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521" windowWidth="19320" windowHeight="12915" activeTab="0"/>
  </bookViews>
  <sheets>
    <sheet name="Sheet1" sheetId="1" r:id="rId1"/>
  </sheets>
  <definedNames>
    <definedName name="_xlnm.Print_Area" localSheetId="0">'Sheet1'!$A$1:$J$630</definedName>
  </definedNames>
  <calcPr fullCalcOnLoad="1"/>
</workbook>
</file>

<file path=xl/sharedStrings.xml><?xml version="1.0" encoding="utf-8"?>
<sst xmlns="http://schemas.openxmlformats.org/spreadsheetml/2006/main" count="1022" uniqueCount="417">
  <si>
    <t>SEX AND AGE</t>
  </si>
  <si>
    <t>Total population</t>
  </si>
  <si>
    <t>Male</t>
  </si>
  <si>
    <t>Female</t>
  </si>
  <si>
    <t>Under 5 years</t>
  </si>
  <si>
    <t>5 to 9 years</t>
  </si>
  <si>
    <t>10 to 14 years</t>
  </si>
  <si>
    <t>15 to 19 years</t>
  </si>
  <si>
    <t>20 to 24 years</t>
  </si>
  <si>
    <t>25 to 34 years</t>
  </si>
  <si>
    <t>35 to 44 years</t>
  </si>
  <si>
    <t>45 to 54 years</t>
  </si>
  <si>
    <t>55 to 59 years</t>
  </si>
  <si>
    <t>60 to 64 years</t>
  </si>
  <si>
    <t>65 to 74 years</t>
  </si>
  <si>
    <t>75 to 84 years</t>
  </si>
  <si>
    <t>85 years and over</t>
  </si>
  <si>
    <t>Median age (years)</t>
  </si>
  <si>
    <t>18 years and over</t>
  </si>
  <si>
    <t>21 years and over</t>
  </si>
  <si>
    <t>62 years and over</t>
  </si>
  <si>
    <t>65 years and over</t>
  </si>
  <si>
    <t>ETHNIC ORIGIN AND RACE</t>
  </si>
  <si>
    <t>One ethnicity or race</t>
  </si>
  <si>
    <t>Native Hawaiian and Other Pacific Islander [1]</t>
  </si>
  <si>
    <t>Carolinian</t>
  </si>
  <si>
    <t>Chamorro</t>
  </si>
  <si>
    <t>Chuukese</t>
  </si>
  <si>
    <t>Kosraean</t>
  </si>
  <si>
    <t>Marshallese</t>
  </si>
  <si>
    <t>Palauan</t>
  </si>
  <si>
    <t>Pohnpeian</t>
  </si>
  <si>
    <t>Yapese</t>
  </si>
  <si>
    <t>Other Pacific Islander</t>
  </si>
  <si>
    <t>Asian</t>
  </si>
  <si>
    <t>Chinese</t>
  </si>
  <si>
    <t>Filipino</t>
  </si>
  <si>
    <t>Japanese</t>
  </si>
  <si>
    <t>Korean</t>
  </si>
  <si>
    <t>Other Asian</t>
  </si>
  <si>
    <t>White</t>
  </si>
  <si>
    <t>Black or African American</t>
  </si>
  <si>
    <t>Some other race or ethnic group</t>
  </si>
  <si>
    <t>Two or more races or ethnic groups</t>
  </si>
  <si>
    <t>Chamorro and other group(s)</t>
  </si>
  <si>
    <t>Asian and other group(s)</t>
  </si>
  <si>
    <t>RELATIONSHIP</t>
  </si>
  <si>
    <t>In households</t>
  </si>
  <si>
    <t>Householder</t>
  </si>
  <si>
    <t>Spouse</t>
  </si>
  <si>
    <t>Child</t>
  </si>
  <si>
    <t>Own child under 18 years</t>
  </si>
  <si>
    <t>Other relatives</t>
  </si>
  <si>
    <t>Under 18 years</t>
  </si>
  <si>
    <t>Nonrelatives</t>
  </si>
  <si>
    <t>In group quarters</t>
  </si>
  <si>
    <t>Institutionalized population</t>
  </si>
  <si>
    <t>Noninstitutionalized population</t>
  </si>
  <si>
    <t>HOUSEHOLDS BY TYPE</t>
  </si>
  <si>
    <t>Total households</t>
  </si>
  <si>
    <t>Family households (families)</t>
  </si>
  <si>
    <t>With own children under 18 years</t>
  </si>
  <si>
    <t>Married-couple families</t>
  </si>
  <si>
    <t>Female householder, no husband present</t>
  </si>
  <si>
    <t>Nonfamily households</t>
  </si>
  <si>
    <t>Householder living alone</t>
  </si>
  <si>
    <t>Householder 65 years and over</t>
  </si>
  <si>
    <t>Households with individuals under 18 years</t>
  </si>
  <si>
    <t>Households with individuals 65 years and over</t>
  </si>
  <si>
    <t>Average household size</t>
  </si>
  <si>
    <t>Average family size</t>
  </si>
  <si>
    <t>SCHOOL ENROLLMENT</t>
  </si>
  <si>
    <t>Population 3 years and over enrolled in school</t>
  </si>
  <si>
    <t>Elementary school (grades 1-8)</t>
  </si>
  <si>
    <t>High school (grades 9-12)</t>
  </si>
  <si>
    <t>College or graduate school</t>
  </si>
  <si>
    <t>EDUCATIONAL ATTAINMENT</t>
  </si>
  <si>
    <t>Population 25 years and over</t>
  </si>
  <si>
    <r>
      <t>Less than 9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grade</t>
    </r>
  </si>
  <si>
    <r>
      <t>9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to 12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grade, no diploma</t>
    </r>
  </si>
  <si>
    <t>High school graduate (includes equivalency)</t>
  </si>
  <si>
    <t>Associate degree</t>
  </si>
  <si>
    <t>Bachelor’s degree</t>
  </si>
  <si>
    <t>Graduate or professional degree</t>
  </si>
  <si>
    <t>Percent high school graduate or higher</t>
  </si>
  <si>
    <t>Percent bachelor’s degree or higher</t>
  </si>
  <si>
    <t xml:space="preserve">MARITAL STATUS          </t>
  </si>
  <si>
    <t>Males 15 years and over</t>
  </si>
  <si>
    <t>Never married</t>
  </si>
  <si>
    <t>Now married, except separated</t>
  </si>
  <si>
    <t>Separated</t>
  </si>
  <si>
    <t>Widowed</t>
  </si>
  <si>
    <t>Divorced</t>
  </si>
  <si>
    <t>Females 15 years and over</t>
  </si>
  <si>
    <t>FERTILITY</t>
  </si>
  <si>
    <t>Women 15 to 24 years</t>
  </si>
  <si>
    <t>Children ever born</t>
  </si>
  <si>
    <t>Per 1,000 women</t>
  </si>
  <si>
    <t>Women ever married</t>
  </si>
  <si>
    <t>Women 25 to 34 years</t>
  </si>
  <si>
    <t>Women 35 to 44 years</t>
  </si>
  <si>
    <t>No children</t>
  </si>
  <si>
    <t>1 child</t>
  </si>
  <si>
    <t>2 children</t>
  </si>
  <si>
    <t>3 children</t>
  </si>
  <si>
    <t>4 children</t>
  </si>
  <si>
    <t>5 or more children</t>
  </si>
  <si>
    <t>Population 5 years and over</t>
  </si>
  <si>
    <t>Same house</t>
  </si>
  <si>
    <t>United States</t>
  </si>
  <si>
    <t>Elsewhere</t>
  </si>
  <si>
    <t>NATIVITY, CITIZENSHIP STATUS, AND YEAR OF ENTRY</t>
  </si>
  <si>
    <t>Native</t>
  </si>
  <si>
    <t>Born in United States</t>
  </si>
  <si>
    <t>Born in Puerto Rico or other U.S. Island Area</t>
  </si>
  <si>
    <t>Born abroad of U.S. parent(s)</t>
  </si>
  <si>
    <t>Foreign born</t>
  </si>
  <si>
    <t>Naturalized citizen</t>
  </si>
  <si>
    <t>Not a citizen</t>
  </si>
  <si>
    <t>Asia</t>
  </si>
  <si>
    <t>China</t>
  </si>
  <si>
    <t>Japan</t>
  </si>
  <si>
    <t>Korea</t>
  </si>
  <si>
    <t>Philippines</t>
  </si>
  <si>
    <t>Federated States of Micronesia</t>
  </si>
  <si>
    <t>Born in the United States</t>
  </si>
  <si>
    <t>Born elsewhere</t>
  </si>
  <si>
    <t>LANGUAGE SPOKEN AT HOME</t>
  </si>
  <si>
    <t>English only</t>
  </si>
  <si>
    <t>Language other than English</t>
  </si>
  <si>
    <t>Speak other language</t>
  </si>
  <si>
    <t>Less frequently than English</t>
  </si>
  <si>
    <t>Equally often with English</t>
  </si>
  <si>
    <t>More frequently  than English</t>
  </si>
  <si>
    <t>Does not speak English</t>
  </si>
  <si>
    <t>Philippine languages</t>
  </si>
  <si>
    <t>Other Pacific Island languages</t>
  </si>
  <si>
    <t>Asian languages</t>
  </si>
  <si>
    <t xml:space="preserve">EMPLOYMENT STATUS           </t>
  </si>
  <si>
    <r>
      <t>Population 16 years and over</t>
    </r>
    <r>
      <rPr>
        <sz val="8"/>
        <rFont val="Arial"/>
        <family val="2"/>
      </rPr>
      <t xml:space="preserve">  </t>
    </r>
  </si>
  <si>
    <t>In labor force</t>
  </si>
  <si>
    <t>Civilian labor force</t>
  </si>
  <si>
    <t>Employed</t>
  </si>
  <si>
    <t>Also did subsistence activity</t>
  </si>
  <si>
    <t>Unemployed</t>
  </si>
  <si>
    <t>Percent of civilian labor force</t>
  </si>
  <si>
    <t>Armed forces</t>
  </si>
  <si>
    <t>Not in labor force</t>
  </si>
  <si>
    <t>Subsistence activity only</t>
  </si>
  <si>
    <t>Females 16 years and over</t>
  </si>
  <si>
    <t>Own children under 6 years</t>
  </si>
  <si>
    <t>All parents in family in labor force</t>
  </si>
  <si>
    <t>Own children 6 to 17 years</t>
  </si>
  <si>
    <t>Population 16 to 19 years</t>
  </si>
  <si>
    <t>Not enrolled in school and not high school graduate</t>
  </si>
  <si>
    <t>Unemployed or not in labor force</t>
  </si>
  <si>
    <t>Workers 16 years and over</t>
  </si>
  <si>
    <t>COMMUTING TO WORK</t>
  </si>
  <si>
    <t>Car, truck, or van - - drove alone</t>
  </si>
  <si>
    <t>Car, truck, or van - - carpooled</t>
  </si>
  <si>
    <t>Public transportation</t>
  </si>
  <si>
    <t>Public van/bus</t>
  </si>
  <si>
    <t>Boat</t>
  </si>
  <si>
    <t>Taxicab</t>
  </si>
  <si>
    <t>Motorcycle</t>
  </si>
  <si>
    <t>Bicycle</t>
  </si>
  <si>
    <t>Walked</t>
  </si>
  <si>
    <t>Other means</t>
  </si>
  <si>
    <t>Worked at home</t>
  </si>
  <si>
    <t>OCCUPATION</t>
  </si>
  <si>
    <t>Employed civilian population 16 years and over</t>
  </si>
  <si>
    <t>Management, professional and related occupations</t>
  </si>
  <si>
    <t>Service occupations</t>
  </si>
  <si>
    <t>Sales and office occupations</t>
  </si>
  <si>
    <t>Farming, fishing, and forestry occupations</t>
  </si>
  <si>
    <t>Construction, extraction, and maintenance occupations</t>
  </si>
  <si>
    <t>Production, transportation and material moving occupations</t>
  </si>
  <si>
    <t>INDUSTRY</t>
  </si>
  <si>
    <t>Agriculture, forestry, fishing and hunting, and mining</t>
  </si>
  <si>
    <t>Construction</t>
  </si>
  <si>
    <t>Manufacturing</t>
  </si>
  <si>
    <t>Wholesale trade</t>
  </si>
  <si>
    <t>Retail trade</t>
  </si>
  <si>
    <t>Transportation and warehousing, and utilities</t>
  </si>
  <si>
    <t>Information</t>
  </si>
  <si>
    <t>Finance, insurance, real estate and rental and leasing</t>
  </si>
  <si>
    <t>Professional, scientific, management, administrative, and</t>
  </si>
  <si>
    <t>waste management services</t>
  </si>
  <si>
    <t>Educational, health, and social services</t>
  </si>
  <si>
    <t>Arts, entertainment, recreation, accommodation and</t>
  </si>
  <si>
    <t>food services</t>
  </si>
  <si>
    <t>Other services (except public administration)</t>
  </si>
  <si>
    <t>Public administration</t>
  </si>
  <si>
    <t>CLASS OF WORKER</t>
  </si>
  <si>
    <t>Private wage and salary workers</t>
  </si>
  <si>
    <t>Employees in own incorporated business</t>
  </si>
  <si>
    <t>Government workers</t>
  </si>
  <si>
    <t>Self-employed in own not incorporated business</t>
  </si>
  <si>
    <t>Unpaid family workers</t>
  </si>
  <si>
    <t>Households</t>
  </si>
  <si>
    <t>Less than $2,500</t>
  </si>
  <si>
    <t>$2,500 to $4,999</t>
  </si>
  <si>
    <t>$5,000 to $9,999</t>
  </si>
  <si>
    <t>$10,000 to $14,999</t>
  </si>
  <si>
    <t>$15,000 to $24,999</t>
  </si>
  <si>
    <t>$25,000 to $34,999</t>
  </si>
  <si>
    <t>$35,000 to $49,999</t>
  </si>
  <si>
    <t>$50,000 to $74,999</t>
  </si>
  <si>
    <t>Median household income (dollars)</t>
  </si>
  <si>
    <t>Mean household income (dollars)</t>
  </si>
  <si>
    <t>With earnings</t>
  </si>
  <si>
    <t>Mean earnings (dollars)</t>
  </si>
  <si>
    <t>With Social Security income</t>
  </si>
  <si>
    <t>Mean Social Security income (dollars)</t>
  </si>
  <si>
    <t>With Supplemental Security Income</t>
  </si>
  <si>
    <t>Mean Supplemental Security Income (dollars)</t>
  </si>
  <si>
    <t>With public assistance income</t>
  </si>
  <si>
    <t>Mean public assistance income (dollars)</t>
  </si>
  <si>
    <t>With retirement income</t>
  </si>
  <si>
    <t>Mean retirement income (dollars)</t>
  </si>
  <si>
    <t>Families</t>
  </si>
  <si>
    <t>Median family income (dollars)</t>
  </si>
  <si>
    <t>Mean family income (dollars)</t>
  </si>
  <si>
    <t>Median nonfamily income (dollars)</t>
  </si>
  <si>
    <t>Mean nonfamily income (dollars)</t>
  </si>
  <si>
    <t>Per capita income (dollars)</t>
  </si>
  <si>
    <t>Median earnings (dollars):</t>
  </si>
  <si>
    <t>Male full-time, year-round workers</t>
  </si>
  <si>
    <t>Female full-time, year-round workers</t>
  </si>
  <si>
    <t>Number</t>
  </si>
  <si>
    <t>With related children under 18 years</t>
  </si>
  <si>
    <t>With related children under 5 years</t>
  </si>
  <si>
    <r>
      <t>Individuals</t>
    </r>
    <r>
      <rPr>
        <sz val="8"/>
        <rFont val="Arial"/>
        <family val="2"/>
      </rPr>
      <t xml:space="preserve"> </t>
    </r>
  </si>
  <si>
    <t>Related children under 18 years</t>
  </si>
  <si>
    <t>Related children 5 to 17 years</t>
  </si>
  <si>
    <t>Unrelated individuals 15 years and over</t>
  </si>
  <si>
    <t>HOUSING OCCUPANCY</t>
  </si>
  <si>
    <t>Total housing units</t>
  </si>
  <si>
    <t>Occupied housing units</t>
  </si>
  <si>
    <t>Vacant housing units</t>
  </si>
  <si>
    <t>For seasonal, recreational, or occasional use</t>
  </si>
  <si>
    <t>Homeowner vacancy rate (percent)</t>
  </si>
  <si>
    <t>Rental vacancy rate (percent)</t>
  </si>
  <si>
    <t>HOUSING TENURE</t>
  </si>
  <si>
    <t>Owner-occupied housing units</t>
  </si>
  <si>
    <t>Renter-occupied housing units</t>
  </si>
  <si>
    <t>Average household size of occupied units</t>
  </si>
  <si>
    <t>Average household size of owner-occupied units</t>
  </si>
  <si>
    <t>Average household size of renter-occupied units</t>
  </si>
  <si>
    <t>UNITS IN STRUCTURE</t>
  </si>
  <si>
    <t>1-unit, detached</t>
  </si>
  <si>
    <t>1-unit, attached</t>
  </si>
  <si>
    <t>2 units</t>
  </si>
  <si>
    <t>3 or 4 units</t>
  </si>
  <si>
    <t>5 to 9 units</t>
  </si>
  <si>
    <t>10 to 19 units</t>
  </si>
  <si>
    <t>20 or more units</t>
  </si>
  <si>
    <t>Mobile home</t>
  </si>
  <si>
    <t>Container</t>
  </si>
  <si>
    <t>Boat, RV, van, etc.</t>
  </si>
  <si>
    <t>YEAR STRUCTURE BUILT</t>
  </si>
  <si>
    <t>ROOMS</t>
  </si>
  <si>
    <t>1 room</t>
  </si>
  <si>
    <t>2 rooms</t>
  </si>
  <si>
    <t>3 rooms</t>
  </si>
  <si>
    <t>4 rooms</t>
  </si>
  <si>
    <t>5 rooms</t>
  </si>
  <si>
    <t>6 rooms</t>
  </si>
  <si>
    <t>7 rooms</t>
  </si>
  <si>
    <t>8 rooms</t>
  </si>
  <si>
    <t>9 or more rooms</t>
  </si>
  <si>
    <t>Median (rooms)</t>
  </si>
  <si>
    <t>BEDROOMS</t>
  </si>
  <si>
    <t>No bedroom</t>
  </si>
  <si>
    <t>1 bedroom</t>
  </si>
  <si>
    <t>2 bedrooms</t>
  </si>
  <si>
    <t>3 bedrooms</t>
  </si>
  <si>
    <t>4 bedrooms</t>
  </si>
  <si>
    <t>5 or more bedrooms</t>
  </si>
  <si>
    <t>SOURCE OF WATER</t>
  </si>
  <si>
    <t>Public system only</t>
  </si>
  <si>
    <t>Public system and catchment</t>
  </si>
  <si>
    <t>Individual well</t>
  </si>
  <si>
    <t>Catchment, tanks, or drums only</t>
  </si>
  <si>
    <t>Some other source</t>
  </si>
  <si>
    <t>SEWAGE DISPOSAL</t>
  </si>
  <si>
    <t>Public sewer</t>
  </si>
  <si>
    <t>Septic tank or cesspool</t>
  </si>
  <si>
    <t>MATERIAL USED FOR OUTSIDE WALLS</t>
  </si>
  <si>
    <t>Poured concrete</t>
  </si>
  <si>
    <t>Concrete blocks</t>
  </si>
  <si>
    <t>Metal</t>
  </si>
  <si>
    <t>Wood</t>
  </si>
  <si>
    <t xml:space="preserve">Other </t>
  </si>
  <si>
    <t>MATERIAL USED FOR ROOF</t>
  </si>
  <si>
    <t>Other</t>
  </si>
  <si>
    <t>MATERIAL USED FOR FOUNDATION</t>
  </si>
  <si>
    <t>Concrete</t>
  </si>
  <si>
    <t>Wood pier or pilings</t>
  </si>
  <si>
    <t>SELECTED CHARACTERISTICS</t>
  </si>
  <si>
    <t>Lacking complete plumbing facilities</t>
  </si>
  <si>
    <t>Lacking complete kitchen facilities</t>
  </si>
  <si>
    <t>Without air conditioning</t>
  </si>
  <si>
    <t>YEAR HOUSEHOLDER MOVED INTO UNIT</t>
  </si>
  <si>
    <t>VEHICLES AVAILABLE</t>
  </si>
  <si>
    <t>None</t>
  </si>
  <si>
    <t>3 or more</t>
  </si>
  <si>
    <t>Vehicles per household</t>
  </si>
  <si>
    <t>OCCUPANTS PER ROOM</t>
  </si>
  <si>
    <t>1.00 or less</t>
  </si>
  <si>
    <t>1.01 to 1.50</t>
  </si>
  <si>
    <t>1.51 or more</t>
  </si>
  <si>
    <t>VALUE</t>
  </si>
  <si>
    <t>Specified owner-occupied units</t>
  </si>
  <si>
    <t>Less than $10,000</t>
  </si>
  <si>
    <t>$10,000 to $19,999</t>
  </si>
  <si>
    <t>$20,000 to $29,999</t>
  </si>
  <si>
    <t>$30,000 to $39,999</t>
  </si>
  <si>
    <t>$40,000 to $59,999</t>
  </si>
  <si>
    <t>$60,000 to $79,999</t>
  </si>
  <si>
    <t>$80,000 to $99,999</t>
  </si>
  <si>
    <t>$100,000 to $149,999</t>
  </si>
  <si>
    <t>$150,000 to $199,999</t>
  </si>
  <si>
    <t>$200,000 to $299,999</t>
  </si>
  <si>
    <t>$300,000 to $499,999</t>
  </si>
  <si>
    <t>$500,000 or more</t>
  </si>
  <si>
    <t>Median (dollars)</t>
  </si>
  <si>
    <t>Without telephone service</t>
  </si>
  <si>
    <t>Without a battery operated radio</t>
  </si>
  <si>
    <t xml:space="preserve">MORTGAGE STATUS AND </t>
  </si>
  <si>
    <t xml:space="preserve">   SELECTED MONTHLY OWNER COSTS</t>
  </si>
  <si>
    <t>With a mortgage</t>
  </si>
  <si>
    <t>Less than $200</t>
  </si>
  <si>
    <t>$200 to $299</t>
  </si>
  <si>
    <t>$300 to $399</t>
  </si>
  <si>
    <t>$400 to $499</t>
  </si>
  <si>
    <t>$500 to $599</t>
  </si>
  <si>
    <t>$600 to $799</t>
  </si>
  <si>
    <t>$800 to $999</t>
  </si>
  <si>
    <t>$1,000 to $1,499</t>
  </si>
  <si>
    <t>$1,500 or more</t>
  </si>
  <si>
    <t>Not mortgaged</t>
  </si>
  <si>
    <t xml:space="preserve">SELECTED MONTHLY OWNER COSTS AS A </t>
  </si>
  <si>
    <t xml:space="preserve">   PERCENTAGE OF HOUSEHOLD INCOME IN 1999</t>
  </si>
  <si>
    <t>Less than 10.0 percent</t>
  </si>
  <si>
    <t>10.0 to 14.9 percent</t>
  </si>
  <si>
    <t>15.0 to 19.9 percent</t>
  </si>
  <si>
    <t>20.0 to 24.9 percent</t>
  </si>
  <si>
    <t>25.0 to 29.9 percent</t>
  </si>
  <si>
    <t>30.0 to 34.9 percent</t>
  </si>
  <si>
    <t>35.0 percent or more</t>
  </si>
  <si>
    <t>Not computed</t>
  </si>
  <si>
    <t>Renter-occupied units</t>
  </si>
  <si>
    <t>$400 to $599</t>
  </si>
  <si>
    <t>$1,000 or more</t>
  </si>
  <si>
    <t>No cash rent</t>
  </si>
  <si>
    <t>GROSS RENT AS A PERCENTAGE OF</t>
  </si>
  <si>
    <t xml:space="preserve">   HOUSEHOLD INCOME IN 1999</t>
  </si>
  <si>
    <t>Percent</t>
  </si>
  <si>
    <t xml:space="preserve"> </t>
  </si>
  <si>
    <t>Different house in Guam</t>
  </si>
  <si>
    <t>Same district</t>
  </si>
  <si>
    <t>Different district</t>
  </si>
  <si>
    <t>Outside Guam</t>
  </si>
  <si>
    <t>The Commonwealth of the Northern Mariana Islands</t>
  </si>
  <si>
    <t>Palau</t>
  </si>
  <si>
    <t>Other Pacific Island</t>
  </si>
  <si>
    <t>California</t>
  </si>
  <si>
    <t>Born in Guam</t>
  </si>
  <si>
    <t>PLACE OF BIRTH</t>
  </si>
  <si>
    <t>Born outside Guam</t>
  </si>
  <si>
    <t>Hawaii</t>
  </si>
  <si>
    <t>MOTHER'S PLACE OF BIRTH</t>
  </si>
  <si>
    <r>
      <t>Born in Puerto Rico or other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U.S. Island Area</t>
    </r>
  </si>
  <si>
    <t>FATHER'S PLACE OF BIRTH</t>
  </si>
  <si>
    <t>-</t>
  </si>
  <si>
    <t>$75,000 to $99,999</t>
  </si>
  <si>
    <t>$100,000 or more</t>
  </si>
  <si>
    <t xml:space="preserve">Families with female householder, no husband </t>
  </si>
  <si>
    <t xml:space="preserve">   present</t>
  </si>
  <si>
    <r>
      <t>GROSS RENT</t>
    </r>
    <r>
      <rPr>
        <sz val="8"/>
        <rFont val="Arial"/>
        <family val="2"/>
      </rPr>
      <t xml:space="preserve"> </t>
    </r>
  </si>
  <si>
    <t xml:space="preserve">  </t>
  </si>
  <si>
    <t>Some College, no degree</t>
  </si>
  <si>
    <t>Year Before Census</t>
  </si>
  <si>
    <t>2 to 5 years before Census</t>
  </si>
  <si>
    <t>6 to 10 years before Census</t>
  </si>
  <si>
    <t>11 to 20 years before Census</t>
  </si>
  <si>
    <t>21 to 30 years before Census</t>
  </si>
  <si>
    <t>31 to 40 years before Census</t>
  </si>
  <si>
    <t>41 to 50 years before Census</t>
  </si>
  <si>
    <t>51 to 60 years before Census</t>
  </si>
  <si>
    <t>61 and before</t>
  </si>
  <si>
    <t>Year before Census</t>
  </si>
  <si>
    <t>31 and before</t>
  </si>
  <si>
    <t>NA</t>
  </si>
  <si>
    <t>***</t>
  </si>
  <si>
    <t>…</t>
  </si>
  <si>
    <t>Nursery school, preschool, Kindergarten</t>
  </si>
  <si>
    <t>Within 10 years of census</t>
  </si>
  <si>
    <t>More than 10 years of census</t>
  </si>
  <si>
    <t>***258</t>
  </si>
  <si>
    <t>*** 258 for 1990 actually falls under "Other"</t>
  </si>
  <si>
    <t>***251</t>
  </si>
  <si>
    <t>***Catagories for 1980 is differ. 251 is for &amp;200,000 or more</t>
  </si>
  <si>
    <t>***1139</t>
  </si>
  <si>
    <t>RESIDENCE in 1995</t>
  </si>
  <si>
    <t xml:space="preserve">INCOME </t>
  </si>
  <si>
    <t>*** Categories for 1990 &amp; 1980 is differ.</t>
  </si>
  <si>
    <t>POVERTY STATUS</t>
  </si>
  <si>
    <t>Source: 2000 Guam Demographic Profile, 1990 Census of Population and Housing, and 1980 Census of Population and Housing</t>
  </si>
  <si>
    <t>--</t>
  </si>
  <si>
    <t>***1980 Gross Rent, the number 1139 is the total for $400 or more</t>
  </si>
  <si>
    <t>*2000 has Residence in 1995, 1995 has Residence in 1990, 1990 has Residence in 1985, &amp; 1980 has Residence in 1975</t>
  </si>
  <si>
    <t>Note: Historical Census Data was compiled and formated by Herman Tawasilmal (IPC)</t>
  </si>
  <si>
    <t xml:space="preserve">    Note: Historical Census Data was compiled and formated by Herman Tawasilmal (IPC)</t>
  </si>
  <si>
    <t xml:space="preserve">     Note: Historical Census Data was compiled and formated by Herman Tawasilmal (IPC)</t>
  </si>
  <si>
    <t xml:space="preserve">GUAM Comparative Census Data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</si>
</sst>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\(0\)"/>
    <numFmt numFmtId="166" formatCode="#,##0.0"/>
    <numFmt numFmtId="167" formatCode="#,##0.0_);\(#,##0.0\)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3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39" fontId="0" fillId="0" borderId="0" xfId="0" applyAlignment="1">
      <alignment/>
    </xf>
    <xf numFmtId="0" fontId="1" fillId="0" borderId="0" xfId="15" applyNumberFormat="1" applyFont="1" applyBorder="1" applyAlignment="1">
      <alignment horizontal="left" vertical="top"/>
    </xf>
    <xf numFmtId="0" fontId="1" fillId="0" borderId="0" xfId="15" applyNumberFormat="1" applyFont="1" applyBorder="1" applyAlignment="1">
      <alignment horizontal="left" vertical="top" indent="1"/>
    </xf>
    <xf numFmtId="0" fontId="2" fillId="0" borderId="0" xfId="15" applyNumberFormat="1" applyFont="1" applyBorder="1" applyAlignment="1">
      <alignment horizontal="left" vertical="top"/>
    </xf>
    <xf numFmtId="0" fontId="2" fillId="0" borderId="0" xfId="15" applyNumberFormat="1" applyFont="1" applyBorder="1" applyAlignment="1">
      <alignment horizontal="left" vertical="top" indent="1"/>
    </xf>
    <xf numFmtId="0" fontId="2" fillId="0" borderId="0" xfId="15" applyNumberFormat="1" applyFont="1" applyBorder="1" applyAlignment="1">
      <alignment horizontal="left" vertical="top" indent="2"/>
    </xf>
    <xf numFmtId="0" fontId="2" fillId="0" borderId="0" xfId="15" applyNumberFormat="1" applyFont="1" applyBorder="1" applyAlignment="1">
      <alignment horizontal="left" vertical="top" indent="3"/>
    </xf>
    <xf numFmtId="39" fontId="2" fillId="0" borderId="0" xfId="0" applyFont="1" applyBorder="1" applyAlignment="1">
      <alignment horizontal="left" vertical="top"/>
    </xf>
    <xf numFmtId="39" fontId="1" fillId="0" borderId="0" xfId="0" applyFont="1" applyBorder="1" applyAlignment="1">
      <alignment horizontal="left" vertical="top"/>
    </xf>
    <xf numFmtId="39" fontId="2" fillId="0" borderId="0" xfId="0" applyFont="1" applyBorder="1" applyAlignment="1">
      <alignment horizontal="left" vertical="top" indent="1"/>
    </xf>
    <xf numFmtId="39" fontId="2" fillId="0" borderId="0" xfId="0" applyFont="1" applyBorder="1" applyAlignment="1">
      <alignment horizontal="left" vertical="top" indent="2"/>
    </xf>
    <xf numFmtId="0" fontId="2" fillId="0" borderId="0" xfId="0" applyNumberFormat="1" applyFont="1" applyBorder="1" applyAlignment="1">
      <alignment/>
    </xf>
    <xf numFmtId="39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/>
    </xf>
    <xf numFmtId="39" fontId="2" fillId="0" borderId="0" xfId="0" applyFont="1" applyBorder="1" applyAlignment="1">
      <alignment horizontal="right"/>
    </xf>
    <xf numFmtId="39" fontId="2" fillId="0" borderId="0" xfId="0" applyFont="1" applyBorder="1" applyAlignment="1">
      <alignment/>
    </xf>
    <xf numFmtId="164" fontId="2" fillId="2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8" fillId="0" borderId="0" xfId="0" applyNumberFormat="1" applyFont="1" applyBorder="1" applyAlignment="1" applyProtection="1">
      <alignment horizontal="right" vertical="top" wrapText="1"/>
      <protection locked="0"/>
    </xf>
    <xf numFmtId="2" fontId="2" fillId="0" borderId="0" xfId="0" applyNumberFormat="1" applyFont="1" applyBorder="1" applyAlignment="1">
      <alignment horizontal="right"/>
    </xf>
    <xf numFmtId="39" fontId="5" fillId="0" borderId="0" xfId="0" applyFont="1" applyBorder="1" applyAlignment="1">
      <alignment horizontal="left" vertical="top"/>
    </xf>
    <xf numFmtId="167" fontId="2" fillId="0" borderId="0" xfId="0" applyNumberFormat="1" applyFont="1" applyBorder="1" applyAlignment="1">
      <alignment horizontal="right"/>
    </xf>
    <xf numFmtId="0" fontId="6" fillId="0" borderId="0" xfId="19" applyFont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 applyProtection="1">
      <alignment horizontal="right" vertical="top" wrapText="1"/>
      <protection locked="0"/>
    </xf>
    <xf numFmtId="37" fontId="2" fillId="0" borderId="0" xfId="0" applyNumberFormat="1" applyFont="1" applyBorder="1" applyAlignment="1">
      <alignment horizontal="right"/>
    </xf>
    <xf numFmtId="39" fontId="4" fillId="0" borderId="0" xfId="0" applyFont="1" applyBorder="1" applyAlignment="1">
      <alignment horizontal="left" vertical="top"/>
    </xf>
    <xf numFmtId="39" fontId="0" fillId="0" borderId="1" xfId="0" applyBorder="1" applyAlignment="1">
      <alignment/>
    </xf>
    <xf numFmtId="39" fontId="1" fillId="0" borderId="2" xfId="0" applyFont="1" applyBorder="1" applyAlignment="1">
      <alignment horizontal="left" vertical="top"/>
    </xf>
    <xf numFmtId="0" fontId="1" fillId="3" borderId="0" xfId="15" applyNumberFormat="1" applyFont="1" applyFill="1" applyBorder="1" applyAlignment="1">
      <alignment horizontal="left" vertical="top" indent="1"/>
    </xf>
    <xf numFmtId="3" fontId="2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39" fontId="0" fillId="3" borderId="0" xfId="0" applyFill="1" applyBorder="1" applyAlignment="1">
      <alignment/>
    </xf>
    <xf numFmtId="39" fontId="1" fillId="3" borderId="0" xfId="0" applyFont="1" applyFill="1" applyBorder="1" applyAlignment="1">
      <alignment horizontal="left" vertical="top" indent="1"/>
    </xf>
    <xf numFmtId="0" fontId="1" fillId="3" borderId="0" xfId="15" applyNumberFormat="1" applyFont="1" applyFill="1" applyBorder="1" applyAlignment="1">
      <alignment horizontal="left" vertical="top" indent="3"/>
    </xf>
    <xf numFmtId="0" fontId="4" fillId="3" borderId="0" xfId="15" applyNumberFormat="1" applyFont="1" applyFill="1" applyBorder="1" applyAlignment="1">
      <alignment horizontal="left" vertical="top"/>
    </xf>
    <xf numFmtId="0" fontId="2" fillId="0" borderId="3" xfId="15" applyNumberFormat="1" applyFont="1" applyBorder="1" applyAlignment="1">
      <alignment horizontal="left" vertical="top"/>
    </xf>
    <xf numFmtId="3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39" fontId="0" fillId="0" borderId="3" xfId="0" applyBorder="1" applyAlignment="1">
      <alignment/>
    </xf>
    <xf numFmtId="39" fontId="2" fillId="3" borderId="0" xfId="0" applyFont="1" applyFill="1" applyBorder="1" applyAlignment="1">
      <alignment horizontal="left" vertical="top"/>
    </xf>
    <xf numFmtId="167" fontId="2" fillId="3" borderId="0" xfId="0" applyNumberFormat="1" applyFont="1" applyFill="1" applyBorder="1" applyAlignment="1">
      <alignment horizontal="right"/>
    </xf>
    <xf numFmtId="39" fontId="2" fillId="0" borderId="3" xfId="0" applyFont="1" applyBorder="1" applyAlignment="1">
      <alignment horizontal="left" vertical="top" indent="1"/>
    </xf>
    <xf numFmtId="39" fontId="2" fillId="0" borderId="3" xfId="0" applyFont="1" applyBorder="1" applyAlignment="1">
      <alignment horizontal="left" vertical="top"/>
    </xf>
    <xf numFmtId="39" fontId="2" fillId="0" borderId="3" xfId="0" applyFont="1" applyBorder="1" applyAlignment="1">
      <alignment horizontal="left" vertical="top" indent="2"/>
    </xf>
    <xf numFmtId="0" fontId="2" fillId="0" borderId="3" xfId="15" applyNumberFormat="1" applyFont="1" applyBorder="1" applyAlignment="1">
      <alignment horizontal="left" vertical="top" indent="1"/>
    </xf>
    <xf numFmtId="167" fontId="2" fillId="0" borderId="3" xfId="0" applyNumberFormat="1" applyFont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39" fontId="0" fillId="0" borderId="4" xfId="0" applyBorder="1" applyAlignment="1">
      <alignment horizontal="right"/>
    </xf>
    <xf numFmtId="39" fontId="2" fillId="3" borderId="0" xfId="0" applyFont="1" applyFill="1" applyBorder="1" applyAlignment="1">
      <alignment horizontal="right"/>
    </xf>
    <xf numFmtId="39" fontId="2" fillId="0" borderId="3" xfId="0" applyFont="1" applyBorder="1" applyAlignment="1">
      <alignment horizontal="right"/>
    </xf>
    <xf numFmtId="39" fontId="0" fillId="0" borderId="0" xfId="0" applyBorder="1" applyAlignment="1">
      <alignment horizontal="right"/>
    </xf>
    <xf numFmtId="39" fontId="0" fillId="0" borderId="5" xfId="0" applyBorder="1" applyAlignment="1">
      <alignment horizontal="right"/>
    </xf>
    <xf numFmtId="37" fontId="2" fillId="3" borderId="0" xfId="0" applyNumberFormat="1" applyFont="1" applyFill="1" applyBorder="1" applyAlignment="1">
      <alignment horizontal="right"/>
    </xf>
    <xf numFmtId="37" fontId="2" fillId="0" borderId="3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37" fontId="2" fillId="0" borderId="0" xfId="0" applyNumberFormat="1" applyFont="1" applyBorder="1" applyAlignment="1" quotePrefix="1">
      <alignment horizontal="right"/>
    </xf>
    <xf numFmtId="167" fontId="2" fillId="0" borderId="0" xfId="0" applyNumberFormat="1" applyFont="1" applyBorder="1" applyAlignment="1" quotePrefix="1">
      <alignment horizontal="right"/>
    </xf>
    <xf numFmtId="167" fontId="2" fillId="0" borderId="3" xfId="0" applyNumberFormat="1" applyFont="1" applyBorder="1" applyAlignment="1" quotePrefix="1">
      <alignment horizontal="right"/>
    </xf>
    <xf numFmtId="37" fontId="2" fillId="0" borderId="3" xfId="0" applyNumberFormat="1" applyFont="1" applyBorder="1" applyAlignment="1" quotePrefix="1">
      <alignment horizontal="right"/>
    </xf>
    <xf numFmtId="3" fontId="2" fillId="0" borderId="0" xfId="0" applyNumberFormat="1" applyFont="1" applyBorder="1" applyAlignment="1" quotePrefix="1">
      <alignment horizontal="right"/>
    </xf>
    <xf numFmtId="3" fontId="2" fillId="3" borderId="0" xfId="0" applyNumberFormat="1" applyFont="1" applyFill="1" applyBorder="1" applyAlignment="1" quotePrefix="1">
      <alignment horizontal="right"/>
    </xf>
    <xf numFmtId="164" fontId="2" fillId="0" borderId="0" xfId="0" applyNumberFormat="1" applyFont="1" applyBorder="1" applyAlignment="1" quotePrefix="1">
      <alignment horizontal="right"/>
    </xf>
    <xf numFmtId="37" fontId="2" fillId="2" borderId="0" xfId="0" applyNumberFormat="1" applyFont="1" applyFill="1" applyBorder="1" applyAlignment="1" quotePrefix="1">
      <alignment horizontal="right"/>
    </xf>
    <xf numFmtId="3" fontId="2" fillId="0" borderId="3" xfId="0" applyNumberFormat="1" applyFont="1" applyBorder="1" applyAlignment="1" quotePrefix="1">
      <alignment horizontal="right"/>
    </xf>
    <xf numFmtId="39" fontId="2" fillId="3" borderId="0" xfId="0" applyFont="1" applyFill="1" applyBorder="1" applyAlignment="1" quotePrefix="1">
      <alignment horizontal="right"/>
    </xf>
    <xf numFmtId="39" fontId="2" fillId="0" borderId="0" xfId="0" applyFont="1" applyBorder="1" applyAlignment="1" quotePrefix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 quotePrefix="1">
      <alignment horizontal="right"/>
    </xf>
    <xf numFmtId="164" fontId="0" fillId="0" borderId="6" xfId="0" applyNumberFormat="1" applyFont="1" applyBorder="1" applyAlignment="1">
      <alignment horizontal="right"/>
    </xf>
    <xf numFmtId="3" fontId="0" fillId="0" borderId="7" xfId="0" applyNumberFormat="1" applyBorder="1" applyAlignment="1">
      <alignment horizontal="right"/>
    </xf>
    <xf numFmtId="167" fontId="2" fillId="3" borderId="0" xfId="0" applyNumberFormat="1" applyFont="1" applyFill="1" applyBorder="1" applyAlignment="1" quotePrefix="1">
      <alignment horizontal="right"/>
    </xf>
    <xf numFmtId="164" fontId="2" fillId="0" borderId="3" xfId="0" applyNumberFormat="1" applyFont="1" applyBorder="1" applyAlignment="1" quotePrefix="1">
      <alignment horizontal="right"/>
    </xf>
    <xf numFmtId="2" fontId="2" fillId="0" borderId="0" xfId="0" applyNumberFormat="1" applyFont="1" applyBorder="1" applyAlignment="1" quotePrefix="1">
      <alignment horizontal="right"/>
    </xf>
    <xf numFmtId="39" fontId="2" fillId="0" borderId="3" xfId="0" applyFont="1" applyBorder="1" applyAlignment="1" quotePrefix="1">
      <alignment horizontal="right"/>
    </xf>
    <xf numFmtId="164" fontId="0" fillId="0" borderId="0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left" vertical="top"/>
    </xf>
    <xf numFmtId="165" fontId="0" fillId="0" borderId="2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3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39.57421875" style="7" customWidth="1"/>
    <col min="2" max="3" width="15.7109375" style="54" customWidth="1"/>
    <col min="4" max="5" width="0" style="12" hidden="1" customWidth="1"/>
    <col min="6" max="6" width="16.140625" style="54" customWidth="1"/>
    <col min="7" max="7" width="15.7109375" style="54" customWidth="1"/>
    <col min="8" max="8" width="15.7109375" style="59" customWidth="1"/>
    <col min="9" max="9" width="15.57421875" style="14" customWidth="1"/>
    <col min="10" max="10" width="9.140625" style="12" hidden="1" customWidth="1"/>
    <col min="11" max="11" width="9.140625" style="12" customWidth="1"/>
    <col min="12" max="12" width="9.140625" style="15" customWidth="1"/>
    <col min="13" max="16384" width="9.140625" style="12" customWidth="1"/>
  </cols>
  <sheetData>
    <row r="1" spans="1:9" ht="12" customHeight="1">
      <c r="A1" s="30" t="s">
        <v>416</v>
      </c>
      <c r="B1" s="82">
        <v>2000</v>
      </c>
      <c r="C1" s="83"/>
      <c r="D1" s="82">
        <v>1995</v>
      </c>
      <c r="E1" s="82"/>
      <c r="F1" s="82">
        <v>1990</v>
      </c>
      <c r="G1" s="83"/>
      <c r="H1" s="84">
        <v>1980</v>
      </c>
      <c r="I1" s="85"/>
    </row>
    <row r="2" spans="1:9" ht="13.5" thickBot="1">
      <c r="A2" s="12"/>
      <c r="B2" s="55" t="s">
        <v>229</v>
      </c>
      <c r="C2" s="51" t="s">
        <v>358</v>
      </c>
      <c r="D2" s="29" t="s">
        <v>229</v>
      </c>
      <c r="E2" s="29" t="s">
        <v>358</v>
      </c>
      <c r="F2" s="55" t="s">
        <v>229</v>
      </c>
      <c r="G2" s="51" t="s">
        <v>358</v>
      </c>
      <c r="H2" s="75" t="s">
        <v>229</v>
      </c>
      <c r="I2" s="74" t="s">
        <v>358</v>
      </c>
    </row>
    <row r="3" spans="1:9" ht="12.75">
      <c r="A3" s="81" t="s">
        <v>0</v>
      </c>
      <c r="I3" s="80"/>
    </row>
    <row r="4" spans="1:9" ht="12.75">
      <c r="A4" s="31" t="s">
        <v>1</v>
      </c>
      <c r="B4" s="32">
        <v>154805</v>
      </c>
      <c r="C4" s="33">
        <v>100</v>
      </c>
      <c r="D4" s="34" t="s">
        <v>359</v>
      </c>
      <c r="E4" s="34"/>
      <c r="F4" s="56">
        <v>133152</v>
      </c>
      <c r="G4" s="43">
        <f>F4*100/F$4</f>
        <v>100</v>
      </c>
      <c r="H4" s="32">
        <v>105979</v>
      </c>
      <c r="I4" s="33">
        <f>H4*100/H$4</f>
        <v>100</v>
      </c>
    </row>
    <row r="5" spans="1:9" ht="12.75">
      <c r="A5" s="7" t="s">
        <v>2</v>
      </c>
      <c r="B5" s="13">
        <v>79181</v>
      </c>
      <c r="C5" s="14">
        <v>51.1</v>
      </c>
      <c r="F5" s="27">
        <v>70945</v>
      </c>
      <c r="G5" s="23">
        <f aca="true" t="shared" si="0" ref="G5:G31">F5*100/F$4</f>
        <v>53.281212448930546</v>
      </c>
      <c r="H5" s="13">
        <v>55321</v>
      </c>
      <c r="I5" s="14">
        <f aca="true" t="shared" si="1" ref="I5:I20">H5*100/H$4</f>
        <v>52.199964143839814</v>
      </c>
    </row>
    <row r="6" spans="1:9" ht="12.75">
      <c r="A6" s="7" t="s">
        <v>3</v>
      </c>
      <c r="B6" s="13">
        <v>75624</v>
      </c>
      <c r="C6" s="14">
        <v>48.9</v>
      </c>
      <c r="F6" s="27">
        <v>62207</v>
      </c>
      <c r="G6" s="23">
        <f t="shared" si="0"/>
        <v>46.718787551069454</v>
      </c>
      <c r="H6" s="13">
        <v>50658</v>
      </c>
      <c r="I6" s="14">
        <f t="shared" si="1"/>
        <v>47.800035856160186</v>
      </c>
    </row>
    <row r="7" spans="1:8" ht="12.75">
      <c r="A7" s="7" t="s">
        <v>359</v>
      </c>
      <c r="B7" s="13"/>
      <c r="C7" s="14"/>
      <c r="F7" s="27"/>
      <c r="G7" s="23"/>
      <c r="H7" s="13"/>
    </row>
    <row r="8" spans="1:9" ht="12.75">
      <c r="A8" s="7" t="s">
        <v>4</v>
      </c>
      <c r="B8" s="13">
        <v>16785</v>
      </c>
      <c r="C8" s="14">
        <v>10.8</v>
      </c>
      <c r="F8" s="27">
        <v>15097</v>
      </c>
      <c r="G8" s="23">
        <f t="shared" si="0"/>
        <v>11.338169911079067</v>
      </c>
      <c r="H8" s="13">
        <v>13002</v>
      </c>
      <c r="I8" s="14">
        <f t="shared" si="1"/>
        <v>12.268468281451986</v>
      </c>
    </row>
    <row r="9" spans="1:9" ht="12.75">
      <c r="A9" s="7" t="s">
        <v>5</v>
      </c>
      <c r="B9" s="13">
        <v>16090</v>
      </c>
      <c r="C9" s="14">
        <v>10.4</v>
      </c>
      <c r="F9" s="27">
        <v>13078</v>
      </c>
      <c r="G9" s="23">
        <f t="shared" si="0"/>
        <v>9.821857726508052</v>
      </c>
      <c r="H9" s="13">
        <v>12632</v>
      </c>
      <c r="I9" s="14">
        <f t="shared" si="1"/>
        <v>11.919342511252228</v>
      </c>
    </row>
    <row r="10" spans="1:9" ht="12.75">
      <c r="A10" s="7" t="s">
        <v>6</v>
      </c>
      <c r="B10" s="13">
        <v>14281</v>
      </c>
      <c r="C10" s="14">
        <v>9.2</v>
      </c>
      <c r="F10" s="27">
        <v>11777</v>
      </c>
      <c r="G10" s="23">
        <f t="shared" si="0"/>
        <v>8.844778899303051</v>
      </c>
      <c r="H10" s="13">
        <v>11338</v>
      </c>
      <c r="I10" s="14">
        <f t="shared" si="1"/>
        <v>10.698345898715782</v>
      </c>
    </row>
    <row r="11" spans="1:9" ht="12.75">
      <c r="A11" s="7" t="s">
        <v>7</v>
      </c>
      <c r="B11" s="13">
        <v>12379</v>
      </c>
      <c r="C11" s="14">
        <v>8</v>
      </c>
      <c r="D11" s="12" t="s">
        <v>381</v>
      </c>
      <c r="F11" s="27">
        <v>12121</v>
      </c>
      <c r="G11" s="23">
        <f t="shared" si="0"/>
        <v>9.103130257149724</v>
      </c>
      <c r="H11" s="13">
        <v>10993</v>
      </c>
      <c r="I11" s="14">
        <f t="shared" si="1"/>
        <v>10.372809707583578</v>
      </c>
    </row>
    <row r="12" spans="1:9" ht="12.75">
      <c r="A12" s="7" t="s">
        <v>8</v>
      </c>
      <c r="B12" s="13">
        <v>11989</v>
      </c>
      <c r="C12" s="14">
        <v>7.7</v>
      </c>
      <c r="F12" s="27">
        <v>14379</v>
      </c>
      <c r="G12" s="23">
        <f t="shared" si="0"/>
        <v>10.79893655371305</v>
      </c>
      <c r="H12" s="13">
        <v>11108</v>
      </c>
      <c r="I12" s="14">
        <f t="shared" si="1"/>
        <v>10.481321771294313</v>
      </c>
    </row>
    <row r="13" spans="1:9" ht="12.75">
      <c r="A13" s="7" t="s">
        <v>9</v>
      </c>
      <c r="B13" s="13">
        <v>25850</v>
      </c>
      <c r="C13" s="14">
        <v>16.7</v>
      </c>
      <c r="F13" s="27">
        <v>25276</v>
      </c>
      <c r="G13" s="23">
        <f t="shared" si="0"/>
        <v>18.98281663061764</v>
      </c>
      <c r="H13" s="13">
        <v>19613</v>
      </c>
      <c r="I13" s="14">
        <f t="shared" si="1"/>
        <v>18.506496570075203</v>
      </c>
    </row>
    <row r="14" spans="1:9" ht="12.75">
      <c r="A14" s="7" t="s">
        <v>10</v>
      </c>
      <c r="B14" s="13">
        <v>23141</v>
      </c>
      <c r="C14" s="14">
        <v>14.9</v>
      </c>
      <c r="F14" s="27">
        <v>18329</v>
      </c>
      <c r="G14" s="23">
        <f t="shared" si="0"/>
        <v>13.765471040615237</v>
      </c>
      <c r="H14" s="13">
        <v>11295</v>
      </c>
      <c r="I14" s="14">
        <f t="shared" si="1"/>
        <v>10.657771822719596</v>
      </c>
    </row>
    <row r="15" spans="1:9" ht="12.75">
      <c r="A15" s="7" t="s">
        <v>11</v>
      </c>
      <c r="B15" s="13">
        <v>16548</v>
      </c>
      <c r="C15" s="14">
        <v>10.7</v>
      </c>
      <c r="F15" s="27">
        <v>10279</v>
      </c>
      <c r="G15" s="23">
        <f t="shared" si="0"/>
        <v>7.719748858447488</v>
      </c>
      <c r="H15" s="13">
        <v>8172</v>
      </c>
      <c r="I15" s="14">
        <f t="shared" si="1"/>
        <v>7.71096160560111</v>
      </c>
    </row>
    <row r="16" spans="1:9" ht="12.75">
      <c r="A16" s="7" t="s">
        <v>12</v>
      </c>
      <c r="B16" s="13">
        <v>4993</v>
      </c>
      <c r="C16" s="14">
        <v>3.2</v>
      </c>
      <c r="F16" s="27">
        <v>4059</v>
      </c>
      <c r="G16" s="23">
        <f t="shared" si="0"/>
        <v>3.0483958183129056</v>
      </c>
      <c r="H16" s="13">
        <v>2914</v>
      </c>
      <c r="I16" s="14">
        <f t="shared" si="1"/>
        <v>2.7496013361137583</v>
      </c>
    </row>
    <row r="17" spans="1:9" ht="12.75">
      <c r="A17" s="7" t="s">
        <v>13</v>
      </c>
      <c r="B17" s="13">
        <v>4534</v>
      </c>
      <c r="C17" s="14">
        <v>2.9</v>
      </c>
      <c r="F17" s="27">
        <v>3527</v>
      </c>
      <c r="G17" s="23">
        <f t="shared" si="0"/>
        <v>2.648852439317472</v>
      </c>
      <c r="H17" s="13">
        <v>1927</v>
      </c>
      <c r="I17" s="14">
        <f t="shared" si="1"/>
        <v>1.8182847545268401</v>
      </c>
    </row>
    <row r="18" spans="1:9" ht="12.75">
      <c r="A18" s="7" t="s">
        <v>14</v>
      </c>
      <c r="B18" s="13">
        <v>5860</v>
      </c>
      <c r="C18" s="14">
        <v>3.8</v>
      </c>
      <c r="F18" s="27">
        <v>3801</v>
      </c>
      <c r="G18" s="23">
        <f t="shared" si="0"/>
        <v>2.854632299927902</v>
      </c>
      <c r="H18" s="13">
        <v>2227</v>
      </c>
      <c r="I18" s="14">
        <f t="shared" si="1"/>
        <v>2.1013597033374536</v>
      </c>
    </row>
    <row r="19" spans="1:9" ht="12.75">
      <c r="A19" s="7" t="s">
        <v>15</v>
      </c>
      <c r="B19" s="13">
        <v>2000</v>
      </c>
      <c r="C19" s="14">
        <v>1.3</v>
      </c>
      <c r="F19" s="27">
        <v>1170</v>
      </c>
      <c r="G19" s="23">
        <f t="shared" si="0"/>
        <v>0.8786950252343186</v>
      </c>
      <c r="H19" s="13">
        <v>636</v>
      </c>
      <c r="I19" s="14">
        <f t="shared" si="1"/>
        <v>0.6001188914785005</v>
      </c>
    </row>
    <row r="20" spans="1:9" ht="12.75">
      <c r="A20" s="7" t="s">
        <v>16</v>
      </c>
      <c r="B20" s="13">
        <v>355</v>
      </c>
      <c r="C20" s="14">
        <v>0.2</v>
      </c>
      <c r="F20" s="27">
        <v>259</v>
      </c>
      <c r="G20" s="23">
        <f t="shared" si="0"/>
        <v>0.19451453977409278</v>
      </c>
      <c r="H20" s="13">
        <v>122</v>
      </c>
      <c r="I20" s="14">
        <f t="shared" si="1"/>
        <v>0.11511714584964945</v>
      </c>
    </row>
    <row r="21" spans="2:8" ht="12.75">
      <c r="B21" s="13"/>
      <c r="C21" s="14"/>
      <c r="F21" s="16"/>
      <c r="G21" s="23"/>
      <c r="H21" s="13"/>
    </row>
    <row r="22" spans="1:9" ht="12.75">
      <c r="A22" s="42" t="s">
        <v>17</v>
      </c>
      <c r="B22" s="72">
        <v>27.4</v>
      </c>
      <c r="C22" s="73" t="s">
        <v>410</v>
      </c>
      <c r="D22" s="34"/>
      <c r="E22" s="34"/>
      <c r="F22" s="43">
        <v>25</v>
      </c>
      <c r="G22" s="76" t="s">
        <v>410</v>
      </c>
      <c r="H22" s="72">
        <v>22.3</v>
      </c>
      <c r="I22" s="76" t="s">
        <v>410</v>
      </c>
    </row>
    <row r="23" spans="2:8" ht="12.75">
      <c r="B23" s="13"/>
      <c r="C23" s="14"/>
      <c r="F23" s="16"/>
      <c r="G23" s="23"/>
      <c r="H23" s="14"/>
    </row>
    <row r="24" spans="1:9" ht="12.75">
      <c r="A24" s="7" t="s">
        <v>18</v>
      </c>
      <c r="B24" s="13">
        <v>99951</v>
      </c>
      <c r="C24" s="14">
        <v>64.6</v>
      </c>
      <c r="F24" s="27">
        <v>86258</v>
      </c>
      <c r="G24" s="23">
        <f t="shared" si="0"/>
        <v>64.78160298005287</v>
      </c>
      <c r="H24" s="13">
        <v>62375</v>
      </c>
      <c r="I24" s="14">
        <f>H24*100/H$4</f>
        <v>58.85599977354004</v>
      </c>
    </row>
    <row r="25" spans="1:9" ht="12.75">
      <c r="A25" s="9" t="s">
        <v>2</v>
      </c>
      <c r="B25" s="13">
        <v>50932</v>
      </c>
      <c r="C25" s="14">
        <v>32.9</v>
      </c>
      <c r="F25" s="27">
        <v>47016</v>
      </c>
      <c r="G25" s="23">
        <f t="shared" si="0"/>
        <v>35.310021629416006</v>
      </c>
      <c r="H25" s="13">
        <v>33002</v>
      </c>
      <c r="I25" s="14">
        <f aca="true" t="shared" si="2" ref="I25:I31">H25*100/H$4</f>
        <v>31.14013153549288</v>
      </c>
    </row>
    <row r="26" spans="1:9" ht="12.75">
      <c r="A26" s="9" t="s">
        <v>3</v>
      </c>
      <c r="B26" s="13">
        <v>49019</v>
      </c>
      <c r="C26" s="14">
        <v>31.7</v>
      </c>
      <c r="F26" s="27">
        <v>39242</v>
      </c>
      <c r="G26" s="23">
        <f t="shared" si="0"/>
        <v>29.471581350636868</v>
      </c>
      <c r="H26" s="13">
        <v>29373</v>
      </c>
      <c r="I26" s="14">
        <f t="shared" si="2"/>
        <v>27.71586823804716</v>
      </c>
    </row>
    <row r="27" spans="1:9" ht="12.75">
      <c r="A27" s="7" t="s">
        <v>19</v>
      </c>
      <c r="B27" s="13">
        <v>92802</v>
      </c>
      <c r="C27" s="14">
        <v>59.9</v>
      </c>
      <c r="F27" s="27">
        <v>77800</v>
      </c>
      <c r="G27" s="23">
        <f t="shared" si="0"/>
        <v>58.42946407113675</v>
      </c>
      <c r="H27" s="13">
        <v>55692</v>
      </c>
      <c r="I27" s="14">
        <f t="shared" si="2"/>
        <v>52.55003349720228</v>
      </c>
    </row>
    <row r="28" spans="1:9" ht="12.75">
      <c r="A28" s="7" t="s">
        <v>20</v>
      </c>
      <c r="B28" s="13">
        <v>10789</v>
      </c>
      <c r="C28" s="14">
        <v>7</v>
      </c>
      <c r="F28" s="27">
        <v>7395</v>
      </c>
      <c r="G28" s="23">
        <f t="shared" si="0"/>
        <v>5.553803172314348</v>
      </c>
      <c r="H28" s="13">
        <v>4037</v>
      </c>
      <c r="I28" s="14">
        <f t="shared" si="2"/>
        <v>3.809245227828155</v>
      </c>
    </row>
    <row r="29" spans="1:9" ht="12.75">
      <c r="A29" s="7" t="s">
        <v>21</v>
      </c>
      <c r="B29" s="13">
        <v>8215</v>
      </c>
      <c r="C29" s="14">
        <v>5.3</v>
      </c>
      <c r="F29" s="27">
        <v>5230</v>
      </c>
      <c r="G29" s="23">
        <f t="shared" si="0"/>
        <v>3.9278418649363136</v>
      </c>
      <c r="H29" s="13">
        <v>2985</v>
      </c>
      <c r="I29" s="14">
        <f t="shared" si="2"/>
        <v>2.8165957406656035</v>
      </c>
    </row>
    <row r="30" spans="1:9" ht="12.75">
      <c r="A30" s="9" t="s">
        <v>2</v>
      </c>
      <c r="B30" s="13">
        <v>3953</v>
      </c>
      <c r="C30" s="14">
        <v>2.6</v>
      </c>
      <c r="F30" s="27">
        <v>2530</v>
      </c>
      <c r="G30" s="23">
        <f t="shared" si="0"/>
        <v>1.900084114395578</v>
      </c>
      <c r="H30" s="13">
        <v>1405</v>
      </c>
      <c r="I30" s="14">
        <f t="shared" si="2"/>
        <v>1.3257343435963729</v>
      </c>
    </row>
    <row r="31" spans="1:9" ht="12.75">
      <c r="A31" s="9" t="s">
        <v>3</v>
      </c>
      <c r="B31" s="13">
        <v>4262</v>
      </c>
      <c r="C31" s="14">
        <v>2.8</v>
      </c>
      <c r="F31" s="27">
        <v>2700</v>
      </c>
      <c r="G31" s="23">
        <f t="shared" si="0"/>
        <v>2.0277577505407356</v>
      </c>
      <c r="H31" s="13">
        <v>1580</v>
      </c>
      <c r="I31" s="14">
        <f t="shared" si="2"/>
        <v>1.4908613970692306</v>
      </c>
    </row>
    <row r="32" spans="2:8" ht="12.75">
      <c r="B32" s="13"/>
      <c r="C32" s="14"/>
      <c r="F32" s="16"/>
      <c r="G32" s="16"/>
      <c r="H32" s="13"/>
    </row>
    <row r="33" spans="1:8" ht="12.75">
      <c r="A33" s="8" t="s">
        <v>22</v>
      </c>
      <c r="B33" s="13"/>
      <c r="C33" s="14"/>
      <c r="F33" s="16"/>
      <c r="G33" s="16"/>
      <c r="H33" s="13"/>
    </row>
    <row r="34" spans="1:9" ht="12.75">
      <c r="A34" s="31" t="s">
        <v>1</v>
      </c>
      <c r="B34" s="32">
        <v>154805</v>
      </c>
      <c r="C34" s="33">
        <v>100</v>
      </c>
      <c r="D34" s="34"/>
      <c r="E34" s="34"/>
      <c r="F34" s="56">
        <v>133152</v>
      </c>
      <c r="G34" s="43">
        <f>F34*100/F$34</f>
        <v>100</v>
      </c>
      <c r="H34" s="32">
        <v>105979</v>
      </c>
      <c r="I34" s="33">
        <f>H34*100/H$34</f>
        <v>100</v>
      </c>
    </row>
    <row r="35" spans="1:9" ht="12.75">
      <c r="A35" s="7" t="s">
        <v>23</v>
      </c>
      <c r="B35" s="13">
        <v>133252</v>
      </c>
      <c r="C35" s="14">
        <v>86.1</v>
      </c>
      <c r="F35" s="27">
        <v>120203</v>
      </c>
      <c r="G35" s="23">
        <f aca="true" t="shared" si="3" ref="G35:G58">F35*100/F$34</f>
        <v>90.27502403268446</v>
      </c>
      <c r="H35" s="13">
        <v>94839</v>
      </c>
      <c r="I35" s="14">
        <f aca="true" t="shared" si="4" ref="I35:I58">H35*100/H$34</f>
        <v>89.48848356749922</v>
      </c>
    </row>
    <row r="36" spans="1:9" ht="12.75">
      <c r="A36" s="9" t="s">
        <v>24</v>
      </c>
      <c r="B36" s="13">
        <v>69088</v>
      </c>
      <c r="C36" s="14">
        <v>44.6</v>
      </c>
      <c r="F36" s="27">
        <f>SUM(F37:F45)</f>
        <v>56444</v>
      </c>
      <c r="G36" s="23">
        <f t="shared" si="3"/>
        <v>42.39065128574862</v>
      </c>
      <c r="H36" s="13">
        <f>SUM(H37:H45)</f>
        <v>47297</v>
      </c>
      <c r="I36" s="14">
        <f t="shared" si="4"/>
        <v>44.62865284631861</v>
      </c>
    </row>
    <row r="37" spans="1:9" ht="12.75">
      <c r="A37" s="10" t="s">
        <v>25</v>
      </c>
      <c r="B37" s="13">
        <v>123</v>
      </c>
      <c r="C37" s="14">
        <v>0.1</v>
      </c>
      <c r="F37" s="27">
        <v>135</v>
      </c>
      <c r="G37" s="23">
        <f t="shared" si="3"/>
        <v>0.10138788752703677</v>
      </c>
      <c r="H37" s="13">
        <v>34</v>
      </c>
      <c r="I37" s="14">
        <f t="shared" si="4"/>
        <v>0.03208182753186952</v>
      </c>
    </row>
    <row r="38" spans="1:9" ht="12.75">
      <c r="A38" s="10" t="s">
        <v>26</v>
      </c>
      <c r="B38" s="13">
        <v>57297</v>
      </c>
      <c r="C38" s="14">
        <v>37</v>
      </c>
      <c r="F38" s="27">
        <v>49935</v>
      </c>
      <c r="G38" s="23">
        <f t="shared" si="3"/>
        <v>37.50225306416727</v>
      </c>
      <c r="H38" s="13">
        <v>45129</v>
      </c>
      <c r="I38" s="14">
        <f t="shared" si="4"/>
        <v>42.58296454958058</v>
      </c>
    </row>
    <row r="39" spans="1:9" ht="12.75">
      <c r="A39" s="10" t="s">
        <v>27</v>
      </c>
      <c r="B39" s="13">
        <v>6229</v>
      </c>
      <c r="C39" s="14">
        <v>4</v>
      </c>
      <c r="F39" s="27">
        <v>1919</v>
      </c>
      <c r="G39" s="23">
        <f t="shared" si="3"/>
        <v>1.4412100456621004</v>
      </c>
      <c r="H39" s="13">
        <v>97</v>
      </c>
      <c r="I39" s="14">
        <f t="shared" si="4"/>
        <v>0.09152756678209834</v>
      </c>
    </row>
    <row r="40" spans="1:9" ht="12.75">
      <c r="A40" s="10" t="s">
        <v>28</v>
      </c>
      <c r="B40" s="13">
        <v>292</v>
      </c>
      <c r="C40" s="14">
        <v>0.2</v>
      </c>
      <c r="F40" s="27">
        <v>101</v>
      </c>
      <c r="G40" s="23">
        <f t="shared" si="3"/>
        <v>0.07585316029800529</v>
      </c>
      <c r="H40" s="13">
        <v>40</v>
      </c>
      <c r="I40" s="14">
        <f t="shared" si="4"/>
        <v>0.03774332650808179</v>
      </c>
    </row>
    <row r="41" spans="1:9" ht="12.75">
      <c r="A41" s="10" t="s">
        <v>29</v>
      </c>
      <c r="B41" s="13">
        <v>257</v>
      </c>
      <c r="C41" s="14">
        <v>0.2</v>
      </c>
      <c r="F41" s="27">
        <v>71</v>
      </c>
      <c r="G41" s="23">
        <f t="shared" si="3"/>
        <v>0.053322518625330446</v>
      </c>
      <c r="H41" s="13">
        <v>33</v>
      </c>
      <c r="I41" s="14">
        <f t="shared" si="4"/>
        <v>0.031138244369167477</v>
      </c>
    </row>
    <row r="42" spans="1:9" ht="12.75">
      <c r="A42" s="10" t="s">
        <v>30</v>
      </c>
      <c r="B42" s="13">
        <v>2141</v>
      </c>
      <c r="C42" s="14">
        <v>1.4</v>
      </c>
      <c r="F42" s="27">
        <v>1858</v>
      </c>
      <c r="G42" s="23">
        <f t="shared" si="3"/>
        <v>1.3953977409276617</v>
      </c>
      <c r="H42" s="13">
        <v>1335</v>
      </c>
      <c r="I42" s="14">
        <f t="shared" si="4"/>
        <v>1.2596835222072298</v>
      </c>
    </row>
    <row r="43" spans="1:9" ht="12.75">
      <c r="A43" s="10" t="s">
        <v>31</v>
      </c>
      <c r="B43" s="13">
        <v>1366</v>
      </c>
      <c r="C43" s="14">
        <v>0.9</v>
      </c>
      <c r="F43" s="27">
        <v>589</v>
      </c>
      <c r="G43" s="23">
        <f t="shared" si="3"/>
        <v>0.442351598173516</v>
      </c>
      <c r="H43" s="13">
        <v>69</v>
      </c>
      <c r="I43" s="14">
        <f t="shared" si="4"/>
        <v>0.06510723822644109</v>
      </c>
    </row>
    <row r="44" spans="1:9" ht="12.75">
      <c r="A44" s="10" t="s">
        <v>32</v>
      </c>
      <c r="B44" s="13">
        <v>686</v>
      </c>
      <c r="C44" s="14">
        <v>0.4</v>
      </c>
      <c r="F44" s="27">
        <v>199</v>
      </c>
      <c r="G44" s="23">
        <f t="shared" si="3"/>
        <v>0.1494532564287431</v>
      </c>
      <c r="H44" s="13">
        <v>47</v>
      </c>
      <c r="I44" s="14">
        <f t="shared" si="4"/>
        <v>0.0443484086469961</v>
      </c>
    </row>
    <row r="45" spans="1:9" ht="12.75">
      <c r="A45" s="10" t="s">
        <v>33</v>
      </c>
      <c r="B45" s="13">
        <v>697</v>
      </c>
      <c r="C45" s="14">
        <v>0.5</v>
      </c>
      <c r="F45" s="27">
        <v>1637</v>
      </c>
      <c r="G45" s="23">
        <f t="shared" si="3"/>
        <v>1.229422013938957</v>
      </c>
      <c r="H45" s="13">
        <v>513</v>
      </c>
      <c r="I45" s="14">
        <f t="shared" si="4"/>
        <v>0.48405816246614897</v>
      </c>
    </row>
    <row r="46" spans="1:9" ht="12.75">
      <c r="A46" s="9" t="s">
        <v>34</v>
      </c>
      <c r="B46" s="13">
        <v>50331</v>
      </c>
      <c r="C46" s="14">
        <v>32.5</v>
      </c>
      <c r="F46" s="27">
        <v>39281</v>
      </c>
      <c r="G46" s="23">
        <f t="shared" si="3"/>
        <v>29.500871184811345</v>
      </c>
      <c r="H46" s="13">
        <v>28647</v>
      </c>
      <c r="I46" s="14">
        <f t="shared" si="4"/>
        <v>27.030826861925476</v>
      </c>
    </row>
    <row r="47" spans="1:9" ht="12.75">
      <c r="A47" s="10" t="s">
        <v>35</v>
      </c>
      <c r="B47" s="13">
        <v>2706</v>
      </c>
      <c r="C47" s="14">
        <v>1.7</v>
      </c>
      <c r="F47" s="27">
        <v>1959</v>
      </c>
      <c r="G47" s="23">
        <f t="shared" si="3"/>
        <v>1.471250901225667</v>
      </c>
      <c r="H47" s="64" t="s">
        <v>410</v>
      </c>
      <c r="I47" s="64" t="s">
        <v>410</v>
      </c>
    </row>
    <row r="48" spans="1:9" ht="12.75">
      <c r="A48" s="10" t="s">
        <v>36</v>
      </c>
      <c r="B48" s="13">
        <v>40729</v>
      </c>
      <c r="C48" s="14">
        <v>26.3</v>
      </c>
      <c r="F48" s="27">
        <v>30043</v>
      </c>
      <c r="G48" s="23">
        <f t="shared" si="3"/>
        <v>22.562935592405672</v>
      </c>
      <c r="H48" s="13">
        <v>22447</v>
      </c>
      <c r="I48" s="14">
        <f t="shared" si="4"/>
        <v>21.1806112531728</v>
      </c>
    </row>
    <row r="49" spans="1:9" ht="12.75">
      <c r="A49" s="10" t="s">
        <v>37</v>
      </c>
      <c r="B49" s="13">
        <v>2086</v>
      </c>
      <c r="C49" s="14">
        <v>1.3</v>
      </c>
      <c r="F49" s="27">
        <v>2244</v>
      </c>
      <c r="G49" s="23">
        <f t="shared" si="3"/>
        <v>1.6852919971160778</v>
      </c>
      <c r="H49" s="13">
        <v>1855</v>
      </c>
      <c r="I49" s="14">
        <f t="shared" si="4"/>
        <v>1.750346766812293</v>
      </c>
    </row>
    <row r="50" spans="1:9" ht="12.75">
      <c r="A50" s="10" t="s">
        <v>38</v>
      </c>
      <c r="B50" s="13">
        <v>4169</v>
      </c>
      <c r="C50" s="14">
        <v>2.7</v>
      </c>
      <c r="F50" s="27">
        <v>3931</v>
      </c>
      <c r="G50" s="23">
        <f t="shared" si="3"/>
        <v>2.952265080509493</v>
      </c>
      <c r="H50" s="13">
        <v>1873</v>
      </c>
      <c r="I50" s="14">
        <f t="shared" si="4"/>
        <v>1.7673312637409297</v>
      </c>
    </row>
    <row r="51" spans="1:9" ht="12.75">
      <c r="A51" s="10" t="s">
        <v>39</v>
      </c>
      <c r="B51" s="13">
        <v>641</v>
      </c>
      <c r="C51" s="14">
        <v>0.4</v>
      </c>
      <c r="F51" s="27">
        <v>1104</v>
      </c>
      <c r="G51" s="23">
        <f t="shared" si="3"/>
        <v>0.829127613554434</v>
      </c>
      <c r="H51" s="64" t="s">
        <v>410</v>
      </c>
      <c r="I51" s="64" t="s">
        <v>410</v>
      </c>
    </row>
    <row r="52" spans="1:9" ht="12.75">
      <c r="A52" s="9" t="s">
        <v>40</v>
      </c>
      <c r="B52" s="13">
        <v>10592</v>
      </c>
      <c r="C52" s="14">
        <v>6.8</v>
      </c>
      <c r="F52" s="27">
        <v>19160</v>
      </c>
      <c r="G52" s="23">
        <f t="shared" si="3"/>
        <v>14.389569814948329</v>
      </c>
      <c r="H52" s="13">
        <v>1514</v>
      </c>
      <c r="I52" s="14">
        <f t="shared" si="4"/>
        <v>1.4285849083308957</v>
      </c>
    </row>
    <row r="53" spans="1:9" ht="12.75">
      <c r="A53" s="9" t="s">
        <v>41</v>
      </c>
      <c r="B53" s="13">
        <v>1522</v>
      </c>
      <c r="C53" s="14">
        <v>1</v>
      </c>
      <c r="F53" s="27">
        <v>3158</v>
      </c>
      <c r="G53" s="23">
        <f t="shared" si="3"/>
        <v>2.3717255467435714</v>
      </c>
      <c r="H53" s="64" t="s">
        <v>410</v>
      </c>
      <c r="I53" s="64" t="s">
        <v>410</v>
      </c>
    </row>
    <row r="54" spans="1:9" ht="12.75">
      <c r="A54" s="9" t="s">
        <v>42</v>
      </c>
      <c r="B54" s="13">
        <v>1719</v>
      </c>
      <c r="C54" s="14">
        <v>1.1</v>
      </c>
      <c r="F54" s="27">
        <v>2160</v>
      </c>
      <c r="G54" s="23">
        <f t="shared" si="3"/>
        <v>1.6222062004325883</v>
      </c>
      <c r="H54" s="13">
        <v>10395</v>
      </c>
      <c r="I54" s="14">
        <f t="shared" si="4"/>
        <v>9.808546976287754</v>
      </c>
    </row>
    <row r="55" spans="2:8" ht="12.75">
      <c r="B55" s="13"/>
      <c r="C55" s="14"/>
      <c r="F55" s="27"/>
      <c r="G55" s="23"/>
      <c r="H55" s="13"/>
    </row>
    <row r="56" spans="1:9" ht="12.75">
      <c r="A56" s="7" t="s">
        <v>43</v>
      </c>
      <c r="B56" s="13">
        <v>21553</v>
      </c>
      <c r="C56" s="14">
        <v>13.9</v>
      </c>
      <c r="F56" s="27">
        <v>12877</v>
      </c>
      <c r="G56" s="23">
        <f t="shared" si="3"/>
        <v>9.67090242730113</v>
      </c>
      <c r="H56" s="13">
        <v>3990</v>
      </c>
      <c r="I56" s="14">
        <f t="shared" si="4"/>
        <v>3.7648968191811587</v>
      </c>
    </row>
    <row r="57" spans="1:9" ht="12.75">
      <c r="A57" s="9" t="s">
        <v>44</v>
      </c>
      <c r="B57" s="13">
        <v>7946</v>
      </c>
      <c r="C57" s="14">
        <v>5.1</v>
      </c>
      <c r="D57" s="14"/>
      <c r="F57" s="27">
        <v>7713</v>
      </c>
      <c r="G57" s="23">
        <f t="shared" si="3"/>
        <v>5.7926279740447</v>
      </c>
      <c r="H57" s="13">
        <v>3546</v>
      </c>
      <c r="I57" s="14">
        <f t="shared" si="4"/>
        <v>3.3459458949414507</v>
      </c>
    </row>
    <row r="58" spans="1:9" ht="11.25" customHeight="1">
      <c r="A58" s="44" t="s">
        <v>45</v>
      </c>
      <c r="B58" s="39">
        <v>10853</v>
      </c>
      <c r="C58" s="40">
        <v>7</v>
      </c>
      <c r="D58" s="41"/>
      <c r="E58" s="41"/>
      <c r="F58" s="57">
        <v>7449</v>
      </c>
      <c r="G58" s="48">
        <f t="shared" si="3"/>
        <v>5.594358327325162</v>
      </c>
      <c r="H58" s="39">
        <v>914</v>
      </c>
      <c r="I58" s="40">
        <f t="shared" si="4"/>
        <v>0.8624350107096689</v>
      </c>
    </row>
    <row r="59" spans="1:8" ht="12.75">
      <c r="A59" s="9" t="s">
        <v>409</v>
      </c>
      <c r="B59" s="13"/>
      <c r="C59" s="14"/>
      <c r="F59" s="27"/>
      <c r="G59" s="23"/>
      <c r="H59" s="13"/>
    </row>
    <row r="60" spans="1:8" ht="12.75">
      <c r="A60" s="9" t="s">
        <v>413</v>
      </c>
      <c r="B60" s="13"/>
      <c r="C60" s="14"/>
      <c r="F60" s="27"/>
      <c r="G60" s="23"/>
      <c r="H60" s="13"/>
    </row>
    <row r="61" spans="1:8" ht="12.75">
      <c r="A61" s="9"/>
      <c r="B61" s="13"/>
      <c r="C61" s="14"/>
      <c r="F61" s="27"/>
      <c r="G61" s="23"/>
      <c r="H61" s="13"/>
    </row>
    <row r="62" spans="2:8" ht="12.75">
      <c r="B62" s="27"/>
      <c r="C62" s="27"/>
      <c r="F62" s="27"/>
      <c r="G62" s="16"/>
      <c r="H62" s="13"/>
    </row>
    <row r="63" spans="1:8" ht="12.75">
      <c r="A63" s="8" t="s">
        <v>46</v>
      </c>
      <c r="B63" s="27"/>
      <c r="C63" s="27"/>
      <c r="F63" s="27"/>
      <c r="G63" s="16"/>
      <c r="H63" s="13"/>
    </row>
    <row r="64" spans="1:9" ht="12.75">
      <c r="A64" s="35" t="s">
        <v>1</v>
      </c>
      <c r="B64" s="32">
        <v>154805</v>
      </c>
      <c r="C64" s="33">
        <v>100</v>
      </c>
      <c r="D64" s="34"/>
      <c r="E64" s="34"/>
      <c r="F64" s="56">
        <v>133152</v>
      </c>
      <c r="G64" s="43">
        <f>F64*100/F$64</f>
        <v>100</v>
      </c>
      <c r="H64" s="32">
        <v>105979</v>
      </c>
      <c r="I64" s="33">
        <f>H64*100/H$64</f>
        <v>100</v>
      </c>
    </row>
    <row r="65" spans="1:9" ht="12.75">
      <c r="A65" s="7" t="s">
        <v>47</v>
      </c>
      <c r="B65" s="13">
        <v>150928</v>
      </c>
      <c r="C65" s="14">
        <v>97.5</v>
      </c>
      <c r="F65" s="27">
        <v>124596</v>
      </c>
      <c r="G65" s="23">
        <f aca="true" t="shared" si="5" ref="G65:G75">F65*100/F$64</f>
        <v>93.57426099495314</v>
      </c>
      <c r="H65" s="13">
        <v>101000</v>
      </c>
      <c r="I65" s="14">
        <f aca="true" t="shared" si="6" ref="I65:I75">H65*100/H$64</f>
        <v>95.30189943290652</v>
      </c>
    </row>
    <row r="66" spans="1:9" ht="12.75">
      <c r="A66" s="9" t="s">
        <v>48</v>
      </c>
      <c r="B66" s="13">
        <v>38769</v>
      </c>
      <c r="C66" s="14">
        <v>25</v>
      </c>
      <c r="F66" s="27">
        <v>24952</v>
      </c>
      <c r="G66" s="23">
        <f t="shared" si="5"/>
        <v>18.739485700552752</v>
      </c>
      <c r="H66" s="13">
        <v>21780</v>
      </c>
      <c r="I66" s="14">
        <f t="shared" si="6"/>
        <v>20.551241283650533</v>
      </c>
    </row>
    <row r="67" spans="1:9" ht="12.75">
      <c r="A67" s="9" t="s">
        <v>49</v>
      </c>
      <c r="B67" s="13">
        <v>22693</v>
      </c>
      <c r="C67" s="14">
        <v>14.7</v>
      </c>
      <c r="F67" s="27">
        <v>21342</v>
      </c>
      <c r="G67" s="23">
        <f t="shared" si="5"/>
        <v>16.02829848594088</v>
      </c>
      <c r="H67" s="13">
        <v>18473</v>
      </c>
      <c r="I67" s="14">
        <f t="shared" si="6"/>
        <v>17.43081176459487</v>
      </c>
    </row>
    <row r="68" spans="1:9" ht="12.75">
      <c r="A68" s="9" t="s">
        <v>50</v>
      </c>
      <c r="B68" s="13">
        <v>58982</v>
      </c>
      <c r="C68" s="14">
        <v>38.1</v>
      </c>
      <c r="F68" s="27">
        <v>52497</v>
      </c>
      <c r="G68" s="23">
        <f t="shared" si="5"/>
        <v>39.4263698630137</v>
      </c>
      <c r="H68" s="13">
        <v>47134</v>
      </c>
      <c r="I68" s="14">
        <f t="shared" si="6"/>
        <v>44.47484879079818</v>
      </c>
    </row>
    <row r="69" spans="1:9" ht="12.75">
      <c r="A69" s="10" t="s">
        <v>51</v>
      </c>
      <c r="B69" s="13">
        <v>42353</v>
      </c>
      <c r="C69" s="14">
        <v>27.4</v>
      </c>
      <c r="F69" s="27">
        <v>39352</v>
      </c>
      <c r="G69" s="23">
        <f t="shared" si="5"/>
        <v>29.554193703436674</v>
      </c>
      <c r="H69" s="13">
        <v>39521</v>
      </c>
      <c r="I69" s="14">
        <f t="shared" si="6"/>
        <v>37.291350173147514</v>
      </c>
    </row>
    <row r="70" spans="1:9" ht="12.75">
      <c r="A70" s="9" t="s">
        <v>52</v>
      </c>
      <c r="B70" s="13">
        <v>24258</v>
      </c>
      <c r="C70" s="14">
        <v>15.7</v>
      </c>
      <c r="F70" s="27">
        <v>8552</v>
      </c>
      <c r="G70" s="23">
        <f t="shared" si="5"/>
        <v>6.422734919490507</v>
      </c>
      <c r="H70" s="13">
        <v>4781</v>
      </c>
      <c r="I70" s="14">
        <f t="shared" si="6"/>
        <v>4.511271100878476</v>
      </c>
    </row>
    <row r="71" spans="1:9" ht="12.75">
      <c r="A71" s="10" t="s">
        <v>53</v>
      </c>
      <c r="B71" s="13">
        <v>11767</v>
      </c>
      <c r="C71" s="14">
        <v>7.6</v>
      </c>
      <c r="F71" s="27">
        <v>1931</v>
      </c>
      <c r="G71" s="23">
        <f t="shared" si="5"/>
        <v>1.4502223023311704</v>
      </c>
      <c r="H71" s="13">
        <v>3499</v>
      </c>
      <c r="I71" s="14">
        <f t="shared" si="6"/>
        <v>3.3015974862944546</v>
      </c>
    </row>
    <row r="72" spans="1:9" ht="12.75">
      <c r="A72" s="9" t="s">
        <v>54</v>
      </c>
      <c r="B72" s="13">
        <v>6226</v>
      </c>
      <c r="C72" s="14">
        <v>4</v>
      </c>
      <c r="F72" s="27">
        <v>4068</v>
      </c>
      <c r="G72" s="23">
        <f t="shared" si="5"/>
        <v>3.055155010814708</v>
      </c>
      <c r="H72" s="13">
        <v>2116</v>
      </c>
      <c r="I72" s="14">
        <f t="shared" si="6"/>
        <v>1.9966219722775267</v>
      </c>
    </row>
    <row r="73" spans="1:9" ht="12.75">
      <c r="A73" s="7" t="s">
        <v>55</v>
      </c>
      <c r="B73" s="13">
        <v>3877</v>
      </c>
      <c r="C73" s="14">
        <v>2.5</v>
      </c>
      <c r="F73" s="27">
        <v>8556</v>
      </c>
      <c r="G73" s="23">
        <f t="shared" si="5"/>
        <v>6.4257390050468635</v>
      </c>
      <c r="H73" s="13">
        <v>4979</v>
      </c>
      <c r="I73" s="14">
        <f t="shared" si="6"/>
        <v>4.698100567093481</v>
      </c>
    </row>
    <row r="74" spans="1:9" ht="12.75">
      <c r="A74" s="9" t="s">
        <v>56</v>
      </c>
      <c r="B74" s="13">
        <v>976</v>
      </c>
      <c r="C74" s="14">
        <v>0.6</v>
      </c>
      <c r="F74" s="27">
        <v>187</v>
      </c>
      <c r="G74" s="23">
        <f t="shared" si="5"/>
        <v>0.14044099975967317</v>
      </c>
      <c r="H74" s="13">
        <v>144</v>
      </c>
      <c r="I74" s="14">
        <f t="shared" si="6"/>
        <v>0.13587597542909444</v>
      </c>
    </row>
    <row r="75" spans="1:9" ht="12.75">
      <c r="A75" s="9" t="s">
        <v>57</v>
      </c>
      <c r="B75" s="13">
        <v>2901</v>
      </c>
      <c r="C75" s="14">
        <v>1.9</v>
      </c>
      <c r="F75" s="27">
        <v>8369</v>
      </c>
      <c r="G75" s="23">
        <f t="shared" si="5"/>
        <v>6.28529800528719</v>
      </c>
      <c r="H75" s="13">
        <v>4835</v>
      </c>
      <c r="I75" s="14">
        <f t="shared" si="6"/>
        <v>4.562224591664386</v>
      </c>
    </row>
    <row r="76" spans="2:8" ht="12.75">
      <c r="B76" s="13"/>
      <c r="C76" s="14"/>
      <c r="F76" s="16"/>
      <c r="G76" s="16"/>
      <c r="H76" s="13"/>
    </row>
    <row r="77" spans="1:12" ht="12.75">
      <c r="A77" s="8" t="s">
        <v>58</v>
      </c>
      <c r="B77" s="13"/>
      <c r="C77" s="14"/>
      <c r="F77" s="16"/>
      <c r="G77" s="16"/>
      <c r="H77" s="54"/>
      <c r="L77" s="12"/>
    </row>
    <row r="78" spans="1:12" ht="12.75">
      <c r="A78" s="35" t="s">
        <v>59</v>
      </c>
      <c r="B78" s="32">
        <v>38769</v>
      </c>
      <c r="C78" s="33">
        <v>100</v>
      </c>
      <c r="D78" s="34"/>
      <c r="E78" s="34"/>
      <c r="F78" s="56">
        <v>31373</v>
      </c>
      <c r="G78" s="43">
        <f>F78*100/F$78</f>
        <v>100</v>
      </c>
      <c r="H78" s="56">
        <v>28394</v>
      </c>
      <c r="I78" s="33">
        <f>H78*100/H$78</f>
        <v>100</v>
      </c>
      <c r="L78" s="12"/>
    </row>
    <row r="79" spans="1:12" ht="12.75">
      <c r="A79" s="7" t="s">
        <v>60</v>
      </c>
      <c r="B79" s="13">
        <v>32367</v>
      </c>
      <c r="C79" s="14">
        <v>83.5</v>
      </c>
      <c r="F79" s="27">
        <v>27313</v>
      </c>
      <c r="G79" s="23">
        <f aca="true" t="shared" si="7" ref="G79:G86">F79*100/F$78</f>
        <v>87.0589360277946</v>
      </c>
      <c r="H79" s="13">
        <v>21780</v>
      </c>
      <c r="I79" s="14">
        <f aca="true" t="shared" si="8" ref="I79:I85">H79*100/H$78</f>
        <v>76.70634641121363</v>
      </c>
      <c r="L79" s="19"/>
    </row>
    <row r="80" spans="1:12" ht="12.75">
      <c r="A80" s="10" t="s">
        <v>61</v>
      </c>
      <c r="B80" s="13">
        <v>19678</v>
      </c>
      <c r="C80" s="14">
        <v>50.8</v>
      </c>
      <c r="F80" s="27">
        <v>17911</v>
      </c>
      <c r="G80" s="23">
        <f t="shared" si="7"/>
        <v>57.09049182418003</v>
      </c>
      <c r="H80" s="13">
        <v>15913</v>
      </c>
      <c r="I80" s="14">
        <f t="shared" si="8"/>
        <v>56.04353032330774</v>
      </c>
      <c r="L80" s="19"/>
    </row>
    <row r="81" spans="1:12" ht="12.75">
      <c r="A81" s="9" t="s">
        <v>62</v>
      </c>
      <c r="B81" s="13">
        <v>22693</v>
      </c>
      <c r="C81" s="14">
        <v>58.5</v>
      </c>
      <c r="F81" s="27">
        <v>21342</v>
      </c>
      <c r="G81" s="23">
        <f t="shared" si="7"/>
        <v>68.0266471169477</v>
      </c>
      <c r="H81" s="13">
        <v>18473</v>
      </c>
      <c r="I81" s="14">
        <f t="shared" si="8"/>
        <v>65.05951961682045</v>
      </c>
      <c r="L81" s="19"/>
    </row>
    <row r="82" spans="1:9" ht="12.75">
      <c r="A82" s="10" t="s">
        <v>61</v>
      </c>
      <c r="B82" s="13">
        <v>13964</v>
      </c>
      <c r="C82" s="14">
        <v>36</v>
      </c>
      <c r="F82" s="27">
        <v>14325</v>
      </c>
      <c r="G82" s="23">
        <f t="shared" si="7"/>
        <v>45.6602811334587</v>
      </c>
      <c r="H82" s="13">
        <v>13770</v>
      </c>
      <c r="I82" s="14">
        <f t="shared" si="8"/>
        <v>48.49616116080862</v>
      </c>
    </row>
    <row r="83" spans="1:9" ht="12.75">
      <c r="A83" s="9" t="s">
        <v>63</v>
      </c>
      <c r="B83" s="13">
        <v>6284</v>
      </c>
      <c r="C83" s="14">
        <v>16.2</v>
      </c>
      <c r="F83" s="27">
        <v>3824</v>
      </c>
      <c r="G83" s="23">
        <f t="shared" si="7"/>
        <v>12.188824785643707</v>
      </c>
      <c r="H83" s="13">
        <v>2415</v>
      </c>
      <c r="I83" s="14">
        <f t="shared" si="8"/>
        <v>8.505318024934846</v>
      </c>
    </row>
    <row r="84" spans="1:9" ht="12.75">
      <c r="A84" s="10" t="s">
        <v>61</v>
      </c>
      <c r="B84" s="13">
        <v>3753</v>
      </c>
      <c r="C84" s="14">
        <v>9.7</v>
      </c>
      <c r="F84" s="27">
        <v>2438</v>
      </c>
      <c r="G84" s="23">
        <f t="shared" si="7"/>
        <v>7.771013291683932</v>
      </c>
      <c r="H84" s="13">
        <v>1727</v>
      </c>
      <c r="I84" s="14">
        <f t="shared" si="8"/>
        <v>6.0822709023033035</v>
      </c>
    </row>
    <row r="85" spans="1:9" ht="12.75">
      <c r="A85" s="7" t="s">
        <v>64</v>
      </c>
      <c r="B85" s="13">
        <v>6402</v>
      </c>
      <c r="C85" s="14">
        <v>16.5</v>
      </c>
      <c r="F85" s="27">
        <v>4060</v>
      </c>
      <c r="G85" s="23">
        <f t="shared" si="7"/>
        <v>12.9410639722054</v>
      </c>
      <c r="H85" s="27">
        <v>6614</v>
      </c>
      <c r="I85" s="14">
        <f t="shared" si="8"/>
        <v>23.293653588786363</v>
      </c>
    </row>
    <row r="86" spans="1:9" ht="12.75">
      <c r="A86" s="9" t="s">
        <v>65</v>
      </c>
      <c r="B86" s="13">
        <v>5082</v>
      </c>
      <c r="C86" s="14">
        <v>13.1</v>
      </c>
      <c r="F86" s="27">
        <v>464</v>
      </c>
      <c r="G86" s="23">
        <f t="shared" si="7"/>
        <v>1.478978739680617</v>
      </c>
      <c r="H86" s="61" t="s">
        <v>410</v>
      </c>
      <c r="I86" s="61" t="s">
        <v>410</v>
      </c>
    </row>
    <row r="87" spans="1:9" ht="12.75">
      <c r="A87" s="10" t="s">
        <v>66</v>
      </c>
      <c r="B87" s="13">
        <v>659</v>
      </c>
      <c r="C87" s="14">
        <v>1.7</v>
      </c>
      <c r="F87" s="61" t="s">
        <v>410</v>
      </c>
      <c r="G87" s="61" t="s">
        <v>410</v>
      </c>
      <c r="H87" s="61" t="s">
        <v>410</v>
      </c>
      <c r="I87" s="61" t="s">
        <v>410</v>
      </c>
    </row>
    <row r="88" spans="2:8" ht="12.75">
      <c r="B88" s="13"/>
      <c r="C88" s="14"/>
      <c r="F88" s="61"/>
      <c r="G88" s="23"/>
      <c r="H88" s="13"/>
    </row>
    <row r="89" spans="1:9" ht="12.75">
      <c r="A89" s="7" t="s">
        <v>67</v>
      </c>
      <c r="B89" s="13">
        <v>23346</v>
      </c>
      <c r="C89" s="14">
        <v>60.2</v>
      </c>
      <c r="F89" s="61" t="s">
        <v>410</v>
      </c>
      <c r="G89" s="61" t="s">
        <v>410</v>
      </c>
      <c r="H89" s="61" t="s">
        <v>410</v>
      </c>
      <c r="I89" s="61" t="s">
        <v>410</v>
      </c>
    </row>
    <row r="90" spans="1:9" ht="12.75">
      <c r="A90" s="7" t="s">
        <v>68</v>
      </c>
      <c r="B90" s="13">
        <v>6247</v>
      </c>
      <c r="C90" s="14">
        <v>16.1</v>
      </c>
      <c r="F90" s="61" t="s">
        <v>410</v>
      </c>
      <c r="G90" s="61" t="s">
        <v>410</v>
      </c>
      <c r="H90" s="61" t="s">
        <v>410</v>
      </c>
      <c r="I90" s="61" t="s">
        <v>410</v>
      </c>
    </row>
    <row r="91" spans="2:9" ht="12.75">
      <c r="B91" s="13"/>
      <c r="C91" s="14"/>
      <c r="F91" s="16"/>
      <c r="G91" s="23"/>
      <c r="H91" s="13"/>
      <c r="I91" s="14">
        <f>H91*100/H$78</f>
        <v>0</v>
      </c>
    </row>
    <row r="92" spans="1:9" ht="12.75">
      <c r="A92" s="7" t="s">
        <v>69</v>
      </c>
      <c r="B92" s="21">
        <v>3.89</v>
      </c>
      <c r="C92" s="61" t="s">
        <v>410</v>
      </c>
      <c r="F92" s="16">
        <v>3.97</v>
      </c>
      <c r="G92" s="61" t="s">
        <v>410</v>
      </c>
      <c r="H92" s="16">
        <v>4.07</v>
      </c>
      <c r="I92" s="61" t="s">
        <v>410</v>
      </c>
    </row>
    <row r="93" spans="1:9" ht="12.75">
      <c r="A93" s="7" t="s">
        <v>70</v>
      </c>
      <c r="B93" s="21">
        <v>4.27</v>
      </c>
      <c r="C93" s="61" t="s">
        <v>410</v>
      </c>
      <c r="F93" s="16">
        <v>4.26</v>
      </c>
      <c r="G93" s="61" t="s">
        <v>410</v>
      </c>
      <c r="H93" s="16">
        <v>4.4</v>
      </c>
      <c r="I93" s="61" t="s">
        <v>410</v>
      </c>
    </row>
    <row r="94" spans="2:8" ht="12.75">
      <c r="B94" s="13"/>
      <c r="C94" s="14"/>
      <c r="F94" s="16"/>
      <c r="G94" s="16"/>
      <c r="H94" s="13"/>
    </row>
    <row r="95" spans="1:8" ht="12.75">
      <c r="A95" s="8" t="s">
        <v>71</v>
      </c>
      <c r="B95" s="13"/>
      <c r="C95" s="14"/>
      <c r="F95" s="16"/>
      <c r="G95" s="16"/>
      <c r="H95" s="13"/>
    </row>
    <row r="96" spans="1:9" ht="12.75">
      <c r="A96" s="35" t="s">
        <v>72</v>
      </c>
      <c r="B96" s="32">
        <v>46828</v>
      </c>
      <c r="C96" s="33">
        <v>100</v>
      </c>
      <c r="D96" s="34"/>
      <c r="E96" s="34"/>
      <c r="F96" s="56">
        <v>37131</v>
      </c>
      <c r="G96" s="43">
        <f>F96*100/F$96</f>
        <v>100</v>
      </c>
      <c r="H96" s="32">
        <v>36002</v>
      </c>
      <c r="I96" s="33">
        <f>H96*100/H$96</f>
        <v>100</v>
      </c>
    </row>
    <row r="97" spans="1:9" ht="12.75">
      <c r="A97" s="7" t="s">
        <v>397</v>
      </c>
      <c r="B97" s="13">
        <v>4916</v>
      </c>
      <c r="C97" s="14">
        <f>B97*100/B$96</f>
        <v>10.497992653967712</v>
      </c>
      <c r="F97" s="27">
        <v>2180</v>
      </c>
      <c r="G97" s="23">
        <f>F97*100/F$96</f>
        <v>5.871105006598261</v>
      </c>
      <c r="H97" s="13">
        <v>3575</v>
      </c>
      <c r="I97" s="14">
        <f>H97*100/H$96</f>
        <v>9.930003888672852</v>
      </c>
    </row>
    <row r="98" spans="1:9" ht="12.75">
      <c r="A98" s="7" t="s">
        <v>73</v>
      </c>
      <c r="B98" s="13">
        <v>23969</v>
      </c>
      <c r="C98" s="14">
        <v>51.2</v>
      </c>
      <c r="F98" s="27">
        <v>19573</v>
      </c>
      <c r="G98" s="23">
        <f>F98*100/F$96</f>
        <v>52.71336618997603</v>
      </c>
      <c r="H98" s="13">
        <v>19728</v>
      </c>
      <c r="I98" s="14">
        <f>H98*100/H$96</f>
        <v>54.796955724681965</v>
      </c>
    </row>
    <row r="99" spans="1:9" ht="12.75">
      <c r="A99" s="7" t="s">
        <v>74</v>
      </c>
      <c r="B99" s="13">
        <v>10664</v>
      </c>
      <c r="C99" s="14">
        <v>22.8</v>
      </c>
      <c r="F99" s="27">
        <v>9429</v>
      </c>
      <c r="G99" s="23">
        <f>F99*100/F$96</f>
        <v>25.393875737254586</v>
      </c>
      <c r="H99" s="13">
        <v>8562</v>
      </c>
      <c r="I99" s="14">
        <f>H99*100/H$96</f>
        <v>23.78201211043831</v>
      </c>
    </row>
    <row r="100" spans="1:9" ht="12.75">
      <c r="A100" s="7" t="s">
        <v>75</v>
      </c>
      <c r="B100" s="13">
        <v>7279</v>
      </c>
      <c r="C100" s="14">
        <v>15.5</v>
      </c>
      <c r="F100" s="27">
        <v>5949</v>
      </c>
      <c r="G100" s="23">
        <f>F100*100/F$96</f>
        <v>16.021653066171123</v>
      </c>
      <c r="H100" s="13">
        <v>4137</v>
      </c>
      <c r="I100" s="14">
        <f>H100*100/H$96</f>
        <v>11.491028276206878</v>
      </c>
    </row>
    <row r="101" spans="2:8" ht="12.75">
      <c r="B101" s="13"/>
      <c r="C101" s="14"/>
      <c r="F101" s="16"/>
      <c r="G101" s="16"/>
      <c r="H101" s="13"/>
    </row>
    <row r="102" spans="2:8" ht="12.75">
      <c r="B102" s="13"/>
      <c r="C102" s="14"/>
      <c r="F102" s="16"/>
      <c r="G102" s="16"/>
      <c r="H102" s="13"/>
    </row>
    <row r="103" spans="1:8" ht="12.75">
      <c r="A103" s="8" t="s">
        <v>76</v>
      </c>
      <c r="B103" s="13"/>
      <c r="C103" s="14"/>
      <c r="F103" s="16"/>
      <c r="G103" s="16"/>
      <c r="H103" s="13"/>
    </row>
    <row r="104" spans="1:9" ht="12.75">
      <c r="A104" s="35" t="s">
        <v>77</v>
      </c>
      <c r="B104" s="32">
        <v>83281</v>
      </c>
      <c r="C104" s="33">
        <v>100</v>
      </c>
      <c r="D104" s="34"/>
      <c r="E104" s="34"/>
      <c r="F104" s="56">
        <v>66700</v>
      </c>
      <c r="G104" s="43">
        <f>F104*100/F$104</f>
        <v>100</v>
      </c>
      <c r="H104" s="65" t="s">
        <v>410</v>
      </c>
      <c r="I104" s="65" t="s">
        <v>410</v>
      </c>
    </row>
    <row r="105" spans="1:9" ht="12.75">
      <c r="A105" s="7" t="s">
        <v>78</v>
      </c>
      <c r="B105" s="13">
        <v>7843</v>
      </c>
      <c r="C105" s="14">
        <v>9.4</v>
      </c>
      <c r="F105" s="27">
        <v>9238</v>
      </c>
      <c r="G105" s="23">
        <f aca="true" t="shared" si="9" ref="G105:G111">F105*100/F$104</f>
        <v>13.850074962518741</v>
      </c>
      <c r="H105" s="64" t="s">
        <v>410</v>
      </c>
      <c r="I105" s="64" t="s">
        <v>410</v>
      </c>
    </row>
    <row r="106" spans="1:9" ht="12.75">
      <c r="A106" s="7" t="s">
        <v>79</v>
      </c>
      <c r="B106" s="13">
        <v>11862</v>
      </c>
      <c r="C106" s="14">
        <v>14.2</v>
      </c>
      <c r="F106" s="27">
        <v>8602</v>
      </c>
      <c r="G106" s="23">
        <f t="shared" si="9"/>
        <v>12.89655172413793</v>
      </c>
      <c r="H106" s="64" t="s">
        <v>410</v>
      </c>
      <c r="I106" s="64" t="s">
        <v>410</v>
      </c>
    </row>
    <row r="107" spans="1:9" ht="12.75">
      <c r="A107" s="7" t="s">
        <v>80</v>
      </c>
      <c r="B107" s="13">
        <v>26544</v>
      </c>
      <c r="C107" s="14">
        <v>31.9</v>
      </c>
      <c r="F107" s="27">
        <v>22220</v>
      </c>
      <c r="G107" s="23">
        <f t="shared" si="9"/>
        <v>33.31334332833583</v>
      </c>
      <c r="H107" s="64" t="s">
        <v>410</v>
      </c>
      <c r="I107" s="64" t="s">
        <v>410</v>
      </c>
    </row>
    <row r="108" spans="1:9" ht="12.75">
      <c r="A108" s="7" t="s">
        <v>382</v>
      </c>
      <c r="B108" s="13">
        <v>16611</v>
      </c>
      <c r="C108" s="14">
        <v>19.9</v>
      </c>
      <c r="F108" s="27">
        <v>11318</v>
      </c>
      <c r="G108" s="23">
        <f t="shared" si="9"/>
        <v>16.968515742128936</v>
      </c>
      <c r="H108" s="64" t="s">
        <v>410</v>
      </c>
      <c r="I108" s="64" t="s">
        <v>410</v>
      </c>
    </row>
    <row r="109" spans="1:9" ht="12.75">
      <c r="A109" s="7" t="s">
        <v>81</v>
      </c>
      <c r="B109" s="13">
        <v>3787</v>
      </c>
      <c r="C109" s="14">
        <v>4.5</v>
      </c>
      <c r="F109" s="27">
        <v>3666</v>
      </c>
      <c r="G109" s="23">
        <f t="shared" si="9"/>
        <v>5.496251874062969</v>
      </c>
      <c r="H109" s="64" t="s">
        <v>410</v>
      </c>
      <c r="I109" s="64" t="s">
        <v>410</v>
      </c>
    </row>
    <row r="110" spans="1:9" ht="12.75">
      <c r="A110" s="7" t="s">
        <v>82</v>
      </c>
      <c r="B110" s="13">
        <v>12774</v>
      </c>
      <c r="C110" s="14">
        <v>15.3</v>
      </c>
      <c r="F110" s="27">
        <v>8792</v>
      </c>
      <c r="G110" s="23">
        <f t="shared" si="9"/>
        <v>13.181409295352324</v>
      </c>
      <c r="H110" s="64" t="s">
        <v>410</v>
      </c>
      <c r="I110" s="64" t="s">
        <v>410</v>
      </c>
    </row>
    <row r="111" spans="1:9" ht="12.75">
      <c r="A111" s="7" t="s">
        <v>83</v>
      </c>
      <c r="B111" s="13">
        <v>3860</v>
      </c>
      <c r="C111" s="14">
        <v>4.6</v>
      </c>
      <c r="F111" s="27">
        <v>2864</v>
      </c>
      <c r="G111" s="23">
        <f t="shared" si="9"/>
        <v>4.293853073463269</v>
      </c>
      <c r="H111" s="64" t="s">
        <v>410</v>
      </c>
      <c r="I111" s="64" t="s">
        <v>410</v>
      </c>
    </row>
    <row r="112" spans="2:8" ht="12.75">
      <c r="B112" s="13"/>
      <c r="C112" s="14"/>
      <c r="F112" s="16"/>
      <c r="G112" s="23"/>
      <c r="H112" s="13"/>
    </row>
    <row r="113" spans="1:9" ht="12.75">
      <c r="A113" s="7" t="s">
        <v>84</v>
      </c>
      <c r="B113" s="14">
        <v>76.3</v>
      </c>
      <c r="C113" s="66" t="s">
        <v>410</v>
      </c>
      <c r="F113" s="23">
        <v>73.3</v>
      </c>
      <c r="G113" s="66" t="s">
        <v>410</v>
      </c>
      <c r="H113" s="66" t="s">
        <v>410</v>
      </c>
      <c r="I113" s="66" t="s">
        <v>410</v>
      </c>
    </row>
    <row r="114" spans="1:9" ht="12.75">
      <c r="A114" s="7" t="s">
        <v>85</v>
      </c>
      <c r="B114" s="14">
        <v>20</v>
      </c>
      <c r="C114" s="66" t="s">
        <v>410</v>
      </c>
      <c r="F114" s="23">
        <v>17.5</v>
      </c>
      <c r="G114" s="66" t="s">
        <v>410</v>
      </c>
      <c r="H114" s="66" t="s">
        <v>410</v>
      </c>
      <c r="I114" s="66" t="s">
        <v>410</v>
      </c>
    </row>
    <row r="115" spans="1:8" ht="12.75">
      <c r="A115" s="3"/>
      <c r="B115" s="27"/>
      <c r="C115" s="27"/>
      <c r="F115" s="16"/>
      <c r="G115" s="16"/>
      <c r="H115" s="13"/>
    </row>
    <row r="116" spans="1:8" ht="12.75">
      <c r="A116" s="8" t="s">
        <v>86</v>
      </c>
      <c r="B116" s="27"/>
      <c r="C116" s="27"/>
      <c r="F116" s="16"/>
      <c r="G116" s="16"/>
      <c r="H116" s="13"/>
    </row>
    <row r="117" spans="1:9" ht="12.75">
      <c r="A117" s="35" t="s">
        <v>87</v>
      </c>
      <c r="B117" s="32">
        <v>54872</v>
      </c>
      <c r="C117" s="33">
        <v>100</v>
      </c>
      <c r="D117" s="34"/>
      <c r="E117" s="34"/>
      <c r="F117" s="56">
        <v>50564</v>
      </c>
      <c r="G117" s="43">
        <f aca="true" t="shared" si="10" ref="G117:G122">F117*100/F$117</f>
        <v>100</v>
      </c>
      <c r="H117" s="32">
        <v>36408</v>
      </c>
      <c r="I117" s="33">
        <f aca="true" t="shared" si="11" ref="I117:I122">H117*100/H$117</f>
        <v>100</v>
      </c>
    </row>
    <row r="118" spans="1:9" ht="12.75">
      <c r="A118" s="7" t="s">
        <v>88</v>
      </c>
      <c r="B118" s="13">
        <v>20570</v>
      </c>
      <c r="C118" s="14">
        <v>37.5</v>
      </c>
      <c r="F118" s="27">
        <v>18341</v>
      </c>
      <c r="G118" s="23">
        <f t="shared" si="10"/>
        <v>36.27284233842259</v>
      </c>
      <c r="H118" s="13">
        <v>12122</v>
      </c>
      <c r="I118" s="14">
        <f t="shared" si="11"/>
        <v>33.29488024609976</v>
      </c>
    </row>
    <row r="119" spans="1:9" ht="12.75">
      <c r="A119" s="7" t="s">
        <v>89</v>
      </c>
      <c r="B119" s="13">
        <v>29829</v>
      </c>
      <c r="C119" s="14">
        <v>54.4</v>
      </c>
      <c r="F119" s="27">
        <v>29048</v>
      </c>
      <c r="G119" s="23">
        <f t="shared" si="10"/>
        <v>57.44798670991219</v>
      </c>
      <c r="H119" s="13">
        <v>22637</v>
      </c>
      <c r="I119" s="14">
        <f t="shared" si="11"/>
        <v>62.175895407602724</v>
      </c>
    </row>
    <row r="120" spans="1:9" ht="12.75">
      <c r="A120" s="7" t="s">
        <v>90</v>
      </c>
      <c r="B120" s="13">
        <v>608</v>
      </c>
      <c r="C120" s="14">
        <v>1.1</v>
      </c>
      <c r="F120" s="27">
        <v>436</v>
      </c>
      <c r="G120" s="23">
        <f t="shared" si="10"/>
        <v>0.8622735543074124</v>
      </c>
      <c r="H120" s="13">
        <v>320</v>
      </c>
      <c r="I120" s="14">
        <f t="shared" si="11"/>
        <v>0.8789277081960009</v>
      </c>
    </row>
    <row r="121" spans="1:9" ht="12.75">
      <c r="A121" s="7" t="s">
        <v>91</v>
      </c>
      <c r="B121" s="13">
        <v>804</v>
      </c>
      <c r="C121" s="14">
        <v>1.5</v>
      </c>
      <c r="F121" s="27">
        <v>674</v>
      </c>
      <c r="G121" s="23">
        <f t="shared" si="10"/>
        <v>1.3329641642275136</v>
      </c>
      <c r="H121" s="13">
        <v>504</v>
      </c>
      <c r="I121" s="14">
        <f t="shared" si="11"/>
        <v>1.3843111404087014</v>
      </c>
    </row>
    <row r="122" spans="1:9" ht="12.75">
      <c r="A122" s="7" t="s">
        <v>92</v>
      </c>
      <c r="B122" s="13">
        <v>3061</v>
      </c>
      <c r="C122" s="14">
        <v>5.6</v>
      </c>
      <c r="F122" s="27">
        <v>2065</v>
      </c>
      <c r="G122" s="23">
        <f t="shared" si="10"/>
        <v>4.08393323313029</v>
      </c>
      <c r="H122" s="13">
        <v>825</v>
      </c>
      <c r="I122" s="14">
        <f t="shared" si="11"/>
        <v>2.2659854976928147</v>
      </c>
    </row>
    <row r="123" spans="2:8" ht="12.75">
      <c r="B123" s="13"/>
      <c r="C123" s="14"/>
      <c r="F123" s="27"/>
      <c r="G123" s="16"/>
      <c r="H123" s="13"/>
    </row>
    <row r="124" spans="1:9" ht="12.75">
      <c r="A124" s="35" t="s">
        <v>93</v>
      </c>
      <c r="B124" s="32">
        <v>52777</v>
      </c>
      <c r="C124" s="33">
        <v>100</v>
      </c>
      <c r="D124" s="34"/>
      <c r="E124" s="34"/>
      <c r="F124" s="56">
        <v>42636</v>
      </c>
      <c r="G124" s="43">
        <f aca="true" t="shared" si="12" ref="G124:G129">F124*100/F$124</f>
        <v>100</v>
      </c>
      <c r="H124" s="32">
        <v>32599</v>
      </c>
      <c r="I124" s="33">
        <f aca="true" t="shared" si="13" ref="I124:I129">H124*100/H$124</f>
        <v>100</v>
      </c>
    </row>
    <row r="125" spans="1:9" ht="12.75">
      <c r="A125" s="7" t="s">
        <v>88</v>
      </c>
      <c r="B125" s="13">
        <v>17141</v>
      </c>
      <c r="C125" s="14">
        <v>32.5</v>
      </c>
      <c r="F125" s="27">
        <v>12418</v>
      </c>
      <c r="G125" s="23">
        <f t="shared" si="12"/>
        <v>29.12562154048222</v>
      </c>
      <c r="H125" s="13">
        <v>8553</v>
      </c>
      <c r="I125" s="14">
        <f t="shared" si="13"/>
        <v>26.237001135004142</v>
      </c>
    </row>
    <row r="126" spans="1:9" ht="12.75">
      <c r="A126" s="7" t="s">
        <v>89</v>
      </c>
      <c r="B126" s="13">
        <v>27676</v>
      </c>
      <c r="C126" s="14">
        <v>52.4</v>
      </c>
      <c r="F126" s="27">
        <v>24763</v>
      </c>
      <c r="G126" s="23">
        <f t="shared" si="12"/>
        <v>58.08002626888076</v>
      </c>
      <c r="H126" s="13">
        <v>20670</v>
      </c>
      <c r="I126" s="14">
        <f t="shared" si="13"/>
        <v>63.40685297095003</v>
      </c>
    </row>
    <row r="127" spans="1:9" ht="12.75">
      <c r="A127" s="7" t="s">
        <v>90</v>
      </c>
      <c r="B127" s="13">
        <v>845</v>
      </c>
      <c r="C127" s="14">
        <v>1.6</v>
      </c>
      <c r="F127" s="27">
        <v>470</v>
      </c>
      <c r="G127" s="23">
        <f t="shared" si="12"/>
        <v>1.1023548175250961</v>
      </c>
      <c r="H127" s="13">
        <v>414</v>
      </c>
      <c r="I127" s="14">
        <f t="shared" si="13"/>
        <v>1.2699776066750514</v>
      </c>
    </row>
    <row r="128" spans="1:9" ht="12.75">
      <c r="A128" s="7" t="s">
        <v>91</v>
      </c>
      <c r="B128" s="13">
        <v>3449</v>
      </c>
      <c r="C128" s="14">
        <v>6.5</v>
      </c>
      <c r="F128" s="27">
        <v>2519</v>
      </c>
      <c r="G128" s="23">
        <f t="shared" si="12"/>
        <v>5.908152734778122</v>
      </c>
      <c r="H128" s="13">
        <v>1807</v>
      </c>
      <c r="I128" s="14">
        <f t="shared" si="13"/>
        <v>5.54311481947299</v>
      </c>
    </row>
    <row r="129" spans="1:9" ht="12.75">
      <c r="A129" s="45" t="s">
        <v>92</v>
      </c>
      <c r="B129" s="39">
        <v>3666</v>
      </c>
      <c r="C129" s="40">
        <v>6.9</v>
      </c>
      <c r="D129" s="41"/>
      <c r="E129" s="41"/>
      <c r="F129" s="57">
        <v>2466</v>
      </c>
      <c r="G129" s="48">
        <f t="shared" si="12"/>
        <v>5.783844638333802</v>
      </c>
      <c r="H129" s="39">
        <v>1155</v>
      </c>
      <c r="I129" s="40">
        <f t="shared" si="13"/>
        <v>3.543053467897788</v>
      </c>
    </row>
    <row r="130" spans="1:8" ht="12.75">
      <c r="A130" s="9" t="s">
        <v>409</v>
      </c>
      <c r="B130" s="13"/>
      <c r="C130" s="14"/>
      <c r="F130" s="27"/>
      <c r="G130" s="23"/>
      <c r="H130" s="13"/>
    </row>
    <row r="131" spans="1:8" ht="12.75">
      <c r="A131" s="7" t="s">
        <v>414</v>
      </c>
      <c r="B131" s="13"/>
      <c r="C131" s="14"/>
      <c r="F131" s="27"/>
      <c r="G131" s="23"/>
      <c r="H131" s="13"/>
    </row>
    <row r="132" spans="2:8" ht="12.75">
      <c r="B132" s="13"/>
      <c r="C132" s="14"/>
      <c r="F132" s="27"/>
      <c r="G132" s="23"/>
      <c r="H132" s="13"/>
    </row>
    <row r="133" spans="2:8" ht="12.75">
      <c r="B133" s="13"/>
      <c r="C133" s="14"/>
      <c r="F133" s="27"/>
      <c r="G133" s="16"/>
      <c r="H133" s="13"/>
    </row>
    <row r="134" spans="1:8" ht="12.75">
      <c r="A134" s="1" t="s">
        <v>94</v>
      </c>
      <c r="B134" s="13"/>
      <c r="C134" s="14"/>
      <c r="F134" s="27"/>
      <c r="G134" s="16"/>
      <c r="H134" s="13"/>
    </row>
    <row r="135" spans="1:9" ht="12.75">
      <c r="A135" s="36" t="s">
        <v>95</v>
      </c>
      <c r="B135" s="32">
        <v>11955</v>
      </c>
      <c r="C135" s="73" t="s">
        <v>410</v>
      </c>
      <c r="D135" s="34"/>
      <c r="E135" s="34"/>
      <c r="F135" s="56">
        <v>11680</v>
      </c>
      <c r="G135" s="73" t="s">
        <v>410</v>
      </c>
      <c r="H135" s="32">
        <v>10233</v>
      </c>
      <c r="I135" s="73" t="s">
        <v>410</v>
      </c>
    </row>
    <row r="136" spans="1:9" ht="12.75">
      <c r="A136" s="5" t="s">
        <v>96</v>
      </c>
      <c r="B136" s="13">
        <v>5568</v>
      </c>
      <c r="C136" s="66" t="s">
        <v>410</v>
      </c>
      <c r="F136" s="27">
        <v>5456</v>
      </c>
      <c r="G136" s="66" t="s">
        <v>410</v>
      </c>
      <c r="H136" s="13">
        <v>14990</v>
      </c>
      <c r="I136" s="66" t="s">
        <v>410</v>
      </c>
    </row>
    <row r="137" spans="1:9" ht="12.75">
      <c r="A137" s="6" t="s">
        <v>97</v>
      </c>
      <c r="B137" s="13">
        <v>466</v>
      </c>
      <c r="C137" s="66" t="s">
        <v>410</v>
      </c>
      <c r="F137" s="27">
        <v>467</v>
      </c>
      <c r="G137" s="66" t="s">
        <v>410</v>
      </c>
      <c r="H137" s="13">
        <v>1465</v>
      </c>
      <c r="I137" s="66" t="s">
        <v>410</v>
      </c>
    </row>
    <row r="138" spans="1:9" ht="12.75">
      <c r="A138" s="4" t="s">
        <v>98</v>
      </c>
      <c r="B138" s="13">
        <v>1867</v>
      </c>
      <c r="C138" s="66" t="s">
        <v>410</v>
      </c>
      <c r="F138" s="27">
        <v>3049</v>
      </c>
      <c r="G138" s="66" t="s">
        <v>410</v>
      </c>
      <c r="H138" s="13">
        <v>3559</v>
      </c>
      <c r="I138" s="66" t="s">
        <v>410</v>
      </c>
    </row>
    <row r="139" spans="1:9" ht="12.75">
      <c r="A139" s="5" t="s">
        <v>96</v>
      </c>
      <c r="B139" s="13">
        <v>2104</v>
      </c>
      <c r="C139" s="66" t="s">
        <v>410</v>
      </c>
      <c r="F139" s="27">
        <v>3213</v>
      </c>
      <c r="G139" s="66" t="s">
        <v>410</v>
      </c>
      <c r="H139" s="13">
        <v>7476</v>
      </c>
      <c r="I139" s="66" t="s">
        <v>410</v>
      </c>
    </row>
    <row r="140" spans="1:9" ht="12.75">
      <c r="A140" s="6" t="s">
        <v>97</v>
      </c>
      <c r="B140" s="13">
        <v>1127</v>
      </c>
      <c r="C140" s="66" t="s">
        <v>410</v>
      </c>
      <c r="F140" s="27">
        <v>1054</v>
      </c>
      <c r="G140" s="66" t="s">
        <v>410</v>
      </c>
      <c r="H140" s="13">
        <v>2101</v>
      </c>
      <c r="I140" s="66" t="s">
        <v>410</v>
      </c>
    </row>
    <row r="141" spans="1:8" ht="12.75">
      <c r="A141" s="3"/>
      <c r="B141" s="13"/>
      <c r="C141" s="14"/>
      <c r="F141" s="27"/>
      <c r="G141" s="16"/>
      <c r="H141" s="13"/>
    </row>
    <row r="142" spans="1:9" ht="12.75">
      <c r="A142" s="36" t="s">
        <v>99</v>
      </c>
      <c r="B142" s="32">
        <v>12539</v>
      </c>
      <c r="C142" s="73" t="s">
        <v>410</v>
      </c>
      <c r="D142" s="34"/>
      <c r="E142" s="34"/>
      <c r="F142" s="56">
        <v>11610</v>
      </c>
      <c r="G142" s="73" t="s">
        <v>410</v>
      </c>
      <c r="H142" s="32">
        <v>9565</v>
      </c>
      <c r="I142" s="73" t="s">
        <v>410</v>
      </c>
    </row>
    <row r="143" spans="1:9" ht="12.75">
      <c r="A143" s="5" t="s">
        <v>96</v>
      </c>
      <c r="B143" s="13">
        <v>22342</v>
      </c>
      <c r="C143" s="66" t="s">
        <v>410</v>
      </c>
      <c r="F143" s="27">
        <v>20019</v>
      </c>
      <c r="G143" s="66" t="s">
        <v>410</v>
      </c>
      <c r="H143" s="13">
        <v>28824</v>
      </c>
      <c r="I143" s="66" t="s">
        <v>410</v>
      </c>
    </row>
    <row r="144" spans="1:9" ht="12.75">
      <c r="A144" s="6" t="s">
        <v>97</v>
      </c>
      <c r="B144" s="13">
        <v>1782</v>
      </c>
      <c r="C144" s="66" t="s">
        <v>410</v>
      </c>
      <c r="F144" s="27">
        <v>1724</v>
      </c>
      <c r="G144" s="66" t="s">
        <v>410</v>
      </c>
      <c r="H144" s="13">
        <v>3013</v>
      </c>
      <c r="I144" s="66" t="s">
        <v>410</v>
      </c>
    </row>
    <row r="145" spans="1:9" ht="12.75">
      <c r="A145" s="4" t="s">
        <v>98</v>
      </c>
      <c r="B145" s="13">
        <v>8176</v>
      </c>
      <c r="C145" s="66" t="s">
        <v>410</v>
      </c>
      <c r="F145" s="27">
        <v>9057</v>
      </c>
      <c r="G145" s="66" t="s">
        <v>410</v>
      </c>
      <c r="H145" s="13">
        <v>8441</v>
      </c>
      <c r="I145" s="66" t="s">
        <v>410</v>
      </c>
    </row>
    <row r="146" spans="1:9" ht="12.75">
      <c r="A146" s="5" t="s">
        <v>96</v>
      </c>
      <c r="B146" s="13">
        <v>16317</v>
      </c>
      <c r="C146" s="66" t="s">
        <v>410</v>
      </c>
      <c r="F146" s="27">
        <v>17468</v>
      </c>
      <c r="G146" s="66" t="s">
        <v>410</v>
      </c>
      <c r="H146" s="13">
        <v>27030</v>
      </c>
      <c r="I146" s="66" t="s">
        <v>410</v>
      </c>
    </row>
    <row r="147" spans="1:9" ht="12.75">
      <c r="A147" s="6" t="s">
        <v>97</v>
      </c>
      <c r="B147" s="13">
        <v>1996</v>
      </c>
      <c r="C147" s="66" t="s">
        <v>410</v>
      </c>
      <c r="F147" s="27">
        <v>1929</v>
      </c>
      <c r="G147" s="66" t="s">
        <v>410</v>
      </c>
      <c r="H147" s="13">
        <v>3202</v>
      </c>
      <c r="I147" s="66" t="s">
        <v>410</v>
      </c>
    </row>
    <row r="148" spans="1:8" ht="12.75">
      <c r="A148" s="3"/>
      <c r="B148" s="13"/>
      <c r="C148" s="66" t="s">
        <v>410</v>
      </c>
      <c r="F148" s="27" t="s">
        <v>359</v>
      </c>
      <c r="G148" s="16"/>
      <c r="H148" s="13"/>
    </row>
    <row r="149" spans="1:9" ht="12.75">
      <c r="A149" s="36" t="s">
        <v>100</v>
      </c>
      <c r="B149" s="32">
        <v>11105</v>
      </c>
      <c r="C149" s="73" t="s">
        <v>410</v>
      </c>
      <c r="D149" s="34"/>
      <c r="E149" s="34"/>
      <c r="F149" s="56">
        <v>8359</v>
      </c>
      <c r="G149" s="73" t="s">
        <v>410</v>
      </c>
      <c r="H149" s="32">
        <v>5259</v>
      </c>
      <c r="I149" s="73" t="s">
        <v>410</v>
      </c>
    </row>
    <row r="150" spans="1:9" ht="12.75">
      <c r="A150" s="5" t="s">
        <v>96</v>
      </c>
      <c r="B150" s="13">
        <v>27286</v>
      </c>
      <c r="C150" s="66" t="s">
        <v>410</v>
      </c>
      <c r="F150" s="27">
        <v>22725</v>
      </c>
      <c r="G150" s="66" t="s">
        <v>410</v>
      </c>
      <c r="H150" s="13">
        <v>24134</v>
      </c>
      <c r="I150" s="66" t="s">
        <v>410</v>
      </c>
    </row>
    <row r="151" spans="1:9" ht="12.75">
      <c r="A151" s="6" t="s">
        <v>97</v>
      </c>
      <c r="B151" s="13">
        <v>2457</v>
      </c>
      <c r="C151" s="66" t="s">
        <v>410</v>
      </c>
      <c r="F151" s="27">
        <v>2719</v>
      </c>
      <c r="G151" s="66" t="s">
        <v>410</v>
      </c>
      <c r="H151" s="13">
        <v>4589</v>
      </c>
      <c r="I151" s="66" t="s">
        <v>410</v>
      </c>
    </row>
    <row r="152" spans="1:9" ht="12.75">
      <c r="A152" s="4" t="s">
        <v>101</v>
      </c>
      <c r="B152" s="13">
        <v>1688</v>
      </c>
      <c r="C152" s="14">
        <v>15.2</v>
      </c>
      <c r="F152" s="27">
        <v>1102</v>
      </c>
      <c r="G152" s="14">
        <f aca="true" t="shared" si="14" ref="G152:G157">F152*100/F$149</f>
        <v>13.183395142959684</v>
      </c>
      <c r="H152" s="13">
        <v>594</v>
      </c>
      <c r="I152" s="14">
        <f aca="true" t="shared" si="15" ref="I152:I157">H152*100/H$149</f>
        <v>11.294922989161437</v>
      </c>
    </row>
    <row r="153" spans="1:9" ht="12.75">
      <c r="A153" s="4" t="s">
        <v>102</v>
      </c>
      <c r="B153" s="13">
        <v>1653</v>
      </c>
      <c r="C153" s="14">
        <v>14.9</v>
      </c>
      <c r="F153" s="27">
        <v>1030</v>
      </c>
      <c r="G153" s="14">
        <f t="shared" si="14"/>
        <v>12.322048091877019</v>
      </c>
      <c r="H153" s="13">
        <v>477</v>
      </c>
      <c r="I153" s="14">
        <f t="shared" si="15"/>
        <v>9.070165430690246</v>
      </c>
    </row>
    <row r="154" spans="1:9" ht="12.75">
      <c r="A154" s="4" t="s">
        <v>103</v>
      </c>
      <c r="B154" s="13">
        <v>2741</v>
      </c>
      <c r="C154" s="14">
        <v>24.7</v>
      </c>
      <c r="F154" s="27">
        <v>2030</v>
      </c>
      <c r="G154" s="14">
        <f t="shared" si="14"/>
        <v>24.28520157913626</v>
      </c>
      <c r="H154" s="13">
        <v>999</v>
      </c>
      <c r="I154" s="14">
        <f t="shared" si="15"/>
        <v>18.996006845407873</v>
      </c>
    </row>
    <row r="155" spans="1:9" ht="12.75">
      <c r="A155" s="4" t="s">
        <v>104</v>
      </c>
      <c r="B155" s="13">
        <v>2390</v>
      </c>
      <c r="C155" s="14">
        <v>21.5</v>
      </c>
      <c r="F155" s="27">
        <v>1784</v>
      </c>
      <c r="G155" s="14">
        <f t="shared" si="14"/>
        <v>21.342265821270487</v>
      </c>
      <c r="H155" s="13">
        <v>884</v>
      </c>
      <c r="I155" s="14">
        <f t="shared" si="15"/>
        <v>16.80927933067123</v>
      </c>
    </row>
    <row r="156" spans="1:9" ht="12.75">
      <c r="A156" s="4" t="s">
        <v>105</v>
      </c>
      <c r="B156" s="13">
        <v>1360</v>
      </c>
      <c r="C156" s="14">
        <v>12.2</v>
      </c>
      <c r="F156" s="27">
        <v>1149</v>
      </c>
      <c r="G156" s="14">
        <f t="shared" si="14"/>
        <v>13.745663356860868</v>
      </c>
      <c r="H156" s="13">
        <v>720</v>
      </c>
      <c r="I156" s="14">
        <f t="shared" si="15"/>
        <v>13.690815744438106</v>
      </c>
    </row>
    <row r="157" spans="1:9" ht="12.75">
      <c r="A157" s="4" t="s">
        <v>106</v>
      </c>
      <c r="B157" s="13">
        <v>1273</v>
      </c>
      <c r="C157" s="14">
        <v>11.5</v>
      </c>
      <c r="F157" s="27">
        <v>1264</v>
      </c>
      <c r="G157" s="14">
        <f t="shared" si="14"/>
        <v>15.121426007895682</v>
      </c>
      <c r="H157" s="13">
        <v>1585</v>
      </c>
      <c r="I157" s="14">
        <f t="shared" si="15"/>
        <v>30.138809659631107</v>
      </c>
    </row>
    <row r="158" spans="1:9" ht="12.75">
      <c r="A158" s="3" t="s">
        <v>98</v>
      </c>
      <c r="B158" s="13">
        <v>9461</v>
      </c>
      <c r="C158" s="66" t="s">
        <v>410</v>
      </c>
      <c r="F158" s="27">
        <v>7674</v>
      </c>
      <c r="G158" s="66" t="s">
        <v>410</v>
      </c>
      <c r="H158" s="13">
        <v>4931</v>
      </c>
      <c r="I158" s="66" t="s">
        <v>410</v>
      </c>
    </row>
    <row r="159" spans="1:9" ht="12.75">
      <c r="A159" s="5" t="s">
        <v>96</v>
      </c>
      <c r="B159" s="13">
        <v>24637</v>
      </c>
      <c r="C159" s="66" t="s">
        <v>410</v>
      </c>
      <c r="F159" s="27">
        <v>21941</v>
      </c>
      <c r="G159" s="66" t="s">
        <v>410</v>
      </c>
      <c r="H159" s="13">
        <v>23548</v>
      </c>
      <c r="I159" s="66" t="s">
        <v>410</v>
      </c>
    </row>
    <row r="160" spans="1:9" ht="12.75">
      <c r="A160" s="6" t="s">
        <v>97</v>
      </c>
      <c r="B160" s="13">
        <v>2604</v>
      </c>
      <c r="C160" s="66" t="s">
        <v>410</v>
      </c>
      <c r="F160" s="27">
        <v>2859</v>
      </c>
      <c r="G160" s="66" t="s">
        <v>410</v>
      </c>
      <c r="H160" s="13">
        <v>4776</v>
      </c>
      <c r="I160" s="66" t="s">
        <v>410</v>
      </c>
    </row>
    <row r="161" spans="1:8" ht="12.75">
      <c r="A161" s="8"/>
      <c r="B161" s="13"/>
      <c r="C161" s="14"/>
      <c r="F161" s="27"/>
      <c r="G161" s="16"/>
      <c r="H161" s="13"/>
    </row>
    <row r="162" spans="1:8" ht="12.75">
      <c r="A162" s="8" t="s">
        <v>405</v>
      </c>
      <c r="B162" s="13"/>
      <c r="C162" s="14"/>
      <c r="F162" s="27"/>
      <c r="G162" s="16"/>
      <c r="H162" s="13"/>
    </row>
    <row r="163" spans="1:9" ht="12.75">
      <c r="A163" s="35" t="s">
        <v>107</v>
      </c>
      <c r="B163" s="32">
        <v>138020</v>
      </c>
      <c r="C163" s="33">
        <v>100</v>
      </c>
      <c r="D163" s="34"/>
      <c r="E163" s="34"/>
      <c r="F163" s="56">
        <v>118055</v>
      </c>
      <c r="G163" s="43">
        <f>F163*100/F$163</f>
        <v>100</v>
      </c>
      <c r="H163" s="32">
        <v>92977</v>
      </c>
      <c r="I163" s="33">
        <f>H163*100/H$163</f>
        <v>100</v>
      </c>
    </row>
    <row r="164" spans="1:9" ht="12.75">
      <c r="A164" s="7" t="s">
        <v>108</v>
      </c>
      <c r="B164" s="13">
        <v>73120</v>
      </c>
      <c r="C164" s="14">
        <v>53</v>
      </c>
      <c r="F164" s="27">
        <v>54665</v>
      </c>
      <c r="G164" s="23">
        <f aca="true" t="shared" si="16" ref="G164:G180">F164*100/F$163</f>
        <v>46.30468849265173</v>
      </c>
      <c r="H164" s="13">
        <v>35997</v>
      </c>
      <c r="I164" s="14">
        <f aca="true" t="shared" si="17" ref="I164:I180">H164*100/H$163</f>
        <v>38.7160265441991</v>
      </c>
    </row>
    <row r="165" spans="1:9" ht="12.75">
      <c r="A165" s="7" t="s">
        <v>360</v>
      </c>
      <c r="B165" s="13">
        <v>40945</v>
      </c>
      <c r="C165" s="14">
        <v>29.7</v>
      </c>
      <c r="F165" s="27">
        <v>24763</v>
      </c>
      <c r="G165" s="23">
        <f t="shared" si="16"/>
        <v>20.975816356782854</v>
      </c>
      <c r="H165" s="13">
        <v>25050</v>
      </c>
      <c r="I165" s="14">
        <f t="shared" si="17"/>
        <v>26.94214698258709</v>
      </c>
    </row>
    <row r="166" spans="1:9" ht="12.75">
      <c r="A166" s="9" t="s">
        <v>361</v>
      </c>
      <c r="B166" s="13">
        <v>15093</v>
      </c>
      <c r="C166" s="14">
        <v>10.9</v>
      </c>
      <c r="F166" s="27">
        <v>10075</v>
      </c>
      <c r="G166" s="23">
        <f t="shared" si="16"/>
        <v>8.53415780780145</v>
      </c>
      <c r="H166" s="13">
        <v>13109</v>
      </c>
      <c r="I166" s="14">
        <f t="shared" si="17"/>
        <v>14.099185820149069</v>
      </c>
    </row>
    <row r="167" spans="1:9" ht="12.75">
      <c r="A167" s="9" t="s">
        <v>362</v>
      </c>
      <c r="B167" s="13">
        <v>25852</v>
      </c>
      <c r="C167" s="14">
        <v>18.7</v>
      </c>
      <c r="F167" s="27">
        <v>14688</v>
      </c>
      <c r="G167" s="23">
        <f t="shared" si="16"/>
        <v>12.441658548981406</v>
      </c>
      <c r="H167" s="13">
        <v>11941</v>
      </c>
      <c r="I167" s="14">
        <f t="shared" si="17"/>
        <v>12.842961162438023</v>
      </c>
    </row>
    <row r="168" spans="1:9" ht="12.75">
      <c r="A168" s="7" t="s">
        <v>363</v>
      </c>
      <c r="B168" s="13">
        <v>23955</v>
      </c>
      <c r="C168" s="14">
        <v>17.4</v>
      </c>
      <c r="F168" s="27">
        <v>38627</v>
      </c>
      <c r="G168" s="23">
        <f t="shared" si="16"/>
        <v>32.719495150565415</v>
      </c>
      <c r="H168" s="13">
        <v>28183</v>
      </c>
      <c r="I168" s="14">
        <f t="shared" si="17"/>
        <v>30.311797541327426</v>
      </c>
    </row>
    <row r="169" spans="1:9" ht="12.75">
      <c r="A169" s="9" t="s">
        <v>364</v>
      </c>
      <c r="B169" s="13">
        <v>904</v>
      </c>
      <c r="C169" s="14">
        <v>0.7</v>
      </c>
      <c r="F169" s="27">
        <v>613</v>
      </c>
      <c r="G169" s="23">
        <f t="shared" si="16"/>
        <v>0.5192495023505993</v>
      </c>
      <c r="H169" s="13">
        <v>959</v>
      </c>
      <c r="I169" s="14">
        <f t="shared" si="17"/>
        <v>1.0314378824870667</v>
      </c>
    </row>
    <row r="170" spans="1:9" ht="12.75">
      <c r="A170" s="9" t="s">
        <v>124</v>
      </c>
      <c r="B170" s="13">
        <v>1817</v>
      </c>
      <c r="C170" s="14">
        <v>1.3</v>
      </c>
      <c r="F170" s="27">
        <v>2157</v>
      </c>
      <c r="G170" s="23">
        <f t="shared" si="16"/>
        <v>1.827114480538732</v>
      </c>
      <c r="H170" s="13">
        <v>236</v>
      </c>
      <c r="I170" s="14">
        <f t="shared" si="17"/>
        <v>0.2538262150854512</v>
      </c>
    </row>
    <row r="171" spans="1:9" ht="12.75">
      <c r="A171" s="9" t="s">
        <v>365</v>
      </c>
      <c r="B171" s="13">
        <v>267</v>
      </c>
      <c r="C171" s="14">
        <v>0.2</v>
      </c>
      <c r="F171" s="27">
        <v>354</v>
      </c>
      <c r="G171" s="23">
        <f t="shared" si="16"/>
        <v>0.29986023463639827</v>
      </c>
      <c r="H171" s="13">
        <v>225</v>
      </c>
      <c r="I171" s="14">
        <f t="shared" si="17"/>
        <v>0.24199533217892596</v>
      </c>
    </row>
    <row r="172" spans="1:9" ht="12.75">
      <c r="A172" s="9" t="s">
        <v>366</v>
      </c>
      <c r="B172" s="13">
        <v>230</v>
      </c>
      <c r="C172" s="14">
        <v>0.2</v>
      </c>
      <c r="F172" s="27">
        <v>209</v>
      </c>
      <c r="G172" s="23">
        <f t="shared" si="16"/>
        <v>0.17703612722883402</v>
      </c>
      <c r="H172" s="13">
        <v>25</v>
      </c>
      <c r="I172" s="14">
        <f t="shared" si="17"/>
        <v>0.026888370242102885</v>
      </c>
    </row>
    <row r="173" spans="1:9" ht="12.75">
      <c r="A173" s="9" t="s">
        <v>119</v>
      </c>
      <c r="B173" s="13">
        <v>8144</v>
      </c>
      <c r="C173" s="14">
        <v>5.9</v>
      </c>
      <c r="F173" s="27">
        <v>10847</v>
      </c>
      <c r="G173" s="23">
        <f t="shared" si="16"/>
        <v>9.188090296895515</v>
      </c>
      <c r="H173" s="13">
        <v>7742</v>
      </c>
      <c r="I173" s="14">
        <f t="shared" si="17"/>
        <v>8.326790496574421</v>
      </c>
    </row>
    <row r="174" spans="1:9" ht="12.75">
      <c r="A174" s="10" t="s">
        <v>120</v>
      </c>
      <c r="B174" s="13">
        <v>1108</v>
      </c>
      <c r="C174" s="14">
        <v>0.8</v>
      </c>
      <c r="F174" s="27">
        <v>790</v>
      </c>
      <c r="G174" s="23">
        <f t="shared" si="16"/>
        <v>0.6691796196687985</v>
      </c>
      <c r="H174" s="64" t="s">
        <v>410</v>
      </c>
      <c r="I174" s="64" t="s">
        <v>410</v>
      </c>
    </row>
    <row r="175" spans="1:9" ht="12.75">
      <c r="A175" s="10" t="s">
        <v>121</v>
      </c>
      <c r="B175" s="13">
        <v>1199</v>
      </c>
      <c r="C175" s="14">
        <v>0.9</v>
      </c>
      <c r="F175" s="27">
        <v>1476</v>
      </c>
      <c r="G175" s="23">
        <f t="shared" si="16"/>
        <v>1.2502647071280335</v>
      </c>
      <c r="H175" s="13">
        <v>1006</v>
      </c>
      <c r="I175" s="14">
        <f t="shared" si="17"/>
        <v>1.0819880185422202</v>
      </c>
    </row>
    <row r="176" spans="1:9" ht="12.75">
      <c r="A176" s="10" t="s">
        <v>122</v>
      </c>
      <c r="B176" s="13">
        <v>647</v>
      </c>
      <c r="C176" s="14">
        <v>0.5</v>
      </c>
      <c r="F176" s="27">
        <v>1979</v>
      </c>
      <c r="G176" s="23">
        <f t="shared" si="16"/>
        <v>1.6763373004108255</v>
      </c>
      <c r="H176" s="13">
        <v>848</v>
      </c>
      <c r="I176" s="14">
        <f t="shared" si="17"/>
        <v>0.9120535186121299</v>
      </c>
    </row>
    <row r="177" spans="1:9" ht="12.75">
      <c r="A177" s="10" t="s">
        <v>123</v>
      </c>
      <c r="B177" s="13">
        <v>4822</v>
      </c>
      <c r="C177" s="14">
        <v>3.5</v>
      </c>
      <c r="F177" s="27">
        <v>5996</v>
      </c>
      <c r="G177" s="23">
        <f t="shared" si="16"/>
        <v>5.0789886070052095</v>
      </c>
      <c r="H177" s="13">
        <v>4706</v>
      </c>
      <c r="I177" s="14">
        <f t="shared" si="17"/>
        <v>5.061466814373447</v>
      </c>
    </row>
    <row r="178" spans="1:9" ht="12.75">
      <c r="A178" s="9" t="s">
        <v>109</v>
      </c>
      <c r="B178" s="13">
        <v>11782</v>
      </c>
      <c r="C178" s="14">
        <v>8.5</v>
      </c>
      <c r="F178" s="27">
        <v>22913</v>
      </c>
      <c r="G178" s="23">
        <f t="shared" si="16"/>
        <v>19.408750158824276</v>
      </c>
      <c r="H178" s="13">
        <v>17742</v>
      </c>
      <c r="I178" s="14">
        <f t="shared" si="17"/>
        <v>19.082138593415575</v>
      </c>
    </row>
    <row r="179" spans="1:12" ht="12.75">
      <c r="A179" s="10" t="s">
        <v>367</v>
      </c>
      <c r="B179" s="13">
        <v>2967</v>
      </c>
      <c r="C179" s="14">
        <v>2.1</v>
      </c>
      <c r="F179" s="60" t="s">
        <v>410</v>
      </c>
      <c r="G179" s="61" t="s">
        <v>410</v>
      </c>
      <c r="H179" s="13">
        <v>4015</v>
      </c>
      <c r="I179" s="14">
        <f t="shared" si="17"/>
        <v>4.318272260881724</v>
      </c>
      <c r="L179" s="27"/>
    </row>
    <row r="180" spans="1:9" ht="12.75">
      <c r="A180" s="9" t="s">
        <v>110</v>
      </c>
      <c r="B180" s="13">
        <v>811</v>
      </c>
      <c r="C180" s="14">
        <v>0.6</v>
      </c>
      <c r="F180" s="27">
        <v>1447</v>
      </c>
      <c r="G180" s="23">
        <f t="shared" si="16"/>
        <v>1.2256998856465207</v>
      </c>
      <c r="H180" s="13">
        <v>1212</v>
      </c>
      <c r="I180" s="14">
        <f t="shared" si="17"/>
        <v>1.3035481893371479</v>
      </c>
    </row>
    <row r="181" spans="1:8" ht="12.75">
      <c r="A181" s="9" t="s">
        <v>412</v>
      </c>
      <c r="B181" s="13"/>
      <c r="C181" s="14"/>
      <c r="F181" s="27"/>
      <c r="G181" s="23"/>
      <c r="H181" s="13"/>
    </row>
    <row r="182" spans="2:8" ht="12.75">
      <c r="B182" s="13"/>
      <c r="C182" s="14"/>
      <c r="F182" s="27"/>
      <c r="G182" s="16"/>
      <c r="H182" s="13"/>
    </row>
    <row r="183" spans="1:8" ht="12.75">
      <c r="A183" s="8" t="s">
        <v>111</v>
      </c>
      <c r="B183" s="13"/>
      <c r="C183" s="14"/>
      <c r="F183" s="27"/>
      <c r="G183" s="16"/>
      <c r="H183" s="13"/>
    </row>
    <row r="184" spans="1:9" ht="12.75">
      <c r="A184" s="35" t="s">
        <v>1</v>
      </c>
      <c r="B184" s="32">
        <v>154805</v>
      </c>
      <c r="C184" s="33">
        <v>100</v>
      </c>
      <c r="D184" s="34"/>
      <c r="E184" s="34"/>
      <c r="F184" s="56">
        <v>133152</v>
      </c>
      <c r="G184" s="43">
        <f>F184*100/F$184</f>
        <v>100</v>
      </c>
      <c r="H184" s="32">
        <v>105979</v>
      </c>
      <c r="I184" s="33">
        <f>H184*100/H$184</f>
        <v>100</v>
      </c>
    </row>
    <row r="185" spans="1:9" ht="12.75">
      <c r="A185" s="7" t="s">
        <v>112</v>
      </c>
      <c r="B185" s="13">
        <v>105186</v>
      </c>
      <c r="C185" s="14">
        <v>67.9</v>
      </c>
      <c r="F185" s="27">
        <v>96460</v>
      </c>
      <c r="G185" s="23">
        <f aca="true" t="shared" si="18" ref="G185:G196">F185*100/F$184</f>
        <v>72.44352319154049</v>
      </c>
      <c r="H185" s="13">
        <v>79095</v>
      </c>
      <c r="I185" s="14">
        <f aca="true" t="shared" si="19" ref="I185:I198">H185*100/H$184</f>
        <v>74.63271025391823</v>
      </c>
    </row>
    <row r="186" spans="1:9" ht="12.75">
      <c r="A186" s="9" t="s">
        <v>368</v>
      </c>
      <c r="B186" s="13">
        <v>80737</v>
      </c>
      <c r="C186" s="14">
        <v>52.2</v>
      </c>
      <c r="F186" s="27">
        <v>63504</v>
      </c>
      <c r="G186" s="23">
        <f t="shared" si="18"/>
        <v>47.6928622927181</v>
      </c>
      <c r="H186" s="13">
        <v>55384</v>
      </c>
      <c r="I186" s="14">
        <f t="shared" si="19"/>
        <v>52.25940988309004</v>
      </c>
    </row>
    <row r="187" spans="1:9" ht="12.75">
      <c r="A187" s="9" t="s">
        <v>113</v>
      </c>
      <c r="B187" s="13">
        <v>19096</v>
      </c>
      <c r="C187" s="14">
        <v>12.3</v>
      </c>
      <c r="F187" s="27">
        <v>30255</v>
      </c>
      <c r="G187" s="23">
        <f t="shared" si="18"/>
        <v>22.722152126892574</v>
      </c>
      <c r="H187" s="13">
        <v>22950</v>
      </c>
      <c r="I187" s="14">
        <f t="shared" si="19"/>
        <v>21.655233584011928</v>
      </c>
    </row>
    <row r="188" spans="1:9" ht="12.75">
      <c r="A188" s="9" t="s">
        <v>114</v>
      </c>
      <c r="B188" s="13">
        <v>2377</v>
      </c>
      <c r="C188" s="14">
        <v>1.5</v>
      </c>
      <c r="F188" s="64" t="s">
        <v>410</v>
      </c>
      <c r="G188" s="64" t="s">
        <v>410</v>
      </c>
      <c r="H188" s="64" t="s">
        <v>410</v>
      </c>
      <c r="I188" s="64" t="s">
        <v>410</v>
      </c>
    </row>
    <row r="189" spans="1:9" ht="12.75">
      <c r="A189" s="9" t="s">
        <v>115</v>
      </c>
      <c r="B189" s="13">
        <v>2976</v>
      </c>
      <c r="C189" s="14">
        <v>1.9</v>
      </c>
      <c r="F189" s="27">
        <v>2701</v>
      </c>
      <c r="G189" s="23">
        <f t="shared" si="18"/>
        <v>2.0285087719298245</v>
      </c>
      <c r="H189" s="13">
        <v>1298</v>
      </c>
      <c r="I189" s="14">
        <f t="shared" si="19"/>
        <v>1.2247709451872542</v>
      </c>
    </row>
    <row r="190" spans="1:9" ht="12.75">
      <c r="A190" s="7" t="s">
        <v>116</v>
      </c>
      <c r="B190" s="13">
        <v>49619</v>
      </c>
      <c r="C190" s="14">
        <v>32.1</v>
      </c>
      <c r="F190" s="27">
        <v>69648</v>
      </c>
      <c r="G190" s="23">
        <f t="shared" si="18"/>
        <v>52.3071377072819</v>
      </c>
      <c r="H190" s="13">
        <v>27645</v>
      </c>
      <c r="I190" s="14">
        <f t="shared" si="19"/>
        <v>26.085356532898025</v>
      </c>
    </row>
    <row r="191" spans="1:9" ht="12.75">
      <c r="A191" s="10" t="s">
        <v>398</v>
      </c>
      <c r="B191" s="13">
        <v>28989</v>
      </c>
      <c r="C191" s="14">
        <v>18.7</v>
      </c>
      <c r="F191" s="27">
        <v>52343</v>
      </c>
      <c r="G191" s="23">
        <f t="shared" si="18"/>
        <v>39.310712569093965</v>
      </c>
      <c r="H191" s="13">
        <v>17991</v>
      </c>
      <c r="I191" s="14">
        <f t="shared" si="19"/>
        <v>16.976004680172487</v>
      </c>
    </row>
    <row r="192" spans="1:9" ht="12.75">
      <c r="A192" s="10" t="s">
        <v>399</v>
      </c>
      <c r="B192" s="13">
        <v>20630</v>
      </c>
      <c r="C192" s="14">
        <v>13.3</v>
      </c>
      <c r="F192" s="27">
        <v>17305</v>
      </c>
      <c r="G192" s="23">
        <f t="shared" si="18"/>
        <v>12.996425138187936</v>
      </c>
      <c r="H192" s="13">
        <v>9654</v>
      </c>
      <c r="I192" s="14">
        <f t="shared" si="19"/>
        <v>9.10935185272554</v>
      </c>
    </row>
    <row r="193" spans="1:9" ht="12.75">
      <c r="A193" s="9" t="s">
        <v>117</v>
      </c>
      <c r="B193" s="13">
        <v>21675</v>
      </c>
      <c r="C193" s="14">
        <v>14</v>
      </c>
      <c r="F193" s="27">
        <v>16086</v>
      </c>
      <c r="G193" s="23">
        <f t="shared" si="18"/>
        <v>12.080930064888248</v>
      </c>
      <c r="H193" s="13">
        <v>10201</v>
      </c>
      <c r="I193" s="14">
        <f t="shared" si="19"/>
        <v>9.625491842723559</v>
      </c>
    </row>
    <row r="194" spans="1:9" ht="12.75">
      <c r="A194" s="10" t="s">
        <v>398</v>
      </c>
      <c r="B194" s="13">
        <v>7284</v>
      </c>
      <c r="C194" s="14">
        <v>4.7</v>
      </c>
      <c r="F194" s="60" t="s">
        <v>410</v>
      </c>
      <c r="G194" s="61" t="s">
        <v>410</v>
      </c>
      <c r="H194" s="13">
        <v>5054</v>
      </c>
      <c r="I194" s="14">
        <f t="shared" si="19"/>
        <v>4.7688693042961345</v>
      </c>
    </row>
    <row r="195" spans="1:9" ht="12.75">
      <c r="A195" s="10" t="s">
        <v>399</v>
      </c>
      <c r="B195" s="13">
        <v>14391</v>
      </c>
      <c r="C195" s="14">
        <v>9.3</v>
      </c>
      <c r="F195" s="60" t="s">
        <v>410</v>
      </c>
      <c r="G195" s="61" t="s">
        <v>410</v>
      </c>
      <c r="H195" s="13">
        <v>5147</v>
      </c>
      <c r="I195" s="14">
        <f t="shared" si="19"/>
        <v>4.856622538427424</v>
      </c>
    </row>
    <row r="196" spans="1:9" ht="12.75">
      <c r="A196" s="9" t="s">
        <v>118</v>
      </c>
      <c r="B196" s="13">
        <v>27944</v>
      </c>
      <c r="C196" s="14">
        <v>18.1</v>
      </c>
      <c r="F196" s="27">
        <v>20606</v>
      </c>
      <c r="G196" s="23">
        <f t="shared" si="18"/>
        <v>15.475546743571257</v>
      </c>
      <c r="H196" s="13">
        <v>16683</v>
      </c>
      <c r="I196" s="14">
        <f t="shared" si="19"/>
        <v>15.741797903358213</v>
      </c>
    </row>
    <row r="197" spans="1:9" ht="12" customHeight="1">
      <c r="A197" s="10" t="s">
        <v>398</v>
      </c>
      <c r="B197" s="13">
        <v>21705</v>
      </c>
      <c r="C197" s="14">
        <v>14</v>
      </c>
      <c r="F197" s="60" t="s">
        <v>410</v>
      </c>
      <c r="G197" s="61" t="s">
        <v>410</v>
      </c>
      <c r="H197" s="13">
        <v>14513</v>
      </c>
      <c r="I197" s="14">
        <f t="shared" si="19"/>
        <v>13.694222440294775</v>
      </c>
    </row>
    <row r="198" spans="1:9" ht="11.25" customHeight="1">
      <c r="A198" s="46" t="s">
        <v>399</v>
      </c>
      <c r="B198" s="39">
        <v>6239</v>
      </c>
      <c r="C198" s="40">
        <v>4</v>
      </c>
      <c r="D198" s="41"/>
      <c r="E198" s="41"/>
      <c r="F198" s="63" t="s">
        <v>410</v>
      </c>
      <c r="G198" s="62" t="s">
        <v>410</v>
      </c>
      <c r="H198" s="39">
        <v>2170</v>
      </c>
      <c r="I198" s="40">
        <f t="shared" si="19"/>
        <v>2.047575463063437</v>
      </c>
    </row>
    <row r="199" spans="1:8" ht="12.75">
      <c r="A199" s="9" t="s">
        <v>409</v>
      </c>
      <c r="B199" s="13"/>
      <c r="C199" s="14"/>
      <c r="F199" s="27"/>
      <c r="G199" s="23"/>
      <c r="H199" s="13"/>
    </row>
    <row r="200" spans="1:8" ht="12.75">
      <c r="A200" s="10" t="s">
        <v>413</v>
      </c>
      <c r="B200" s="13"/>
      <c r="C200" s="14"/>
      <c r="F200" s="27"/>
      <c r="G200" s="23"/>
      <c r="H200" s="13"/>
    </row>
    <row r="201" spans="1:8" ht="12.75">
      <c r="A201" s="10"/>
      <c r="B201" s="13"/>
      <c r="C201" s="14"/>
      <c r="F201" s="27"/>
      <c r="G201" s="23"/>
      <c r="H201" s="13"/>
    </row>
    <row r="202" spans="1:8" ht="12.75">
      <c r="A202" s="9"/>
      <c r="B202" s="27"/>
      <c r="C202" s="27"/>
      <c r="F202" s="27"/>
      <c r="G202" s="16"/>
      <c r="H202" s="13"/>
    </row>
    <row r="203" spans="1:8" ht="12.75">
      <c r="A203" s="8" t="s">
        <v>369</v>
      </c>
      <c r="B203" s="27"/>
      <c r="C203" s="27"/>
      <c r="F203" s="27"/>
      <c r="G203" s="16"/>
      <c r="H203" s="13"/>
    </row>
    <row r="204" spans="1:9" ht="12.75">
      <c r="A204" s="35" t="s">
        <v>1</v>
      </c>
      <c r="B204" s="32">
        <v>154805</v>
      </c>
      <c r="C204" s="33">
        <v>100</v>
      </c>
      <c r="D204" s="34"/>
      <c r="E204" s="34"/>
      <c r="F204" s="56">
        <v>133152</v>
      </c>
      <c r="G204" s="43">
        <f>F204*100/F$204</f>
        <v>100</v>
      </c>
      <c r="H204" s="32">
        <v>105979</v>
      </c>
      <c r="I204" s="33">
        <f>H204*100/H$204</f>
        <v>100</v>
      </c>
    </row>
    <row r="205" spans="1:9" ht="12.75">
      <c r="A205" s="7" t="s">
        <v>368</v>
      </c>
      <c r="B205" s="13">
        <v>80737</v>
      </c>
      <c r="C205" s="14">
        <v>52.2</v>
      </c>
      <c r="F205" s="27">
        <v>63504</v>
      </c>
      <c r="G205" s="23">
        <f aca="true" t="shared" si="20" ref="G205:G219">F205*100/F$204</f>
        <v>47.6928622927181</v>
      </c>
      <c r="H205" s="13">
        <v>52113</v>
      </c>
      <c r="I205" s="14">
        <f aca="true" t="shared" si="21" ref="I205:I219">H205*100/H$204</f>
        <v>49.17294935789166</v>
      </c>
    </row>
    <row r="206" spans="1:9" ht="12.75">
      <c r="A206" s="7" t="s">
        <v>370</v>
      </c>
      <c r="B206" s="13">
        <v>74068</v>
      </c>
      <c r="C206" s="14">
        <v>47.8</v>
      </c>
      <c r="F206" s="27">
        <v>69560</v>
      </c>
      <c r="G206" s="23">
        <f t="shared" si="20"/>
        <v>52.24104782504206</v>
      </c>
      <c r="H206" s="13">
        <v>50556</v>
      </c>
      <c r="I206" s="14">
        <f t="shared" si="21"/>
        <v>47.70379037356457</v>
      </c>
    </row>
    <row r="207" spans="1:9" ht="12.75">
      <c r="A207" s="9" t="s">
        <v>364</v>
      </c>
      <c r="B207" s="13">
        <v>2183</v>
      </c>
      <c r="C207" s="14">
        <v>1.4</v>
      </c>
      <c r="F207" s="27">
        <v>2020</v>
      </c>
      <c r="G207" s="23">
        <f t="shared" si="20"/>
        <v>1.5170632059601057</v>
      </c>
      <c r="H207" s="13">
        <v>2124</v>
      </c>
      <c r="I207" s="14">
        <f t="shared" si="21"/>
        <v>2.004170637579143</v>
      </c>
    </row>
    <row r="208" spans="1:9" ht="12.75">
      <c r="A208" s="9" t="s">
        <v>124</v>
      </c>
      <c r="B208" s="13">
        <v>6983</v>
      </c>
      <c r="C208" s="14">
        <v>4.5</v>
      </c>
      <c r="F208" s="27">
        <v>2964</v>
      </c>
      <c r="G208" s="23">
        <f t="shared" si="20"/>
        <v>2.2260273972602738</v>
      </c>
      <c r="H208" s="13">
        <v>436</v>
      </c>
      <c r="I208" s="14">
        <f t="shared" si="21"/>
        <v>0.4114022589380915</v>
      </c>
    </row>
    <row r="209" spans="1:9" ht="12.75">
      <c r="A209" s="9" t="s">
        <v>365</v>
      </c>
      <c r="B209" s="13">
        <v>1334</v>
      </c>
      <c r="C209" s="14">
        <v>0.9</v>
      </c>
      <c r="F209" s="27">
        <v>1233</v>
      </c>
      <c r="G209" s="23">
        <f t="shared" si="20"/>
        <v>0.9260093727469358</v>
      </c>
      <c r="H209" s="13">
        <v>921</v>
      </c>
      <c r="I209" s="14">
        <f t="shared" si="21"/>
        <v>0.8690400928485832</v>
      </c>
    </row>
    <row r="210" spans="1:9" ht="12.75">
      <c r="A210" s="9" t="s">
        <v>366</v>
      </c>
      <c r="B210" s="13">
        <v>554</v>
      </c>
      <c r="C210" s="14">
        <v>0.4</v>
      </c>
      <c r="F210" s="27">
        <v>267</v>
      </c>
      <c r="G210" s="23">
        <f t="shared" si="20"/>
        <v>0.20052271088680607</v>
      </c>
      <c r="H210" s="13">
        <v>99</v>
      </c>
      <c r="I210" s="14">
        <f t="shared" si="21"/>
        <v>0.09341473310750242</v>
      </c>
    </row>
    <row r="211" spans="1:9" ht="12.75">
      <c r="A211" s="9" t="s">
        <v>119</v>
      </c>
      <c r="B211" s="13">
        <v>42119</v>
      </c>
      <c r="C211" s="14">
        <v>27.2</v>
      </c>
      <c r="F211" s="27">
        <v>33351</v>
      </c>
      <c r="G211" s="23">
        <f t="shared" si="20"/>
        <v>25.047314347512618</v>
      </c>
      <c r="H211" s="13">
        <v>22648</v>
      </c>
      <c r="I211" s="14">
        <f t="shared" si="21"/>
        <v>21.37027146887591</v>
      </c>
    </row>
    <row r="212" spans="1:9" ht="12.75">
      <c r="A212" s="10" t="s">
        <v>120</v>
      </c>
      <c r="B212" s="13">
        <v>2389</v>
      </c>
      <c r="C212" s="14">
        <v>1.5</v>
      </c>
      <c r="F212" s="27">
        <v>1162</v>
      </c>
      <c r="G212" s="23">
        <f t="shared" si="20"/>
        <v>0.8726868541216054</v>
      </c>
      <c r="H212" s="64" t="s">
        <v>410</v>
      </c>
      <c r="I212" s="64" t="s">
        <v>410</v>
      </c>
    </row>
    <row r="213" spans="1:9" ht="12.75">
      <c r="A213" s="10" t="s">
        <v>121</v>
      </c>
      <c r="B213" s="13">
        <v>2454</v>
      </c>
      <c r="C213" s="14">
        <v>1.6</v>
      </c>
      <c r="F213" s="27">
        <v>2457</v>
      </c>
      <c r="G213" s="23">
        <f t="shared" si="20"/>
        <v>1.8452595529920692</v>
      </c>
      <c r="H213" s="13">
        <v>1883</v>
      </c>
      <c r="I213" s="14">
        <f t="shared" si="21"/>
        <v>1.7767670953679502</v>
      </c>
    </row>
    <row r="214" spans="1:9" ht="12.75">
      <c r="A214" s="10" t="s">
        <v>122</v>
      </c>
      <c r="B214" s="13">
        <v>3250</v>
      </c>
      <c r="C214" s="14">
        <v>2.1</v>
      </c>
      <c r="F214" s="27">
        <v>3585</v>
      </c>
      <c r="G214" s="23">
        <f t="shared" si="20"/>
        <v>2.692411679884643</v>
      </c>
      <c r="H214" s="13">
        <v>1663</v>
      </c>
      <c r="I214" s="14">
        <f t="shared" si="21"/>
        <v>1.5691787995735005</v>
      </c>
    </row>
    <row r="215" spans="1:9" ht="12.75">
      <c r="A215" s="10" t="s">
        <v>123</v>
      </c>
      <c r="B215" s="13">
        <v>32625</v>
      </c>
      <c r="C215" s="14">
        <v>21.1</v>
      </c>
      <c r="F215" s="27">
        <v>24545</v>
      </c>
      <c r="G215" s="23">
        <f t="shared" si="20"/>
        <v>18.433819995193463</v>
      </c>
      <c r="H215" s="13">
        <v>16998</v>
      </c>
      <c r="I215" s="14">
        <f t="shared" si="21"/>
        <v>16.039026599609358</v>
      </c>
    </row>
    <row r="216" spans="1:9" ht="12.75">
      <c r="A216" s="9" t="s">
        <v>109</v>
      </c>
      <c r="B216" s="13">
        <v>19096</v>
      </c>
      <c r="C216" s="14">
        <v>12.3</v>
      </c>
      <c r="F216" s="27">
        <v>28010</v>
      </c>
      <c r="G216" s="23">
        <f t="shared" si="20"/>
        <v>21.036109108387407</v>
      </c>
      <c r="H216" s="13">
        <v>22950</v>
      </c>
      <c r="I216" s="14">
        <f t="shared" si="21"/>
        <v>21.655233584011928</v>
      </c>
    </row>
    <row r="217" spans="1:9" ht="12.75">
      <c r="A217" s="10" t="s">
        <v>367</v>
      </c>
      <c r="B217" s="13">
        <v>4388</v>
      </c>
      <c r="C217" s="14">
        <v>2.8</v>
      </c>
      <c r="F217" s="27">
        <v>4967</v>
      </c>
      <c r="G217" s="23">
        <f t="shared" si="20"/>
        <v>3.730323239605864</v>
      </c>
      <c r="H217" s="13">
        <v>3399</v>
      </c>
      <c r="I217" s="14">
        <f t="shared" si="21"/>
        <v>3.20723917002425</v>
      </c>
    </row>
    <row r="218" spans="1:9" ht="12.75">
      <c r="A218" s="10" t="s">
        <v>371</v>
      </c>
      <c r="B218" s="13">
        <v>1445</v>
      </c>
      <c r="C218" s="14">
        <v>0.9</v>
      </c>
      <c r="F218" s="27">
        <v>1458</v>
      </c>
      <c r="G218" s="23">
        <f t="shared" si="20"/>
        <v>1.094989185291997</v>
      </c>
      <c r="H218" s="13">
        <v>1130</v>
      </c>
      <c r="I218" s="14">
        <f t="shared" si="21"/>
        <v>1.0662489738533105</v>
      </c>
    </row>
    <row r="219" spans="1:9" ht="12.75">
      <c r="A219" s="9" t="s">
        <v>110</v>
      </c>
      <c r="B219" s="13">
        <v>1799</v>
      </c>
      <c r="C219" s="14">
        <v>1.2</v>
      </c>
      <c r="F219" s="27">
        <v>1715</v>
      </c>
      <c r="G219" s="23">
        <f t="shared" si="20"/>
        <v>1.2880016822879115</v>
      </c>
      <c r="H219" s="13">
        <v>1417</v>
      </c>
      <c r="I219" s="14">
        <f t="shared" si="21"/>
        <v>1.3370573415487974</v>
      </c>
    </row>
    <row r="220" spans="2:8" ht="12.75">
      <c r="B220" s="13"/>
      <c r="C220" s="14"/>
      <c r="F220" s="27"/>
      <c r="G220" s="16"/>
      <c r="H220" s="13"/>
    </row>
    <row r="221" spans="1:8" ht="12.75">
      <c r="A221" s="8" t="s">
        <v>372</v>
      </c>
      <c r="B221" s="13"/>
      <c r="C221" s="14"/>
      <c r="F221" s="27"/>
      <c r="G221" s="16"/>
      <c r="H221" s="13"/>
    </row>
    <row r="222" spans="1:9" ht="12.75">
      <c r="A222" s="35" t="s">
        <v>1</v>
      </c>
      <c r="B222" s="32">
        <v>154805</v>
      </c>
      <c r="C222" s="33">
        <v>100</v>
      </c>
      <c r="D222" s="34"/>
      <c r="E222" s="34"/>
      <c r="F222" s="56">
        <v>133152</v>
      </c>
      <c r="G222" s="43">
        <f>F222*100/F$222</f>
        <v>100</v>
      </c>
      <c r="H222" s="32">
        <v>105979</v>
      </c>
      <c r="I222" s="33">
        <f>H222*100/H$222</f>
        <v>100</v>
      </c>
    </row>
    <row r="223" spans="1:9" ht="12.75">
      <c r="A223" s="7" t="s">
        <v>368</v>
      </c>
      <c r="B223" s="13">
        <v>62804</v>
      </c>
      <c r="C223" s="14">
        <v>40.6</v>
      </c>
      <c r="F223" s="27">
        <v>51628</v>
      </c>
      <c r="G223" s="23">
        <f>F223*100/F$222</f>
        <v>38.77373227589522</v>
      </c>
      <c r="H223" s="13">
        <v>44708</v>
      </c>
      <c r="I223" s="14">
        <f>H223*100/H$222</f>
        <v>42.185716038083015</v>
      </c>
    </row>
    <row r="224" spans="1:9" ht="12.75">
      <c r="A224" s="7" t="s">
        <v>125</v>
      </c>
      <c r="B224" s="13">
        <v>17067</v>
      </c>
      <c r="C224" s="14">
        <v>11</v>
      </c>
      <c r="F224" s="27">
        <v>25748</v>
      </c>
      <c r="G224" s="23">
        <f>F224*100/F$222</f>
        <v>19.337298726267726</v>
      </c>
      <c r="H224" s="13">
        <v>21223</v>
      </c>
      <c r="I224" s="14">
        <f>H224*100/H$222</f>
        <v>20.025665462025497</v>
      </c>
    </row>
    <row r="225" spans="1:12" ht="12.75">
      <c r="A225" s="7" t="s">
        <v>373</v>
      </c>
      <c r="B225" s="13">
        <v>4112</v>
      </c>
      <c r="C225" s="14">
        <v>2.7</v>
      </c>
      <c r="F225" s="60" t="s">
        <v>410</v>
      </c>
      <c r="G225" s="60" t="s">
        <v>410</v>
      </c>
      <c r="H225" s="64" t="s">
        <v>410</v>
      </c>
      <c r="I225" s="64" t="s">
        <v>410</v>
      </c>
      <c r="L225" s="27"/>
    </row>
    <row r="226" spans="1:9" ht="12.75">
      <c r="A226" s="7" t="s">
        <v>126</v>
      </c>
      <c r="B226" s="13">
        <v>70822</v>
      </c>
      <c r="C226" s="14">
        <v>45.7</v>
      </c>
      <c r="F226" s="27">
        <v>2514</v>
      </c>
      <c r="G226" s="23">
        <f>F226*100/F$222</f>
        <v>1.8880677721701513</v>
      </c>
      <c r="H226" s="13">
        <v>2351</v>
      </c>
      <c r="I226" s="14">
        <f>H226*100/H$222</f>
        <v>2.218364015512507</v>
      </c>
    </row>
    <row r="227" spans="2:8" ht="12.75">
      <c r="B227" s="13"/>
      <c r="C227" s="14"/>
      <c r="F227" s="27"/>
      <c r="G227" s="16"/>
      <c r="H227" s="13"/>
    </row>
    <row r="228" spans="1:8" ht="12.75">
      <c r="A228" s="8" t="s">
        <v>374</v>
      </c>
      <c r="B228" s="13"/>
      <c r="C228" s="14"/>
      <c r="F228" s="27"/>
      <c r="G228" s="16"/>
      <c r="H228" s="13"/>
    </row>
    <row r="229" spans="1:9" ht="12.75">
      <c r="A229" s="35" t="s">
        <v>1</v>
      </c>
      <c r="B229" s="32">
        <v>154805</v>
      </c>
      <c r="C229" s="33">
        <v>100</v>
      </c>
      <c r="D229" s="34"/>
      <c r="E229" s="34"/>
      <c r="F229" s="56">
        <v>133152</v>
      </c>
      <c r="G229" s="43">
        <f>F229*100/F$229</f>
        <v>100</v>
      </c>
      <c r="H229" s="32">
        <v>105979</v>
      </c>
      <c r="I229" s="33">
        <f>H229*100/H$229</f>
        <v>100</v>
      </c>
    </row>
    <row r="230" spans="1:9" ht="12.75">
      <c r="A230" s="7" t="s">
        <v>368</v>
      </c>
      <c r="B230" s="13">
        <v>59445</v>
      </c>
      <c r="C230" s="14">
        <v>38.4</v>
      </c>
      <c r="F230" s="27">
        <v>48013</v>
      </c>
      <c r="G230" s="23">
        <f>F230*100/F$229</f>
        <v>36.0587899543379</v>
      </c>
      <c r="H230" s="13">
        <v>40799</v>
      </c>
      <c r="I230" s="14">
        <f>H230*100/H$229</f>
        <v>38.49724945508073</v>
      </c>
    </row>
    <row r="231" spans="1:9" ht="12.75">
      <c r="A231" s="7" t="s">
        <v>125</v>
      </c>
      <c r="B231" s="13">
        <v>20111</v>
      </c>
      <c r="C231" s="14">
        <v>13</v>
      </c>
      <c r="F231" s="27">
        <v>29472</v>
      </c>
      <c r="G231" s="23">
        <f>F231*100/F$229</f>
        <v>22.13410237923576</v>
      </c>
      <c r="H231" s="13">
        <v>24333</v>
      </c>
      <c r="I231" s="14">
        <f>H231*100/H$229</f>
        <v>22.960209098028855</v>
      </c>
    </row>
    <row r="232" spans="1:10" ht="12.75">
      <c r="A232" s="7" t="s">
        <v>114</v>
      </c>
      <c r="B232" s="13">
        <v>4081</v>
      </c>
      <c r="C232" s="14">
        <v>2.6</v>
      </c>
      <c r="F232" s="60" t="s">
        <v>410</v>
      </c>
      <c r="G232" s="60" t="s">
        <v>410</v>
      </c>
      <c r="H232" s="64" t="s">
        <v>410</v>
      </c>
      <c r="I232" s="64" t="s">
        <v>410</v>
      </c>
      <c r="J232" s="13" t="s">
        <v>394</v>
      </c>
    </row>
    <row r="233" spans="1:9" ht="12.75">
      <c r="A233" s="7" t="s">
        <v>126</v>
      </c>
      <c r="B233" s="13">
        <v>71168</v>
      </c>
      <c r="C233" s="14">
        <v>46</v>
      </c>
      <c r="F233" s="27">
        <v>2344</v>
      </c>
      <c r="G233" s="23">
        <f>F233*100/F$229</f>
        <v>1.760394136024994</v>
      </c>
      <c r="H233" s="13">
        <v>2037</v>
      </c>
      <c r="I233" s="14">
        <f>H233*100/H$229</f>
        <v>1.9220789024240652</v>
      </c>
    </row>
    <row r="234" spans="1:8" ht="12.75">
      <c r="A234" s="11"/>
      <c r="B234" s="13"/>
      <c r="C234" s="14"/>
      <c r="F234" s="27"/>
      <c r="G234" s="16"/>
      <c r="H234" s="13"/>
    </row>
    <row r="235" spans="1:8" ht="12.75">
      <c r="A235" s="8" t="s">
        <v>127</v>
      </c>
      <c r="B235" s="13"/>
      <c r="C235" s="14"/>
      <c r="F235" s="27"/>
      <c r="G235" s="16"/>
      <c r="H235" s="13"/>
    </row>
    <row r="236" spans="1:9" ht="12.75">
      <c r="A236" s="35" t="s">
        <v>107</v>
      </c>
      <c r="B236" s="32">
        <v>138020</v>
      </c>
      <c r="C236" s="33">
        <v>100</v>
      </c>
      <c r="D236" s="34"/>
      <c r="E236" s="34"/>
      <c r="F236" s="56">
        <v>118055</v>
      </c>
      <c r="G236" s="43">
        <f>F236*100/F$236</f>
        <v>100</v>
      </c>
      <c r="H236" s="32">
        <v>92977</v>
      </c>
      <c r="I236" s="33">
        <f>H236*100/H$236</f>
        <v>100</v>
      </c>
    </row>
    <row r="237" spans="1:9" ht="12.75">
      <c r="A237" s="7" t="s">
        <v>128</v>
      </c>
      <c r="B237" s="13">
        <v>52831</v>
      </c>
      <c r="C237" s="14">
        <v>38.3</v>
      </c>
      <c r="F237" s="27">
        <v>44048</v>
      </c>
      <c r="G237" s="23">
        <f aca="true" t="shared" si="22" ref="G237:G248">F237*100/F$236</f>
        <v>37.311422641988905</v>
      </c>
      <c r="H237" s="13">
        <v>33182</v>
      </c>
      <c r="I237" s="14">
        <f aca="true" t="shared" si="23" ref="I237:I248">H237*100/H$236</f>
        <v>35.688396054938316</v>
      </c>
    </row>
    <row r="238" spans="1:9" ht="12.75">
      <c r="A238" s="7" t="s">
        <v>129</v>
      </c>
      <c r="B238" s="13">
        <v>85189</v>
      </c>
      <c r="C238" s="14">
        <v>61.7</v>
      </c>
      <c r="F238" s="27">
        <v>74007</v>
      </c>
      <c r="G238" s="23">
        <f t="shared" si="22"/>
        <v>62.688577358011095</v>
      </c>
      <c r="H238" s="13">
        <v>59795</v>
      </c>
      <c r="I238" s="14">
        <f t="shared" si="23"/>
        <v>64.31160394506168</v>
      </c>
    </row>
    <row r="239" spans="1:8" ht="12.75">
      <c r="A239" s="9" t="s">
        <v>130</v>
      </c>
      <c r="B239" s="13"/>
      <c r="C239" s="14"/>
      <c r="F239" s="27"/>
      <c r="G239" s="23"/>
      <c r="H239" s="13"/>
    </row>
    <row r="240" spans="1:9" ht="12.75">
      <c r="A240" s="10" t="s">
        <v>131</v>
      </c>
      <c r="B240" s="13">
        <v>21114</v>
      </c>
      <c r="C240" s="14">
        <v>15.3</v>
      </c>
      <c r="F240" s="27">
        <v>19710</v>
      </c>
      <c r="G240" s="23">
        <f t="shared" si="22"/>
        <v>16.69560797933167</v>
      </c>
      <c r="H240" s="13">
        <v>16663</v>
      </c>
      <c r="I240" s="14">
        <f t="shared" si="23"/>
        <v>17.921636533766414</v>
      </c>
    </row>
    <row r="241" spans="1:10" ht="12.75">
      <c r="A241" s="10" t="s">
        <v>132</v>
      </c>
      <c r="B241" s="13">
        <v>31503</v>
      </c>
      <c r="C241" s="14">
        <v>22.8</v>
      </c>
      <c r="F241" s="27">
        <v>26789</v>
      </c>
      <c r="G241" s="23">
        <f t="shared" si="22"/>
        <v>22.691965609249927</v>
      </c>
      <c r="H241" s="13">
        <v>18720</v>
      </c>
      <c r="I241" s="14">
        <f t="shared" si="23"/>
        <v>20.13401163728664</v>
      </c>
      <c r="J241" s="12" t="s">
        <v>359</v>
      </c>
    </row>
    <row r="242" spans="1:9" ht="12.75">
      <c r="A242" s="10" t="s">
        <v>133</v>
      </c>
      <c r="B242" s="13">
        <v>31654</v>
      </c>
      <c r="C242" s="14">
        <v>22.9</v>
      </c>
      <c r="F242" s="27">
        <v>26331</v>
      </c>
      <c r="G242" s="23">
        <f t="shared" si="22"/>
        <v>22.304010842403965</v>
      </c>
      <c r="H242" s="13">
        <v>24004</v>
      </c>
      <c r="I242" s="14">
        <f t="shared" si="23"/>
        <v>25.817137571657508</v>
      </c>
    </row>
    <row r="243" spans="1:9" ht="12.75">
      <c r="A243" s="10" t="s">
        <v>134</v>
      </c>
      <c r="B243" s="13">
        <v>918</v>
      </c>
      <c r="C243" s="14">
        <v>0.7</v>
      </c>
      <c r="F243" s="27">
        <v>1177</v>
      </c>
      <c r="G243" s="23">
        <f t="shared" si="22"/>
        <v>0.996992927025539</v>
      </c>
      <c r="H243" s="13">
        <v>408</v>
      </c>
      <c r="I243" s="14">
        <f t="shared" si="23"/>
        <v>0.43881820235111907</v>
      </c>
    </row>
    <row r="244" spans="2:8" ht="12.75">
      <c r="B244" s="13"/>
      <c r="C244" s="14"/>
      <c r="F244" s="27"/>
      <c r="G244" s="23"/>
      <c r="H244" s="13"/>
    </row>
    <row r="245" spans="1:9" ht="12.75">
      <c r="A245" s="9" t="s">
        <v>26</v>
      </c>
      <c r="B245" s="13">
        <v>30708</v>
      </c>
      <c r="C245" s="14">
        <v>22.2</v>
      </c>
      <c r="F245" s="27">
        <v>34598</v>
      </c>
      <c r="G245" s="23">
        <f t="shared" si="22"/>
        <v>29.30667909025454</v>
      </c>
      <c r="H245" s="13">
        <v>32034</v>
      </c>
      <c r="I245" s="14">
        <f t="shared" si="23"/>
        <v>34.45368209342095</v>
      </c>
    </row>
    <row r="246" spans="1:9" ht="12.75">
      <c r="A246" s="9" t="s">
        <v>135</v>
      </c>
      <c r="B246" s="13">
        <v>30588</v>
      </c>
      <c r="C246" s="14">
        <v>22.2</v>
      </c>
      <c r="F246" s="27">
        <v>23686</v>
      </c>
      <c r="G246" s="23">
        <f t="shared" si="22"/>
        <v>20.06352971072805</v>
      </c>
      <c r="H246" s="13">
        <v>15487</v>
      </c>
      <c r="I246" s="14">
        <f t="shared" si="23"/>
        <v>16.656807597577895</v>
      </c>
    </row>
    <row r="247" spans="1:9" ht="12.75">
      <c r="A247" s="9" t="s">
        <v>136</v>
      </c>
      <c r="B247" s="13">
        <v>9416</v>
      </c>
      <c r="C247" s="14">
        <v>6.8</v>
      </c>
      <c r="F247" s="27">
        <v>249</v>
      </c>
      <c r="G247" s="23">
        <f t="shared" si="22"/>
        <v>0.21091863961712762</v>
      </c>
      <c r="H247" s="13">
        <v>1415</v>
      </c>
      <c r="I247" s="14">
        <f t="shared" si="23"/>
        <v>1.5218817557030233</v>
      </c>
    </row>
    <row r="248" spans="1:9" ht="12.75">
      <c r="A248" s="9" t="s">
        <v>137</v>
      </c>
      <c r="B248" s="13">
        <v>9624</v>
      </c>
      <c r="C248" s="14">
        <v>7</v>
      </c>
      <c r="F248" s="27">
        <v>725</v>
      </c>
      <c r="G248" s="23">
        <f t="shared" si="22"/>
        <v>0.6141205370378213</v>
      </c>
      <c r="H248" s="13">
        <v>17231</v>
      </c>
      <c r="I248" s="14">
        <f t="shared" si="23"/>
        <v>18.53254030566699</v>
      </c>
    </row>
    <row r="249" spans="1:8" ht="12.75">
      <c r="A249" s="1"/>
      <c r="F249" s="27"/>
      <c r="G249" s="16"/>
      <c r="H249" s="13"/>
    </row>
    <row r="250" spans="1:8" ht="12.75">
      <c r="A250" s="1" t="s">
        <v>138</v>
      </c>
      <c r="F250" s="27"/>
      <c r="G250" s="16"/>
      <c r="H250" s="13"/>
    </row>
    <row r="251" spans="1:9" ht="12.75">
      <c r="A251" s="31" t="s">
        <v>139</v>
      </c>
      <c r="B251" s="32">
        <v>105014</v>
      </c>
      <c r="C251" s="33">
        <v>100</v>
      </c>
      <c r="D251" s="34"/>
      <c r="E251" s="34"/>
      <c r="F251" s="56">
        <v>90990</v>
      </c>
      <c r="G251" s="43">
        <f>F251*100/F$251</f>
        <v>100</v>
      </c>
      <c r="H251" s="32">
        <v>66773</v>
      </c>
      <c r="I251" s="33">
        <f>H251*100/H$251</f>
        <v>100</v>
      </c>
    </row>
    <row r="252" spans="1:9" ht="12.75">
      <c r="A252" s="3" t="s">
        <v>140</v>
      </c>
      <c r="B252" s="13">
        <v>68894</v>
      </c>
      <c r="C252" s="14">
        <v>65.6</v>
      </c>
      <c r="F252" s="27">
        <v>66138</v>
      </c>
      <c r="G252" s="23">
        <f aca="true" t="shared" si="24" ref="G252:G260">F252*100/F$251</f>
        <v>72.68710847345862</v>
      </c>
      <c r="H252" s="13">
        <v>44484</v>
      </c>
      <c r="I252" s="14">
        <f aca="true" t="shared" si="25" ref="I252:I260">H252*100/H$251</f>
        <v>66.6197415122879</v>
      </c>
    </row>
    <row r="253" spans="1:9" ht="12.75">
      <c r="A253" s="4" t="s">
        <v>141</v>
      </c>
      <c r="B253" s="13">
        <v>64452</v>
      </c>
      <c r="C253" s="14">
        <v>61.4</v>
      </c>
      <c r="F253" s="27">
        <v>54186</v>
      </c>
      <c r="G253" s="23">
        <f t="shared" si="24"/>
        <v>59.55159907682163</v>
      </c>
      <c r="H253" s="13">
        <v>34359</v>
      </c>
      <c r="I253" s="14">
        <f t="shared" si="25"/>
        <v>51.4564269989367</v>
      </c>
    </row>
    <row r="254" spans="1:9" ht="12.75">
      <c r="A254" s="5" t="s">
        <v>142</v>
      </c>
      <c r="B254" s="13">
        <v>57053</v>
      </c>
      <c r="C254" s="14">
        <v>54.3</v>
      </c>
      <c r="F254" s="27">
        <v>52144</v>
      </c>
      <c r="G254" s="23">
        <f t="shared" si="24"/>
        <v>57.307396417188706</v>
      </c>
      <c r="H254" s="13">
        <v>32692</v>
      </c>
      <c r="I254" s="14">
        <f t="shared" si="25"/>
        <v>48.95990894523236</v>
      </c>
    </row>
    <row r="255" spans="1:9" ht="12.75">
      <c r="A255" s="6" t="s">
        <v>143</v>
      </c>
      <c r="B255" s="13">
        <v>4284</v>
      </c>
      <c r="C255" s="14">
        <v>4.1</v>
      </c>
      <c r="F255" s="27">
        <v>1517</v>
      </c>
      <c r="G255" s="23">
        <f t="shared" si="24"/>
        <v>1.6672161776019343</v>
      </c>
      <c r="H255" s="13">
        <v>1458</v>
      </c>
      <c r="I255" s="14">
        <f t="shared" si="25"/>
        <v>2.1835172899225737</v>
      </c>
    </row>
    <row r="256" spans="1:9" ht="12.75">
      <c r="A256" s="5" t="s">
        <v>144</v>
      </c>
      <c r="B256" s="13">
        <v>7399</v>
      </c>
      <c r="C256" s="14">
        <v>7</v>
      </c>
      <c r="F256" s="27">
        <v>2042</v>
      </c>
      <c r="G256" s="23">
        <f t="shared" si="24"/>
        <v>2.2442026596329265</v>
      </c>
      <c r="H256" s="13">
        <v>1667</v>
      </c>
      <c r="I256" s="14">
        <f t="shared" si="25"/>
        <v>2.4965180537043414</v>
      </c>
    </row>
    <row r="257" spans="1:9" ht="12.75">
      <c r="A257" s="6" t="s">
        <v>145</v>
      </c>
      <c r="B257" s="71">
        <v>11.5</v>
      </c>
      <c r="C257" s="66" t="s">
        <v>410</v>
      </c>
      <c r="F257" s="23">
        <v>3.8</v>
      </c>
      <c r="G257" s="66" t="s">
        <v>410</v>
      </c>
      <c r="H257" s="71">
        <v>4.9</v>
      </c>
      <c r="I257" s="66" t="s">
        <v>410</v>
      </c>
    </row>
    <row r="258" spans="1:9" ht="12.75">
      <c r="A258" s="4" t="s">
        <v>146</v>
      </c>
      <c r="B258" s="13">
        <v>4442</v>
      </c>
      <c r="C258" s="14">
        <v>4.2</v>
      </c>
      <c r="F258" s="27">
        <v>11952</v>
      </c>
      <c r="G258" s="23">
        <f t="shared" si="24"/>
        <v>13.135509396636992</v>
      </c>
      <c r="H258" s="13">
        <v>10006</v>
      </c>
      <c r="I258" s="14">
        <f t="shared" si="25"/>
        <v>14.985098767465892</v>
      </c>
    </row>
    <row r="259" spans="1:9" ht="12.75">
      <c r="A259" s="3" t="s">
        <v>147</v>
      </c>
      <c r="B259" s="13">
        <v>36120</v>
      </c>
      <c r="C259" s="14">
        <v>34.4</v>
      </c>
      <c r="F259" s="27">
        <v>24852</v>
      </c>
      <c r="G259" s="23">
        <f t="shared" si="24"/>
        <v>27.312891526541378</v>
      </c>
      <c r="H259" s="13">
        <v>22289</v>
      </c>
      <c r="I259" s="14">
        <f t="shared" si="25"/>
        <v>33.3802584877121</v>
      </c>
    </row>
    <row r="260" spans="1:9" ht="12.75">
      <c r="A260" s="4" t="s">
        <v>148</v>
      </c>
      <c r="B260" s="13">
        <v>2347</v>
      </c>
      <c r="C260" s="14">
        <v>2.2</v>
      </c>
      <c r="F260" s="27">
        <v>396</v>
      </c>
      <c r="G260" s="23">
        <f t="shared" si="24"/>
        <v>0.4352126607319486</v>
      </c>
      <c r="H260" s="13">
        <v>382</v>
      </c>
      <c r="I260" s="14">
        <f t="shared" si="25"/>
        <v>0.5720875204049541</v>
      </c>
    </row>
    <row r="261" spans="1:8" ht="12.75">
      <c r="A261" s="3"/>
      <c r="B261" s="13"/>
      <c r="C261" s="14"/>
      <c r="F261" s="27"/>
      <c r="G261" s="16"/>
      <c r="H261" s="13"/>
    </row>
    <row r="262" spans="1:9" ht="12.75">
      <c r="A262" s="31" t="s">
        <v>149</v>
      </c>
      <c r="B262" s="32">
        <v>51478</v>
      </c>
      <c r="C262" s="33">
        <v>100</v>
      </c>
      <c r="D262" s="34"/>
      <c r="E262" s="34"/>
      <c r="F262" s="56">
        <v>41550</v>
      </c>
      <c r="G262" s="43">
        <f>F262*100/F$262</f>
        <v>100</v>
      </c>
      <c r="H262" s="32">
        <v>31480</v>
      </c>
      <c r="I262" s="33">
        <f>H262*100/H$262</f>
        <v>100</v>
      </c>
    </row>
    <row r="263" spans="1:9" ht="12.75">
      <c r="A263" s="3" t="s">
        <v>140</v>
      </c>
      <c r="B263" s="13">
        <v>29751</v>
      </c>
      <c r="C263" s="14">
        <v>57.8</v>
      </c>
      <c r="F263" s="27">
        <v>24722</v>
      </c>
      <c r="G263" s="23">
        <f aca="true" t="shared" si="26" ref="G263:G268">F263*100/F$262</f>
        <v>59.49939831528279</v>
      </c>
      <c r="H263" s="13">
        <v>15484</v>
      </c>
      <c r="I263" s="14">
        <f aca="true" t="shared" si="27" ref="I263:I268">H263*100/H$262</f>
        <v>49.18678526048284</v>
      </c>
    </row>
    <row r="264" spans="1:9" ht="12.75">
      <c r="A264" s="4" t="s">
        <v>141</v>
      </c>
      <c r="B264" s="13">
        <v>28746</v>
      </c>
      <c r="C264" s="14">
        <v>55.8</v>
      </c>
      <c r="F264" s="27">
        <v>23106</v>
      </c>
      <c r="G264" s="23">
        <f t="shared" si="26"/>
        <v>55.6101083032491</v>
      </c>
      <c r="H264" s="13">
        <v>14583</v>
      </c>
      <c r="I264" s="14">
        <f t="shared" si="27"/>
        <v>46.324650571791615</v>
      </c>
    </row>
    <row r="265" spans="1:9" ht="12.75">
      <c r="A265" s="5" t="s">
        <v>142</v>
      </c>
      <c r="B265" s="13">
        <v>25444</v>
      </c>
      <c r="C265" s="14">
        <v>49.4</v>
      </c>
      <c r="F265" s="27">
        <v>22004</v>
      </c>
      <c r="G265" s="23">
        <f t="shared" si="26"/>
        <v>52.957882069795424</v>
      </c>
      <c r="H265" s="13">
        <v>13698</v>
      </c>
      <c r="I265" s="14">
        <f t="shared" si="27"/>
        <v>43.513341804320206</v>
      </c>
    </row>
    <row r="266" spans="1:9" ht="12.75">
      <c r="A266" s="6" t="s">
        <v>143</v>
      </c>
      <c r="B266" s="13">
        <v>1499</v>
      </c>
      <c r="C266" s="14">
        <v>2.9</v>
      </c>
      <c r="F266" s="27">
        <v>527</v>
      </c>
      <c r="G266" s="23">
        <f t="shared" si="26"/>
        <v>1.2683513838748495</v>
      </c>
      <c r="H266" s="13">
        <v>450</v>
      </c>
      <c r="I266" s="14">
        <f t="shared" si="27"/>
        <v>1.4294790343074968</v>
      </c>
    </row>
    <row r="267" spans="1:9" ht="12.75">
      <c r="A267" s="3" t="s">
        <v>147</v>
      </c>
      <c r="B267" s="13">
        <v>21727</v>
      </c>
      <c r="C267" s="14">
        <v>42.2</v>
      </c>
      <c r="F267" s="27">
        <v>16828</v>
      </c>
      <c r="G267" s="23">
        <f t="shared" si="26"/>
        <v>40.50060168471721</v>
      </c>
      <c r="H267" s="13">
        <v>15996</v>
      </c>
      <c r="I267" s="14">
        <f t="shared" si="27"/>
        <v>50.81321473951716</v>
      </c>
    </row>
    <row r="268" spans="1:9" ht="12.75">
      <c r="A268" s="4" t="s">
        <v>148</v>
      </c>
      <c r="B268" s="13">
        <v>1099</v>
      </c>
      <c r="C268" s="14">
        <v>2.1</v>
      </c>
      <c r="F268" s="27">
        <v>180</v>
      </c>
      <c r="G268" s="23">
        <f t="shared" si="26"/>
        <v>0.4332129963898917</v>
      </c>
      <c r="H268" s="13">
        <v>144</v>
      </c>
      <c r="I268" s="14">
        <f t="shared" si="27"/>
        <v>0.45743329097839897</v>
      </c>
    </row>
    <row r="269" spans="1:8" ht="12.75">
      <c r="A269" s="3"/>
      <c r="B269" s="13"/>
      <c r="C269" s="14"/>
      <c r="F269" s="27"/>
      <c r="G269" s="16"/>
      <c r="H269" s="13"/>
    </row>
    <row r="270" spans="1:9" ht="12.75">
      <c r="A270" s="31" t="s">
        <v>150</v>
      </c>
      <c r="B270" s="32">
        <v>17359</v>
      </c>
      <c r="C270" s="33">
        <v>100</v>
      </c>
      <c r="D270" s="34"/>
      <c r="E270" s="34"/>
      <c r="F270" s="56">
        <v>10679</v>
      </c>
      <c r="G270" s="43">
        <f>F270*100/F$270</f>
        <v>100</v>
      </c>
      <c r="H270" s="32">
        <v>9978</v>
      </c>
      <c r="I270" s="33">
        <f>H270*100/H$270</f>
        <v>100</v>
      </c>
    </row>
    <row r="271" spans="1:9" ht="12.75">
      <c r="A271" s="3" t="s">
        <v>151</v>
      </c>
      <c r="B271" s="13">
        <v>9751</v>
      </c>
      <c r="C271" s="14">
        <v>56.2</v>
      </c>
      <c r="F271" s="27">
        <v>6338</v>
      </c>
      <c r="G271" s="23">
        <f>F271*100/F$270</f>
        <v>59.350126416331115</v>
      </c>
      <c r="H271" s="64" t="s">
        <v>410</v>
      </c>
      <c r="I271" s="66" t="s">
        <v>410</v>
      </c>
    </row>
    <row r="272" spans="1:8" ht="12.75">
      <c r="A272" s="3"/>
      <c r="B272" s="13"/>
      <c r="C272" s="14"/>
      <c r="F272" s="27"/>
      <c r="G272" s="16"/>
      <c r="H272" s="13"/>
    </row>
    <row r="273" spans="1:9" ht="12.75">
      <c r="A273" s="31" t="s">
        <v>152</v>
      </c>
      <c r="B273" s="32">
        <v>31144</v>
      </c>
      <c r="C273" s="33">
        <v>100</v>
      </c>
      <c r="D273" s="34"/>
      <c r="E273" s="34"/>
      <c r="F273" s="56">
        <v>8395</v>
      </c>
      <c r="G273" s="43">
        <f>F273*100/F$273</f>
        <v>100</v>
      </c>
      <c r="H273" s="32">
        <v>6822</v>
      </c>
      <c r="I273" s="33">
        <f>H273*100/H$273</f>
        <v>100</v>
      </c>
    </row>
    <row r="274" spans="1:9" ht="12.75">
      <c r="A274" s="3" t="s">
        <v>151</v>
      </c>
      <c r="B274" s="13">
        <v>19351</v>
      </c>
      <c r="C274" s="14">
        <v>62.1</v>
      </c>
      <c r="F274" s="27">
        <v>5860</v>
      </c>
      <c r="G274" s="23">
        <f>F274*100/F$273</f>
        <v>69.80345443716497</v>
      </c>
      <c r="H274" s="64" t="s">
        <v>410</v>
      </c>
      <c r="I274" s="66" t="s">
        <v>410</v>
      </c>
    </row>
    <row r="275" spans="1:8" ht="12.75">
      <c r="A275" s="3"/>
      <c r="B275" s="13"/>
      <c r="C275" s="14"/>
      <c r="F275" s="27" t="s">
        <v>359</v>
      </c>
      <c r="G275" s="16"/>
      <c r="H275" s="13"/>
    </row>
    <row r="276" spans="1:9" ht="12.75">
      <c r="A276" s="31" t="s">
        <v>153</v>
      </c>
      <c r="B276" s="32">
        <v>9744</v>
      </c>
      <c r="C276" s="33">
        <v>100</v>
      </c>
      <c r="D276" s="34"/>
      <c r="E276" s="34"/>
      <c r="F276" s="56">
        <v>9911</v>
      </c>
      <c r="G276" s="52">
        <f>F276*100/F$276</f>
        <v>100</v>
      </c>
      <c r="H276" s="32">
        <v>8759</v>
      </c>
      <c r="I276" s="33">
        <f>H276*100/H$276</f>
        <v>100</v>
      </c>
    </row>
    <row r="277" spans="1:9" ht="12.75">
      <c r="A277" s="3" t="s">
        <v>154</v>
      </c>
      <c r="B277" s="13">
        <v>1361</v>
      </c>
      <c r="C277" s="14">
        <v>14</v>
      </c>
      <c r="F277" s="27">
        <v>3639</v>
      </c>
      <c r="G277" s="16">
        <f>F277*100/F$276</f>
        <v>36.716779336091214</v>
      </c>
      <c r="H277" s="13">
        <v>2829</v>
      </c>
      <c r="I277" s="14">
        <f>H277*100/H$276</f>
        <v>32.2982075579404</v>
      </c>
    </row>
    <row r="278" spans="1:9" ht="15.75" customHeight="1">
      <c r="A278" s="47" t="s">
        <v>155</v>
      </c>
      <c r="B278" s="39">
        <v>994</v>
      </c>
      <c r="C278" s="40">
        <v>10.2</v>
      </c>
      <c r="D278" s="41"/>
      <c r="E278" s="41"/>
      <c r="F278" s="57">
        <v>1288</v>
      </c>
      <c r="G278" s="53">
        <f>F278*100/F$276</f>
        <v>12.995661386338412</v>
      </c>
      <c r="H278" s="39">
        <v>5454</v>
      </c>
      <c r="I278" s="40">
        <f>H278*100/H$276</f>
        <v>62.26738212124672</v>
      </c>
    </row>
    <row r="279" spans="1:8" ht="12.75">
      <c r="A279" s="9" t="s">
        <v>409</v>
      </c>
      <c r="B279" s="13"/>
      <c r="C279" s="14"/>
      <c r="F279" s="27"/>
      <c r="G279" s="16"/>
      <c r="H279" s="13"/>
    </row>
    <row r="280" spans="1:8" ht="12.75">
      <c r="A280" s="4" t="s">
        <v>413</v>
      </c>
      <c r="B280" s="13"/>
      <c r="C280" s="14"/>
      <c r="F280" s="27"/>
      <c r="G280" s="16"/>
      <c r="H280" s="13"/>
    </row>
    <row r="281" spans="1:8" ht="12.75">
      <c r="A281" s="4"/>
      <c r="B281" s="13"/>
      <c r="C281" s="14"/>
      <c r="F281" s="27"/>
      <c r="G281" s="16"/>
      <c r="H281" s="13"/>
    </row>
    <row r="282" spans="2:8" ht="12.75">
      <c r="B282" s="13"/>
      <c r="C282" s="14"/>
      <c r="F282" s="27"/>
      <c r="G282" s="16"/>
      <c r="H282" s="13"/>
    </row>
    <row r="283" spans="1:8" ht="12.75">
      <c r="A283" s="1" t="s">
        <v>157</v>
      </c>
      <c r="B283" s="13"/>
      <c r="C283" s="14"/>
      <c r="F283" s="27"/>
      <c r="G283" s="16"/>
      <c r="H283" s="13"/>
    </row>
    <row r="284" spans="1:9" ht="12.75">
      <c r="A284" s="31" t="s">
        <v>156</v>
      </c>
      <c r="B284" s="32">
        <v>60607</v>
      </c>
      <c r="C284" s="33">
        <v>100</v>
      </c>
      <c r="D284" s="34"/>
      <c r="E284" s="34"/>
      <c r="F284" s="56">
        <v>62753</v>
      </c>
      <c r="G284" s="43">
        <f>F284*100/F$284</f>
        <v>100</v>
      </c>
      <c r="H284" s="65" t="s">
        <v>410</v>
      </c>
      <c r="I284" s="65" t="s">
        <v>410</v>
      </c>
    </row>
    <row r="285" spans="1:9" ht="12.75">
      <c r="A285" s="3" t="s">
        <v>158</v>
      </c>
      <c r="B285" s="13">
        <v>42327</v>
      </c>
      <c r="C285" s="14">
        <v>69.8</v>
      </c>
      <c r="F285" s="27">
        <v>43762</v>
      </c>
      <c r="G285" s="23">
        <f aca="true" t="shared" si="28" ref="G285:G295">F285*100/F$284</f>
        <v>69.73690500852548</v>
      </c>
      <c r="H285" s="64" t="s">
        <v>410</v>
      </c>
      <c r="I285" s="64" t="s">
        <v>410</v>
      </c>
    </row>
    <row r="286" spans="1:9" ht="12.75">
      <c r="A286" s="3" t="s">
        <v>159</v>
      </c>
      <c r="B286" s="13">
        <v>14087</v>
      </c>
      <c r="C286" s="14">
        <v>23.2</v>
      </c>
      <c r="F286" s="27">
        <v>12128</v>
      </c>
      <c r="G286" s="23">
        <f t="shared" si="28"/>
        <v>19.326566060586746</v>
      </c>
      <c r="H286" s="64" t="s">
        <v>410</v>
      </c>
      <c r="I286" s="64" t="s">
        <v>410</v>
      </c>
    </row>
    <row r="287" spans="1:9" ht="12.75">
      <c r="A287" s="3" t="s">
        <v>160</v>
      </c>
      <c r="B287" s="13">
        <v>425</v>
      </c>
      <c r="C287" s="14">
        <v>0.7</v>
      </c>
      <c r="F287" s="27">
        <v>490</v>
      </c>
      <c r="G287" s="23">
        <f t="shared" si="28"/>
        <v>0.7808391630679011</v>
      </c>
      <c r="H287" s="64" t="s">
        <v>410</v>
      </c>
      <c r="I287" s="64" t="s">
        <v>410</v>
      </c>
    </row>
    <row r="288" spans="1:9" ht="12.75">
      <c r="A288" s="4" t="s">
        <v>161</v>
      </c>
      <c r="B288" s="13">
        <v>278</v>
      </c>
      <c r="C288" s="14">
        <v>0.5</v>
      </c>
      <c r="F288" s="27">
        <v>300</v>
      </c>
      <c r="G288" s="23">
        <f t="shared" si="28"/>
        <v>0.4780647937150415</v>
      </c>
      <c r="H288" s="64" t="s">
        <v>410</v>
      </c>
      <c r="I288" s="64" t="s">
        <v>410</v>
      </c>
    </row>
    <row r="289" spans="1:9" ht="12.75">
      <c r="A289" s="4" t="s">
        <v>162</v>
      </c>
      <c r="B289" s="13">
        <v>24</v>
      </c>
      <c r="C289" s="14" t="s">
        <v>375</v>
      </c>
      <c r="F289" s="27">
        <v>85</v>
      </c>
      <c r="G289" s="23">
        <f t="shared" si="28"/>
        <v>0.1354516915525951</v>
      </c>
      <c r="H289" s="64" t="s">
        <v>410</v>
      </c>
      <c r="I289" s="64" t="s">
        <v>410</v>
      </c>
    </row>
    <row r="290" spans="1:9" ht="12.75">
      <c r="A290" s="4" t="s">
        <v>163</v>
      </c>
      <c r="B290" s="13">
        <v>123</v>
      </c>
      <c r="C290" s="14">
        <v>0.2</v>
      </c>
      <c r="F290" s="27">
        <v>105</v>
      </c>
      <c r="G290" s="23">
        <f t="shared" si="28"/>
        <v>0.16732267780026452</v>
      </c>
      <c r="H290" s="64" t="s">
        <v>410</v>
      </c>
      <c r="I290" s="64" t="s">
        <v>410</v>
      </c>
    </row>
    <row r="291" spans="1:9" ht="12.75">
      <c r="A291" s="3" t="s">
        <v>164</v>
      </c>
      <c r="B291" s="13">
        <v>86</v>
      </c>
      <c r="C291" s="14">
        <v>0.1</v>
      </c>
      <c r="F291" s="27">
        <v>172</v>
      </c>
      <c r="G291" s="23">
        <f t="shared" si="28"/>
        <v>0.27409048172995715</v>
      </c>
      <c r="H291" s="64" t="s">
        <v>410</v>
      </c>
      <c r="I291" s="64" t="s">
        <v>410</v>
      </c>
    </row>
    <row r="292" spans="1:9" ht="12.75">
      <c r="A292" s="3" t="s">
        <v>165</v>
      </c>
      <c r="B292" s="13">
        <v>202</v>
      </c>
      <c r="C292" s="14">
        <v>0.3</v>
      </c>
      <c r="F292" s="27">
        <v>359</v>
      </c>
      <c r="G292" s="23">
        <f t="shared" si="28"/>
        <v>0.5720842031456663</v>
      </c>
      <c r="H292" s="64" t="s">
        <v>410</v>
      </c>
      <c r="I292" s="64" t="s">
        <v>410</v>
      </c>
    </row>
    <row r="293" spans="1:9" ht="12.75">
      <c r="A293" s="3" t="s">
        <v>166</v>
      </c>
      <c r="B293" s="13">
        <v>1483</v>
      </c>
      <c r="C293" s="14">
        <v>2.4</v>
      </c>
      <c r="F293" s="27">
        <v>3180</v>
      </c>
      <c r="G293" s="23">
        <f t="shared" si="28"/>
        <v>5.06748681337944</v>
      </c>
      <c r="H293" s="64" t="s">
        <v>410</v>
      </c>
      <c r="I293" s="64" t="s">
        <v>410</v>
      </c>
    </row>
    <row r="294" spans="1:9" ht="12.75">
      <c r="A294" s="3" t="s">
        <v>167</v>
      </c>
      <c r="B294" s="13">
        <v>1208</v>
      </c>
      <c r="C294" s="14">
        <v>2</v>
      </c>
      <c r="F294" s="27">
        <v>1739</v>
      </c>
      <c r="G294" s="23">
        <f t="shared" si="28"/>
        <v>2.771182254234857</v>
      </c>
      <c r="H294" s="64" t="s">
        <v>410</v>
      </c>
      <c r="I294" s="64" t="s">
        <v>410</v>
      </c>
    </row>
    <row r="295" spans="1:9" ht="12.75">
      <c r="A295" s="3" t="s">
        <v>168</v>
      </c>
      <c r="B295" s="13">
        <v>789</v>
      </c>
      <c r="C295" s="14">
        <v>1.3</v>
      </c>
      <c r="F295" s="27">
        <v>923</v>
      </c>
      <c r="G295" s="23">
        <f t="shared" si="28"/>
        <v>1.4708460153299443</v>
      </c>
      <c r="H295" s="64" t="s">
        <v>410</v>
      </c>
      <c r="I295" s="64" t="s">
        <v>410</v>
      </c>
    </row>
    <row r="296" spans="1:8" ht="12.75">
      <c r="A296" s="3"/>
      <c r="B296" s="27"/>
      <c r="C296" s="27"/>
      <c r="F296" s="16"/>
      <c r="G296" s="16"/>
      <c r="H296" s="13"/>
    </row>
    <row r="297" spans="1:8" ht="12.75">
      <c r="A297" s="3"/>
      <c r="B297" s="27"/>
      <c r="C297" s="27"/>
      <c r="F297" s="16"/>
      <c r="G297" s="16"/>
      <c r="H297" s="13"/>
    </row>
    <row r="298" spans="1:8" ht="12.75">
      <c r="A298" s="1" t="s">
        <v>169</v>
      </c>
      <c r="B298" s="27"/>
      <c r="C298" s="27"/>
      <c r="F298" s="16"/>
      <c r="G298" s="16"/>
      <c r="H298" s="13"/>
    </row>
    <row r="299" spans="1:9" ht="12.75">
      <c r="A299" s="31" t="s">
        <v>170</v>
      </c>
      <c r="B299" s="32">
        <v>57053</v>
      </c>
      <c r="C299" s="33">
        <v>100</v>
      </c>
      <c r="D299" s="34"/>
      <c r="E299" s="34"/>
      <c r="F299" s="56">
        <v>52144</v>
      </c>
      <c r="G299" s="43">
        <f>F299*100/F$299</f>
        <v>100</v>
      </c>
      <c r="H299" s="32">
        <v>32692</v>
      </c>
      <c r="I299" s="33">
        <f>H299*100/H$299</f>
        <v>100</v>
      </c>
    </row>
    <row r="300" spans="1:9" ht="12.75">
      <c r="A300" s="3" t="s">
        <v>171</v>
      </c>
      <c r="B300" s="13">
        <v>15852</v>
      </c>
      <c r="C300" s="14">
        <v>27.8</v>
      </c>
      <c r="F300" s="27">
        <v>12108</v>
      </c>
      <c r="G300" s="23">
        <f aca="true" t="shared" si="29" ref="G300:G305">F300*100/F$299</f>
        <v>23.220312979441548</v>
      </c>
      <c r="H300" s="13">
        <v>8146</v>
      </c>
      <c r="I300" s="14">
        <f aca="true" t="shared" si="30" ref="I300:I305">H300*100/H$299</f>
        <v>24.917410987397528</v>
      </c>
    </row>
    <row r="301" spans="1:9" ht="12.75">
      <c r="A301" s="3" t="s">
        <v>172</v>
      </c>
      <c r="B301" s="13">
        <v>12654</v>
      </c>
      <c r="C301" s="14">
        <v>22.2</v>
      </c>
      <c r="F301" s="27">
        <v>8255</v>
      </c>
      <c r="G301" s="23">
        <f t="shared" si="29"/>
        <v>15.83115986498926</v>
      </c>
      <c r="H301" s="13">
        <v>5476</v>
      </c>
      <c r="I301" s="14">
        <f t="shared" si="30"/>
        <v>16.750275296708676</v>
      </c>
    </row>
    <row r="302" spans="1:9" ht="12.75">
      <c r="A302" s="3" t="s">
        <v>173</v>
      </c>
      <c r="B302" s="13">
        <v>16027</v>
      </c>
      <c r="C302" s="14">
        <v>28.1</v>
      </c>
      <c r="F302" s="27">
        <v>16341</v>
      </c>
      <c r="G302" s="23">
        <f t="shared" si="29"/>
        <v>31.338217244553544</v>
      </c>
      <c r="H302" s="13">
        <v>10200</v>
      </c>
      <c r="I302" s="14">
        <f t="shared" si="30"/>
        <v>31.200293649822587</v>
      </c>
    </row>
    <row r="303" spans="1:9" ht="12.75">
      <c r="A303" s="3" t="s">
        <v>174</v>
      </c>
      <c r="B303" s="13">
        <v>212</v>
      </c>
      <c r="C303" s="14">
        <v>0.4</v>
      </c>
      <c r="F303" s="27">
        <v>610</v>
      </c>
      <c r="G303" s="23">
        <f t="shared" si="29"/>
        <v>1.1698373734274317</v>
      </c>
      <c r="H303" s="13">
        <v>381</v>
      </c>
      <c r="I303" s="14">
        <f t="shared" si="30"/>
        <v>1.165422733390432</v>
      </c>
    </row>
    <row r="304" spans="1:9" ht="12.75">
      <c r="A304" s="3" t="s">
        <v>175</v>
      </c>
      <c r="B304" s="13">
        <v>6771</v>
      </c>
      <c r="C304" s="14">
        <v>11.9</v>
      </c>
      <c r="F304" s="27">
        <v>8831</v>
      </c>
      <c r="G304" s="23">
        <f t="shared" si="29"/>
        <v>16.935793188094507</v>
      </c>
      <c r="H304" s="13">
        <v>5030</v>
      </c>
      <c r="I304" s="14">
        <f t="shared" si="30"/>
        <v>15.38602716260859</v>
      </c>
    </row>
    <row r="305" spans="1:9" ht="12.75">
      <c r="A305" s="3" t="s">
        <v>176</v>
      </c>
      <c r="B305" s="13">
        <v>5537</v>
      </c>
      <c r="C305" s="14">
        <v>9.7</v>
      </c>
      <c r="F305" s="27">
        <v>5999</v>
      </c>
      <c r="G305" s="23">
        <f t="shared" si="29"/>
        <v>11.50467934949371</v>
      </c>
      <c r="H305" s="13">
        <v>3445</v>
      </c>
      <c r="I305" s="14">
        <f t="shared" si="30"/>
        <v>10.537746237611648</v>
      </c>
    </row>
    <row r="306" spans="1:8" ht="12.75">
      <c r="A306" s="3"/>
      <c r="B306" s="13"/>
      <c r="C306" s="14"/>
      <c r="F306" s="27"/>
      <c r="G306" s="16"/>
      <c r="H306" s="13"/>
    </row>
    <row r="307" spans="1:8" ht="12.75">
      <c r="A307" s="3"/>
      <c r="B307" s="13"/>
      <c r="C307" s="14"/>
      <c r="F307" s="27"/>
      <c r="G307" s="16"/>
      <c r="H307" s="13"/>
    </row>
    <row r="308" spans="1:8" ht="12.75">
      <c r="A308" s="3"/>
      <c r="B308" s="13"/>
      <c r="C308" s="14"/>
      <c r="F308" s="27"/>
      <c r="G308" s="16"/>
      <c r="H308" s="13"/>
    </row>
    <row r="309" spans="1:8" ht="12.75">
      <c r="A309" s="1" t="s">
        <v>177</v>
      </c>
      <c r="B309" s="13"/>
      <c r="C309" s="14"/>
      <c r="F309" s="27"/>
      <c r="G309" s="16"/>
      <c r="H309" s="13"/>
    </row>
    <row r="310" spans="1:9" ht="12.75">
      <c r="A310" s="31" t="s">
        <v>170</v>
      </c>
      <c r="B310" s="32">
        <v>57053</v>
      </c>
      <c r="C310" s="33">
        <v>100</v>
      </c>
      <c r="D310" s="34"/>
      <c r="E310" s="34"/>
      <c r="F310" s="56">
        <v>52144</v>
      </c>
      <c r="G310" s="43">
        <f>F310*100/F$310</f>
        <v>100</v>
      </c>
      <c r="H310" s="32">
        <v>32692</v>
      </c>
      <c r="I310" s="33">
        <f>H310*100/H$310</f>
        <v>100</v>
      </c>
    </row>
    <row r="311" spans="1:9" ht="12.75">
      <c r="A311" s="3" t="s">
        <v>178</v>
      </c>
      <c r="B311" s="13">
        <v>296</v>
      </c>
      <c r="C311" s="14">
        <v>0.5</v>
      </c>
      <c r="F311" s="27">
        <v>568</v>
      </c>
      <c r="G311" s="23">
        <f aca="true" t="shared" si="31" ref="G311:G325">F311*100/F$310</f>
        <v>1.0892911936176741</v>
      </c>
      <c r="H311" s="13">
        <v>306</v>
      </c>
      <c r="I311" s="14">
        <f aca="true" t="shared" si="32" ref="I311:I325">H311*100/H$310</f>
        <v>0.9360088094946776</v>
      </c>
    </row>
    <row r="312" spans="1:9" ht="12.75">
      <c r="A312" s="3" t="s">
        <v>179</v>
      </c>
      <c r="B312" s="13">
        <v>5532</v>
      </c>
      <c r="C312" s="14">
        <v>9.7</v>
      </c>
      <c r="F312" s="27">
        <v>8023</v>
      </c>
      <c r="G312" s="23">
        <f t="shared" si="31"/>
        <v>15.386238109849646</v>
      </c>
      <c r="H312" s="13">
        <v>3025</v>
      </c>
      <c r="I312" s="14">
        <f t="shared" si="32"/>
        <v>9.253028263795423</v>
      </c>
    </row>
    <row r="313" spans="1:9" ht="12.75">
      <c r="A313" s="3" t="s">
        <v>180</v>
      </c>
      <c r="B313" s="13">
        <v>1155</v>
      </c>
      <c r="C313" s="14">
        <v>2</v>
      </c>
      <c r="F313" s="27">
        <v>2302</v>
      </c>
      <c r="G313" s="23">
        <f t="shared" si="31"/>
        <v>4.414697760049095</v>
      </c>
      <c r="H313" s="13">
        <v>1606</v>
      </c>
      <c r="I313" s="14">
        <f t="shared" si="32"/>
        <v>4.912516823687753</v>
      </c>
    </row>
    <row r="314" spans="1:9" ht="12.75">
      <c r="A314" s="3" t="s">
        <v>181</v>
      </c>
      <c r="B314" s="13">
        <v>1948</v>
      </c>
      <c r="C314" s="14">
        <v>3.4</v>
      </c>
      <c r="F314" s="27">
        <v>1584</v>
      </c>
      <c r="G314" s="23">
        <f t="shared" si="31"/>
        <v>3.0377416385394294</v>
      </c>
      <c r="H314" s="13">
        <v>754</v>
      </c>
      <c r="I314" s="14">
        <f t="shared" si="32"/>
        <v>2.3063746482319836</v>
      </c>
    </row>
    <row r="315" spans="1:9" ht="12.75">
      <c r="A315" s="3" t="s">
        <v>182</v>
      </c>
      <c r="B315" s="13">
        <v>7558</v>
      </c>
      <c r="C315" s="14">
        <v>13.2</v>
      </c>
      <c r="F315" s="27">
        <v>9959</v>
      </c>
      <c r="G315" s="23">
        <f t="shared" si="31"/>
        <v>19.099033445842284</v>
      </c>
      <c r="H315" s="13">
        <v>6545</v>
      </c>
      <c r="I315" s="14">
        <f t="shared" si="32"/>
        <v>20.020188425302827</v>
      </c>
    </row>
    <row r="316" spans="1:9" ht="12.75">
      <c r="A316" s="3" t="s">
        <v>183</v>
      </c>
      <c r="B316" s="13">
        <v>4319</v>
      </c>
      <c r="C316" s="14">
        <v>7.6</v>
      </c>
      <c r="F316" s="27">
        <v>5603</v>
      </c>
      <c r="G316" s="23">
        <f t="shared" si="31"/>
        <v>10.745243939858852</v>
      </c>
      <c r="H316" s="13">
        <v>3333</v>
      </c>
      <c r="I316" s="14">
        <f t="shared" si="32"/>
        <v>10.195154777927321</v>
      </c>
    </row>
    <row r="317" spans="1:9" ht="12.75">
      <c r="A317" s="3" t="s">
        <v>184</v>
      </c>
      <c r="B317" s="13">
        <v>1540</v>
      </c>
      <c r="C317" s="14">
        <v>2.7</v>
      </c>
      <c r="F317" s="67" t="s">
        <v>410</v>
      </c>
      <c r="G317" s="67" t="s">
        <v>410</v>
      </c>
      <c r="H317" s="64" t="s">
        <v>410</v>
      </c>
      <c r="I317" s="64" t="s">
        <v>410</v>
      </c>
    </row>
    <row r="318" spans="1:9" ht="12.75">
      <c r="A318" s="3" t="s">
        <v>185</v>
      </c>
      <c r="B318" s="13">
        <v>3053</v>
      </c>
      <c r="C318" s="14">
        <v>5.4</v>
      </c>
      <c r="F318" s="27">
        <v>2767</v>
      </c>
      <c r="G318" s="23">
        <f t="shared" si="31"/>
        <v>5.306459036514268</v>
      </c>
      <c r="H318" s="13">
        <v>1565</v>
      </c>
      <c r="I318" s="14">
        <f t="shared" si="32"/>
        <v>4.78710387862474</v>
      </c>
    </row>
    <row r="319" spans="1:8" ht="12.75">
      <c r="A319" s="3" t="s">
        <v>186</v>
      </c>
      <c r="B319" s="13"/>
      <c r="C319" s="14"/>
      <c r="F319" s="27"/>
      <c r="G319" s="23"/>
      <c r="H319" s="13"/>
    </row>
    <row r="320" spans="1:9" ht="12.75">
      <c r="A320" s="4" t="s">
        <v>187</v>
      </c>
      <c r="B320" s="13">
        <v>4277</v>
      </c>
      <c r="C320" s="14">
        <v>7.5</v>
      </c>
      <c r="F320" s="27">
        <v>2010</v>
      </c>
      <c r="G320" s="23">
        <f t="shared" si="31"/>
        <v>3.854710033752685</v>
      </c>
      <c r="H320" s="13">
        <v>1185</v>
      </c>
      <c r="I320" s="14">
        <f t="shared" si="32"/>
        <v>3.624739997552918</v>
      </c>
    </row>
    <row r="321" spans="1:9" ht="12.75">
      <c r="A321" s="3" t="s">
        <v>188</v>
      </c>
      <c r="B321" s="13">
        <v>8412</v>
      </c>
      <c r="C321" s="14">
        <v>14.7</v>
      </c>
      <c r="F321" s="27">
        <v>8677</v>
      </c>
      <c r="G321" s="23">
        <f t="shared" si="31"/>
        <v>16.64045719545873</v>
      </c>
      <c r="H321" s="13">
        <v>6403</v>
      </c>
      <c r="I321" s="14">
        <f t="shared" si="32"/>
        <v>19.585831396060197</v>
      </c>
    </row>
    <row r="322" spans="1:8" ht="12.75">
      <c r="A322" s="3" t="s">
        <v>189</v>
      </c>
      <c r="B322" s="13"/>
      <c r="C322" s="14"/>
      <c r="F322" s="27"/>
      <c r="G322" s="23"/>
      <c r="H322" s="13"/>
    </row>
    <row r="323" spans="1:9" ht="12.75">
      <c r="A323" s="4" t="s">
        <v>190</v>
      </c>
      <c r="B323" s="13">
        <v>10278</v>
      </c>
      <c r="C323" s="14">
        <v>18</v>
      </c>
      <c r="F323" s="27">
        <v>1124</v>
      </c>
      <c r="G323" s="23">
        <f t="shared" si="31"/>
        <v>2.155569193003989</v>
      </c>
      <c r="H323" s="13">
        <v>2106</v>
      </c>
      <c r="I323" s="14">
        <f t="shared" si="32"/>
        <v>6.4419429829927815</v>
      </c>
    </row>
    <row r="324" spans="1:9" ht="12.75">
      <c r="A324" s="3" t="s">
        <v>191</v>
      </c>
      <c r="B324" s="13">
        <v>2158</v>
      </c>
      <c r="C324" s="14">
        <v>3.8</v>
      </c>
      <c r="F324" s="27">
        <v>3829</v>
      </c>
      <c r="G324" s="23">
        <f t="shared" si="31"/>
        <v>7.343126725989567</v>
      </c>
      <c r="H324" s="13">
        <v>14</v>
      </c>
      <c r="I324" s="14">
        <f t="shared" si="32"/>
        <v>0.0428239324605408</v>
      </c>
    </row>
    <row r="325" spans="1:9" ht="12.75">
      <c r="A325" s="3" t="s">
        <v>192</v>
      </c>
      <c r="B325" s="13">
        <v>6527</v>
      </c>
      <c r="C325" s="14">
        <v>11.4</v>
      </c>
      <c r="F325" s="27">
        <v>5698</v>
      </c>
      <c r="G325" s="23">
        <f t="shared" si="31"/>
        <v>10.92743172752378</v>
      </c>
      <c r="H325" s="13">
        <v>5850</v>
      </c>
      <c r="I325" s="14">
        <f t="shared" si="32"/>
        <v>17.894286063868837</v>
      </c>
    </row>
    <row r="326" spans="1:8" ht="12.75">
      <c r="A326" s="3"/>
      <c r="B326" s="13"/>
      <c r="C326" s="14"/>
      <c r="F326" s="27"/>
      <c r="G326" s="16"/>
      <c r="H326" s="13"/>
    </row>
    <row r="327" spans="1:8" ht="12.75">
      <c r="A327" s="1" t="s">
        <v>193</v>
      </c>
      <c r="B327" s="13"/>
      <c r="C327" s="14"/>
      <c r="F327" s="27"/>
      <c r="G327" s="16"/>
      <c r="H327" s="13"/>
    </row>
    <row r="328" spans="1:9" ht="12.75">
      <c r="A328" s="31" t="s">
        <v>170</v>
      </c>
      <c r="B328" s="32">
        <v>57053</v>
      </c>
      <c r="C328" s="33">
        <v>100</v>
      </c>
      <c r="D328" s="34"/>
      <c r="E328" s="34"/>
      <c r="F328" s="56">
        <v>52144</v>
      </c>
      <c r="G328" s="43">
        <f aca="true" t="shared" si="33" ref="G328:G333">F328*100/F$328</f>
        <v>100</v>
      </c>
      <c r="H328" s="32">
        <v>32692</v>
      </c>
      <c r="I328" s="33">
        <f aca="true" t="shared" si="34" ref="I328:I333">H328*100/H$328</f>
        <v>100</v>
      </c>
    </row>
    <row r="329" spans="1:9" ht="12.75">
      <c r="A329" s="3" t="s">
        <v>194</v>
      </c>
      <c r="B329" s="13">
        <v>39382</v>
      </c>
      <c r="C329" s="14">
        <v>69</v>
      </c>
      <c r="F329" s="27">
        <v>32599</v>
      </c>
      <c r="G329" s="23">
        <f t="shared" si="33"/>
        <v>62.51725989567352</v>
      </c>
      <c r="H329" s="13">
        <v>16575</v>
      </c>
      <c r="I329" s="14">
        <f t="shared" si="34"/>
        <v>50.700477180961705</v>
      </c>
    </row>
    <row r="330" spans="1:9" ht="12.75">
      <c r="A330" s="4" t="s">
        <v>195</v>
      </c>
      <c r="B330" s="13">
        <v>1141</v>
      </c>
      <c r="C330" s="14">
        <v>2</v>
      </c>
      <c r="F330" s="27">
        <v>1436</v>
      </c>
      <c r="G330" s="23">
        <f t="shared" si="33"/>
        <v>2.753912243019331</v>
      </c>
      <c r="H330" s="64" t="s">
        <v>410</v>
      </c>
      <c r="I330" s="66" t="s">
        <v>410</v>
      </c>
    </row>
    <row r="331" spans="1:9" ht="12.75">
      <c r="A331" s="3" t="s">
        <v>196</v>
      </c>
      <c r="B331" s="13">
        <v>15122</v>
      </c>
      <c r="C331" s="14">
        <v>26.5</v>
      </c>
      <c r="F331" s="27">
        <v>16425</v>
      </c>
      <c r="G331" s="23">
        <f t="shared" si="33"/>
        <v>31.49930960417306</v>
      </c>
      <c r="H331" s="13">
        <v>15057</v>
      </c>
      <c r="I331" s="14">
        <f t="shared" si="34"/>
        <v>46.057139361311634</v>
      </c>
    </row>
    <row r="332" spans="1:9" ht="12.75">
      <c r="A332" s="3" t="s">
        <v>197</v>
      </c>
      <c r="B332" s="13">
        <v>2403</v>
      </c>
      <c r="C332" s="14">
        <v>4.2</v>
      </c>
      <c r="F332" s="27">
        <v>1615</v>
      </c>
      <c r="G332" s="23">
        <f t="shared" si="33"/>
        <v>3.0971923903037744</v>
      </c>
      <c r="H332" s="13">
        <v>1020</v>
      </c>
      <c r="I332" s="14">
        <f t="shared" si="34"/>
        <v>3.120029364982259</v>
      </c>
    </row>
    <row r="333" spans="1:9" ht="12.75">
      <c r="A333" s="3" t="s">
        <v>198</v>
      </c>
      <c r="B333" s="13">
        <v>146</v>
      </c>
      <c r="C333" s="14">
        <v>0.3</v>
      </c>
      <c r="F333" s="27">
        <v>69</v>
      </c>
      <c r="G333" s="23">
        <f t="shared" si="33"/>
        <v>0.13232586683031605</v>
      </c>
      <c r="H333" s="13">
        <v>26</v>
      </c>
      <c r="I333" s="14">
        <f t="shared" si="34"/>
        <v>0.07953016028386149</v>
      </c>
    </row>
    <row r="334" spans="1:8" ht="12.75">
      <c r="A334" s="3"/>
      <c r="B334" s="16"/>
      <c r="C334" s="16"/>
      <c r="D334" s="17"/>
      <c r="E334" s="17"/>
      <c r="F334" s="16"/>
      <c r="G334" s="16"/>
      <c r="H334" s="13"/>
    </row>
    <row r="335" spans="1:8" ht="12.75">
      <c r="A335" s="8" t="s">
        <v>406</v>
      </c>
      <c r="B335" s="16"/>
      <c r="C335" s="16"/>
      <c r="D335" s="17"/>
      <c r="E335" s="17"/>
      <c r="F335" s="16"/>
      <c r="G335" s="16"/>
      <c r="H335" s="13"/>
    </row>
    <row r="336" spans="1:9" ht="12.75">
      <c r="A336" s="35" t="s">
        <v>199</v>
      </c>
      <c r="B336" s="32">
        <v>38769</v>
      </c>
      <c r="C336" s="33">
        <v>100</v>
      </c>
      <c r="D336" s="34"/>
      <c r="E336" s="34"/>
      <c r="F336" s="56">
        <v>31373</v>
      </c>
      <c r="G336" s="43">
        <f>F336*100/F$336</f>
        <v>100</v>
      </c>
      <c r="H336" s="32">
        <v>28394</v>
      </c>
      <c r="I336" s="33">
        <f>H336*100/H$336</f>
        <v>100</v>
      </c>
    </row>
    <row r="337" spans="1:9" ht="12.75">
      <c r="A337" s="7" t="s">
        <v>200</v>
      </c>
      <c r="B337" s="13">
        <v>3110</v>
      </c>
      <c r="C337" s="14">
        <v>8</v>
      </c>
      <c r="F337" s="60" t="s">
        <v>410</v>
      </c>
      <c r="G337" s="61" t="s">
        <v>410</v>
      </c>
      <c r="H337" s="64" t="s">
        <v>410</v>
      </c>
      <c r="I337" s="64" t="s">
        <v>410</v>
      </c>
    </row>
    <row r="338" spans="1:9" ht="12.75">
      <c r="A338" s="7" t="s">
        <v>201</v>
      </c>
      <c r="B338" s="13">
        <v>698</v>
      </c>
      <c r="C338" s="14">
        <v>1.8</v>
      </c>
      <c r="F338" s="27">
        <v>1626</v>
      </c>
      <c r="G338" s="23">
        <f>F338*100/F$336</f>
        <v>5.1828004972428525</v>
      </c>
      <c r="H338" s="64" t="s">
        <v>410</v>
      </c>
      <c r="I338" s="64" t="s">
        <v>410</v>
      </c>
    </row>
    <row r="339" spans="1:9" ht="12.75">
      <c r="A339" s="7" t="s">
        <v>202</v>
      </c>
      <c r="B339" s="13">
        <v>1768</v>
      </c>
      <c r="C339" s="14">
        <v>4.6</v>
      </c>
      <c r="F339" s="27">
        <v>1548</v>
      </c>
      <c r="G339" s="23">
        <f aca="true" t="shared" si="35" ref="G339:G346">F339*100/F$336</f>
        <v>4.934179071175852</v>
      </c>
      <c r="H339" s="64" t="s">
        <v>410</v>
      </c>
      <c r="I339" s="64" t="s">
        <v>410</v>
      </c>
    </row>
    <row r="340" spans="1:9" ht="12.75">
      <c r="A340" s="7" t="s">
        <v>203</v>
      </c>
      <c r="B340" s="13">
        <v>2128</v>
      </c>
      <c r="C340" s="14">
        <v>5.5</v>
      </c>
      <c r="F340" s="27">
        <v>2634</v>
      </c>
      <c r="G340" s="23">
        <f t="shared" si="35"/>
        <v>8.395754311031778</v>
      </c>
      <c r="H340" s="64" t="s">
        <v>410</v>
      </c>
      <c r="I340" s="64" t="s">
        <v>410</v>
      </c>
    </row>
    <row r="341" spans="1:9" ht="12.75">
      <c r="A341" s="7" t="s">
        <v>204</v>
      </c>
      <c r="B341" s="13">
        <v>4758</v>
      </c>
      <c r="C341" s="14">
        <v>12.3</v>
      </c>
      <c r="F341" s="27">
        <v>6495</v>
      </c>
      <c r="G341" s="23">
        <f t="shared" si="35"/>
        <v>20.702514901348295</v>
      </c>
      <c r="H341" s="64" t="s">
        <v>410</v>
      </c>
      <c r="I341" s="64" t="s">
        <v>410</v>
      </c>
    </row>
    <row r="342" spans="1:9" ht="12.75">
      <c r="A342" s="7" t="s">
        <v>205</v>
      </c>
      <c r="B342" s="13">
        <v>4842</v>
      </c>
      <c r="C342" s="14">
        <v>12.5</v>
      </c>
      <c r="F342" s="27">
        <v>5581</v>
      </c>
      <c r="G342" s="23">
        <f t="shared" si="35"/>
        <v>17.789181780511907</v>
      </c>
      <c r="H342" s="64" t="s">
        <v>410</v>
      </c>
      <c r="I342" s="64" t="s">
        <v>410</v>
      </c>
    </row>
    <row r="343" spans="1:9" ht="12.75">
      <c r="A343" s="7" t="s">
        <v>206</v>
      </c>
      <c r="B343" s="13">
        <v>6357</v>
      </c>
      <c r="C343" s="14">
        <v>16.4</v>
      </c>
      <c r="F343" s="27">
        <v>5625</v>
      </c>
      <c r="G343" s="23">
        <f t="shared" si="35"/>
        <v>17.929429764447136</v>
      </c>
      <c r="H343" s="64" t="s">
        <v>410</v>
      </c>
      <c r="I343" s="64" t="s">
        <v>410</v>
      </c>
    </row>
    <row r="344" spans="1:9" ht="12.75">
      <c r="A344" s="7" t="s">
        <v>207</v>
      </c>
      <c r="B344" s="13">
        <v>7175</v>
      </c>
      <c r="C344" s="14">
        <v>18.5</v>
      </c>
      <c r="F344" s="27">
        <v>4888</v>
      </c>
      <c r="G344" s="23">
        <f t="shared" si="35"/>
        <v>15.580276033532018</v>
      </c>
      <c r="H344" s="64" t="s">
        <v>410</v>
      </c>
      <c r="I344" s="64" t="s">
        <v>410</v>
      </c>
    </row>
    <row r="345" spans="1:9" ht="12.75">
      <c r="A345" s="7" t="s">
        <v>376</v>
      </c>
      <c r="B345" s="13">
        <v>3982</v>
      </c>
      <c r="C345" s="14">
        <v>10.3</v>
      </c>
      <c r="F345" s="27">
        <v>1704</v>
      </c>
      <c r="G345" s="23">
        <f t="shared" si="35"/>
        <v>5.431421923309853</v>
      </c>
      <c r="H345" s="64" t="s">
        <v>410</v>
      </c>
      <c r="I345" s="64" t="s">
        <v>410</v>
      </c>
    </row>
    <row r="346" spans="1:9" ht="12.75">
      <c r="A346" s="7" t="s">
        <v>377</v>
      </c>
      <c r="B346" s="13">
        <v>3951</v>
      </c>
      <c r="C346" s="14">
        <v>10.2</v>
      </c>
      <c r="F346" s="27">
        <v>1272</v>
      </c>
      <c r="G346" s="23">
        <f t="shared" si="35"/>
        <v>4.054441717400312</v>
      </c>
      <c r="H346" s="64" t="s">
        <v>410</v>
      </c>
      <c r="I346" s="64" t="s">
        <v>410</v>
      </c>
    </row>
    <row r="347" spans="1:9" ht="12.75">
      <c r="A347" s="7" t="s">
        <v>208</v>
      </c>
      <c r="B347" s="13">
        <v>39317</v>
      </c>
      <c r="C347" s="66" t="s">
        <v>410</v>
      </c>
      <c r="F347" s="27">
        <v>30755</v>
      </c>
      <c r="G347" s="66" t="s">
        <v>410</v>
      </c>
      <c r="H347" s="64" t="s">
        <v>410</v>
      </c>
      <c r="I347" s="66" t="s">
        <v>410</v>
      </c>
    </row>
    <row r="348" spans="1:9" ht="12.75">
      <c r="A348" s="7" t="s">
        <v>209</v>
      </c>
      <c r="B348" s="13">
        <v>49617</v>
      </c>
      <c r="C348" s="66" t="s">
        <v>410</v>
      </c>
      <c r="F348" s="27">
        <v>38873</v>
      </c>
      <c r="G348" s="66" t="s">
        <v>410</v>
      </c>
      <c r="H348" s="64" t="s">
        <v>410</v>
      </c>
      <c r="I348" s="66" t="s">
        <v>410</v>
      </c>
    </row>
    <row r="349" spans="2:8" ht="12.75">
      <c r="B349" s="13"/>
      <c r="C349" s="14"/>
      <c r="F349" s="27"/>
      <c r="G349" s="16"/>
      <c r="H349" s="13"/>
    </row>
    <row r="350" spans="1:9" ht="12.75">
      <c r="A350" s="31" t="s">
        <v>199</v>
      </c>
      <c r="B350" s="32">
        <v>38769</v>
      </c>
      <c r="C350" s="33">
        <v>100</v>
      </c>
      <c r="D350" s="34"/>
      <c r="E350" s="34"/>
      <c r="F350" s="56">
        <v>31373</v>
      </c>
      <c r="G350" s="43">
        <f>F350*100/F$350</f>
        <v>100</v>
      </c>
      <c r="H350" s="65" t="s">
        <v>410</v>
      </c>
      <c r="I350" s="73" t="s">
        <v>410</v>
      </c>
    </row>
    <row r="351" spans="1:9" ht="12.75">
      <c r="A351" s="3" t="s">
        <v>210</v>
      </c>
      <c r="B351" s="13">
        <v>32821</v>
      </c>
      <c r="C351" s="14">
        <v>84.7</v>
      </c>
      <c r="F351" s="27">
        <v>29191</v>
      </c>
      <c r="G351" s="23">
        <f aca="true" t="shared" si="36" ref="G351:G359">F351*100/F$350</f>
        <v>93.04497497848469</v>
      </c>
      <c r="H351" s="64" t="s">
        <v>410</v>
      </c>
      <c r="I351" s="66" t="s">
        <v>410</v>
      </c>
    </row>
    <row r="352" spans="1:9" ht="12.75">
      <c r="A352" s="4" t="s">
        <v>211</v>
      </c>
      <c r="B352" s="13">
        <v>49337</v>
      </c>
      <c r="C352" s="61" t="s">
        <v>410</v>
      </c>
      <c r="F352" s="27">
        <v>37780</v>
      </c>
      <c r="G352" s="61" t="s">
        <v>410</v>
      </c>
      <c r="H352" s="64" t="s">
        <v>410</v>
      </c>
      <c r="I352" s="66" t="s">
        <v>410</v>
      </c>
    </row>
    <row r="353" spans="1:9" ht="12.75">
      <c r="A353" s="3" t="s">
        <v>212</v>
      </c>
      <c r="B353" s="13">
        <v>4147</v>
      </c>
      <c r="C353" s="14">
        <v>10.7</v>
      </c>
      <c r="F353" s="27">
        <v>2520</v>
      </c>
      <c r="G353" s="23">
        <f t="shared" si="36"/>
        <v>8.032384534472317</v>
      </c>
      <c r="H353" s="64" t="s">
        <v>410</v>
      </c>
      <c r="I353" s="66" t="s">
        <v>410</v>
      </c>
    </row>
    <row r="354" spans="1:9" ht="12.75">
      <c r="A354" s="4" t="s">
        <v>213</v>
      </c>
      <c r="B354" s="13">
        <v>7758</v>
      </c>
      <c r="C354" s="61" t="s">
        <v>410</v>
      </c>
      <c r="F354" s="27">
        <v>5822</v>
      </c>
      <c r="G354" s="61" t="s">
        <v>410</v>
      </c>
      <c r="H354" s="64" t="s">
        <v>410</v>
      </c>
      <c r="I354" s="66" t="s">
        <v>410</v>
      </c>
    </row>
    <row r="355" spans="1:9" ht="12.75">
      <c r="A355" s="3" t="s">
        <v>214</v>
      </c>
      <c r="B355" s="13">
        <v>248</v>
      </c>
      <c r="C355" s="14">
        <v>0.6</v>
      </c>
      <c r="F355" s="61" t="s">
        <v>410</v>
      </c>
      <c r="G355" s="61" t="s">
        <v>410</v>
      </c>
      <c r="H355" s="64" t="s">
        <v>410</v>
      </c>
      <c r="I355" s="66" t="s">
        <v>410</v>
      </c>
    </row>
    <row r="356" spans="1:9" ht="12.75">
      <c r="A356" s="4" t="s">
        <v>215</v>
      </c>
      <c r="B356" s="13">
        <v>6067</v>
      </c>
      <c r="C356" s="61" t="s">
        <v>410</v>
      </c>
      <c r="D356" s="23" t="s">
        <v>394</v>
      </c>
      <c r="E356" s="23" t="s">
        <v>394</v>
      </c>
      <c r="F356" s="61" t="s">
        <v>410</v>
      </c>
      <c r="G356" s="61" t="s">
        <v>410</v>
      </c>
      <c r="H356" s="64" t="s">
        <v>410</v>
      </c>
      <c r="I356" s="66" t="s">
        <v>410</v>
      </c>
    </row>
    <row r="357" spans="1:9" ht="12.75">
      <c r="A357" s="3" t="s">
        <v>216</v>
      </c>
      <c r="B357" s="13">
        <v>4211</v>
      </c>
      <c r="C357" s="14">
        <v>10.9</v>
      </c>
      <c r="F357" s="27">
        <v>2225</v>
      </c>
      <c r="G357" s="23">
        <f t="shared" si="36"/>
        <v>7.0920855512702</v>
      </c>
      <c r="H357" s="64" t="s">
        <v>410</v>
      </c>
      <c r="I357" s="66" t="s">
        <v>410</v>
      </c>
    </row>
    <row r="358" spans="1:9" ht="12.75">
      <c r="A358" s="4" t="s">
        <v>217</v>
      </c>
      <c r="B358" s="13">
        <v>5291</v>
      </c>
      <c r="C358" s="61" t="s">
        <v>410</v>
      </c>
      <c r="F358" s="27">
        <v>4715</v>
      </c>
      <c r="G358" s="61" t="s">
        <v>410</v>
      </c>
      <c r="H358" s="64" t="s">
        <v>410</v>
      </c>
      <c r="I358" s="66" t="s">
        <v>410</v>
      </c>
    </row>
    <row r="359" spans="1:9" ht="12.75">
      <c r="A359" s="3" t="s">
        <v>218</v>
      </c>
      <c r="B359" s="13">
        <v>6889</v>
      </c>
      <c r="C359" s="14">
        <v>17.8</v>
      </c>
      <c r="F359" s="27">
        <v>4116</v>
      </c>
      <c r="G359" s="23">
        <f t="shared" si="36"/>
        <v>13.119561406304785</v>
      </c>
      <c r="H359" s="64" t="s">
        <v>410</v>
      </c>
      <c r="I359" s="66" t="s">
        <v>410</v>
      </c>
    </row>
    <row r="360" spans="1:9" ht="13.5" customHeight="1">
      <c r="A360" s="47" t="s">
        <v>219</v>
      </c>
      <c r="B360" s="39">
        <v>21750</v>
      </c>
      <c r="C360" s="62" t="s">
        <v>410</v>
      </c>
      <c r="D360" s="41"/>
      <c r="E360" s="41"/>
      <c r="F360" s="57">
        <v>11422</v>
      </c>
      <c r="G360" s="62" t="s">
        <v>410</v>
      </c>
      <c r="H360" s="68" t="s">
        <v>410</v>
      </c>
      <c r="I360" s="77" t="s">
        <v>410</v>
      </c>
    </row>
    <row r="361" spans="1:8" ht="12.75">
      <c r="A361" s="9" t="s">
        <v>409</v>
      </c>
      <c r="B361" s="13"/>
      <c r="C361" s="14"/>
      <c r="F361" s="27"/>
      <c r="G361" s="16"/>
      <c r="H361" s="13"/>
    </row>
    <row r="362" spans="1:8" ht="12.75">
      <c r="A362" s="7" t="s">
        <v>414</v>
      </c>
      <c r="B362" s="13"/>
      <c r="C362" s="14"/>
      <c r="F362" s="27"/>
      <c r="G362" s="16"/>
      <c r="H362" s="13"/>
    </row>
    <row r="363" spans="2:8" ht="12.75">
      <c r="B363" s="13"/>
      <c r="C363" s="14"/>
      <c r="F363" s="27"/>
      <c r="G363" s="16"/>
      <c r="H363" s="13"/>
    </row>
    <row r="364" spans="2:8" ht="12.75">
      <c r="B364" s="13"/>
      <c r="C364" s="14"/>
      <c r="F364" s="27"/>
      <c r="G364" s="16"/>
      <c r="H364" s="13"/>
    </row>
    <row r="365" spans="1:9" ht="12.75">
      <c r="A365" s="35" t="s">
        <v>220</v>
      </c>
      <c r="B365" s="32">
        <v>32367</v>
      </c>
      <c r="C365" s="33">
        <v>100</v>
      </c>
      <c r="D365" s="34"/>
      <c r="E365" s="34"/>
      <c r="F365" s="56">
        <v>27313</v>
      </c>
      <c r="G365" s="43">
        <f>F365*100/F$365</f>
        <v>100</v>
      </c>
      <c r="H365" s="65" t="s">
        <v>410</v>
      </c>
      <c r="I365" s="73" t="s">
        <v>410</v>
      </c>
    </row>
    <row r="366" spans="1:9" ht="12.75">
      <c r="A366" s="7" t="s">
        <v>200</v>
      </c>
      <c r="B366" s="13">
        <v>1982</v>
      </c>
      <c r="C366" s="14">
        <v>6.1</v>
      </c>
      <c r="F366" s="60" t="s">
        <v>410</v>
      </c>
      <c r="G366" s="61" t="s">
        <v>410</v>
      </c>
      <c r="H366" s="64" t="s">
        <v>410</v>
      </c>
      <c r="I366" s="66" t="s">
        <v>410</v>
      </c>
    </row>
    <row r="367" spans="1:9" ht="12.75">
      <c r="A367" s="7" t="s">
        <v>201</v>
      </c>
      <c r="B367" s="13">
        <v>512</v>
      </c>
      <c r="C367" s="14">
        <v>1.6</v>
      </c>
      <c r="F367" s="60" t="s">
        <v>410</v>
      </c>
      <c r="G367" s="61" t="s">
        <v>410</v>
      </c>
      <c r="H367" s="64" t="s">
        <v>410</v>
      </c>
      <c r="I367" s="66" t="s">
        <v>410</v>
      </c>
    </row>
    <row r="368" spans="1:9" ht="12.75">
      <c r="A368" s="7" t="s">
        <v>202</v>
      </c>
      <c r="B368" s="13">
        <v>1461</v>
      </c>
      <c r="C368" s="14">
        <v>4.5</v>
      </c>
      <c r="F368" s="27">
        <v>1297</v>
      </c>
      <c r="G368" s="23">
        <f aca="true" t="shared" si="37" ref="G368:G375">F368*100/F$365</f>
        <v>4.748654486874382</v>
      </c>
      <c r="H368" s="64" t="s">
        <v>410</v>
      </c>
      <c r="I368" s="66" t="s">
        <v>410</v>
      </c>
    </row>
    <row r="369" spans="1:9" ht="12.75">
      <c r="A369" s="7" t="s">
        <v>203</v>
      </c>
      <c r="B369" s="13">
        <v>1734</v>
      </c>
      <c r="C369" s="14">
        <v>5.4</v>
      </c>
      <c r="F369" s="27">
        <v>2274</v>
      </c>
      <c r="G369" s="23">
        <f t="shared" si="37"/>
        <v>8.32570570790466</v>
      </c>
      <c r="H369" s="64" t="s">
        <v>410</v>
      </c>
      <c r="I369" s="66" t="s">
        <v>410</v>
      </c>
    </row>
    <row r="370" spans="1:9" ht="12.75">
      <c r="A370" s="7" t="s">
        <v>204</v>
      </c>
      <c r="B370" s="13">
        <v>3923</v>
      </c>
      <c r="C370" s="14">
        <v>12.1</v>
      </c>
      <c r="F370" s="27">
        <v>5754</v>
      </c>
      <c r="G370" s="23">
        <f t="shared" si="37"/>
        <v>21.06689122395929</v>
      </c>
      <c r="H370" s="64" t="s">
        <v>410</v>
      </c>
      <c r="I370" s="66" t="s">
        <v>410</v>
      </c>
    </row>
    <row r="371" spans="1:9" ht="12.75">
      <c r="A371" s="7" t="s">
        <v>205</v>
      </c>
      <c r="B371" s="13">
        <v>4082</v>
      </c>
      <c r="C371" s="14">
        <v>12.6</v>
      </c>
      <c r="F371" s="27">
        <v>4967</v>
      </c>
      <c r="G371" s="23">
        <f t="shared" si="37"/>
        <v>18.185479442023944</v>
      </c>
      <c r="H371" s="64" t="s">
        <v>410</v>
      </c>
      <c r="I371" s="66" t="s">
        <v>410</v>
      </c>
    </row>
    <row r="372" spans="1:9" ht="12.75">
      <c r="A372" s="7" t="s">
        <v>206</v>
      </c>
      <c r="B372" s="13">
        <v>5400</v>
      </c>
      <c r="C372" s="14">
        <v>16.7</v>
      </c>
      <c r="F372" s="27">
        <v>4949</v>
      </c>
      <c r="G372" s="23">
        <f t="shared" si="37"/>
        <v>18.119576758320214</v>
      </c>
      <c r="H372" s="64" t="s">
        <v>410</v>
      </c>
      <c r="I372" s="66" t="s">
        <v>410</v>
      </c>
    </row>
    <row r="373" spans="1:9" ht="12.75">
      <c r="A373" s="7" t="s">
        <v>207</v>
      </c>
      <c r="B373" s="13">
        <v>6267</v>
      </c>
      <c r="C373" s="14">
        <v>19.4</v>
      </c>
      <c r="F373" s="27">
        <v>4371</v>
      </c>
      <c r="G373" s="23">
        <f t="shared" si="37"/>
        <v>16.003368359389302</v>
      </c>
      <c r="H373" s="64" t="s">
        <v>410</v>
      </c>
      <c r="I373" s="66" t="s">
        <v>410</v>
      </c>
    </row>
    <row r="374" spans="1:9" ht="12.75">
      <c r="A374" s="7" t="s">
        <v>376</v>
      </c>
      <c r="B374" s="13">
        <v>3536</v>
      </c>
      <c r="C374" s="14">
        <v>10.9</v>
      </c>
      <c r="F374" s="27">
        <v>1512</v>
      </c>
      <c r="G374" s="23">
        <f t="shared" si="37"/>
        <v>5.535825431113389</v>
      </c>
      <c r="H374" s="64" t="s">
        <v>410</v>
      </c>
      <c r="I374" s="66" t="s">
        <v>410</v>
      </c>
    </row>
    <row r="375" spans="1:9" ht="12.75">
      <c r="A375" s="7" t="s">
        <v>377</v>
      </c>
      <c r="B375" s="13">
        <v>3470</v>
      </c>
      <c r="C375" s="14">
        <v>10.7</v>
      </c>
      <c r="F375" s="27">
        <v>1104</v>
      </c>
      <c r="G375" s="23">
        <f t="shared" si="37"/>
        <v>4.042031267162157</v>
      </c>
      <c r="H375" s="64" t="s">
        <v>410</v>
      </c>
      <c r="I375" s="66" t="s">
        <v>410</v>
      </c>
    </row>
    <row r="376" spans="1:9" ht="12.75">
      <c r="A376" s="7" t="s">
        <v>221</v>
      </c>
      <c r="B376" s="13">
        <v>41229</v>
      </c>
      <c r="C376" s="61" t="s">
        <v>410</v>
      </c>
      <c r="F376" s="27">
        <v>31178</v>
      </c>
      <c r="G376" s="61" t="s">
        <v>410</v>
      </c>
      <c r="H376" s="64" t="s">
        <v>410</v>
      </c>
      <c r="I376" s="66" t="s">
        <v>410</v>
      </c>
    </row>
    <row r="377" spans="1:9" ht="12.75">
      <c r="A377" s="7" t="s">
        <v>222</v>
      </c>
      <c r="B377" s="13">
        <v>51674</v>
      </c>
      <c r="C377" s="61" t="s">
        <v>410</v>
      </c>
      <c r="F377" s="27">
        <v>39378</v>
      </c>
      <c r="G377" s="61" t="s">
        <v>410</v>
      </c>
      <c r="H377" s="64" t="s">
        <v>410</v>
      </c>
      <c r="I377" s="66" t="s">
        <v>410</v>
      </c>
    </row>
    <row r="378" spans="2:8" ht="12.75">
      <c r="B378" s="13"/>
      <c r="C378" s="14"/>
      <c r="F378" s="27"/>
      <c r="G378" s="16"/>
      <c r="H378" s="13"/>
    </row>
    <row r="379" spans="1:9" ht="12.75">
      <c r="A379" s="35" t="s">
        <v>64</v>
      </c>
      <c r="B379" s="32">
        <v>6402</v>
      </c>
      <c r="C379" s="73" t="s">
        <v>410</v>
      </c>
      <c r="D379" s="34"/>
      <c r="E379" s="34"/>
      <c r="F379" s="69" t="s">
        <v>410</v>
      </c>
      <c r="G379" s="69" t="s">
        <v>410</v>
      </c>
      <c r="H379" s="65" t="s">
        <v>410</v>
      </c>
      <c r="I379" s="73" t="s">
        <v>410</v>
      </c>
    </row>
    <row r="380" spans="1:9" ht="12.75">
      <c r="A380" s="7" t="s">
        <v>223</v>
      </c>
      <c r="B380" s="13">
        <v>22712</v>
      </c>
      <c r="C380" s="66" t="s">
        <v>410</v>
      </c>
      <c r="F380" s="70" t="s">
        <v>410</v>
      </c>
      <c r="G380" s="70" t="s">
        <v>410</v>
      </c>
      <c r="H380" s="64" t="s">
        <v>410</v>
      </c>
      <c r="I380" s="66" t="s">
        <v>410</v>
      </c>
    </row>
    <row r="381" spans="1:9" ht="12.75">
      <c r="A381" s="7" t="s">
        <v>224</v>
      </c>
      <c r="B381" s="13">
        <v>31264</v>
      </c>
      <c r="C381" s="66" t="s">
        <v>410</v>
      </c>
      <c r="F381" s="70" t="s">
        <v>410</v>
      </c>
      <c r="G381" s="70" t="s">
        <v>410</v>
      </c>
      <c r="H381" s="64" t="s">
        <v>410</v>
      </c>
      <c r="I381" s="66" t="s">
        <v>410</v>
      </c>
    </row>
    <row r="382" spans="2:8" ht="12.75">
      <c r="B382" s="13"/>
      <c r="C382" s="14"/>
      <c r="F382" s="27"/>
      <c r="G382" s="16"/>
      <c r="H382" s="13"/>
    </row>
    <row r="383" spans="1:9" ht="12.75">
      <c r="A383" s="7" t="s">
        <v>225</v>
      </c>
      <c r="B383" s="13">
        <v>12722</v>
      </c>
      <c r="C383" s="66" t="s">
        <v>410</v>
      </c>
      <c r="F383" s="27">
        <v>9928</v>
      </c>
      <c r="G383" s="70" t="s">
        <v>410</v>
      </c>
      <c r="H383" s="64" t="s">
        <v>410</v>
      </c>
      <c r="I383" s="66" t="s">
        <v>410</v>
      </c>
    </row>
    <row r="384" spans="2:8" ht="12.75">
      <c r="B384" s="13"/>
      <c r="C384" s="14"/>
      <c r="F384" s="27"/>
      <c r="G384" s="16"/>
      <c r="H384" s="13"/>
    </row>
    <row r="385" spans="1:9" ht="12.75">
      <c r="A385" s="37" t="s">
        <v>226</v>
      </c>
      <c r="B385" s="32"/>
      <c r="C385" s="33"/>
      <c r="D385" s="34"/>
      <c r="E385" s="34"/>
      <c r="F385" s="56"/>
      <c r="G385" s="52"/>
      <c r="H385" s="32"/>
      <c r="I385" s="33"/>
    </row>
    <row r="386" spans="1:9" ht="12.75">
      <c r="A386" s="7" t="s">
        <v>227</v>
      </c>
      <c r="B386" s="13">
        <v>28125</v>
      </c>
      <c r="C386" s="66" t="s">
        <v>410</v>
      </c>
      <c r="F386" s="70" t="s">
        <v>410</v>
      </c>
      <c r="G386" s="70" t="s">
        <v>410</v>
      </c>
      <c r="H386" s="64" t="s">
        <v>410</v>
      </c>
      <c r="I386" s="66" t="s">
        <v>410</v>
      </c>
    </row>
    <row r="387" spans="1:9" ht="12.75">
      <c r="A387" s="7" t="s">
        <v>228</v>
      </c>
      <c r="B387" s="13">
        <v>24118</v>
      </c>
      <c r="C387" s="66" t="s">
        <v>410</v>
      </c>
      <c r="F387" s="70" t="s">
        <v>410</v>
      </c>
      <c r="G387" s="70" t="s">
        <v>410</v>
      </c>
      <c r="H387" s="64" t="s">
        <v>410</v>
      </c>
      <c r="I387" s="66" t="s">
        <v>410</v>
      </c>
    </row>
    <row r="388" spans="1:8" ht="12.75">
      <c r="A388" s="3"/>
      <c r="B388" s="27"/>
      <c r="C388" s="27"/>
      <c r="F388" s="27"/>
      <c r="G388" s="16"/>
      <c r="H388" s="13"/>
    </row>
    <row r="389" spans="1:8" ht="12.75">
      <c r="A389" s="1" t="s">
        <v>408</v>
      </c>
      <c r="B389" s="27"/>
      <c r="C389" s="27"/>
      <c r="F389" s="27"/>
      <c r="G389" s="16"/>
      <c r="H389" s="13"/>
    </row>
    <row r="390" spans="1:9" ht="12.75">
      <c r="A390" s="31" t="s">
        <v>220</v>
      </c>
      <c r="B390" s="32">
        <v>6466</v>
      </c>
      <c r="C390" s="33">
        <v>20</v>
      </c>
      <c r="D390" s="34"/>
      <c r="E390" s="34"/>
      <c r="F390" s="56">
        <v>3429</v>
      </c>
      <c r="G390" s="69" t="s">
        <v>410</v>
      </c>
      <c r="H390" s="65" t="s">
        <v>410</v>
      </c>
      <c r="I390" s="73" t="s">
        <v>410</v>
      </c>
    </row>
    <row r="391" spans="1:9" ht="12.75">
      <c r="A391" s="3" t="s">
        <v>230</v>
      </c>
      <c r="B391" s="13">
        <v>5420</v>
      </c>
      <c r="C391" s="14">
        <v>23.4</v>
      </c>
      <c r="F391" s="27">
        <v>2948</v>
      </c>
      <c r="G391" s="70" t="s">
        <v>410</v>
      </c>
      <c r="H391" s="64" t="s">
        <v>410</v>
      </c>
      <c r="I391" s="66" t="s">
        <v>410</v>
      </c>
    </row>
    <row r="392" spans="1:9" ht="12.75">
      <c r="A392" s="4" t="s">
        <v>231</v>
      </c>
      <c r="B392" s="13">
        <v>3180</v>
      </c>
      <c r="C392" s="14">
        <v>27.7</v>
      </c>
      <c r="F392" s="60" t="s">
        <v>410</v>
      </c>
      <c r="G392" s="70" t="s">
        <v>410</v>
      </c>
      <c r="H392" s="64" t="s">
        <v>410</v>
      </c>
      <c r="I392" s="66" t="s">
        <v>410</v>
      </c>
    </row>
    <row r="393" spans="1:8" ht="12.75">
      <c r="A393" s="3"/>
      <c r="B393" s="13"/>
      <c r="C393" s="14"/>
      <c r="F393" s="27"/>
      <c r="G393" s="16"/>
      <c r="H393" s="13"/>
    </row>
    <row r="394" spans="1:8" ht="12.75">
      <c r="A394" s="2" t="s">
        <v>378</v>
      </c>
      <c r="B394" s="13"/>
      <c r="C394" s="14"/>
      <c r="F394" s="27"/>
      <c r="G394" s="16"/>
      <c r="H394" s="13"/>
    </row>
    <row r="395" spans="1:9" ht="12.75">
      <c r="A395" s="31" t="s">
        <v>379</v>
      </c>
      <c r="B395" s="32">
        <v>2434</v>
      </c>
      <c r="C395" s="33">
        <v>38.7</v>
      </c>
      <c r="D395" s="34"/>
      <c r="E395" s="34"/>
      <c r="F395" s="56">
        <v>1304</v>
      </c>
      <c r="G395" s="69" t="s">
        <v>410</v>
      </c>
      <c r="H395" s="65" t="s">
        <v>410</v>
      </c>
      <c r="I395" s="73" t="s">
        <v>410</v>
      </c>
    </row>
    <row r="396" spans="1:9" ht="12.75">
      <c r="A396" s="3" t="s">
        <v>230</v>
      </c>
      <c r="B396" s="13">
        <v>2189</v>
      </c>
      <c r="C396" s="14">
        <v>44.2</v>
      </c>
      <c r="F396" s="27">
        <v>1200</v>
      </c>
      <c r="G396" s="70" t="s">
        <v>410</v>
      </c>
      <c r="H396" s="64" t="s">
        <v>410</v>
      </c>
      <c r="I396" s="66" t="s">
        <v>410</v>
      </c>
    </row>
    <row r="397" spans="1:9" ht="12.75">
      <c r="A397" s="4" t="s">
        <v>231</v>
      </c>
      <c r="B397" s="13">
        <v>1287</v>
      </c>
      <c r="C397" s="14">
        <v>52.4</v>
      </c>
      <c r="F397" s="60" t="s">
        <v>410</v>
      </c>
      <c r="G397" s="70" t="s">
        <v>410</v>
      </c>
      <c r="H397" s="64" t="s">
        <v>410</v>
      </c>
      <c r="I397" s="66" t="s">
        <v>410</v>
      </c>
    </row>
    <row r="398" spans="1:8" ht="12.75">
      <c r="A398" s="3"/>
      <c r="B398" s="13"/>
      <c r="C398" s="14"/>
      <c r="F398" s="27"/>
      <c r="G398" s="16"/>
      <c r="H398" s="13"/>
    </row>
    <row r="399" spans="1:9" ht="12.75">
      <c r="A399" s="31" t="s">
        <v>232</v>
      </c>
      <c r="B399" s="32">
        <v>34792</v>
      </c>
      <c r="C399" s="33">
        <v>23</v>
      </c>
      <c r="D399" s="34"/>
      <c r="E399" s="34"/>
      <c r="F399" s="69" t="s">
        <v>410</v>
      </c>
      <c r="G399" s="69" t="s">
        <v>410</v>
      </c>
      <c r="H399" s="65" t="s">
        <v>410</v>
      </c>
      <c r="I399" s="73" t="s">
        <v>410</v>
      </c>
    </row>
    <row r="400" spans="1:9" ht="12.75">
      <c r="A400" s="3" t="s">
        <v>18</v>
      </c>
      <c r="B400" s="13">
        <v>19143</v>
      </c>
      <c r="C400" s="14">
        <v>19.7</v>
      </c>
      <c r="F400" s="70" t="s">
        <v>410</v>
      </c>
      <c r="G400" s="70" t="s">
        <v>410</v>
      </c>
      <c r="H400" s="70" t="s">
        <v>410</v>
      </c>
      <c r="I400" s="70" t="s">
        <v>410</v>
      </c>
    </row>
    <row r="401" spans="1:9" ht="12.75">
      <c r="A401" s="4" t="s">
        <v>21</v>
      </c>
      <c r="B401" s="13">
        <v>1302</v>
      </c>
      <c r="C401" s="14">
        <v>16</v>
      </c>
      <c r="F401" s="70" t="s">
        <v>410</v>
      </c>
      <c r="G401" s="70" t="s">
        <v>410</v>
      </c>
      <c r="H401" s="70" t="s">
        <v>410</v>
      </c>
      <c r="I401" s="70" t="s">
        <v>410</v>
      </c>
    </row>
    <row r="402" spans="1:9" ht="12.75">
      <c r="A402" s="3" t="s">
        <v>233</v>
      </c>
      <c r="B402" s="13">
        <v>15509</v>
      </c>
      <c r="C402" s="14">
        <v>28.6</v>
      </c>
      <c r="F402" s="70" t="s">
        <v>410</v>
      </c>
      <c r="G402" s="70" t="s">
        <v>410</v>
      </c>
      <c r="H402" s="70" t="s">
        <v>410</v>
      </c>
      <c r="I402" s="70" t="s">
        <v>410</v>
      </c>
    </row>
    <row r="403" spans="1:9" ht="12.75">
      <c r="A403" s="4" t="s">
        <v>234</v>
      </c>
      <c r="B403" s="13">
        <v>10247</v>
      </c>
      <c r="C403" s="14">
        <v>27.3</v>
      </c>
      <c r="F403" s="70" t="s">
        <v>410</v>
      </c>
      <c r="G403" s="70" t="s">
        <v>410</v>
      </c>
      <c r="H403" s="70" t="s">
        <v>410</v>
      </c>
      <c r="I403" s="70" t="s">
        <v>410</v>
      </c>
    </row>
    <row r="404" spans="1:9" ht="12.75">
      <c r="A404" s="3" t="s">
        <v>235</v>
      </c>
      <c r="B404" s="13">
        <v>3203</v>
      </c>
      <c r="C404" s="14">
        <v>46.6</v>
      </c>
      <c r="F404" s="70" t="s">
        <v>410</v>
      </c>
      <c r="G404" s="70" t="s">
        <v>410</v>
      </c>
      <c r="H404" s="70" t="s">
        <v>410</v>
      </c>
      <c r="I404" s="70" t="s">
        <v>410</v>
      </c>
    </row>
    <row r="405" spans="2:8" ht="12.75">
      <c r="B405" s="13"/>
      <c r="C405" s="14"/>
      <c r="F405" s="27"/>
      <c r="G405" s="16"/>
      <c r="H405" s="13"/>
    </row>
    <row r="406" spans="1:8" ht="12.75">
      <c r="A406" s="11"/>
      <c r="B406" s="26"/>
      <c r="C406" s="20"/>
      <c r="F406" s="27"/>
      <c r="G406" s="16"/>
      <c r="H406" s="13"/>
    </row>
    <row r="407" spans="1:8" ht="12.75">
      <c r="A407" s="11"/>
      <c r="B407" s="26"/>
      <c r="C407" s="20"/>
      <c r="F407" s="27"/>
      <c r="G407" s="16"/>
      <c r="H407" s="13"/>
    </row>
    <row r="408" spans="1:8" ht="12.75">
      <c r="A408" s="11"/>
      <c r="B408" s="26"/>
      <c r="C408" s="20"/>
      <c r="F408" s="27"/>
      <c r="G408" s="16"/>
      <c r="H408" s="13"/>
    </row>
    <row r="409" spans="1:8" ht="12.75">
      <c r="A409" s="11"/>
      <c r="B409" s="26"/>
      <c r="C409" s="20"/>
      <c r="F409" s="27"/>
      <c r="G409" s="16"/>
      <c r="H409" s="13"/>
    </row>
    <row r="410" spans="1:8" ht="12.75">
      <c r="A410" s="1" t="s">
        <v>236</v>
      </c>
      <c r="B410" s="13"/>
      <c r="C410" s="14"/>
      <c r="F410" s="27"/>
      <c r="G410" s="16"/>
      <c r="H410" s="13"/>
    </row>
    <row r="411" spans="1:9" ht="12.75">
      <c r="A411" s="31" t="s">
        <v>237</v>
      </c>
      <c r="B411" s="32">
        <v>47677</v>
      </c>
      <c r="C411" s="33">
        <v>100</v>
      </c>
      <c r="D411" s="34"/>
      <c r="E411" s="34"/>
      <c r="F411" s="56">
        <v>35223</v>
      </c>
      <c r="G411" s="43">
        <f>F411*100/F$411</f>
        <v>100</v>
      </c>
      <c r="H411" s="32">
        <v>28091</v>
      </c>
      <c r="I411" s="33">
        <f>H411*100/H$411</f>
        <v>100</v>
      </c>
    </row>
    <row r="412" spans="1:9" ht="12.75">
      <c r="A412" s="3" t="s">
        <v>238</v>
      </c>
      <c r="B412" s="13">
        <v>38769</v>
      </c>
      <c r="C412" s="14">
        <v>81.3</v>
      </c>
      <c r="F412" s="27">
        <v>31373</v>
      </c>
      <c r="G412" s="23">
        <f>F412*100/F$411</f>
        <v>89.06964199528717</v>
      </c>
      <c r="H412" s="13">
        <v>24834</v>
      </c>
      <c r="I412" s="14">
        <f>H412*100/H$411</f>
        <v>88.40553914065003</v>
      </c>
    </row>
    <row r="413" spans="1:9" ht="12.75">
      <c r="A413" s="3" t="s">
        <v>239</v>
      </c>
      <c r="B413" s="13">
        <v>8908</v>
      </c>
      <c r="C413" s="14">
        <v>18.7</v>
      </c>
      <c r="F413" s="27">
        <v>3850</v>
      </c>
      <c r="G413" s="23">
        <f>F413*100/F$411</f>
        <v>10.93035800471283</v>
      </c>
      <c r="H413" s="13">
        <v>3257</v>
      </c>
      <c r="I413" s="14">
        <f>H413*100/H$411</f>
        <v>11.59446085934997</v>
      </c>
    </row>
    <row r="414" spans="1:9" ht="12.75">
      <c r="A414" s="4" t="s">
        <v>240</v>
      </c>
      <c r="B414" s="13">
        <v>196</v>
      </c>
      <c r="C414" s="14">
        <v>0.4</v>
      </c>
      <c r="F414" s="27">
        <v>130</v>
      </c>
      <c r="G414" s="23">
        <f>F414*100/F$411</f>
        <v>0.3690770235357579</v>
      </c>
      <c r="H414" s="13">
        <v>198</v>
      </c>
      <c r="I414" s="14">
        <f>H414*100/H$411</f>
        <v>0.7048520878573209</v>
      </c>
    </row>
    <row r="415" spans="1:8" ht="12.75">
      <c r="A415" s="3"/>
      <c r="B415" s="13"/>
      <c r="C415" s="14"/>
      <c r="F415" s="16"/>
      <c r="G415" s="16"/>
      <c r="H415" s="14"/>
    </row>
    <row r="416" spans="1:9" ht="12.75">
      <c r="A416" s="3" t="s">
        <v>241</v>
      </c>
      <c r="B416" s="71">
        <v>1.6</v>
      </c>
      <c r="C416" s="66" t="s">
        <v>410</v>
      </c>
      <c r="F416" s="23">
        <v>2.3</v>
      </c>
      <c r="G416" s="66" t="s">
        <v>410</v>
      </c>
      <c r="H416" s="66" t="s">
        <v>410</v>
      </c>
      <c r="I416" s="66" t="s">
        <v>410</v>
      </c>
    </row>
    <row r="417" spans="1:9" ht="12.75">
      <c r="A417" s="3" t="s">
        <v>242</v>
      </c>
      <c r="B417" s="71">
        <v>19.3</v>
      </c>
      <c r="C417" s="66" t="s">
        <v>410</v>
      </c>
      <c r="F417" s="23">
        <v>7.9</v>
      </c>
      <c r="G417" s="66" t="s">
        <v>410</v>
      </c>
      <c r="H417" s="66" t="s">
        <v>410</v>
      </c>
      <c r="I417" s="66" t="s">
        <v>410</v>
      </c>
    </row>
    <row r="418" spans="1:8" ht="12.75">
      <c r="A418" s="3"/>
      <c r="B418" s="13"/>
      <c r="C418" s="14"/>
      <c r="F418" s="16"/>
      <c r="G418" s="16"/>
      <c r="H418" s="13"/>
    </row>
    <row r="419" spans="1:8" ht="12.75">
      <c r="A419" s="1" t="s">
        <v>243</v>
      </c>
      <c r="B419" s="13"/>
      <c r="C419" s="14"/>
      <c r="F419" s="16"/>
      <c r="G419" s="16"/>
      <c r="H419" s="13"/>
    </row>
    <row r="420" spans="1:9" ht="12.75">
      <c r="A420" s="31" t="s">
        <v>238</v>
      </c>
      <c r="B420" s="32">
        <v>38769</v>
      </c>
      <c r="C420" s="33">
        <v>100</v>
      </c>
      <c r="D420" s="34"/>
      <c r="E420" s="34"/>
      <c r="F420" s="56">
        <v>31373</v>
      </c>
      <c r="G420" s="43">
        <f>F420*100/F$420</f>
        <v>100</v>
      </c>
      <c r="H420" s="32">
        <v>24834</v>
      </c>
      <c r="I420" s="33">
        <f>H420*100/H$420</f>
        <v>100</v>
      </c>
    </row>
    <row r="421" spans="1:9" ht="12.75">
      <c r="A421" s="3" t="s">
        <v>244</v>
      </c>
      <c r="B421" s="13">
        <v>18747</v>
      </c>
      <c r="C421" s="14">
        <v>48.4</v>
      </c>
      <c r="F421" s="27">
        <v>14308</v>
      </c>
      <c r="G421" s="23">
        <f>F421*100/F$420</f>
        <v>45.60609441239282</v>
      </c>
      <c r="H421" s="13">
        <v>11469</v>
      </c>
      <c r="I421" s="14">
        <f>H421*100/H$420</f>
        <v>46.18265281468954</v>
      </c>
    </row>
    <row r="422" spans="1:9" ht="12.75">
      <c r="A422" s="3" t="s">
        <v>245</v>
      </c>
      <c r="B422" s="13">
        <v>20022</v>
      </c>
      <c r="C422" s="14">
        <v>51.6</v>
      </c>
      <c r="F422" s="27">
        <v>17065</v>
      </c>
      <c r="G422" s="23">
        <f>F422*100/F$420</f>
        <v>54.39390558760718</v>
      </c>
      <c r="H422" s="13">
        <v>13365</v>
      </c>
      <c r="I422" s="14">
        <f>H422*100/H$420</f>
        <v>53.81734718531046</v>
      </c>
    </row>
    <row r="423" spans="1:8" ht="12.75">
      <c r="A423" s="3"/>
      <c r="B423" s="13"/>
      <c r="C423" s="14"/>
      <c r="F423" s="27"/>
      <c r="G423" s="16"/>
      <c r="H423" s="13"/>
    </row>
    <row r="424" spans="1:9" ht="12.75">
      <c r="A424" s="3" t="s">
        <v>246</v>
      </c>
      <c r="B424" s="71">
        <v>3.89</v>
      </c>
      <c r="C424" s="78" t="s">
        <v>410</v>
      </c>
      <c r="F424" s="66" t="s">
        <v>410</v>
      </c>
      <c r="G424" s="78" t="s">
        <v>410</v>
      </c>
      <c r="H424" s="66" t="s">
        <v>410</v>
      </c>
      <c r="I424" s="78" t="s">
        <v>410</v>
      </c>
    </row>
    <row r="425" spans="1:9" ht="12.75">
      <c r="A425" s="3" t="s">
        <v>247</v>
      </c>
      <c r="B425" s="71">
        <v>4.32</v>
      </c>
      <c r="C425" s="78" t="s">
        <v>410</v>
      </c>
      <c r="F425" s="66" t="s">
        <v>410</v>
      </c>
      <c r="G425" s="78" t="s">
        <v>410</v>
      </c>
      <c r="H425" s="66" t="s">
        <v>410</v>
      </c>
      <c r="I425" s="78" t="s">
        <v>410</v>
      </c>
    </row>
    <row r="426" spans="1:9" ht="12.75">
      <c r="A426" s="3" t="s">
        <v>248</v>
      </c>
      <c r="B426" s="71">
        <v>3.5</v>
      </c>
      <c r="C426" s="78" t="s">
        <v>410</v>
      </c>
      <c r="F426" s="66" t="s">
        <v>410</v>
      </c>
      <c r="G426" s="78" t="s">
        <v>410</v>
      </c>
      <c r="H426" s="66" t="s">
        <v>410</v>
      </c>
      <c r="I426" s="78" t="s">
        <v>410</v>
      </c>
    </row>
    <row r="427" spans="2:8" ht="12.75">
      <c r="B427" s="13"/>
      <c r="C427" s="14"/>
      <c r="F427" s="27"/>
      <c r="G427" s="16"/>
      <c r="H427" s="13"/>
    </row>
    <row r="428" spans="1:8" ht="12.75">
      <c r="A428" s="8" t="s">
        <v>249</v>
      </c>
      <c r="B428" s="13"/>
      <c r="C428" s="14"/>
      <c r="F428" s="27"/>
      <c r="G428" s="16"/>
      <c r="H428" s="13"/>
    </row>
    <row r="429" spans="1:9" ht="12.75">
      <c r="A429" s="35" t="s">
        <v>237</v>
      </c>
      <c r="B429" s="32">
        <v>47677</v>
      </c>
      <c r="C429" s="33">
        <v>100</v>
      </c>
      <c r="D429" s="34"/>
      <c r="E429" s="34"/>
      <c r="F429" s="56">
        <v>35223</v>
      </c>
      <c r="G429" s="43">
        <f>F429*100/F$429</f>
        <v>100</v>
      </c>
      <c r="H429" s="32">
        <v>28091</v>
      </c>
      <c r="I429" s="33">
        <f aca="true" t="shared" si="38" ref="I429:I437">H429*100/H$429</f>
        <v>100</v>
      </c>
    </row>
    <row r="430" spans="1:9" ht="12.75">
      <c r="A430" s="7" t="s">
        <v>250</v>
      </c>
      <c r="B430" s="13">
        <v>24470</v>
      </c>
      <c r="C430" s="14">
        <v>51.3</v>
      </c>
      <c r="F430" s="27">
        <v>19420</v>
      </c>
      <c r="G430" s="23">
        <f aca="true" t="shared" si="39" ref="G430:G437">F430*100/F$429</f>
        <v>55.13442920818783</v>
      </c>
      <c r="H430" s="13">
        <v>16300</v>
      </c>
      <c r="I430" s="14">
        <f t="shared" si="38"/>
        <v>58.025702182193584</v>
      </c>
    </row>
    <row r="431" spans="1:9" ht="12.75">
      <c r="A431" s="7" t="s">
        <v>251</v>
      </c>
      <c r="B431" s="13">
        <v>8505</v>
      </c>
      <c r="C431" s="14">
        <v>17.8</v>
      </c>
      <c r="F431" s="27">
        <v>6395</v>
      </c>
      <c r="G431" s="23">
        <f t="shared" si="39"/>
        <v>18.15575050393209</v>
      </c>
      <c r="H431" s="13">
        <v>4493</v>
      </c>
      <c r="I431" s="14">
        <f t="shared" si="38"/>
        <v>15.994446619913852</v>
      </c>
    </row>
    <row r="432" spans="1:9" ht="12.75">
      <c r="A432" s="7" t="s">
        <v>252</v>
      </c>
      <c r="B432" s="13">
        <v>1634</v>
      </c>
      <c r="C432" s="14">
        <v>3.4</v>
      </c>
      <c r="F432" s="27">
        <v>1060</v>
      </c>
      <c r="G432" s="23">
        <f t="shared" si="39"/>
        <v>3.0093972688300257</v>
      </c>
      <c r="H432" s="13">
        <v>1445</v>
      </c>
      <c r="I432" s="14">
        <f t="shared" si="38"/>
        <v>5.143996297746609</v>
      </c>
    </row>
    <row r="433" spans="1:9" ht="12.75">
      <c r="A433" s="7" t="s">
        <v>253</v>
      </c>
      <c r="B433" s="13">
        <v>2292</v>
      </c>
      <c r="C433" s="14">
        <v>4.8</v>
      </c>
      <c r="F433" s="27">
        <v>1424</v>
      </c>
      <c r="G433" s="23">
        <f t="shared" si="39"/>
        <v>4.042812934730148</v>
      </c>
      <c r="H433" s="13">
        <v>1205</v>
      </c>
      <c r="I433" s="14">
        <f t="shared" si="38"/>
        <v>4.2896301306468265</v>
      </c>
    </row>
    <row r="434" spans="1:9" ht="12.75">
      <c r="A434" s="7" t="s">
        <v>254</v>
      </c>
      <c r="B434" s="13">
        <v>2306</v>
      </c>
      <c r="C434" s="14">
        <v>4.8</v>
      </c>
      <c r="F434" s="27">
        <v>1261</v>
      </c>
      <c r="G434" s="23">
        <f t="shared" si="39"/>
        <v>3.5800471282968513</v>
      </c>
      <c r="H434" s="13">
        <v>924</v>
      </c>
      <c r="I434" s="14">
        <f t="shared" si="38"/>
        <v>3.289309743334164</v>
      </c>
    </row>
    <row r="435" spans="1:9" ht="12.75">
      <c r="A435" s="7" t="s">
        <v>255</v>
      </c>
      <c r="B435" s="13">
        <v>2446</v>
      </c>
      <c r="C435" s="14">
        <v>5.1</v>
      </c>
      <c r="F435" s="27">
        <v>1847</v>
      </c>
      <c r="G435" s="23">
        <f t="shared" si="39"/>
        <v>5.2437327882349605</v>
      </c>
      <c r="H435" s="58">
        <v>916</v>
      </c>
      <c r="I435" s="14">
        <f t="shared" si="38"/>
        <v>3.2608308710975047</v>
      </c>
    </row>
    <row r="436" spans="1:9" ht="12.75">
      <c r="A436" s="7" t="s">
        <v>256</v>
      </c>
      <c r="B436" s="13">
        <v>5344</v>
      </c>
      <c r="C436" s="14">
        <v>11.2</v>
      </c>
      <c r="F436" s="27">
        <v>3087</v>
      </c>
      <c r="G436" s="23">
        <f t="shared" si="39"/>
        <v>8.76415978196065</v>
      </c>
      <c r="H436" s="58">
        <v>2538</v>
      </c>
      <c r="I436" s="14">
        <f t="shared" si="38"/>
        <v>9.034922217080204</v>
      </c>
    </row>
    <row r="437" spans="1:9" ht="12.75">
      <c r="A437" s="7" t="s">
        <v>257</v>
      </c>
      <c r="B437" s="13">
        <v>395</v>
      </c>
      <c r="C437" s="14">
        <v>0.8</v>
      </c>
      <c r="F437" s="27">
        <v>471</v>
      </c>
      <c r="G437" s="23">
        <f t="shared" si="39"/>
        <v>1.3371944468103227</v>
      </c>
      <c r="H437" s="13">
        <v>261</v>
      </c>
      <c r="I437" s="14">
        <f t="shared" si="38"/>
        <v>0.9291232067210139</v>
      </c>
    </row>
    <row r="438" spans="1:9" ht="12.75">
      <c r="A438" s="7" t="s">
        <v>258</v>
      </c>
      <c r="B438" s="13">
        <v>198</v>
      </c>
      <c r="C438" s="14">
        <v>0.4</v>
      </c>
      <c r="F438" s="70" t="s">
        <v>410</v>
      </c>
      <c r="G438" s="70" t="s">
        <v>410</v>
      </c>
      <c r="H438" s="70" t="s">
        <v>410</v>
      </c>
      <c r="I438" s="70" t="s">
        <v>410</v>
      </c>
    </row>
    <row r="439" spans="1:9" ht="12.75">
      <c r="A439" s="7" t="s">
        <v>259</v>
      </c>
      <c r="B439" s="13">
        <v>87</v>
      </c>
      <c r="C439" s="14">
        <v>0.2</v>
      </c>
      <c r="F439" s="27" t="s">
        <v>400</v>
      </c>
      <c r="G439" s="66" t="s">
        <v>410</v>
      </c>
      <c r="H439" s="13">
        <v>13</v>
      </c>
      <c r="I439" s="14">
        <f>H439*100/H$429</f>
        <v>0.04627816738457157</v>
      </c>
    </row>
    <row r="440" spans="1:9" ht="15" customHeight="1">
      <c r="A440" s="45" t="s">
        <v>401</v>
      </c>
      <c r="B440" s="49"/>
      <c r="C440" s="50"/>
      <c r="D440" s="41"/>
      <c r="E440" s="41"/>
      <c r="F440" s="57"/>
      <c r="G440" s="53"/>
      <c r="H440" s="39">
        <f>SUM(H430:H438)</f>
        <v>28082</v>
      </c>
      <c r="I440" s="40"/>
    </row>
    <row r="441" spans="1:8" ht="12.75">
      <c r="A441" s="9" t="s">
        <v>409</v>
      </c>
      <c r="B441" s="25"/>
      <c r="C441" s="18"/>
      <c r="F441" s="27"/>
      <c r="G441" s="16"/>
      <c r="H441" s="13"/>
    </row>
    <row r="442" spans="1:8" ht="12.75">
      <c r="A442" s="7" t="s">
        <v>414</v>
      </c>
      <c r="B442" s="25"/>
      <c r="C442" s="18"/>
      <c r="F442" s="27"/>
      <c r="G442" s="16"/>
      <c r="H442" s="13"/>
    </row>
    <row r="443" spans="2:8" ht="12.75">
      <c r="B443" s="25"/>
      <c r="C443" s="18"/>
      <c r="F443" s="27"/>
      <c r="G443" s="16"/>
      <c r="H443" s="13"/>
    </row>
    <row r="444" spans="2:8" ht="12.75">
      <c r="B444" s="25"/>
      <c r="C444" s="18"/>
      <c r="F444" s="27"/>
      <c r="G444" s="16"/>
      <c r="H444" s="13"/>
    </row>
    <row r="445" spans="1:8" ht="12.75">
      <c r="A445" s="8" t="s">
        <v>260</v>
      </c>
      <c r="B445" s="25"/>
      <c r="C445" s="18"/>
      <c r="F445" s="27"/>
      <c r="G445" s="16"/>
      <c r="H445" s="13"/>
    </row>
    <row r="446" spans="1:9" ht="12.75">
      <c r="A446" s="35" t="s">
        <v>237</v>
      </c>
      <c r="B446" s="32">
        <v>47677</v>
      </c>
      <c r="C446" s="33">
        <v>100</v>
      </c>
      <c r="D446" s="34"/>
      <c r="E446" s="34"/>
      <c r="F446" s="56">
        <v>35233</v>
      </c>
      <c r="G446" s="43">
        <f>F446*100/F$446</f>
        <v>100</v>
      </c>
      <c r="H446" s="32">
        <v>28091</v>
      </c>
      <c r="I446" s="33">
        <f>H446*100/H$446</f>
        <v>100</v>
      </c>
    </row>
    <row r="447" spans="1:9" ht="12.75">
      <c r="A447" s="3" t="s">
        <v>383</v>
      </c>
      <c r="B447" s="13">
        <v>1960</v>
      </c>
      <c r="C447" s="14">
        <v>4.1</v>
      </c>
      <c r="F447" s="27">
        <v>3254</v>
      </c>
      <c r="G447" s="23">
        <f>F447*100/F$446</f>
        <v>9.235659750801805</v>
      </c>
      <c r="H447" s="13">
        <v>1007</v>
      </c>
      <c r="I447" s="14">
        <f aca="true" t="shared" si="40" ref="I447:I455">H447*100/H$446</f>
        <v>3.5847780427895057</v>
      </c>
    </row>
    <row r="448" spans="1:9" ht="12.75">
      <c r="A448" s="3" t="s">
        <v>384</v>
      </c>
      <c r="B448" s="13">
        <v>5990</v>
      </c>
      <c r="C448" s="14">
        <v>12.6</v>
      </c>
      <c r="F448" s="27">
        <v>4469</v>
      </c>
      <c r="G448" s="23">
        <f>F448*100/F$446</f>
        <v>12.684131354128231</v>
      </c>
      <c r="H448" s="13">
        <v>5036</v>
      </c>
      <c r="I448" s="14">
        <f t="shared" si="40"/>
        <v>17.92745007297711</v>
      </c>
    </row>
    <row r="449" spans="1:9" ht="12.75">
      <c r="A449" s="3" t="s">
        <v>385</v>
      </c>
      <c r="B449" s="13">
        <v>8696</v>
      </c>
      <c r="C449" s="14">
        <v>18.2</v>
      </c>
      <c r="F449" s="27">
        <v>2822</v>
      </c>
      <c r="G449" s="23">
        <f>F449*100/F$446</f>
        <v>8.00953651406352</v>
      </c>
      <c r="H449" s="13">
        <v>10458</v>
      </c>
      <c r="I449" s="14">
        <f t="shared" si="40"/>
        <v>37.229005731373036</v>
      </c>
    </row>
    <row r="450" spans="1:9" ht="12.75">
      <c r="A450" s="3" t="s">
        <v>386</v>
      </c>
      <c r="B450" s="13">
        <v>10486</v>
      </c>
      <c r="C450" s="14">
        <v>22</v>
      </c>
      <c r="F450" s="27">
        <v>14606</v>
      </c>
      <c r="G450" s="23">
        <f>F450*100/F$446</f>
        <v>41.455453693980076</v>
      </c>
      <c r="H450" s="13">
        <v>7566</v>
      </c>
      <c r="I450" s="14">
        <f t="shared" si="40"/>
        <v>26.933893417820656</v>
      </c>
    </row>
    <row r="451" spans="1:9" ht="12.75">
      <c r="A451" s="3" t="s">
        <v>387</v>
      </c>
      <c r="B451" s="13">
        <v>14557</v>
      </c>
      <c r="C451" s="14">
        <v>30.5</v>
      </c>
      <c r="F451" s="27" t="s">
        <v>395</v>
      </c>
      <c r="G451" s="23" t="s">
        <v>396</v>
      </c>
      <c r="H451" s="13">
        <v>3268</v>
      </c>
      <c r="I451" s="14">
        <f t="shared" si="40"/>
        <v>11.633619308675376</v>
      </c>
    </row>
    <row r="452" spans="1:9" ht="12.75">
      <c r="A452" s="3" t="s">
        <v>388</v>
      </c>
      <c r="B452" s="13">
        <v>4771</v>
      </c>
      <c r="C452" s="14">
        <v>10</v>
      </c>
      <c r="F452" s="27">
        <v>6767</v>
      </c>
      <c r="G452" s="23">
        <f>F452*100/F$446</f>
        <v>19.206425793999944</v>
      </c>
      <c r="H452" s="13">
        <v>672</v>
      </c>
      <c r="I452" s="14">
        <f t="shared" si="40"/>
        <v>2.392225267879392</v>
      </c>
    </row>
    <row r="453" spans="1:9" ht="12.75">
      <c r="A453" s="3" t="s">
        <v>389</v>
      </c>
      <c r="B453" s="13">
        <v>979</v>
      </c>
      <c r="C453" s="14">
        <v>2.1</v>
      </c>
      <c r="F453" s="27">
        <v>2507</v>
      </c>
      <c r="G453" s="23">
        <f>F453*100/F$446</f>
        <v>7.11548832060852</v>
      </c>
      <c r="H453" s="13" t="s">
        <v>395</v>
      </c>
      <c r="I453" s="14" t="s">
        <v>396</v>
      </c>
    </row>
    <row r="454" spans="1:9" ht="12.75">
      <c r="A454" s="3" t="s">
        <v>390</v>
      </c>
      <c r="B454" s="13">
        <v>154</v>
      </c>
      <c r="C454" s="14">
        <v>0.3</v>
      </c>
      <c r="F454" s="27">
        <v>646</v>
      </c>
      <c r="G454" s="23">
        <f>F454*100/F$446</f>
        <v>1.8335083586410468</v>
      </c>
      <c r="H454" s="13" t="s">
        <v>395</v>
      </c>
      <c r="I454" s="14" t="s">
        <v>396</v>
      </c>
    </row>
    <row r="455" spans="1:9" ht="12.75">
      <c r="A455" s="3" t="s">
        <v>391</v>
      </c>
      <c r="B455" s="13">
        <v>84</v>
      </c>
      <c r="C455" s="14">
        <v>0.2</v>
      </c>
      <c r="F455" s="27">
        <v>152</v>
      </c>
      <c r="G455" s="23">
        <f>F455*100/F$446</f>
        <v>0.43141373144495215</v>
      </c>
      <c r="H455" s="13">
        <v>84</v>
      </c>
      <c r="I455" s="14">
        <f t="shared" si="40"/>
        <v>0.299028158484924</v>
      </c>
    </row>
    <row r="456" spans="1:8" ht="12.75">
      <c r="A456" s="3" t="s">
        <v>407</v>
      </c>
      <c r="B456" s="13"/>
      <c r="C456" s="14"/>
      <c r="F456" s="27"/>
      <c r="G456" s="23"/>
      <c r="H456" s="13"/>
    </row>
    <row r="457" spans="2:8" ht="12.75">
      <c r="B457" s="13"/>
      <c r="C457" s="14"/>
      <c r="F457" s="27"/>
      <c r="G457" s="16"/>
      <c r="H457" s="13"/>
    </row>
    <row r="458" spans="2:8" ht="12.75">
      <c r="B458" s="13"/>
      <c r="C458" s="14"/>
      <c r="F458" s="27"/>
      <c r="G458" s="16"/>
      <c r="H458" s="13"/>
    </row>
    <row r="459" spans="2:8" ht="12.75">
      <c r="B459" s="13"/>
      <c r="C459" s="14"/>
      <c r="F459" s="27"/>
      <c r="G459" s="16"/>
      <c r="H459" s="13"/>
    </row>
    <row r="460" spans="2:8" ht="12.75">
      <c r="B460" s="13"/>
      <c r="C460" s="14"/>
      <c r="F460" s="27"/>
      <c r="G460" s="16"/>
      <c r="H460" s="13"/>
    </row>
    <row r="461" spans="2:8" ht="12.75">
      <c r="B461" s="13"/>
      <c r="C461" s="14"/>
      <c r="F461" s="27"/>
      <c r="G461" s="16"/>
      <c r="H461" s="13"/>
    </row>
    <row r="462" spans="1:8" ht="12.75">
      <c r="A462" s="8" t="s">
        <v>261</v>
      </c>
      <c r="B462" s="13"/>
      <c r="C462" s="14"/>
      <c r="F462" s="27"/>
      <c r="G462" s="16"/>
      <c r="H462" s="13"/>
    </row>
    <row r="463" spans="1:9" ht="12.75">
      <c r="A463" s="35" t="s">
        <v>237</v>
      </c>
      <c r="B463" s="32">
        <v>47677</v>
      </c>
      <c r="C463" s="33">
        <v>100</v>
      </c>
      <c r="D463" s="34"/>
      <c r="E463" s="34"/>
      <c r="F463" s="56">
        <v>35223</v>
      </c>
      <c r="G463" s="43">
        <f>F463*100/F$463</f>
        <v>100</v>
      </c>
      <c r="H463" s="32">
        <v>28091</v>
      </c>
      <c r="I463" s="33">
        <f>H463*100/H$463</f>
        <v>100</v>
      </c>
    </row>
    <row r="464" spans="1:9" ht="12.75">
      <c r="A464" s="7" t="s">
        <v>262</v>
      </c>
      <c r="B464" s="13">
        <v>2449</v>
      </c>
      <c r="C464" s="14">
        <v>5.1</v>
      </c>
      <c r="F464" s="27">
        <v>515</v>
      </c>
      <c r="G464" s="23">
        <f aca="true" t="shared" si="41" ref="G464:G472">F464*100/F$463</f>
        <v>1.462112824007041</v>
      </c>
      <c r="H464" s="13">
        <v>512</v>
      </c>
      <c r="I464" s="14">
        <f aca="true" t="shared" si="42" ref="I464:I472">H464*100/H$463</f>
        <v>1.8226478231462033</v>
      </c>
    </row>
    <row r="465" spans="1:9" ht="12.75">
      <c r="A465" s="7" t="s">
        <v>263</v>
      </c>
      <c r="B465" s="13">
        <v>5979</v>
      </c>
      <c r="C465" s="14">
        <v>12.5</v>
      </c>
      <c r="F465" s="27">
        <v>1359</v>
      </c>
      <c r="G465" s="23">
        <f t="shared" si="41"/>
        <v>3.858274422962269</v>
      </c>
      <c r="H465" s="13">
        <v>1264</v>
      </c>
      <c r="I465" s="14">
        <f t="shared" si="42"/>
        <v>4.49966181339219</v>
      </c>
    </row>
    <row r="466" spans="1:9" ht="12.75">
      <c r="A466" s="7" t="s">
        <v>264</v>
      </c>
      <c r="B466" s="13">
        <v>9892</v>
      </c>
      <c r="C466" s="14">
        <v>20.7</v>
      </c>
      <c r="F466" s="27">
        <v>3159</v>
      </c>
      <c r="G466" s="23">
        <f t="shared" si="41"/>
        <v>8.968571671918916</v>
      </c>
      <c r="H466" s="13">
        <v>3195</v>
      </c>
      <c r="I466" s="14">
        <f t="shared" si="42"/>
        <v>11.37374959951586</v>
      </c>
    </row>
    <row r="467" spans="1:9" ht="12.75">
      <c r="A467" s="7" t="s">
        <v>265</v>
      </c>
      <c r="B467" s="13">
        <v>9641</v>
      </c>
      <c r="C467" s="14">
        <v>20.2</v>
      </c>
      <c r="F467" s="27">
        <v>7186</v>
      </c>
      <c r="G467" s="23">
        <f t="shared" si="41"/>
        <v>20.401442239445817</v>
      </c>
      <c r="H467" s="13">
        <v>7437</v>
      </c>
      <c r="I467" s="14">
        <f t="shared" si="42"/>
        <v>26.47467160300452</v>
      </c>
    </row>
    <row r="468" spans="1:9" ht="12.75">
      <c r="A468" s="7" t="s">
        <v>266</v>
      </c>
      <c r="B468" s="13">
        <v>10039</v>
      </c>
      <c r="C468" s="14">
        <v>21.1</v>
      </c>
      <c r="F468" s="27">
        <v>10427</v>
      </c>
      <c r="G468" s="23">
        <f t="shared" si="41"/>
        <v>29.60281634159498</v>
      </c>
      <c r="H468" s="13">
        <v>8000</v>
      </c>
      <c r="I468" s="14">
        <f t="shared" si="42"/>
        <v>28.478872236659427</v>
      </c>
    </row>
    <row r="469" spans="1:9" ht="12.75">
      <c r="A469" s="7" t="s">
        <v>267</v>
      </c>
      <c r="B469" s="13">
        <v>5917</v>
      </c>
      <c r="C469" s="14">
        <v>12.4</v>
      </c>
      <c r="F469" s="27">
        <v>7902</v>
      </c>
      <c r="G469" s="23">
        <f t="shared" si="41"/>
        <v>22.434204922919683</v>
      </c>
      <c r="H469" s="13">
        <v>5251</v>
      </c>
      <c r="I469" s="14">
        <f t="shared" si="42"/>
        <v>18.692819764337333</v>
      </c>
    </row>
    <row r="470" spans="1:9" ht="12.75">
      <c r="A470" s="7" t="s">
        <v>268</v>
      </c>
      <c r="B470" s="13">
        <v>2238</v>
      </c>
      <c r="C470" s="14">
        <v>4.7</v>
      </c>
      <c r="F470" s="27">
        <v>3333</v>
      </c>
      <c r="G470" s="23">
        <f t="shared" si="41"/>
        <v>9.462567072651392</v>
      </c>
      <c r="H470" s="13">
        <v>1662</v>
      </c>
      <c r="I470" s="14">
        <f t="shared" si="42"/>
        <v>5.916485707165997</v>
      </c>
    </row>
    <row r="471" spans="1:9" ht="12.75">
      <c r="A471" s="7" t="s">
        <v>269</v>
      </c>
      <c r="B471" s="13">
        <v>909</v>
      </c>
      <c r="C471" s="14">
        <v>1.9</v>
      </c>
      <c r="F471" s="27">
        <v>870</v>
      </c>
      <c r="G471" s="23">
        <f t="shared" si="41"/>
        <v>2.46997700366238</v>
      </c>
      <c r="H471" s="58">
        <v>436</v>
      </c>
      <c r="I471" s="14">
        <f t="shared" si="42"/>
        <v>1.5520985368979388</v>
      </c>
    </row>
    <row r="472" spans="1:9" ht="12.75">
      <c r="A472" s="7" t="s">
        <v>270</v>
      </c>
      <c r="B472" s="13">
        <v>613</v>
      </c>
      <c r="C472" s="14">
        <v>1.3</v>
      </c>
      <c r="F472" s="27">
        <v>472</v>
      </c>
      <c r="G472" s="23">
        <f t="shared" si="41"/>
        <v>1.340033500837521</v>
      </c>
      <c r="H472" s="58">
        <v>335</v>
      </c>
      <c r="I472" s="14">
        <f t="shared" si="42"/>
        <v>1.1925527749101135</v>
      </c>
    </row>
    <row r="473" spans="1:9" ht="12.75">
      <c r="A473" s="7" t="s">
        <v>271</v>
      </c>
      <c r="B473" s="71">
        <v>4.1</v>
      </c>
      <c r="C473" s="66" t="s">
        <v>410</v>
      </c>
      <c r="F473" s="23">
        <v>5</v>
      </c>
      <c r="G473" s="66" t="s">
        <v>410</v>
      </c>
      <c r="H473" s="71">
        <v>4.7</v>
      </c>
      <c r="I473" s="66" t="s">
        <v>410</v>
      </c>
    </row>
    <row r="474" spans="2:8" ht="12.75">
      <c r="B474" s="13"/>
      <c r="C474" s="14"/>
      <c r="F474" s="27"/>
      <c r="G474" s="16"/>
      <c r="H474" s="13"/>
    </row>
    <row r="475" spans="1:8" ht="12.75">
      <c r="A475" s="8" t="s">
        <v>272</v>
      </c>
      <c r="B475" s="13"/>
      <c r="C475" s="14"/>
      <c r="F475" s="27"/>
      <c r="G475" s="16"/>
      <c r="H475" s="13"/>
    </row>
    <row r="476" spans="1:9" ht="12.75">
      <c r="A476" s="35" t="s">
        <v>237</v>
      </c>
      <c r="B476" s="32">
        <v>47677</v>
      </c>
      <c r="C476" s="33">
        <v>100</v>
      </c>
      <c r="D476" s="34"/>
      <c r="E476" s="34"/>
      <c r="F476" s="56">
        <v>35223</v>
      </c>
      <c r="G476" s="43">
        <f>F476*100/F$476</f>
        <v>100</v>
      </c>
      <c r="H476" s="32">
        <v>28091</v>
      </c>
      <c r="I476" s="33">
        <f>H476*100/H$476</f>
        <v>100</v>
      </c>
    </row>
    <row r="477" spans="1:9" ht="12.75">
      <c r="A477" s="7" t="s">
        <v>273</v>
      </c>
      <c r="B477" s="13">
        <v>3860</v>
      </c>
      <c r="C477" s="14">
        <v>8.1</v>
      </c>
      <c r="F477" s="27">
        <v>591</v>
      </c>
      <c r="G477" s="23">
        <f aca="true" t="shared" si="43" ref="G477:G482">F477*100/F$476</f>
        <v>1.6778809300740993</v>
      </c>
      <c r="H477" s="13">
        <v>565</v>
      </c>
      <c r="I477" s="14">
        <f aca="true" t="shared" si="44" ref="I477:I482">H477*100/H$476</f>
        <v>2.011320351714072</v>
      </c>
    </row>
    <row r="478" spans="1:9" ht="12.75">
      <c r="A478" s="7" t="s">
        <v>274</v>
      </c>
      <c r="B478" s="13">
        <v>7685</v>
      </c>
      <c r="C478" s="14">
        <v>16.1</v>
      </c>
      <c r="F478" s="27">
        <v>3309</v>
      </c>
      <c r="G478" s="23">
        <f t="shared" si="43"/>
        <v>9.394429775998637</v>
      </c>
      <c r="H478" s="13">
        <v>2832</v>
      </c>
      <c r="I478" s="14">
        <f t="shared" si="44"/>
        <v>10.081520771777438</v>
      </c>
    </row>
    <row r="479" spans="1:9" ht="12.75">
      <c r="A479" s="7" t="s">
        <v>275</v>
      </c>
      <c r="B479" s="13">
        <v>15311</v>
      </c>
      <c r="C479" s="14">
        <v>32.1</v>
      </c>
      <c r="F479" s="27">
        <v>11578</v>
      </c>
      <c r="G479" s="23">
        <f t="shared" si="43"/>
        <v>32.87056752690004</v>
      </c>
      <c r="H479" s="13">
        <v>9673</v>
      </c>
      <c r="I479" s="14">
        <f t="shared" si="44"/>
        <v>34.43451639315083</v>
      </c>
    </row>
    <row r="480" spans="1:9" ht="12.75">
      <c r="A480" s="7" t="s">
        <v>276</v>
      </c>
      <c r="B480" s="13">
        <v>14443</v>
      </c>
      <c r="C480" s="14">
        <v>30.3</v>
      </c>
      <c r="F480" s="27">
        <v>14451</v>
      </c>
      <c r="G480" s="23">
        <f t="shared" si="43"/>
        <v>41.02716974704028</v>
      </c>
      <c r="H480" s="13">
        <v>10616</v>
      </c>
      <c r="I480" s="14">
        <f t="shared" si="44"/>
        <v>37.79146345804706</v>
      </c>
    </row>
    <row r="481" spans="1:9" ht="12.75">
      <c r="A481" s="7" t="s">
        <v>277</v>
      </c>
      <c r="B481" s="13">
        <v>4945</v>
      </c>
      <c r="C481" s="14">
        <v>10.4</v>
      </c>
      <c r="F481" s="27">
        <v>4418</v>
      </c>
      <c r="G481" s="23">
        <f t="shared" si="43"/>
        <v>12.542940692161372</v>
      </c>
      <c r="H481" s="13">
        <v>3858</v>
      </c>
      <c r="I481" s="14">
        <f t="shared" si="44"/>
        <v>13.733936136129008</v>
      </c>
    </row>
    <row r="482" spans="1:9" ht="12.75">
      <c r="A482" s="7" t="s">
        <v>278</v>
      </c>
      <c r="B482" s="13">
        <v>1433</v>
      </c>
      <c r="C482" s="14">
        <v>3</v>
      </c>
      <c r="F482" s="27">
        <v>876</v>
      </c>
      <c r="G482" s="23">
        <f t="shared" si="43"/>
        <v>2.4870113278255683</v>
      </c>
      <c r="H482" s="13">
        <v>547</v>
      </c>
      <c r="I482" s="14">
        <f t="shared" si="44"/>
        <v>1.9472428891815885</v>
      </c>
    </row>
    <row r="483" spans="2:8" ht="12.75">
      <c r="B483" s="13"/>
      <c r="C483" s="14"/>
      <c r="F483" s="27"/>
      <c r="G483" s="16"/>
      <c r="H483" s="13"/>
    </row>
    <row r="484" spans="1:8" ht="12.75">
      <c r="A484" s="8" t="s">
        <v>279</v>
      </c>
      <c r="B484" s="13"/>
      <c r="C484" s="14"/>
      <c r="F484" s="27"/>
      <c r="G484" s="16"/>
      <c r="H484" s="13"/>
    </row>
    <row r="485" spans="1:9" ht="12.75">
      <c r="A485" s="35" t="s">
        <v>237</v>
      </c>
      <c r="B485" s="32">
        <v>47677</v>
      </c>
      <c r="C485" s="33">
        <v>100</v>
      </c>
      <c r="D485" s="34"/>
      <c r="E485" s="34"/>
      <c r="F485" s="56">
        <v>35223</v>
      </c>
      <c r="G485" s="43">
        <f aca="true" t="shared" si="45" ref="G485:G490">F485*100/F$485</f>
        <v>100</v>
      </c>
      <c r="H485" s="32">
        <v>28091</v>
      </c>
      <c r="I485" s="33">
        <f aca="true" t="shared" si="46" ref="I485:I490">H485*100/H$485</f>
        <v>100</v>
      </c>
    </row>
    <row r="486" spans="1:9" ht="12.75">
      <c r="A486" s="7" t="s">
        <v>280</v>
      </c>
      <c r="B486" s="13">
        <v>46734</v>
      </c>
      <c r="C486" s="14">
        <v>98</v>
      </c>
      <c r="F486" s="27">
        <v>34958</v>
      </c>
      <c r="G486" s="23">
        <f t="shared" si="45"/>
        <v>99.2476506827925</v>
      </c>
      <c r="H486" s="13">
        <v>27972</v>
      </c>
      <c r="I486" s="14">
        <f t="shared" si="46"/>
        <v>99.57637677547969</v>
      </c>
    </row>
    <row r="487" spans="1:9" ht="12.75">
      <c r="A487" s="7" t="s">
        <v>281</v>
      </c>
      <c r="B487" s="13">
        <v>586</v>
      </c>
      <c r="C487" s="14">
        <v>1.2</v>
      </c>
      <c r="F487" s="27">
        <v>139</v>
      </c>
      <c r="G487" s="23">
        <f t="shared" si="45"/>
        <v>0.39462850978054115</v>
      </c>
      <c r="H487" s="13">
        <v>9</v>
      </c>
      <c r="I487" s="14">
        <f t="shared" si="46"/>
        <v>0.032038731266241856</v>
      </c>
    </row>
    <row r="488" spans="1:9" ht="12.75">
      <c r="A488" s="7" t="s">
        <v>282</v>
      </c>
      <c r="B488" s="13">
        <v>35</v>
      </c>
      <c r="C488" s="14">
        <v>0.1</v>
      </c>
      <c r="F488" s="27">
        <v>28</v>
      </c>
      <c r="G488" s="23">
        <f t="shared" si="45"/>
        <v>0.07949351276154785</v>
      </c>
      <c r="H488" s="13">
        <v>9</v>
      </c>
      <c r="I488" s="14">
        <f t="shared" si="46"/>
        <v>0.032038731266241856</v>
      </c>
    </row>
    <row r="489" spans="1:9" ht="12.75">
      <c r="A489" s="7" t="s">
        <v>283</v>
      </c>
      <c r="B489" s="13">
        <v>118</v>
      </c>
      <c r="C489" s="14">
        <v>0.2</v>
      </c>
      <c r="F489" s="27">
        <v>27</v>
      </c>
      <c r="G489" s="23">
        <f t="shared" si="45"/>
        <v>0.07665445873434971</v>
      </c>
      <c r="H489" s="13">
        <v>34</v>
      </c>
      <c r="I489" s="14">
        <f t="shared" si="46"/>
        <v>0.12103520700580257</v>
      </c>
    </row>
    <row r="490" spans="1:9" ht="12.75">
      <c r="A490" s="7" t="s">
        <v>284</v>
      </c>
      <c r="B490" s="13">
        <v>204</v>
      </c>
      <c r="C490" s="14">
        <v>0.4</v>
      </c>
      <c r="F490" s="27">
        <v>62</v>
      </c>
      <c r="G490" s="23">
        <f t="shared" si="45"/>
        <v>0.17602134968628452</v>
      </c>
      <c r="H490" s="13">
        <v>67</v>
      </c>
      <c r="I490" s="14">
        <f t="shared" si="46"/>
        <v>0.2385105549820227</v>
      </c>
    </row>
    <row r="491" spans="2:8" ht="12.75">
      <c r="B491" s="13"/>
      <c r="C491" s="14"/>
      <c r="F491" s="27"/>
      <c r="G491" s="16"/>
      <c r="H491" s="13"/>
    </row>
    <row r="492" spans="1:8" ht="12.75">
      <c r="A492" s="8" t="s">
        <v>285</v>
      </c>
      <c r="B492" s="13"/>
      <c r="C492" s="14"/>
      <c r="F492" s="27"/>
      <c r="G492" s="16"/>
      <c r="H492" s="13"/>
    </row>
    <row r="493" spans="1:9" ht="12.75">
      <c r="A493" s="35" t="s">
        <v>237</v>
      </c>
      <c r="B493" s="32">
        <v>47677</v>
      </c>
      <c r="C493" s="33">
        <v>100</v>
      </c>
      <c r="D493" s="34"/>
      <c r="E493" s="34"/>
      <c r="F493" s="56">
        <v>35223</v>
      </c>
      <c r="G493" s="43">
        <f>F493*100/F$493</f>
        <v>100</v>
      </c>
      <c r="H493" s="32">
        <v>28091</v>
      </c>
      <c r="I493" s="33">
        <f>H493*100/H$493</f>
        <v>100</v>
      </c>
    </row>
    <row r="494" spans="1:9" ht="12.75">
      <c r="A494" s="7" t="s">
        <v>286</v>
      </c>
      <c r="B494" s="13">
        <v>34055</v>
      </c>
      <c r="C494" s="14">
        <v>71.4</v>
      </c>
      <c r="F494" s="27">
        <v>26063</v>
      </c>
      <c r="G494" s="23">
        <f>F494*100/F$493</f>
        <v>73.99426511086506</v>
      </c>
      <c r="H494" s="13">
        <v>20116</v>
      </c>
      <c r="I494" s="14">
        <f>H494*100/H$493</f>
        <v>71.61012423908014</v>
      </c>
    </row>
    <row r="495" spans="1:9" ht="12.75">
      <c r="A495" s="7" t="s">
        <v>287</v>
      </c>
      <c r="B495" s="13">
        <v>12381</v>
      </c>
      <c r="C495" s="14">
        <v>26</v>
      </c>
      <c r="F495" s="27">
        <v>8116</v>
      </c>
      <c r="G495" s="23">
        <f>F495*100/F$493</f>
        <v>23.041762484740083</v>
      </c>
      <c r="H495" s="13">
        <v>7124</v>
      </c>
      <c r="I495" s="14">
        <f>H495*100/H$493</f>
        <v>25.36043572674522</v>
      </c>
    </row>
    <row r="496" spans="1:9" ht="12.75">
      <c r="A496" s="7" t="s">
        <v>167</v>
      </c>
      <c r="B496" s="13">
        <v>1241</v>
      </c>
      <c r="C496" s="14">
        <v>2.6</v>
      </c>
      <c r="F496" s="27">
        <v>1044</v>
      </c>
      <c r="G496" s="23">
        <f>F496*100/F$493</f>
        <v>2.9639724043948554</v>
      </c>
      <c r="H496" s="13">
        <v>851</v>
      </c>
      <c r="I496" s="14">
        <f>H496*100/H$493</f>
        <v>3.029440034174647</v>
      </c>
    </row>
    <row r="497" spans="1:8" ht="12.75">
      <c r="A497" s="22"/>
      <c r="B497" s="13"/>
      <c r="C497" s="14"/>
      <c r="F497" s="27"/>
      <c r="G497" s="16"/>
      <c r="H497" s="13"/>
    </row>
    <row r="498" spans="1:8" ht="12.75">
      <c r="A498" s="8" t="s">
        <v>288</v>
      </c>
      <c r="B498" s="13"/>
      <c r="C498" s="14"/>
      <c r="F498" s="27"/>
      <c r="G498" s="16"/>
      <c r="H498" s="13"/>
    </row>
    <row r="499" spans="1:9" ht="12.75">
      <c r="A499" s="35" t="s">
        <v>237</v>
      </c>
      <c r="B499" s="32">
        <v>47677</v>
      </c>
      <c r="C499" s="33">
        <v>100</v>
      </c>
      <c r="D499" s="34"/>
      <c r="E499" s="34"/>
      <c r="F499" s="56">
        <v>35223</v>
      </c>
      <c r="G499" s="43">
        <f aca="true" t="shared" si="47" ref="G499:G504">F499*100/F$499</f>
        <v>100</v>
      </c>
      <c r="H499" s="32">
        <v>28091</v>
      </c>
      <c r="I499" s="33">
        <f aca="true" t="shared" si="48" ref="I499:I504">H499*100/H$499</f>
        <v>100</v>
      </c>
    </row>
    <row r="500" spans="1:9" ht="12.75">
      <c r="A500" s="7" t="s">
        <v>289</v>
      </c>
      <c r="B500" s="13">
        <v>12996</v>
      </c>
      <c r="C500" s="14">
        <v>27.3</v>
      </c>
      <c r="F500" s="27">
        <v>10136</v>
      </c>
      <c r="G500" s="23">
        <f t="shared" si="47"/>
        <v>28.776651619680322</v>
      </c>
      <c r="H500" s="13">
        <v>9172</v>
      </c>
      <c r="I500" s="14">
        <f t="shared" si="48"/>
        <v>32.65102701933004</v>
      </c>
    </row>
    <row r="501" spans="1:9" ht="12.75">
      <c r="A501" s="7" t="s">
        <v>290</v>
      </c>
      <c r="B501" s="13">
        <v>29661</v>
      </c>
      <c r="C501" s="14">
        <v>62.2</v>
      </c>
      <c r="F501" s="27">
        <v>20085</v>
      </c>
      <c r="G501" s="23">
        <f t="shared" si="47"/>
        <v>57.02240013627459</v>
      </c>
      <c r="H501" s="13">
        <v>13810</v>
      </c>
      <c r="I501" s="14">
        <f t="shared" si="48"/>
        <v>49.16165319853334</v>
      </c>
    </row>
    <row r="502" spans="1:9" ht="12.75">
      <c r="A502" s="7" t="s">
        <v>291</v>
      </c>
      <c r="B502" s="13">
        <v>2541</v>
      </c>
      <c r="C502" s="14">
        <v>5.3</v>
      </c>
      <c r="F502" s="27">
        <v>2882</v>
      </c>
      <c r="G502" s="23">
        <f t="shared" si="47"/>
        <v>8.182153706385032</v>
      </c>
      <c r="H502" s="13">
        <v>2420</v>
      </c>
      <c r="I502" s="14">
        <f t="shared" si="48"/>
        <v>8.614858851589476</v>
      </c>
    </row>
    <row r="503" spans="1:9" ht="12.75">
      <c r="A503" s="7" t="s">
        <v>292</v>
      </c>
      <c r="B503" s="13">
        <v>1930</v>
      </c>
      <c r="C503" s="14">
        <v>4</v>
      </c>
      <c r="F503" s="27">
        <v>1788</v>
      </c>
      <c r="G503" s="23">
        <f t="shared" si="47"/>
        <v>5.07622860063027</v>
      </c>
      <c r="H503" s="13">
        <v>2470</v>
      </c>
      <c r="I503" s="14">
        <f t="shared" si="48"/>
        <v>8.792851803068599</v>
      </c>
    </row>
    <row r="504" spans="1:9" ht="12.75">
      <c r="A504" s="7" t="s">
        <v>293</v>
      </c>
      <c r="B504" s="13">
        <v>549</v>
      </c>
      <c r="C504" s="14">
        <v>1.2</v>
      </c>
      <c r="F504" s="27">
        <v>332</v>
      </c>
      <c r="G504" s="23">
        <f t="shared" si="47"/>
        <v>0.9425659370297816</v>
      </c>
      <c r="H504" s="13">
        <v>206</v>
      </c>
      <c r="I504" s="14">
        <f t="shared" si="48"/>
        <v>0.7333309600939802</v>
      </c>
    </row>
    <row r="505" spans="1:8" ht="12.75">
      <c r="A505" s="3"/>
      <c r="B505" s="25"/>
      <c r="C505" s="18"/>
      <c r="F505" s="27"/>
      <c r="G505" s="16"/>
      <c r="H505" s="13"/>
    </row>
    <row r="506" spans="1:8" ht="12.75">
      <c r="A506" s="8" t="s">
        <v>294</v>
      </c>
      <c r="B506" s="25"/>
      <c r="C506" s="18"/>
      <c r="F506" s="27"/>
      <c r="G506" s="16"/>
      <c r="H506" s="13"/>
    </row>
    <row r="507" spans="1:9" ht="12.75">
      <c r="A507" s="35" t="s">
        <v>237</v>
      </c>
      <c r="B507" s="32">
        <v>47677</v>
      </c>
      <c r="C507" s="33">
        <v>100</v>
      </c>
      <c r="D507" s="34"/>
      <c r="E507" s="34"/>
      <c r="F507" s="56">
        <v>35223</v>
      </c>
      <c r="G507" s="43">
        <f>F507*100/F$507</f>
        <v>100</v>
      </c>
      <c r="H507" s="32">
        <v>28091</v>
      </c>
      <c r="I507" s="33">
        <f>H507*100/H$507</f>
        <v>100</v>
      </c>
    </row>
    <row r="508" spans="1:9" ht="12.75">
      <c r="A508" s="7" t="s">
        <v>289</v>
      </c>
      <c r="B508" s="13">
        <v>39889</v>
      </c>
      <c r="C508" s="14">
        <v>83.7</v>
      </c>
      <c r="F508" s="27">
        <v>27892</v>
      </c>
      <c r="G508" s="23">
        <f>F508*100/F$507</f>
        <v>79.18689492661045</v>
      </c>
      <c r="H508" s="13">
        <v>20874</v>
      </c>
      <c r="I508" s="14">
        <f>H508*100/H$507</f>
        <v>74.3084973835036</v>
      </c>
    </row>
    <row r="509" spans="1:9" ht="12.75">
      <c r="A509" s="7" t="s">
        <v>291</v>
      </c>
      <c r="B509" s="13">
        <v>6036</v>
      </c>
      <c r="C509" s="14">
        <v>12.7</v>
      </c>
      <c r="F509" s="27">
        <v>6354</v>
      </c>
      <c r="G509" s="23">
        <f>F509*100/F$507</f>
        <v>18.039349288816965</v>
      </c>
      <c r="H509" s="13">
        <v>5988</v>
      </c>
      <c r="I509" s="14">
        <f>H509*100/H$507</f>
        <v>21.316435869139582</v>
      </c>
    </row>
    <row r="510" spans="1:9" ht="12.75">
      <c r="A510" s="7" t="s">
        <v>292</v>
      </c>
      <c r="B510" s="13">
        <v>681</v>
      </c>
      <c r="C510" s="14">
        <v>1.4</v>
      </c>
      <c r="F510" s="27">
        <v>462</v>
      </c>
      <c r="G510" s="23">
        <f>F510*100/F$507</f>
        <v>1.3116429605655395</v>
      </c>
      <c r="H510" s="13">
        <v>553</v>
      </c>
      <c r="I510" s="14">
        <f>H510*100/H$507</f>
        <v>1.968602043359083</v>
      </c>
    </row>
    <row r="511" spans="1:9" ht="12.75">
      <c r="A511" s="7" t="s">
        <v>295</v>
      </c>
      <c r="B511" s="13">
        <v>1071</v>
      </c>
      <c r="C511" s="14">
        <v>2.2</v>
      </c>
      <c r="F511" s="27">
        <v>480</v>
      </c>
      <c r="G511" s="23">
        <f>F511*100/F$507</f>
        <v>1.362745933055106</v>
      </c>
      <c r="H511" s="13">
        <v>644</v>
      </c>
      <c r="I511" s="14">
        <f>H511*100/H$507</f>
        <v>2.2925492150510838</v>
      </c>
    </row>
    <row r="512" spans="2:8" ht="12.75">
      <c r="B512" s="13"/>
      <c r="C512" s="14"/>
      <c r="F512" s="27"/>
      <c r="G512" s="16"/>
      <c r="H512" s="13"/>
    </row>
    <row r="513" spans="1:8" ht="12.75">
      <c r="A513" s="8" t="s">
        <v>296</v>
      </c>
      <c r="B513" s="13"/>
      <c r="C513" s="14"/>
      <c r="F513" s="27"/>
      <c r="G513" s="16"/>
      <c r="H513" s="13"/>
    </row>
    <row r="514" spans="1:9" ht="12.75">
      <c r="A514" s="35" t="s">
        <v>237</v>
      </c>
      <c r="B514" s="32">
        <v>47677</v>
      </c>
      <c r="C514" s="33">
        <v>100</v>
      </c>
      <c r="D514" s="34"/>
      <c r="E514" s="34"/>
      <c r="F514" s="56">
        <v>35223</v>
      </c>
      <c r="G514" s="43">
        <f>F514*100/F$514</f>
        <v>100</v>
      </c>
      <c r="H514" s="65" t="s">
        <v>410</v>
      </c>
      <c r="I514" s="65" t="s">
        <v>410</v>
      </c>
    </row>
    <row r="515" spans="1:9" ht="12.75">
      <c r="A515" s="7" t="s">
        <v>297</v>
      </c>
      <c r="B515" s="13">
        <v>46471</v>
      </c>
      <c r="C515" s="14">
        <v>97.5</v>
      </c>
      <c r="F515" s="27">
        <v>32130</v>
      </c>
      <c r="G515" s="23">
        <f>F515*100/F$514</f>
        <v>91.21880589387617</v>
      </c>
      <c r="H515" s="64" t="s">
        <v>410</v>
      </c>
      <c r="I515" s="64" t="s">
        <v>410</v>
      </c>
    </row>
    <row r="516" spans="1:9" ht="12.75">
      <c r="A516" s="7" t="s">
        <v>298</v>
      </c>
      <c r="B516" s="13">
        <v>962</v>
      </c>
      <c r="C516" s="14">
        <v>2</v>
      </c>
      <c r="F516" s="27">
        <v>2833</v>
      </c>
      <c r="G516" s="23">
        <f>F516*100/F$514</f>
        <v>8.043040059052323</v>
      </c>
      <c r="H516" s="64" t="s">
        <v>410</v>
      </c>
      <c r="I516" s="64" t="s">
        <v>410</v>
      </c>
    </row>
    <row r="517" spans="1:9" ht="12.75">
      <c r="A517" s="7" t="s">
        <v>295</v>
      </c>
      <c r="B517" s="13">
        <v>244</v>
      </c>
      <c r="C517" s="14">
        <v>0.5</v>
      </c>
      <c r="F517" s="27">
        <v>260</v>
      </c>
      <c r="G517" s="23">
        <f>F517*100/F$514</f>
        <v>0.7381540470715158</v>
      </c>
      <c r="H517" s="64" t="s">
        <v>410</v>
      </c>
      <c r="I517" s="64" t="s">
        <v>410</v>
      </c>
    </row>
    <row r="518" spans="2:8" ht="12.75">
      <c r="B518" s="13"/>
      <c r="C518" s="14"/>
      <c r="F518" s="27"/>
      <c r="G518" s="16"/>
      <c r="H518" s="13"/>
    </row>
    <row r="519" spans="1:8" ht="12.75">
      <c r="A519" s="8" t="s">
        <v>299</v>
      </c>
      <c r="B519" s="13"/>
      <c r="C519" s="14"/>
      <c r="F519" s="27"/>
      <c r="G519" s="16"/>
      <c r="H519" s="13"/>
    </row>
    <row r="520" spans="1:9" ht="12.75">
      <c r="A520" s="35" t="s">
        <v>237</v>
      </c>
      <c r="B520" s="32">
        <v>47677</v>
      </c>
      <c r="C520" s="33">
        <v>100</v>
      </c>
      <c r="D520" s="34"/>
      <c r="E520" s="34"/>
      <c r="F520" s="56">
        <v>35223</v>
      </c>
      <c r="G520" s="43">
        <f>F520*100/F$520</f>
        <v>100</v>
      </c>
      <c r="H520" s="32">
        <v>28091</v>
      </c>
      <c r="I520" s="43">
        <f>H520*100/H$520</f>
        <v>100</v>
      </c>
    </row>
    <row r="521" spans="1:9" ht="12.75">
      <c r="A521" s="7" t="s">
        <v>300</v>
      </c>
      <c r="B521" s="13">
        <v>3732</v>
      </c>
      <c r="C521" s="14">
        <v>7.8</v>
      </c>
      <c r="F521" s="27">
        <v>1316</v>
      </c>
      <c r="G521" s="23">
        <f>F521*100/F$520</f>
        <v>3.736195099792749</v>
      </c>
      <c r="H521" s="13">
        <v>341</v>
      </c>
      <c r="I521" s="23">
        <f>H521*100/H$520</f>
        <v>1.2139119290876081</v>
      </c>
    </row>
    <row r="522" spans="1:9" ht="12.75">
      <c r="A522" s="7" t="s">
        <v>301</v>
      </c>
      <c r="B522" s="13">
        <v>4400</v>
      </c>
      <c r="C522" s="14">
        <v>9.2</v>
      </c>
      <c r="F522" s="27">
        <v>209</v>
      </c>
      <c r="G522" s="23">
        <f>F522*100/F$520</f>
        <v>0.5933622916844108</v>
      </c>
      <c r="H522" s="13">
        <v>504</v>
      </c>
      <c r="I522" s="23">
        <f>H522*100/H$520</f>
        <v>1.794168950909544</v>
      </c>
    </row>
    <row r="523" spans="1:9" ht="12.75">
      <c r="A523" s="45" t="s">
        <v>302</v>
      </c>
      <c r="B523" s="39">
        <v>8320</v>
      </c>
      <c r="C523" s="40">
        <v>17.5</v>
      </c>
      <c r="D523" s="41"/>
      <c r="E523" s="41"/>
      <c r="F523" s="57">
        <v>10954</v>
      </c>
      <c r="G523" s="48">
        <f>F523*100/F$520</f>
        <v>31.0989978139284</v>
      </c>
      <c r="H523" s="39">
        <v>11301</v>
      </c>
      <c r="I523" s="48">
        <f>H523*100/H$520</f>
        <v>40.22996689331102</v>
      </c>
    </row>
    <row r="524" spans="1:8" ht="12.75">
      <c r="A524" s="9" t="s">
        <v>409</v>
      </c>
      <c r="B524" s="13"/>
      <c r="C524" s="14"/>
      <c r="F524" s="27"/>
      <c r="G524" s="16"/>
      <c r="H524" s="13"/>
    </row>
    <row r="525" spans="1:8" ht="12.75">
      <c r="A525" s="7" t="s">
        <v>415</v>
      </c>
      <c r="B525" s="13"/>
      <c r="C525" s="14"/>
      <c r="F525" s="27"/>
      <c r="G525" s="16"/>
      <c r="H525" s="13"/>
    </row>
    <row r="526" spans="2:8" ht="12.75">
      <c r="B526" s="13"/>
      <c r="C526" s="14"/>
      <c r="F526" s="27"/>
      <c r="G526" s="16"/>
      <c r="H526" s="13"/>
    </row>
    <row r="527" spans="2:8" ht="12.75">
      <c r="B527" s="13"/>
      <c r="C527" s="14"/>
      <c r="F527" s="27"/>
      <c r="G527" s="16"/>
      <c r="H527" s="13"/>
    </row>
    <row r="528" spans="1:8" ht="12.75">
      <c r="A528" s="8" t="s">
        <v>303</v>
      </c>
      <c r="B528" s="13"/>
      <c r="C528" s="14"/>
      <c r="F528" s="27"/>
      <c r="G528" s="16"/>
      <c r="H528" s="13"/>
    </row>
    <row r="529" spans="1:9" ht="12.75">
      <c r="A529" s="35" t="s">
        <v>238</v>
      </c>
      <c r="B529" s="32">
        <v>38769</v>
      </c>
      <c r="C529" s="33">
        <v>100</v>
      </c>
      <c r="D529" s="34"/>
      <c r="E529" s="34"/>
      <c r="F529" s="56">
        <v>31373</v>
      </c>
      <c r="G529" s="43">
        <f>F529*100/F$529</f>
        <v>100</v>
      </c>
      <c r="H529" s="32">
        <v>24834</v>
      </c>
      <c r="I529" s="33">
        <f>H529*100/H$529</f>
        <v>100</v>
      </c>
    </row>
    <row r="530" spans="1:9" ht="12.75">
      <c r="A530" s="3" t="s">
        <v>392</v>
      </c>
      <c r="B530" s="13">
        <v>10635</v>
      </c>
      <c r="C530" s="14">
        <v>27.4</v>
      </c>
      <c r="F530" s="27">
        <v>10747</v>
      </c>
      <c r="G530" s="23">
        <f aca="true" t="shared" si="49" ref="G530:G535">F530*100/F$529</f>
        <v>34.255570076180156</v>
      </c>
      <c r="H530" s="13">
        <v>9501</v>
      </c>
      <c r="I530" s="14">
        <f aca="true" t="shared" si="50" ref="I530:I535">H530*100/H$529</f>
        <v>38.258033341386806</v>
      </c>
    </row>
    <row r="531" spans="1:9" ht="12.75">
      <c r="A531" s="3" t="s">
        <v>384</v>
      </c>
      <c r="B531" s="13">
        <v>11250</v>
      </c>
      <c r="C531" s="14">
        <v>29</v>
      </c>
      <c r="F531" s="27">
        <v>8759</v>
      </c>
      <c r="G531" s="23">
        <f t="shared" si="49"/>
        <v>27.918911165651995</v>
      </c>
      <c r="H531" s="13">
        <v>8803</v>
      </c>
      <c r="I531" s="14">
        <f t="shared" si="50"/>
        <v>35.44737054038818</v>
      </c>
    </row>
    <row r="532" spans="1:9" ht="12.75">
      <c r="A532" s="3" t="s">
        <v>385</v>
      </c>
      <c r="B532" s="13">
        <v>5786</v>
      </c>
      <c r="C532" s="14">
        <v>14.9</v>
      </c>
      <c r="F532" s="27">
        <v>3652</v>
      </c>
      <c r="G532" s="23">
        <f t="shared" si="49"/>
        <v>11.640582666624168</v>
      </c>
      <c r="H532" s="13">
        <v>4120</v>
      </c>
      <c r="I532" s="14">
        <f t="shared" si="50"/>
        <v>16.590158653458968</v>
      </c>
    </row>
    <row r="533" spans="1:9" ht="12.75">
      <c r="A533" s="3" t="s">
        <v>386</v>
      </c>
      <c r="B533" s="13">
        <v>5199</v>
      </c>
      <c r="C533" s="14">
        <v>13.4</v>
      </c>
      <c r="F533" s="27">
        <v>6237</v>
      </c>
      <c r="G533" s="23">
        <f t="shared" si="49"/>
        <v>19.880151722818983</v>
      </c>
      <c r="H533" s="13">
        <v>1950</v>
      </c>
      <c r="I533" s="14">
        <f t="shared" si="50"/>
        <v>7.852138197632279</v>
      </c>
    </row>
    <row r="534" spans="1:9" ht="12.75">
      <c r="A534" s="3" t="s">
        <v>387</v>
      </c>
      <c r="B534" s="13">
        <v>4728</v>
      </c>
      <c r="C534" s="14">
        <v>12.2</v>
      </c>
      <c r="F534" s="27">
        <v>1417</v>
      </c>
      <c r="G534" s="23">
        <f t="shared" si="49"/>
        <v>4.516622573550505</v>
      </c>
      <c r="H534" s="13">
        <v>313</v>
      </c>
      <c r="I534" s="14">
        <f t="shared" si="50"/>
        <v>1.260368849158412</v>
      </c>
    </row>
    <row r="535" spans="1:9" ht="12.75">
      <c r="A535" s="3" t="s">
        <v>393</v>
      </c>
      <c r="B535" s="13">
        <v>1171</v>
      </c>
      <c r="C535" s="14">
        <v>3</v>
      </c>
      <c r="F535" s="27">
        <v>561</v>
      </c>
      <c r="G535" s="23">
        <f t="shared" si="49"/>
        <v>1.7881617951741944</v>
      </c>
      <c r="H535" s="13">
        <v>147</v>
      </c>
      <c r="I535" s="14">
        <f t="shared" si="50"/>
        <v>0.5919304179753564</v>
      </c>
    </row>
    <row r="536" spans="2:8" ht="12.75">
      <c r="B536" s="13"/>
      <c r="C536" s="14"/>
      <c r="F536" s="27"/>
      <c r="G536" s="16"/>
      <c r="H536" s="13"/>
    </row>
    <row r="537" spans="1:8" ht="12.75">
      <c r="A537" s="1" t="s">
        <v>304</v>
      </c>
      <c r="B537" s="13"/>
      <c r="C537" s="14"/>
      <c r="F537" s="27"/>
      <c r="G537" s="16"/>
      <c r="H537" s="13"/>
    </row>
    <row r="538" spans="1:9" ht="12.75">
      <c r="A538" s="31" t="s">
        <v>238</v>
      </c>
      <c r="B538" s="32">
        <v>38769</v>
      </c>
      <c r="C538" s="33">
        <v>100</v>
      </c>
      <c r="D538" s="34"/>
      <c r="E538" s="34"/>
      <c r="F538" s="56">
        <v>31373</v>
      </c>
      <c r="G538" s="43">
        <f>F538*100/F$538</f>
        <v>100</v>
      </c>
      <c r="H538" s="32">
        <v>24834</v>
      </c>
      <c r="I538" s="33">
        <f>H538*100/H$538</f>
        <v>100</v>
      </c>
    </row>
    <row r="539" spans="1:9" ht="12.75">
      <c r="A539" s="3" t="s">
        <v>305</v>
      </c>
      <c r="B539" s="13">
        <v>2996</v>
      </c>
      <c r="C539" s="14">
        <v>7.7</v>
      </c>
      <c r="F539" s="27">
        <v>1502</v>
      </c>
      <c r="G539" s="23">
        <f>F539*100/F$538</f>
        <v>4.787556178879929</v>
      </c>
      <c r="H539" s="13">
        <v>1622</v>
      </c>
      <c r="I539" s="14">
        <f>H539*100/H$538</f>
        <v>6.531368285415157</v>
      </c>
    </row>
    <row r="540" spans="1:9" ht="12.75">
      <c r="A540" s="3">
        <v>1</v>
      </c>
      <c r="B540" s="13">
        <v>14180</v>
      </c>
      <c r="C540" s="14">
        <v>36.6</v>
      </c>
      <c r="F540" s="27">
        <v>11065</v>
      </c>
      <c r="G540" s="23">
        <f>F540*100/F$538</f>
        <v>35.26918050553023</v>
      </c>
      <c r="H540" s="13">
        <v>11193</v>
      </c>
      <c r="I540" s="14">
        <f>H540*100/H$538</f>
        <v>45.07127325440928</v>
      </c>
    </row>
    <row r="541" spans="1:9" ht="12.75">
      <c r="A541" s="3">
        <v>2</v>
      </c>
      <c r="B541" s="13">
        <v>13237</v>
      </c>
      <c r="C541" s="14">
        <v>34.1</v>
      </c>
      <c r="F541" s="27">
        <v>11528</v>
      </c>
      <c r="G541" s="23">
        <f>F541*100/F$538</f>
        <v>36.7449717910305</v>
      </c>
      <c r="H541" s="13">
        <v>8716</v>
      </c>
      <c r="I541" s="14">
        <f>H541*100/H$538</f>
        <v>35.09704437464766</v>
      </c>
    </row>
    <row r="542" spans="1:9" ht="12.75">
      <c r="A542" s="3" t="s">
        <v>306</v>
      </c>
      <c r="B542" s="13">
        <v>8356</v>
      </c>
      <c r="C542" s="14">
        <v>21.6</v>
      </c>
      <c r="F542" s="27">
        <v>7278</v>
      </c>
      <c r="G542" s="23">
        <f>F542*100/F$538</f>
        <v>23.198291524559334</v>
      </c>
      <c r="H542" s="13">
        <v>3303</v>
      </c>
      <c r="I542" s="14">
        <f>H542*100/H$538</f>
        <v>13.300314085527905</v>
      </c>
    </row>
    <row r="543" spans="1:9" ht="12.75">
      <c r="A543" s="3" t="s">
        <v>307</v>
      </c>
      <c r="B543" s="71">
        <v>1.8</v>
      </c>
      <c r="C543" s="66" t="s">
        <v>410</v>
      </c>
      <c r="F543" s="23">
        <v>1.9</v>
      </c>
      <c r="G543" s="66" t="s">
        <v>410</v>
      </c>
      <c r="H543" s="66" t="s">
        <v>410</v>
      </c>
      <c r="I543" s="66" t="s">
        <v>410</v>
      </c>
    </row>
    <row r="544" spans="1:8" ht="12.75">
      <c r="A544" s="3"/>
      <c r="B544" s="13"/>
      <c r="C544" s="14"/>
      <c r="F544" s="27"/>
      <c r="G544" s="16"/>
      <c r="H544" s="13"/>
    </row>
    <row r="545" spans="1:8" ht="12.75">
      <c r="A545" s="1" t="s">
        <v>308</v>
      </c>
      <c r="B545" s="13"/>
      <c r="C545" s="14"/>
      <c r="F545" s="27"/>
      <c r="G545" s="16"/>
      <c r="H545" s="13"/>
    </row>
    <row r="546" spans="1:9" ht="12.75">
      <c r="A546" s="31" t="s">
        <v>238</v>
      </c>
      <c r="B546" s="32">
        <v>38769</v>
      </c>
      <c r="C546" s="33">
        <v>100</v>
      </c>
      <c r="D546" s="34"/>
      <c r="E546" s="34"/>
      <c r="F546" s="56">
        <v>31373</v>
      </c>
      <c r="G546" s="43">
        <f>F546*100/F$546</f>
        <v>100</v>
      </c>
      <c r="H546" s="32">
        <v>24834</v>
      </c>
      <c r="I546" s="33">
        <f>H546*100/H$546</f>
        <v>100</v>
      </c>
    </row>
    <row r="547" spans="1:9" ht="12.75">
      <c r="A547" s="3" t="s">
        <v>309</v>
      </c>
      <c r="B547" s="13">
        <v>25462</v>
      </c>
      <c r="C547" s="14">
        <v>65.7</v>
      </c>
      <c r="F547" s="27">
        <v>24938</v>
      </c>
      <c r="G547" s="23">
        <f>F547*100/F$546</f>
        <v>79.48873234947247</v>
      </c>
      <c r="H547" s="13">
        <v>18778</v>
      </c>
      <c r="I547" s="14">
        <f>H547*100/H$546</f>
        <v>75.61407747443022</v>
      </c>
    </row>
    <row r="548" spans="1:9" ht="12.75">
      <c r="A548" s="3" t="s">
        <v>310</v>
      </c>
      <c r="B548" s="13">
        <v>5902</v>
      </c>
      <c r="C548" s="14">
        <v>15.2</v>
      </c>
      <c r="F548" s="27">
        <v>4109</v>
      </c>
      <c r="G548" s="23">
        <f>F548*100/F$546</f>
        <v>13.097249227042361</v>
      </c>
      <c r="H548" s="13">
        <v>4740</v>
      </c>
      <c r="I548" s="14">
        <f>H548*100/H$546</f>
        <v>19.086735926552308</v>
      </c>
    </row>
    <row r="549" spans="1:9" ht="12.75">
      <c r="A549" s="3" t="s">
        <v>311</v>
      </c>
      <c r="B549" s="13">
        <v>7405</v>
      </c>
      <c r="C549" s="14">
        <v>19.1</v>
      </c>
      <c r="F549" s="27">
        <v>2326</v>
      </c>
      <c r="G549" s="23">
        <f>F549*100/F$546</f>
        <v>7.414018423485162</v>
      </c>
      <c r="H549" s="13">
        <v>2324</v>
      </c>
      <c r="I549" s="14">
        <f>H549*100/H$546</f>
        <v>9.358138036562776</v>
      </c>
    </row>
    <row r="550" spans="1:8" ht="12.75">
      <c r="A550" s="3"/>
      <c r="B550" s="13"/>
      <c r="C550" s="14"/>
      <c r="F550" s="27"/>
      <c r="G550" s="16"/>
      <c r="H550" s="13"/>
    </row>
    <row r="551" spans="1:8" ht="12.75">
      <c r="A551" s="8" t="s">
        <v>312</v>
      </c>
      <c r="B551" s="13"/>
      <c r="C551" s="14"/>
      <c r="F551" s="27"/>
      <c r="G551" s="16"/>
      <c r="H551" s="13"/>
    </row>
    <row r="552" spans="1:9" ht="12.75">
      <c r="A552" s="35" t="s">
        <v>313</v>
      </c>
      <c r="B552" s="32">
        <v>16467</v>
      </c>
      <c r="C552" s="33">
        <v>100</v>
      </c>
      <c r="D552" s="34"/>
      <c r="E552" s="34"/>
      <c r="F552" s="56">
        <v>12878</v>
      </c>
      <c r="G552" s="43">
        <f aca="true" t="shared" si="51" ref="G552:G564">F552*100/F$552</f>
        <v>100</v>
      </c>
      <c r="H552" s="32">
        <v>10489</v>
      </c>
      <c r="I552" s="33">
        <f>H552*100/H$552</f>
        <v>100</v>
      </c>
    </row>
    <row r="553" spans="1:9" ht="12.75">
      <c r="A553" s="7" t="s">
        <v>314</v>
      </c>
      <c r="B553" s="13">
        <v>133</v>
      </c>
      <c r="C553" s="14">
        <v>0.8</v>
      </c>
      <c r="F553" s="27">
        <v>296</v>
      </c>
      <c r="G553" s="23">
        <f t="shared" si="51"/>
        <v>2.2984935548998293</v>
      </c>
      <c r="H553" s="13">
        <v>395</v>
      </c>
      <c r="I553" s="14">
        <f aca="true" t="shared" si="52" ref="I553:I561">H553*100/H$552</f>
        <v>3.7658499380303176</v>
      </c>
    </row>
    <row r="554" spans="1:9" ht="12.75">
      <c r="A554" s="7" t="s">
        <v>315</v>
      </c>
      <c r="B554" s="13">
        <v>178</v>
      </c>
      <c r="C554" s="14">
        <v>1.1</v>
      </c>
      <c r="F554" s="27">
        <v>248</v>
      </c>
      <c r="G554" s="23">
        <f t="shared" si="51"/>
        <v>1.9257648703214785</v>
      </c>
      <c r="H554" s="13">
        <v>572</v>
      </c>
      <c r="I554" s="14">
        <f t="shared" si="52"/>
        <v>5.453332062160358</v>
      </c>
    </row>
    <row r="555" spans="1:9" ht="12.75">
      <c r="A555" s="7" t="s">
        <v>316</v>
      </c>
      <c r="B555" s="13">
        <v>126</v>
      </c>
      <c r="C555" s="14">
        <v>0.8</v>
      </c>
      <c r="F555" s="27">
        <v>244</v>
      </c>
      <c r="G555" s="23">
        <f t="shared" si="51"/>
        <v>1.894704146606616</v>
      </c>
      <c r="H555" s="13">
        <v>725</v>
      </c>
      <c r="I555" s="14">
        <f t="shared" si="52"/>
        <v>6.91200305081514</v>
      </c>
    </row>
    <row r="556" spans="1:9" ht="12.75">
      <c r="A556" s="7" t="s">
        <v>317</v>
      </c>
      <c r="B556" s="13">
        <v>126</v>
      </c>
      <c r="C556" s="14">
        <v>0.8</v>
      </c>
      <c r="F556" s="27">
        <v>200</v>
      </c>
      <c r="G556" s="23">
        <f t="shared" si="51"/>
        <v>1.5530361857431279</v>
      </c>
      <c r="H556" s="13">
        <v>837</v>
      </c>
      <c r="I556" s="14">
        <f t="shared" si="52"/>
        <v>7.979788349699685</v>
      </c>
    </row>
    <row r="557" spans="1:9" ht="12.75">
      <c r="A557" s="7" t="s">
        <v>318</v>
      </c>
      <c r="B557" s="13">
        <v>362</v>
      </c>
      <c r="C557" s="14">
        <v>2.2</v>
      </c>
      <c r="F557" s="27">
        <v>671</v>
      </c>
      <c r="G557" s="23">
        <f t="shared" si="51"/>
        <v>5.210436403168194</v>
      </c>
      <c r="H557" s="13">
        <v>3042</v>
      </c>
      <c r="I557" s="14">
        <f t="shared" si="52"/>
        <v>29.00181142148918</v>
      </c>
    </row>
    <row r="558" spans="1:9" ht="12.75">
      <c r="A558" s="7" t="s">
        <v>319</v>
      </c>
      <c r="B558" s="13">
        <v>574</v>
      </c>
      <c r="C558" s="14">
        <v>3.5</v>
      </c>
      <c r="F558" s="27">
        <v>1260</v>
      </c>
      <c r="G558" s="23">
        <f t="shared" si="51"/>
        <v>9.784127970181705</v>
      </c>
      <c r="H558" s="13">
        <v>2660</v>
      </c>
      <c r="I558" s="14">
        <f t="shared" si="52"/>
        <v>25.359900848507962</v>
      </c>
    </row>
    <row r="559" spans="1:9" ht="12.75">
      <c r="A559" s="7" t="s">
        <v>320</v>
      </c>
      <c r="B559" s="13">
        <v>591</v>
      </c>
      <c r="C559" s="14">
        <v>3.6</v>
      </c>
      <c r="F559" s="27">
        <v>1469</v>
      </c>
      <c r="G559" s="23">
        <f t="shared" si="51"/>
        <v>11.407050784283275</v>
      </c>
      <c r="H559" s="13">
        <v>1022</v>
      </c>
      <c r="I559" s="14">
        <f t="shared" si="52"/>
        <v>9.74354085232148</v>
      </c>
    </row>
    <row r="560" spans="1:9" ht="12.75">
      <c r="A560" s="7" t="s">
        <v>321</v>
      </c>
      <c r="B560" s="13">
        <v>2969</v>
      </c>
      <c r="C560" s="14">
        <v>18</v>
      </c>
      <c r="F560" s="27">
        <v>3362</v>
      </c>
      <c r="G560" s="23">
        <f t="shared" si="51"/>
        <v>26.10653828234198</v>
      </c>
      <c r="H560" s="13">
        <v>745</v>
      </c>
      <c r="I560" s="14">
        <f t="shared" si="52"/>
        <v>7.1026789970445225</v>
      </c>
    </row>
    <row r="561" spans="1:9" ht="12.75">
      <c r="A561" s="7" t="s">
        <v>322</v>
      </c>
      <c r="B561" s="13">
        <v>5702</v>
      </c>
      <c r="C561" s="14">
        <v>34.6</v>
      </c>
      <c r="F561" s="27">
        <v>2381</v>
      </c>
      <c r="G561" s="23">
        <f t="shared" si="51"/>
        <v>18.488895791271936</v>
      </c>
      <c r="H561" s="13">
        <v>240</v>
      </c>
      <c r="I561" s="14">
        <f t="shared" si="52"/>
        <v>2.2881113547525977</v>
      </c>
    </row>
    <row r="562" spans="1:8" ht="12.75">
      <c r="A562" s="7" t="s">
        <v>323</v>
      </c>
      <c r="B562" s="13">
        <v>3783</v>
      </c>
      <c r="C562" s="14">
        <v>23</v>
      </c>
      <c r="F562" s="27">
        <v>1559</v>
      </c>
      <c r="G562" s="23">
        <f t="shared" si="51"/>
        <v>12.105917067867681</v>
      </c>
      <c r="H562" s="13" t="s">
        <v>402</v>
      </c>
    </row>
    <row r="563" spans="1:8" ht="12.75">
      <c r="A563" s="7" t="s">
        <v>324</v>
      </c>
      <c r="B563" s="13">
        <v>1256</v>
      </c>
      <c r="C563" s="14">
        <v>7.6</v>
      </c>
      <c r="F563" s="27">
        <v>775</v>
      </c>
      <c r="G563" s="23">
        <f t="shared" si="51"/>
        <v>6.01801521975462</v>
      </c>
      <c r="H563" s="13"/>
    </row>
    <row r="564" spans="1:9" ht="12.75">
      <c r="A564" s="7" t="s">
        <v>325</v>
      </c>
      <c r="B564" s="13">
        <v>667</v>
      </c>
      <c r="C564" s="14">
        <v>4.1</v>
      </c>
      <c r="F564" s="27">
        <v>413</v>
      </c>
      <c r="G564" s="23">
        <f t="shared" si="51"/>
        <v>3.2070197235595588</v>
      </c>
      <c r="H564" s="13"/>
      <c r="I564" s="23"/>
    </row>
    <row r="565" spans="1:9" ht="12.75">
      <c r="A565" s="7" t="s">
        <v>326</v>
      </c>
      <c r="B565" s="13">
        <v>171869</v>
      </c>
      <c r="C565" s="66" t="s">
        <v>410</v>
      </c>
      <c r="F565" s="27">
        <v>130500</v>
      </c>
      <c r="G565" s="66" t="s">
        <v>410</v>
      </c>
      <c r="H565" s="13">
        <v>57600</v>
      </c>
      <c r="I565" s="66" t="s">
        <v>410</v>
      </c>
    </row>
    <row r="566" spans="1:8" ht="12.75">
      <c r="A566" s="7" t="s">
        <v>403</v>
      </c>
      <c r="B566" s="16"/>
      <c r="C566" s="16"/>
      <c r="D566" s="17"/>
      <c r="E566" s="17"/>
      <c r="F566" s="16"/>
      <c r="G566" s="16"/>
      <c r="H566" s="13"/>
    </row>
    <row r="567" spans="2:8" ht="12.75">
      <c r="B567" s="16"/>
      <c r="C567" s="16"/>
      <c r="D567" s="17"/>
      <c r="E567" s="17"/>
      <c r="F567" s="16"/>
      <c r="G567" s="16"/>
      <c r="H567" s="13"/>
    </row>
    <row r="568" spans="1:8" ht="12.75">
      <c r="A568" s="1" t="s">
        <v>299</v>
      </c>
      <c r="B568" s="16"/>
      <c r="C568" s="16"/>
      <c r="D568" s="17"/>
      <c r="E568" s="17"/>
      <c r="F568" s="16"/>
      <c r="G568" s="16"/>
      <c r="H568" s="13"/>
    </row>
    <row r="569" spans="1:9" ht="12.75">
      <c r="A569" s="31" t="s">
        <v>238</v>
      </c>
      <c r="B569" s="32">
        <v>38769</v>
      </c>
      <c r="C569" s="33">
        <v>100</v>
      </c>
      <c r="D569" s="34"/>
      <c r="E569" s="34"/>
      <c r="F569" s="56">
        <v>31373</v>
      </c>
      <c r="G569" s="43">
        <f>F569*100/F$569</f>
        <v>100</v>
      </c>
      <c r="H569" s="32">
        <v>24834</v>
      </c>
      <c r="I569" s="33">
        <f>H569*100/H$569</f>
        <v>100</v>
      </c>
    </row>
    <row r="570" spans="1:9" ht="12.75">
      <c r="A570" s="3" t="s">
        <v>327</v>
      </c>
      <c r="B570" s="13">
        <v>2587</v>
      </c>
      <c r="C570" s="14">
        <v>6.7</v>
      </c>
      <c r="F570" s="27">
        <v>2468</v>
      </c>
      <c r="G570" s="23">
        <f>F570*100/F$569</f>
        <v>7.866636917094317</v>
      </c>
      <c r="H570" s="13">
        <v>7793</v>
      </c>
      <c r="I570" s="14">
        <f>H570*100/H$569</f>
        <v>31.38036562776838</v>
      </c>
    </row>
    <row r="571" spans="1:9" ht="12.75">
      <c r="A571" s="3" t="s">
        <v>328</v>
      </c>
      <c r="B571" s="13">
        <v>3953</v>
      </c>
      <c r="C571" s="14">
        <v>10.2</v>
      </c>
      <c r="F571" s="27">
        <v>2114</v>
      </c>
      <c r="G571" s="23">
        <f>F571*100/F$569</f>
        <v>6.738278137251777</v>
      </c>
      <c r="H571" s="13">
        <v>1023</v>
      </c>
      <c r="I571" s="14">
        <f>H571*100/H$569</f>
        <v>4.119352500604011</v>
      </c>
    </row>
    <row r="572" spans="1:8" ht="12.75">
      <c r="A572" s="11"/>
      <c r="B572" s="13"/>
      <c r="C572" s="14"/>
      <c r="F572" s="27"/>
      <c r="G572" s="16"/>
      <c r="H572" s="13"/>
    </row>
    <row r="573" spans="1:8" ht="12.75">
      <c r="A573" s="8" t="s">
        <v>329</v>
      </c>
      <c r="B573" s="13"/>
      <c r="C573" s="14"/>
      <c r="F573" s="27"/>
      <c r="G573" s="16"/>
      <c r="H573" s="13"/>
    </row>
    <row r="574" spans="1:8" ht="12.75">
      <c r="A574" s="8" t="s">
        <v>330</v>
      </c>
      <c r="B574" s="13"/>
      <c r="C574" s="14"/>
      <c r="F574" s="27"/>
      <c r="G574" s="16"/>
      <c r="H574" s="13"/>
    </row>
    <row r="575" spans="1:9" ht="12.75">
      <c r="A575" s="35" t="s">
        <v>313</v>
      </c>
      <c r="B575" s="32">
        <v>16467</v>
      </c>
      <c r="C575" s="33">
        <v>100</v>
      </c>
      <c r="D575" s="34"/>
      <c r="E575" s="34"/>
      <c r="F575" s="56">
        <v>12878</v>
      </c>
      <c r="G575" s="43">
        <f>F575*100/F$575</f>
        <v>100</v>
      </c>
      <c r="H575" s="32">
        <v>10489</v>
      </c>
      <c r="I575" s="33">
        <f>H575*100/H$575</f>
        <v>100</v>
      </c>
    </row>
    <row r="576" spans="1:9" ht="12.75">
      <c r="A576" s="7" t="s">
        <v>331</v>
      </c>
      <c r="B576" s="13">
        <v>11226</v>
      </c>
      <c r="C576" s="14">
        <v>68.2</v>
      </c>
      <c r="F576" s="27">
        <v>8038</v>
      </c>
      <c r="G576" s="23">
        <f aca="true" t="shared" si="53" ref="G576:G587">F576*100/F$575</f>
        <v>62.41652430501631</v>
      </c>
      <c r="H576" s="13">
        <v>6802</v>
      </c>
      <c r="I576" s="14">
        <f>H576*100/H$575</f>
        <v>64.84888931261321</v>
      </c>
    </row>
    <row r="577" spans="1:9" ht="12.75">
      <c r="A577" s="9" t="s">
        <v>332</v>
      </c>
      <c r="B577" s="13">
        <v>6</v>
      </c>
      <c r="C577" s="14" t="s">
        <v>375</v>
      </c>
      <c r="F577" s="27">
        <v>84</v>
      </c>
      <c r="G577" s="23">
        <f t="shared" si="53"/>
        <v>0.6522751980121136</v>
      </c>
      <c r="H577" s="13">
        <v>490</v>
      </c>
      <c r="I577" s="14">
        <f>H577*100/H$575</f>
        <v>4.671560682619887</v>
      </c>
    </row>
    <row r="578" spans="1:9" ht="12.75">
      <c r="A578" s="9" t="s">
        <v>333</v>
      </c>
      <c r="B578" s="13">
        <v>68</v>
      </c>
      <c r="C578" s="14">
        <v>0.4</v>
      </c>
      <c r="F578" s="27">
        <v>596</v>
      </c>
      <c r="G578" s="23">
        <f t="shared" si="53"/>
        <v>4.628047833514521</v>
      </c>
      <c r="H578" s="13">
        <v>1683</v>
      </c>
      <c r="I578" s="14">
        <f>H578*100/H$575</f>
        <v>16.045380875202593</v>
      </c>
    </row>
    <row r="579" spans="1:9" ht="12.75">
      <c r="A579" s="9" t="s">
        <v>334</v>
      </c>
      <c r="B579" s="13">
        <v>202</v>
      </c>
      <c r="C579" s="14">
        <v>1.2</v>
      </c>
      <c r="F579" s="27">
        <v>1179</v>
      </c>
      <c r="G579" s="23">
        <f t="shared" si="53"/>
        <v>9.155148314955738</v>
      </c>
      <c r="H579" s="13">
        <v>1799</v>
      </c>
      <c r="I579" s="14">
        <f>H579*100/H$575</f>
        <v>17.151301363333015</v>
      </c>
    </row>
    <row r="580" spans="1:9" ht="12.75">
      <c r="A580" s="9" t="s">
        <v>335</v>
      </c>
      <c r="B580" s="13">
        <v>375</v>
      </c>
      <c r="C580" s="14">
        <v>2.3</v>
      </c>
      <c r="F580" s="27">
        <v>1115</v>
      </c>
      <c r="G580" s="23">
        <f t="shared" si="53"/>
        <v>8.658176735517937</v>
      </c>
      <c r="H580" s="66" t="s">
        <v>410</v>
      </c>
      <c r="I580" s="66" t="s">
        <v>410</v>
      </c>
    </row>
    <row r="581" spans="1:9" ht="12.75">
      <c r="A581" s="9" t="s">
        <v>336</v>
      </c>
      <c r="B581" s="13">
        <v>506</v>
      </c>
      <c r="C581" s="14">
        <v>3.1</v>
      </c>
      <c r="F581" s="27">
        <v>1068</v>
      </c>
      <c r="G581" s="23">
        <f t="shared" si="53"/>
        <v>8.293213231868302</v>
      </c>
      <c r="H581" s="66" t="s">
        <v>410</v>
      </c>
      <c r="I581" s="66" t="s">
        <v>410</v>
      </c>
    </row>
    <row r="582" spans="1:9" ht="12.75">
      <c r="A582" s="9" t="s">
        <v>337</v>
      </c>
      <c r="B582" s="13">
        <v>1299</v>
      </c>
      <c r="C582" s="14">
        <v>7.9</v>
      </c>
      <c r="F582" s="27">
        <v>1737</v>
      </c>
      <c r="G582" s="23">
        <f t="shared" si="53"/>
        <v>13.488119273179064</v>
      </c>
      <c r="H582" s="66" t="s">
        <v>410</v>
      </c>
      <c r="I582" s="66" t="s">
        <v>410</v>
      </c>
    </row>
    <row r="583" spans="1:9" ht="12.75">
      <c r="A583" s="9" t="s">
        <v>338</v>
      </c>
      <c r="B583" s="13">
        <v>1406</v>
      </c>
      <c r="C583" s="14">
        <v>8.5</v>
      </c>
      <c r="F583" s="27">
        <v>1040</v>
      </c>
      <c r="G583" s="23">
        <f t="shared" si="53"/>
        <v>8.075788165864264</v>
      </c>
      <c r="H583" s="66" t="s">
        <v>410</v>
      </c>
      <c r="I583" s="66" t="s">
        <v>410</v>
      </c>
    </row>
    <row r="584" spans="1:9" ht="12.75">
      <c r="A584" s="9" t="s">
        <v>339</v>
      </c>
      <c r="B584" s="13">
        <v>3664</v>
      </c>
      <c r="C584" s="14">
        <v>22.3</v>
      </c>
      <c r="F584" s="27"/>
      <c r="G584" s="23">
        <f t="shared" si="53"/>
        <v>0</v>
      </c>
      <c r="H584" s="66" t="s">
        <v>410</v>
      </c>
      <c r="I584" s="66" t="s">
        <v>410</v>
      </c>
    </row>
    <row r="585" spans="1:9" ht="12.75">
      <c r="A585" s="9" t="s">
        <v>340</v>
      </c>
      <c r="B585" s="13">
        <v>3700</v>
      </c>
      <c r="C585" s="14">
        <v>22.5</v>
      </c>
      <c r="F585" s="27"/>
      <c r="G585" s="23">
        <f t="shared" si="53"/>
        <v>0</v>
      </c>
      <c r="H585" s="66" t="s">
        <v>410</v>
      </c>
      <c r="I585" s="66" t="s">
        <v>410</v>
      </c>
    </row>
    <row r="586" spans="1:8" ht="12.75">
      <c r="A586" s="9" t="s">
        <v>326</v>
      </c>
      <c r="B586" s="13">
        <v>1239</v>
      </c>
      <c r="C586" s="66" t="s">
        <v>410</v>
      </c>
      <c r="F586" s="27">
        <v>598</v>
      </c>
      <c r="G586" s="23"/>
      <c r="H586" s="13">
        <v>366</v>
      </c>
    </row>
    <row r="587" spans="1:9" ht="12.75">
      <c r="A587" s="7" t="s">
        <v>341</v>
      </c>
      <c r="B587" s="13">
        <v>5241</v>
      </c>
      <c r="C587" s="14">
        <v>31.8</v>
      </c>
      <c r="F587" s="27">
        <v>4840</v>
      </c>
      <c r="G587" s="23">
        <f t="shared" si="53"/>
        <v>37.58347569498369</v>
      </c>
      <c r="H587" s="13">
        <v>3687</v>
      </c>
      <c r="I587" s="14">
        <f>H587*100/H$575</f>
        <v>35.15111068738678</v>
      </c>
    </row>
    <row r="588" spans="1:9" ht="12.75">
      <c r="A588" s="44" t="s">
        <v>326</v>
      </c>
      <c r="B588" s="39">
        <v>251</v>
      </c>
      <c r="C588" s="77" t="s">
        <v>410</v>
      </c>
      <c r="D588" s="41"/>
      <c r="E588" s="41"/>
      <c r="F588" s="57">
        <v>105</v>
      </c>
      <c r="G588" s="79" t="s">
        <v>410</v>
      </c>
      <c r="H588" s="39">
        <v>90</v>
      </c>
      <c r="I588" s="77" t="s">
        <v>410</v>
      </c>
    </row>
    <row r="589" spans="1:8" ht="12.75">
      <c r="A589" s="9" t="s">
        <v>409</v>
      </c>
      <c r="B589" s="13"/>
      <c r="C589" s="14"/>
      <c r="F589" s="27"/>
      <c r="G589" s="16"/>
      <c r="H589" s="13"/>
    </row>
    <row r="590" spans="1:8" ht="12.75">
      <c r="A590" s="7" t="s">
        <v>414</v>
      </c>
      <c r="B590" s="13"/>
      <c r="C590" s="14"/>
      <c r="F590" s="27"/>
      <c r="G590" s="16"/>
      <c r="H590" s="13"/>
    </row>
    <row r="591" spans="2:8" ht="12.75">
      <c r="B591" s="13"/>
      <c r="C591" s="14"/>
      <c r="F591" s="27"/>
      <c r="G591" s="16"/>
      <c r="H591" s="13"/>
    </row>
    <row r="592" spans="2:8" ht="12.75">
      <c r="B592" s="13"/>
      <c r="C592" s="14"/>
      <c r="F592" s="27"/>
      <c r="G592" s="16"/>
      <c r="H592" s="13"/>
    </row>
    <row r="593" spans="1:8" ht="12.75">
      <c r="A593" s="1" t="s">
        <v>342</v>
      </c>
      <c r="B593" s="13"/>
      <c r="C593" s="14"/>
      <c r="F593" s="27"/>
      <c r="G593" s="16"/>
      <c r="H593" s="13"/>
    </row>
    <row r="594" spans="1:8" ht="12.75">
      <c r="A594" s="1" t="s">
        <v>343</v>
      </c>
      <c r="B594" s="13"/>
      <c r="C594" s="14"/>
      <c r="F594" s="27"/>
      <c r="G594" s="16"/>
      <c r="H594" s="13"/>
    </row>
    <row r="595" spans="1:9" ht="12.75">
      <c r="A595" s="31" t="s">
        <v>313</v>
      </c>
      <c r="B595" s="32">
        <v>16467</v>
      </c>
      <c r="C595" s="33">
        <v>100</v>
      </c>
      <c r="D595" s="34"/>
      <c r="E595" s="34"/>
      <c r="F595" s="56">
        <v>12878</v>
      </c>
      <c r="G595" s="43">
        <f>F595*100/F$595</f>
        <v>100</v>
      </c>
      <c r="H595" s="65" t="s">
        <v>410</v>
      </c>
      <c r="I595" s="73" t="s">
        <v>410</v>
      </c>
    </row>
    <row r="596" spans="1:9" ht="12.75">
      <c r="A596" s="3" t="s">
        <v>344</v>
      </c>
      <c r="B596" s="13">
        <v>4044</v>
      </c>
      <c r="C596" s="14">
        <v>24.6</v>
      </c>
      <c r="F596" s="27">
        <v>1454</v>
      </c>
      <c r="G596" s="23">
        <f aca="true" t="shared" si="54" ref="G596:G603">F596*100/F$595</f>
        <v>11.29057307035254</v>
      </c>
      <c r="H596" s="64" t="s">
        <v>410</v>
      </c>
      <c r="I596" s="64" t="s">
        <v>410</v>
      </c>
    </row>
    <row r="597" spans="1:9" ht="12.75">
      <c r="A597" s="3" t="s">
        <v>345</v>
      </c>
      <c r="B597" s="13">
        <v>2204</v>
      </c>
      <c r="C597" s="14">
        <v>13.4</v>
      </c>
      <c r="F597" s="27">
        <v>1733</v>
      </c>
      <c r="G597" s="23">
        <f t="shared" si="54"/>
        <v>13.457058549464202</v>
      </c>
      <c r="H597" s="64" t="s">
        <v>410</v>
      </c>
      <c r="I597" s="64" t="s">
        <v>410</v>
      </c>
    </row>
    <row r="598" spans="1:9" ht="12.75">
      <c r="A598" s="3" t="s">
        <v>346</v>
      </c>
      <c r="B598" s="13">
        <v>2123</v>
      </c>
      <c r="C598" s="14">
        <v>12.9</v>
      </c>
      <c r="F598" s="27">
        <v>1493</v>
      </c>
      <c r="G598" s="23">
        <f t="shared" si="54"/>
        <v>11.593415126572449</v>
      </c>
      <c r="H598" s="64" t="s">
        <v>410</v>
      </c>
      <c r="I598" s="64" t="s">
        <v>410</v>
      </c>
    </row>
    <row r="599" spans="1:9" ht="12.75">
      <c r="A599" s="3" t="s">
        <v>347</v>
      </c>
      <c r="B599" s="13">
        <v>1847</v>
      </c>
      <c r="C599" s="14">
        <v>11.2</v>
      </c>
      <c r="F599" s="27">
        <v>1142</v>
      </c>
      <c r="G599" s="23">
        <f t="shared" si="54"/>
        <v>8.867836620593259</v>
      </c>
      <c r="H599" s="64" t="s">
        <v>410</v>
      </c>
      <c r="I599" s="64" t="s">
        <v>410</v>
      </c>
    </row>
    <row r="600" spans="1:9" ht="12.75">
      <c r="A600" s="3" t="s">
        <v>348</v>
      </c>
      <c r="B600" s="13">
        <v>1438</v>
      </c>
      <c r="C600" s="14">
        <v>8.7</v>
      </c>
      <c r="F600" s="27">
        <v>735</v>
      </c>
      <c r="G600" s="23">
        <f t="shared" si="54"/>
        <v>5.707407982605995</v>
      </c>
      <c r="H600" s="64" t="s">
        <v>410</v>
      </c>
      <c r="I600" s="64" t="s">
        <v>410</v>
      </c>
    </row>
    <row r="601" spans="1:9" ht="12.75">
      <c r="A601" s="3" t="s">
        <v>349</v>
      </c>
      <c r="B601" s="13">
        <v>979</v>
      </c>
      <c r="C601" s="14">
        <v>5.9</v>
      </c>
      <c r="F601" s="27">
        <v>414</v>
      </c>
      <c r="G601" s="23">
        <f t="shared" si="54"/>
        <v>3.2147849044882744</v>
      </c>
      <c r="H601" s="64" t="s">
        <v>410</v>
      </c>
      <c r="I601" s="64" t="s">
        <v>410</v>
      </c>
    </row>
    <row r="602" spans="1:9" ht="12.75">
      <c r="A602" s="3" t="s">
        <v>350</v>
      </c>
      <c r="B602" s="13">
        <v>3293</v>
      </c>
      <c r="C602" s="14">
        <v>20</v>
      </c>
      <c r="F602" s="27">
        <v>1030</v>
      </c>
      <c r="G602" s="23">
        <f t="shared" si="54"/>
        <v>7.998136356577108</v>
      </c>
      <c r="H602" s="64" t="s">
        <v>410</v>
      </c>
      <c r="I602" s="64" t="s">
        <v>410</v>
      </c>
    </row>
    <row r="603" spans="1:9" ht="12.75">
      <c r="A603" s="3" t="s">
        <v>351</v>
      </c>
      <c r="B603" s="13">
        <v>539</v>
      </c>
      <c r="C603" s="14">
        <v>3.3</v>
      </c>
      <c r="F603" s="27">
        <v>37</v>
      </c>
      <c r="G603" s="23">
        <f t="shared" si="54"/>
        <v>0.28731169436247866</v>
      </c>
      <c r="H603" s="64" t="s">
        <v>410</v>
      </c>
      <c r="I603" s="64" t="s">
        <v>410</v>
      </c>
    </row>
    <row r="604" spans="2:8" ht="12.75">
      <c r="B604" s="13"/>
      <c r="C604" s="14"/>
      <c r="F604" s="27"/>
      <c r="G604" s="16"/>
      <c r="H604" s="13"/>
    </row>
    <row r="605" spans="1:8" ht="12.75">
      <c r="A605" s="8" t="s">
        <v>380</v>
      </c>
      <c r="B605" s="13"/>
      <c r="C605" s="14"/>
      <c r="F605" s="27"/>
      <c r="G605" s="16"/>
      <c r="H605" s="13"/>
    </row>
    <row r="606" spans="1:9" ht="12.75">
      <c r="A606" s="35" t="s">
        <v>352</v>
      </c>
      <c r="B606" s="32">
        <v>20022</v>
      </c>
      <c r="C606" s="33">
        <v>100</v>
      </c>
      <c r="D606" s="34"/>
      <c r="E606" s="34"/>
      <c r="F606" s="56">
        <v>17065</v>
      </c>
      <c r="G606" s="43">
        <f>F606*100/F$606</f>
        <v>100</v>
      </c>
      <c r="H606" s="32">
        <v>13365</v>
      </c>
      <c r="I606" s="33">
        <f>H606*100/H$606</f>
        <v>100</v>
      </c>
    </row>
    <row r="607" spans="1:9" ht="12.75">
      <c r="A607" s="7" t="s">
        <v>332</v>
      </c>
      <c r="B607" s="13">
        <v>236</v>
      </c>
      <c r="C607" s="14">
        <v>1.2</v>
      </c>
      <c r="F607" s="27">
        <v>945</v>
      </c>
      <c r="G607" s="23">
        <f aca="true" t="shared" si="55" ref="G607:G614">F607*100/F$606</f>
        <v>5.53765016114855</v>
      </c>
      <c r="H607" s="13">
        <v>2324</v>
      </c>
      <c r="I607" s="14">
        <f aca="true" t="shared" si="56" ref="I607:I614">H607*100/H$606</f>
        <v>17.38870183314628</v>
      </c>
    </row>
    <row r="608" spans="1:9" ht="12.75">
      <c r="A608" s="7" t="s">
        <v>333</v>
      </c>
      <c r="B608" s="13">
        <v>567</v>
      </c>
      <c r="C608" s="14">
        <v>2.8</v>
      </c>
      <c r="F608" s="27">
        <v>1026</v>
      </c>
      <c r="G608" s="23">
        <f t="shared" si="55"/>
        <v>6.0123058892469965</v>
      </c>
      <c r="H608" s="13">
        <v>2528</v>
      </c>
      <c r="I608" s="14">
        <f t="shared" si="56"/>
        <v>18.91507669285447</v>
      </c>
    </row>
    <row r="609" spans="1:9" ht="12.75">
      <c r="A609" s="7" t="s">
        <v>334</v>
      </c>
      <c r="B609" s="13">
        <v>869</v>
      </c>
      <c r="C609" s="14">
        <v>4.3</v>
      </c>
      <c r="F609" s="27">
        <v>1189</v>
      </c>
      <c r="G609" s="23">
        <f t="shared" si="55"/>
        <v>6.967477292704365</v>
      </c>
      <c r="H609" s="13">
        <v>1670</v>
      </c>
      <c r="I609" s="14">
        <f t="shared" si="56"/>
        <v>12.495323606434718</v>
      </c>
    </row>
    <row r="610" spans="1:9" ht="12.75">
      <c r="A610" s="7" t="s">
        <v>353</v>
      </c>
      <c r="B610" s="13">
        <v>2577</v>
      </c>
      <c r="C610" s="14">
        <v>12.9</v>
      </c>
      <c r="F610" s="27">
        <v>3125</v>
      </c>
      <c r="G610" s="23">
        <f t="shared" si="55"/>
        <v>18.312335188983297</v>
      </c>
      <c r="H610" s="27" t="s">
        <v>404</v>
      </c>
      <c r="I610" s="66" t="s">
        <v>410</v>
      </c>
    </row>
    <row r="611" spans="1:9" ht="12.75">
      <c r="A611" s="7" t="s">
        <v>337</v>
      </c>
      <c r="B611" s="13">
        <v>3670</v>
      </c>
      <c r="C611" s="14">
        <v>18.3</v>
      </c>
      <c r="F611" s="27">
        <v>2356</v>
      </c>
      <c r="G611" s="23">
        <f t="shared" si="55"/>
        <v>13.806035745678289</v>
      </c>
      <c r="H611" s="60" t="s">
        <v>410</v>
      </c>
      <c r="I611" s="66" t="s">
        <v>410</v>
      </c>
    </row>
    <row r="612" spans="1:9" ht="12.75">
      <c r="A612" s="7" t="s">
        <v>338</v>
      </c>
      <c r="B612" s="13">
        <v>2871</v>
      </c>
      <c r="C612" s="14">
        <v>14.3</v>
      </c>
      <c r="F612" s="27">
        <v>1114</v>
      </c>
      <c r="G612" s="23">
        <f t="shared" si="55"/>
        <v>6.527981248168767</v>
      </c>
      <c r="H612" s="60" t="s">
        <v>410</v>
      </c>
      <c r="I612" s="66" t="s">
        <v>410</v>
      </c>
    </row>
    <row r="613" spans="1:9" ht="12.75">
      <c r="A613" s="7" t="s">
        <v>354</v>
      </c>
      <c r="B613" s="13">
        <v>4030</v>
      </c>
      <c r="C613" s="14">
        <v>20.1</v>
      </c>
      <c r="F613" s="27">
        <v>944</v>
      </c>
      <c r="G613" s="23">
        <f t="shared" si="55"/>
        <v>5.531790213888075</v>
      </c>
      <c r="H613" s="60" t="s">
        <v>410</v>
      </c>
      <c r="I613" s="66" t="s">
        <v>410</v>
      </c>
    </row>
    <row r="614" spans="1:9" ht="12.75">
      <c r="A614" s="7" t="s">
        <v>355</v>
      </c>
      <c r="B614" s="13">
        <v>5202</v>
      </c>
      <c r="C614" s="14">
        <v>26</v>
      </c>
      <c r="F614" s="27">
        <v>6365</v>
      </c>
      <c r="G614" s="23">
        <f t="shared" si="55"/>
        <v>37.29856431292119</v>
      </c>
      <c r="H614" s="13">
        <v>5704</v>
      </c>
      <c r="I614" s="14">
        <f t="shared" si="56"/>
        <v>42.67863823419379</v>
      </c>
    </row>
    <row r="615" spans="1:9" ht="12.75">
      <c r="A615" s="7" t="s">
        <v>326</v>
      </c>
      <c r="B615" s="13">
        <v>774</v>
      </c>
      <c r="C615" s="66" t="s">
        <v>410</v>
      </c>
      <c r="F615" s="27">
        <v>547</v>
      </c>
      <c r="G615" s="66" t="s">
        <v>410</v>
      </c>
      <c r="H615" s="13">
        <v>251</v>
      </c>
      <c r="I615" s="66" t="s">
        <v>410</v>
      </c>
    </row>
    <row r="616" spans="1:8" ht="12.75">
      <c r="A616" s="28" t="s">
        <v>411</v>
      </c>
      <c r="B616" s="13"/>
      <c r="C616" s="14"/>
      <c r="F616" s="27"/>
      <c r="G616" s="14"/>
      <c r="H616" s="13"/>
    </row>
    <row r="617" spans="2:8" ht="12.75">
      <c r="B617" s="13"/>
      <c r="C617" s="14"/>
      <c r="F617" s="27"/>
      <c r="G617" s="16"/>
      <c r="H617" s="13"/>
    </row>
    <row r="618" spans="1:8" ht="12.75">
      <c r="A618" s="1" t="s">
        <v>356</v>
      </c>
      <c r="B618" s="13"/>
      <c r="C618" s="14"/>
      <c r="F618" s="27"/>
      <c r="G618" s="16"/>
      <c r="H618" s="13"/>
    </row>
    <row r="619" spans="1:8" ht="12.75">
      <c r="A619" s="1" t="s">
        <v>357</v>
      </c>
      <c r="B619" s="13"/>
      <c r="C619" s="14"/>
      <c r="F619" s="27"/>
      <c r="G619" s="16"/>
      <c r="H619" s="13"/>
    </row>
    <row r="620" spans="1:9" ht="12.75">
      <c r="A620" s="31" t="s">
        <v>352</v>
      </c>
      <c r="B620" s="32">
        <v>20022</v>
      </c>
      <c r="C620" s="33">
        <v>100</v>
      </c>
      <c r="D620" s="34"/>
      <c r="E620" s="34"/>
      <c r="F620" s="56">
        <v>17065</v>
      </c>
      <c r="G620" s="43">
        <f>F620*100/F$620</f>
        <v>100</v>
      </c>
      <c r="H620" s="65" t="s">
        <v>410</v>
      </c>
      <c r="I620" s="73" t="s">
        <v>410</v>
      </c>
    </row>
    <row r="621" spans="1:9" ht="12.75">
      <c r="A621" s="3" t="s">
        <v>344</v>
      </c>
      <c r="B621" s="13">
        <v>748</v>
      </c>
      <c r="C621" s="14">
        <v>3.7</v>
      </c>
      <c r="F621" s="27">
        <v>995</v>
      </c>
      <c r="G621" s="23">
        <f aca="true" t="shared" si="57" ref="G621:G628">F621*100/F$620</f>
        <v>5.830647524172282</v>
      </c>
      <c r="H621" s="64" t="s">
        <v>410</v>
      </c>
      <c r="I621" s="64" t="s">
        <v>410</v>
      </c>
    </row>
    <row r="622" spans="1:9" ht="12.75">
      <c r="A622" s="3" t="s">
        <v>345</v>
      </c>
      <c r="B622" s="13">
        <v>1532</v>
      </c>
      <c r="C622" s="14">
        <v>7.7</v>
      </c>
      <c r="F622" s="27">
        <v>1416</v>
      </c>
      <c r="G622" s="23">
        <f t="shared" si="57"/>
        <v>8.297685320832112</v>
      </c>
      <c r="H622" s="64" t="s">
        <v>410</v>
      </c>
      <c r="I622" s="64" t="s">
        <v>410</v>
      </c>
    </row>
    <row r="623" spans="1:9" ht="12.75">
      <c r="A623" s="3" t="s">
        <v>346</v>
      </c>
      <c r="B623" s="13">
        <v>1846</v>
      </c>
      <c r="C623" s="14">
        <v>9.2</v>
      </c>
      <c r="F623" s="27">
        <v>1579</v>
      </c>
      <c r="G623" s="23">
        <f t="shared" si="57"/>
        <v>9.252856724289481</v>
      </c>
      <c r="H623" s="64" t="s">
        <v>410</v>
      </c>
      <c r="I623" s="64" t="s">
        <v>410</v>
      </c>
    </row>
    <row r="624" spans="1:9" ht="12.75">
      <c r="A624" s="3" t="s">
        <v>347</v>
      </c>
      <c r="B624" s="13">
        <v>1661</v>
      </c>
      <c r="C624" s="14">
        <v>8.3</v>
      </c>
      <c r="F624" s="27">
        <v>1313</v>
      </c>
      <c r="G624" s="23">
        <f t="shared" si="57"/>
        <v>7.694110753003223</v>
      </c>
      <c r="H624" s="64" t="s">
        <v>410</v>
      </c>
      <c r="I624" s="64" t="s">
        <v>410</v>
      </c>
    </row>
    <row r="625" spans="1:9" ht="12.75">
      <c r="A625" s="3" t="s">
        <v>348</v>
      </c>
      <c r="B625" s="13">
        <v>1289</v>
      </c>
      <c r="C625" s="14">
        <v>6.4</v>
      </c>
      <c r="F625" s="27">
        <v>1059</v>
      </c>
      <c r="G625" s="23">
        <f t="shared" si="57"/>
        <v>6.205684148842661</v>
      </c>
      <c r="H625" s="64" t="s">
        <v>410</v>
      </c>
      <c r="I625" s="64" t="s">
        <v>410</v>
      </c>
    </row>
    <row r="626" spans="1:9" ht="12.75">
      <c r="A626" s="3" t="s">
        <v>349</v>
      </c>
      <c r="B626" s="13">
        <v>1003</v>
      </c>
      <c r="C626" s="14">
        <v>5</v>
      </c>
      <c r="F626" s="27">
        <v>774</v>
      </c>
      <c r="G626" s="23">
        <f t="shared" si="57"/>
        <v>4.535599179607384</v>
      </c>
      <c r="H626" s="64" t="s">
        <v>410</v>
      </c>
      <c r="I626" s="64" t="s">
        <v>410</v>
      </c>
    </row>
    <row r="627" spans="1:9" ht="12.75">
      <c r="A627" s="3" t="s">
        <v>350</v>
      </c>
      <c r="B627" s="13">
        <v>5431</v>
      </c>
      <c r="C627" s="14">
        <v>27.1</v>
      </c>
      <c r="F627" s="27">
        <v>3257</v>
      </c>
      <c r="G627" s="23">
        <f t="shared" si="57"/>
        <v>19.085848227365954</v>
      </c>
      <c r="H627" s="64" t="s">
        <v>410</v>
      </c>
      <c r="I627" s="64" t="s">
        <v>410</v>
      </c>
    </row>
    <row r="628" spans="1:9" ht="12.75">
      <c r="A628" s="38" t="s">
        <v>351</v>
      </c>
      <c r="B628" s="39">
        <v>6512</v>
      </c>
      <c r="C628" s="40">
        <v>32.5</v>
      </c>
      <c r="D628" s="41"/>
      <c r="E628" s="41"/>
      <c r="F628" s="57">
        <v>307</v>
      </c>
      <c r="G628" s="48">
        <f t="shared" si="57"/>
        <v>1.7990038089657192</v>
      </c>
      <c r="H628" s="68" t="s">
        <v>410</v>
      </c>
      <c r="I628" s="68" t="s">
        <v>410</v>
      </c>
    </row>
    <row r="629" ht="13.5" customHeight="1">
      <c r="A629" s="9" t="s">
        <v>409</v>
      </c>
    </row>
    <row r="630" ht="12.75" customHeight="1">
      <c r="A630" s="7" t="s">
        <v>415</v>
      </c>
    </row>
    <row r="631" ht="12" customHeight="1"/>
    <row r="632" ht="12" customHeight="1"/>
    <row r="633" ht="12.75">
      <c r="A633" s="7" t="s">
        <v>381</v>
      </c>
    </row>
    <row r="646" ht="12.75">
      <c r="A646" s="22"/>
    </row>
    <row r="647" ht="12.75">
      <c r="A647" s="22"/>
    </row>
    <row r="673" ht="12.75">
      <c r="A673" s="24"/>
    </row>
  </sheetData>
  <mergeCells count="4">
    <mergeCell ref="B1:C1"/>
    <mergeCell ref="F1:G1"/>
    <mergeCell ref="H1:I1"/>
    <mergeCell ref="D1:E1"/>
  </mergeCells>
  <hyperlinks>
    <hyperlink ref="A38" r:id="rId1" display="_ftn1"/>
    <hyperlink ref="A37" r:id="rId2" display="_ftn1"/>
    <hyperlink ref="A36" r:id="rId3" display="_ftn1"/>
    <hyperlink ref="A34" r:id="rId4" display="_ftn1"/>
    <hyperlink ref="A152" r:id="rId5" display="_ftn1"/>
    <hyperlink ref="A237" r:id="rId6" display="_ftn1"/>
    <hyperlink ref="A333" r:id="rId7" display="_ftn1"/>
    <hyperlink ref="A422" r:id="rId8" display="_ftn1"/>
    <hyperlink ref="A542" r:id="rId9" display="_ftn1"/>
  </hyperlinks>
  <printOptions/>
  <pageMargins left="0.75" right="0.75" top="1" bottom="1" header="0.5" footer="0.5"/>
  <pageSetup horizontalDpi="360" verticalDpi="360" orientation="portrait" scale="58" r:id="rId10"/>
  <rowBreaks count="8" manualBreakCount="8">
    <brk id="60" max="9" man="1"/>
    <brk id="131" max="9" man="1"/>
    <brk id="200" max="9" man="1"/>
    <brk id="280" max="9" man="1"/>
    <brk id="362" max="9" man="1"/>
    <brk id="442" max="9" man="1"/>
    <brk id="525" max="9" man="1"/>
    <brk id="590" max="9" man="1"/>
  </rowBreaks>
  <colBreaks count="1" manualBreakCount="1">
    <brk id="9" max="6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u.s.census</dc:creator>
  <cp:keywords/>
  <dc:description/>
  <cp:lastModifiedBy>Bureau Of The Census</cp:lastModifiedBy>
  <cp:lastPrinted>2004-04-23T13:36:30Z</cp:lastPrinted>
  <dcterms:created xsi:type="dcterms:W3CDTF">2002-01-21T23:22:51Z</dcterms:created>
  <dcterms:modified xsi:type="dcterms:W3CDTF">2005-09-27T13:18:03Z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