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American Samoa\8-5-2020\html\"/>
    </mc:Choice>
  </mc:AlternateContent>
  <xr:revisionPtr revIDLastSave="0" documentId="8_{855BC98F-E764-4C4E-8D8C-5D1DE77E554A}" xr6:coauthVersionLast="45" xr6:coauthVersionMax="45" xr10:uidLastSave="{00000000-0000-0000-0000-000000000000}"/>
  <bookViews>
    <workbookView xWindow="-108" yWindow="-108" windowWidth="24792" windowHeight="13440" xr2:uid="{8250F93C-1E2E-4BC5-816C-A96FA9A7EE1D}"/>
  </bookViews>
  <sheets>
    <sheet name="List of Tables" sheetId="25" r:id="rId1"/>
    <sheet name="ED25-Age" sheetId="1" r:id="rId2"/>
    <sheet name="ED25-Eth" sheetId="2" r:id="rId3"/>
    <sheet name="ED25-MS" sheetId="3" r:id="rId4"/>
    <sheet name="ED25-BP" sheetId="4" r:id="rId5"/>
    <sheet name="ED25-EdAtt" sheetId="5" r:id="rId6"/>
    <sheet name="ED25-Cit" sheetId="6" r:id="rId7"/>
    <sheet name="ED25-Ed" sheetId="7" r:id="rId8"/>
    <sheet name="ED25-Res2010" sheetId="8" r:id="rId9"/>
    <sheet name="ED25-Lang" sheetId="9" r:id="rId10"/>
    <sheet name="ED25-Work" sheetId="10" r:id="rId11"/>
    <sheet name="ED25-Occ" sheetId="11" r:id="rId12"/>
    <sheet name="ED25-COW" sheetId="12" r:id="rId13"/>
    <sheet name="Educ-Age" sheetId="13" r:id="rId14"/>
    <sheet name="Educ-EthRelg" sheetId="14" r:id="rId15"/>
    <sheet name="Educ-Marital" sheetId="15" r:id="rId16"/>
    <sheet name="Educ-BP" sheetId="16" r:id="rId17"/>
    <sheet name="Educ-MF" sheetId="17" r:id="rId18"/>
    <sheet name="Educ-Citiz" sheetId="18" r:id="rId19"/>
    <sheet name="Educ-School" sheetId="19" r:id="rId20"/>
    <sheet name="Educ-Res2010" sheetId="20" r:id="rId21"/>
    <sheet name="Educ-Language" sheetId="21" r:id="rId22"/>
    <sheet name="Educ-Work" sheetId="22" r:id="rId23"/>
    <sheet name="Educ-OccInd" sheetId="23" r:id="rId24"/>
    <sheet name="Educ-COW" sheetId="24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25" l="1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J46" i="24" l="1"/>
  <c r="I46" i="24"/>
  <c r="J45" i="24"/>
  <c r="I45" i="24"/>
  <c r="J44" i="24"/>
  <c r="I44" i="24"/>
  <c r="J43" i="24"/>
  <c r="I43" i="24"/>
  <c r="J42" i="24"/>
  <c r="I42" i="24"/>
  <c r="J41" i="24"/>
  <c r="I41" i="24"/>
  <c r="J40" i="24"/>
  <c r="I40" i="24"/>
  <c r="J39" i="24"/>
  <c r="I39" i="24"/>
  <c r="J33" i="24"/>
  <c r="I33" i="24"/>
  <c r="J32" i="24"/>
  <c r="I32" i="24"/>
  <c r="J31" i="24"/>
  <c r="I31" i="24"/>
  <c r="J30" i="24"/>
  <c r="I30" i="24"/>
  <c r="J29" i="24"/>
  <c r="I29" i="24"/>
  <c r="J28" i="24"/>
  <c r="I28" i="24"/>
  <c r="J27" i="24"/>
  <c r="I27" i="24"/>
  <c r="J26" i="24"/>
  <c r="I26" i="24"/>
  <c r="J20" i="24"/>
  <c r="I20" i="24"/>
  <c r="J19" i="24"/>
  <c r="I19" i="24"/>
  <c r="J18" i="24"/>
  <c r="I18" i="24"/>
  <c r="J17" i="24"/>
  <c r="I17" i="24"/>
  <c r="J10" i="24"/>
  <c r="I10" i="24"/>
  <c r="J9" i="24"/>
  <c r="I9" i="24"/>
  <c r="J8" i="24"/>
  <c r="I8" i="24"/>
  <c r="J7" i="24"/>
  <c r="I7" i="24"/>
  <c r="J6" i="24"/>
  <c r="I6" i="24"/>
  <c r="J5" i="24"/>
  <c r="I5" i="24"/>
  <c r="J4" i="24"/>
  <c r="I4" i="24"/>
  <c r="J51" i="23"/>
  <c r="I51" i="23"/>
  <c r="J50" i="23"/>
  <c r="I50" i="23"/>
  <c r="J49" i="23"/>
  <c r="I49" i="23"/>
  <c r="J48" i="23"/>
  <c r="I48" i="23"/>
  <c r="J47" i="23"/>
  <c r="I47" i="23"/>
  <c r="J46" i="23"/>
  <c r="I46" i="23"/>
  <c r="J45" i="23"/>
  <c r="I45" i="23"/>
  <c r="J44" i="23"/>
  <c r="I44" i="23"/>
  <c r="J43" i="23"/>
  <c r="I43" i="23"/>
  <c r="J42" i="23"/>
  <c r="I42" i="23"/>
  <c r="J41" i="23"/>
  <c r="I41" i="23"/>
  <c r="J40" i="23"/>
  <c r="I40" i="23"/>
  <c r="J39" i="23"/>
  <c r="I39" i="23"/>
  <c r="J38" i="23"/>
  <c r="I38" i="23"/>
  <c r="J37" i="23"/>
  <c r="I37" i="23"/>
  <c r="J36" i="23"/>
  <c r="I36" i="23"/>
  <c r="J35" i="23"/>
  <c r="I35" i="23"/>
  <c r="J34" i="23"/>
  <c r="I34" i="23"/>
  <c r="J33" i="23"/>
  <c r="I33" i="23"/>
  <c r="J32" i="23"/>
  <c r="I32" i="23"/>
  <c r="J31" i="23"/>
  <c r="I31" i="23"/>
  <c r="J30" i="23"/>
  <c r="I30" i="23"/>
  <c r="J29" i="23"/>
  <c r="I29" i="23"/>
  <c r="J28" i="23"/>
  <c r="I28" i="23"/>
  <c r="J25" i="23"/>
  <c r="I25" i="23"/>
  <c r="J24" i="23"/>
  <c r="I24" i="23"/>
  <c r="J23" i="23"/>
  <c r="I23" i="23"/>
  <c r="J22" i="23"/>
  <c r="I22" i="23"/>
  <c r="J21" i="23"/>
  <c r="I21" i="23"/>
  <c r="J20" i="23"/>
  <c r="I20" i="23"/>
  <c r="J19" i="23"/>
  <c r="I19" i="23"/>
  <c r="J18" i="23"/>
  <c r="I18" i="23"/>
  <c r="J17" i="23"/>
  <c r="I17" i="23"/>
  <c r="J16" i="23"/>
  <c r="I16" i="23"/>
  <c r="J15" i="23"/>
  <c r="I15" i="23"/>
  <c r="J14" i="23"/>
  <c r="I14" i="23"/>
  <c r="J13" i="23"/>
  <c r="I13" i="23"/>
  <c r="J12" i="23"/>
  <c r="I12" i="23"/>
  <c r="J11" i="23"/>
  <c r="I11" i="23"/>
  <c r="J10" i="23"/>
  <c r="I10" i="23"/>
  <c r="J9" i="23"/>
  <c r="I9" i="23"/>
  <c r="J8" i="23"/>
  <c r="I8" i="23"/>
  <c r="J7" i="23"/>
  <c r="I7" i="23"/>
  <c r="J6" i="23"/>
  <c r="I6" i="23"/>
  <c r="J5" i="23"/>
  <c r="I5" i="23"/>
  <c r="J63" i="22"/>
  <c r="I63" i="22"/>
  <c r="J62" i="22"/>
  <c r="I62" i="22"/>
  <c r="J61" i="22"/>
  <c r="I61" i="22"/>
  <c r="J60" i="22"/>
  <c r="I60" i="22"/>
  <c r="J59" i="22"/>
  <c r="I59" i="22"/>
  <c r="J58" i="22"/>
  <c r="I58" i="22"/>
  <c r="J52" i="22"/>
  <c r="I52" i="22"/>
  <c r="J51" i="22"/>
  <c r="I51" i="22"/>
  <c r="J50" i="22"/>
  <c r="I50" i="22"/>
  <c r="J49" i="22"/>
  <c r="I49" i="22"/>
  <c r="J48" i="22"/>
  <c r="I48" i="22"/>
  <c r="J42" i="22"/>
  <c r="I42" i="22"/>
  <c r="J41" i="22"/>
  <c r="I41" i="22"/>
  <c r="J40" i="22"/>
  <c r="I40" i="22"/>
  <c r="J39" i="22"/>
  <c r="I39" i="22"/>
  <c r="J38" i="22"/>
  <c r="I38" i="22"/>
  <c r="J37" i="22"/>
  <c r="I37" i="22"/>
  <c r="J30" i="22"/>
  <c r="I30" i="22"/>
  <c r="J29" i="22"/>
  <c r="I29" i="22"/>
  <c r="J28" i="22"/>
  <c r="I28" i="22"/>
  <c r="J27" i="22"/>
  <c r="I27" i="22"/>
  <c r="J26" i="22"/>
  <c r="I26" i="22"/>
  <c r="J19" i="22"/>
  <c r="I19" i="22"/>
  <c r="J18" i="22"/>
  <c r="I18" i="22"/>
  <c r="J17" i="22"/>
  <c r="I17" i="22"/>
  <c r="J16" i="22"/>
  <c r="I16" i="22"/>
  <c r="J15" i="22"/>
  <c r="I15" i="22"/>
  <c r="J8" i="22"/>
  <c r="I8" i="22"/>
  <c r="J7" i="22"/>
  <c r="I7" i="22"/>
  <c r="J6" i="22"/>
  <c r="I6" i="22"/>
  <c r="J5" i="22"/>
  <c r="I5" i="22"/>
  <c r="J4" i="22"/>
  <c r="I4" i="22"/>
  <c r="J60" i="21"/>
  <c r="I60" i="21"/>
  <c r="J59" i="21"/>
  <c r="I59" i="21"/>
  <c r="J58" i="21"/>
  <c r="I58" i="21"/>
  <c r="J57" i="21"/>
  <c r="I57" i="21"/>
  <c r="J56" i="21"/>
  <c r="I56" i="21"/>
  <c r="J55" i="21"/>
  <c r="I55" i="21"/>
  <c r="J54" i="21"/>
  <c r="I54" i="21"/>
  <c r="J47" i="21"/>
  <c r="I47" i="21"/>
  <c r="J46" i="21"/>
  <c r="I46" i="21"/>
  <c r="J45" i="21"/>
  <c r="I45" i="21"/>
  <c r="J44" i="21"/>
  <c r="I44" i="21"/>
  <c r="J43" i="21"/>
  <c r="I43" i="21"/>
  <c r="J36" i="21"/>
  <c r="I36" i="21"/>
  <c r="J35" i="21"/>
  <c r="I35" i="21"/>
  <c r="J34" i="21"/>
  <c r="I34" i="21"/>
  <c r="J33" i="21"/>
  <c r="I33" i="21"/>
  <c r="J32" i="21"/>
  <c r="I32" i="21"/>
  <c r="J31" i="21"/>
  <c r="I31" i="21"/>
  <c r="J30" i="21"/>
  <c r="I30" i="21"/>
  <c r="J29" i="21"/>
  <c r="I29" i="21"/>
  <c r="J28" i="21"/>
  <c r="I28" i="21"/>
  <c r="J27" i="21"/>
  <c r="I27" i="21"/>
  <c r="J26" i="21"/>
  <c r="I26" i="21"/>
  <c r="J25" i="21"/>
  <c r="I25" i="21"/>
  <c r="J24" i="21"/>
  <c r="I24" i="21"/>
  <c r="J23" i="21"/>
  <c r="I23" i="21"/>
  <c r="J22" i="21"/>
  <c r="I22" i="21"/>
  <c r="J21" i="21"/>
  <c r="I21" i="21"/>
  <c r="J20" i="21"/>
  <c r="I20" i="21"/>
  <c r="J19" i="21"/>
  <c r="I19" i="21"/>
  <c r="J18" i="21"/>
  <c r="I18" i="21"/>
  <c r="J17" i="21"/>
  <c r="I17" i="21"/>
  <c r="J16" i="21"/>
  <c r="I16" i="21"/>
  <c r="J15" i="21"/>
  <c r="I15" i="21"/>
  <c r="J7" i="21"/>
  <c r="I7" i="21"/>
  <c r="J6" i="21"/>
  <c r="I6" i="21"/>
  <c r="J5" i="21"/>
  <c r="I5" i="21"/>
  <c r="J173" i="20"/>
  <c r="I173" i="20"/>
  <c r="J172" i="20"/>
  <c r="I172" i="20"/>
  <c r="J171" i="20"/>
  <c r="I171" i="20"/>
  <c r="J170" i="20"/>
  <c r="I170" i="20"/>
  <c r="J169" i="20"/>
  <c r="I169" i="20"/>
  <c r="J168" i="20"/>
  <c r="I168" i="20"/>
  <c r="J167" i="20"/>
  <c r="I167" i="20"/>
  <c r="J166" i="20"/>
  <c r="I166" i="20"/>
  <c r="J165" i="20"/>
  <c r="I165" i="20"/>
  <c r="J164" i="20"/>
  <c r="I164" i="20"/>
  <c r="J163" i="20"/>
  <c r="I163" i="20"/>
  <c r="J162" i="20"/>
  <c r="I162" i="20"/>
  <c r="J161" i="20"/>
  <c r="I161" i="20"/>
  <c r="J160" i="20"/>
  <c r="I160" i="20"/>
  <c r="J159" i="20"/>
  <c r="I159" i="20"/>
  <c r="J158" i="20"/>
  <c r="I158" i="20"/>
  <c r="J157" i="20"/>
  <c r="I157" i="20"/>
  <c r="J156" i="20"/>
  <c r="I156" i="20"/>
  <c r="J155" i="20"/>
  <c r="I155" i="20"/>
  <c r="J154" i="20"/>
  <c r="I154" i="20"/>
  <c r="J153" i="20"/>
  <c r="I153" i="20"/>
  <c r="J152" i="20"/>
  <c r="I152" i="20"/>
  <c r="J151" i="20"/>
  <c r="I151" i="20"/>
  <c r="J150" i="20"/>
  <c r="I150" i="20"/>
  <c r="J149" i="20"/>
  <c r="I149" i="20"/>
  <c r="J148" i="20"/>
  <c r="I148" i="20"/>
  <c r="J147" i="20"/>
  <c r="I147" i="20"/>
  <c r="J146" i="20"/>
  <c r="I146" i="20"/>
  <c r="J145" i="20"/>
  <c r="I145" i="20"/>
  <c r="J144" i="20"/>
  <c r="I144" i="20"/>
  <c r="J143" i="20"/>
  <c r="I143" i="20"/>
  <c r="J142" i="20"/>
  <c r="I142" i="20"/>
  <c r="J141" i="20"/>
  <c r="I141" i="20"/>
  <c r="J140" i="20"/>
  <c r="I140" i="20"/>
  <c r="J139" i="20"/>
  <c r="I139" i="20"/>
  <c r="J138" i="20"/>
  <c r="I138" i="20"/>
  <c r="J137" i="20"/>
  <c r="I137" i="20"/>
  <c r="J136" i="20"/>
  <c r="I136" i="20"/>
  <c r="J135" i="20"/>
  <c r="I135" i="20"/>
  <c r="J134" i="20"/>
  <c r="I134" i="20"/>
  <c r="J133" i="20"/>
  <c r="I133" i="20"/>
  <c r="J132" i="20"/>
  <c r="I132" i="20"/>
  <c r="J131" i="20"/>
  <c r="I131" i="20"/>
  <c r="J130" i="20"/>
  <c r="I130" i="20"/>
  <c r="J129" i="20"/>
  <c r="I129" i="20"/>
  <c r="J128" i="20"/>
  <c r="I128" i="20"/>
  <c r="J127" i="20"/>
  <c r="I127" i="20"/>
  <c r="J126" i="20"/>
  <c r="I126" i="20"/>
  <c r="J125" i="20"/>
  <c r="I125" i="20"/>
  <c r="J124" i="20"/>
  <c r="I124" i="20"/>
  <c r="J123" i="20"/>
  <c r="I123" i="20"/>
  <c r="J122" i="20"/>
  <c r="I122" i="20"/>
  <c r="J121" i="20"/>
  <c r="I121" i="20"/>
  <c r="J120" i="20"/>
  <c r="I120" i="20"/>
  <c r="J119" i="20"/>
  <c r="I119" i="20"/>
  <c r="J118" i="20"/>
  <c r="I118" i="20"/>
  <c r="J117" i="20"/>
  <c r="I117" i="20"/>
  <c r="J116" i="20"/>
  <c r="I116" i="20"/>
  <c r="J115" i="20"/>
  <c r="I115" i="20"/>
  <c r="J114" i="20"/>
  <c r="I114" i="20"/>
  <c r="J113" i="20"/>
  <c r="I113" i="20"/>
  <c r="J112" i="20"/>
  <c r="I112" i="20"/>
  <c r="J111" i="20"/>
  <c r="I111" i="20"/>
  <c r="J110" i="20"/>
  <c r="I110" i="20"/>
  <c r="J109" i="20"/>
  <c r="I109" i="20"/>
  <c r="J108" i="20"/>
  <c r="I108" i="20"/>
  <c r="J107" i="20"/>
  <c r="I107" i="20"/>
  <c r="J106" i="20"/>
  <c r="I106" i="20"/>
  <c r="J105" i="20"/>
  <c r="I105" i="20"/>
  <c r="J104" i="20"/>
  <c r="I104" i="20"/>
  <c r="J103" i="20"/>
  <c r="I103" i="20"/>
  <c r="J102" i="20"/>
  <c r="I102" i="20"/>
  <c r="J101" i="20"/>
  <c r="I101" i="20"/>
  <c r="J100" i="20"/>
  <c r="I100" i="20"/>
  <c r="J99" i="20"/>
  <c r="I99" i="20"/>
  <c r="J98" i="20"/>
  <c r="I98" i="20"/>
  <c r="J97" i="20"/>
  <c r="I97" i="20"/>
  <c r="J96" i="20"/>
  <c r="I96" i="20"/>
  <c r="J95" i="20"/>
  <c r="I95" i="20"/>
  <c r="J94" i="20"/>
  <c r="I94" i="20"/>
  <c r="J93" i="20"/>
  <c r="I93" i="20"/>
  <c r="J92" i="20"/>
  <c r="I92" i="20"/>
  <c r="J91" i="20"/>
  <c r="I91" i="20"/>
  <c r="J90" i="20"/>
  <c r="I90" i="20"/>
  <c r="J89" i="20"/>
  <c r="I89" i="20"/>
  <c r="J88" i="20"/>
  <c r="I88" i="20"/>
  <c r="J87" i="20"/>
  <c r="I87" i="20"/>
  <c r="J86" i="20"/>
  <c r="I86" i="20"/>
  <c r="J85" i="20"/>
  <c r="I85" i="20"/>
  <c r="J84" i="20"/>
  <c r="I84" i="20"/>
  <c r="J83" i="20"/>
  <c r="I83" i="20"/>
  <c r="J82" i="20"/>
  <c r="I82" i="20"/>
  <c r="J81" i="20"/>
  <c r="I81" i="20"/>
  <c r="J80" i="20"/>
  <c r="I80" i="20"/>
  <c r="J79" i="20"/>
  <c r="I79" i="20"/>
  <c r="J78" i="20"/>
  <c r="I78" i="20"/>
  <c r="J77" i="20"/>
  <c r="I77" i="20"/>
  <c r="J76" i="20"/>
  <c r="I76" i="20"/>
  <c r="J75" i="20"/>
  <c r="I75" i="20"/>
  <c r="J74" i="20"/>
  <c r="I74" i="20"/>
  <c r="J73" i="20"/>
  <c r="I73" i="20"/>
  <c r="J72" i="20"/>
  <c r="I72" i="20"/>
  <c r="J71" i="20"/>
  <c r="I71" i="20"/>
  <c r="J70" i="20"/>
  <c r="I70" i="20"/>
  <c r="J69" i="20"/>
  <c r="I69" i="20"/>
  <c r="J68" i="20"/>
  <c r="I68" i="20"/>
  <c r="J67" i="20"/>
  <c r="I67" i="20"/>
  <c r="J66" i="20"/>
  <c r="I66" i="20"/>
  <c r="J65" i="20"/>
  <c r="I65" i="20"/>
  <c r="J64" i="20"/>
  <c r="I64" i="20"/>
  <c r="J63" i="20"/>
  <c r="I63" i="20"/>
  <c r="J62" i="20"/>
  <c r="I62" i="20"/>
  <c r="J61" i="20"/>
  <c r="I61" i="20"/>
  <c r="J60" i="20"/>
  <c r="I60" i="20"/>
  <c r="J59" i="20"/>
  <c r="I59" i="20"/>
  <c r="J58" i="20"/>
  <c r="I58" i="20"/>
  <c r="J57" i="20"/>
  <c r="I57" i="20"/>
  <c r="J56" i="20"/>
  <c r="I56" i="20"/>
  <c r="J55" i="20"/>
  <c r="I55" i="20"/>
  <c r="J54" i="20"/>
  <c r="I54" i="20"/>
  <c r="J53" i="20"/>
  <c r="I53" i="20"/>
  <c r="J52" i="20"/>
  <c r="I52" i="20"/>
  <c r="J51" i="20"/>
  <c r="I51" i="20"/>
  <c r="J50" i="20"/>
  <c r="I50" i="20"/>
  <c r="J49" i="20"/>
  <c r="I49" i="20"/>
  <c r="J48" i="20"/>
  <c r="I48" i="20"/>
  <c r="J47" i="20"/>
  <c r="I47" i="20"/>
  <c r="J46" i="20"/>
  <c r="I46" i="20"/>
  <c r="J45" i="20"/>
  <c r="I45" i="20"/>
  <c r="J44" i="20"/>
  <c r="I44" i="20"/>
  <c r="J43" i="20"/>
  <c r="I43" i="20"/>
  <c r="J42" i="20"/>
  <c r="I42" i="20"/>
  <c r="J41" i="20"/>
  <c r="I41" i="20"/>
  <c r="J40" i="20"/>
  <c r="I40" i="20"/>
  <c r="J39" i="20"/>
  <c r="I39" i="20"/>
  <c r="J38" i="20"/>
  <c r="I38" i="20"/>
  <c r="J37" i="20"/>
  <c r="I37" i="20"/>
  <c r="J36" i="20"/>
  <c r="I36" i="20"/>
  <c r="J35" i="20"/>
  <c r="I35" i="20"/>
  <c r="J34" i="20"/>
  <c r="I34" i="20"/>
  <c r="J33" i="20"/>
  <c r="I33" i="20"/>
  <c r="J32" i="20"/>
  <c r="I32" i="20"/>
  <c r="J31" i="20"/>
  <c r="I31" i="20"/>
  <c r="J30" i="20"/>
  <c r="I30" i="20"/>
  <c r="J29" i="20"/>
  <c r="I29" i="20"/>
  <c r="J28" i="20"/>
  <c r="I28" i="20"/>
  <c r="J27" i="20"/>
  <c r="I27" i="20"/>
  <c r="J26" i="20"/>
  <c r="I26" i="20"/>
  <c r="J25" i="20"/>
  <c r="I25" i="20"/>
  <c r="J24" i="20"/>
  <c r="I24" i="20"/>
  <c r="J23" i="20"/>
  <c r="I23" i="20"/>
  <c r="J22" i="20"/>
  <c r="I22" i="20"/>
  <c r="J21" i="20"/>
  <c r="I21" i="20"/>
  <c r="J20" i="20"/>
  <c r="I20" i="20"/>
  <c r="J19" i="20"/>
  <c r="I19" i="20"/>
  <c r="J18" i="20"/>
  <c r="I18" i="20"/>
  <c r="J17" i="20"/>
  <c r="I17" i="20"/>
  <c r="J16" i="20"/>
  <c r="I16" i="20"/>
  <c r="J15" i="20"/>
  <c r="I15" i="20"/>
  <c r="J14" i="20"/>
  <c r="I14" i="20"/>
  <c r="J13" i="20"/>
  <c r="I13" i="20"/>
  <c r="J6" i="20"/>
  <c r="I6" i="20"/>
  <c r="J5" i="20"/>
  <c r="I5" i="20"/>
  <c r="J4" i="20"/>
  <c r="I4" i="20"/>
  <c r="J38" i="19"/>
  <c r="I38" i="19"/>
  <c r="J37" i="19"/>
  <c r="I37" i="19"/>
  <c r="J36" i="19"/>
  <c r="I36" i="19"/>
  <c r="J35" i="19"/>
  <c r="I35" i="19"/>
  <c r="J32" i="19"/>
  <c r="I32" i="19"/>
  <c r="J31" i="19"/>
  <c r="I31" i="19"/>
  <c r="J30" i="19"/>
  <c r="I30" i="19"/>
  <c r="J29" i="19"/>
  <c r="I29" i="19"/>
  <c r="J26" i="19"/>
  <c r="I26" i="19"/>
  <c r="J25" i="19"/>
  <c r="I25" i="19"/>
  <c r="J24" i="19"/>
  <c r="I24" i="19"/>
  <c r="J23" i="19"/>
  <c r="I23" i="19"/>
  <c r="J19" i="19"/>
  <c r="I19" i="19"/>
  <c r="J18" i="19"/>
  <c r="I18" i="19"/>
  <c r="J17" i="19"/>
  <c r="I17" i="19"/>
  <c r="J14" i="19"/>
  <c r="I14" i="19"/>
  <c r="J13" i="19"/>
  <c r="I13" i="19"/>
  <c r="J12" i="19"/>
  <c r="I12" i="19"/>
  <c r="J9" i="19"/>
  <c r="I9" i="19"/>
  <c r="J8" i="19"/>
  <c r="I8" i="19"/>
  <c r="J7" i="19"/>
  <c r="I7" i="19"/>
  <c r="J51" i="18"/>
  <c r="I51" i="18"/>
  <c r="J50" i="18"/>
  <c r="I50" i="18"/>
  <c r="J49" i="18"/>
  <c r="I49" i="18"/>
  <c r="J48" i="18"/>
  <c r="I48" i="18"/>
  <c r="J47" i="18"/>
  <c r="I47" i="18"/>
  <c r="J46" i="18"/>
  <c r="I46" i="18"/>
  <c r="J45" i="18"/>
  <c r="I45" i="18"/>
  <c r="J44" i="18"/>
  <c r="I44" i="18"/>
  <c r="J43" i="18"/>
  <c r="I43" i="18"/>
  <c r="J42" i="18"/>
  <c r="I42" i="18"/>
  <c r="J35" i="18"/>
  <c r="I35" i="18"/>
  <c r="J34" i="18"/>
  <c r="I34" i="18"/>
  <c r="J33" i="18"/>
  <c r="I33" i="18"/>
  <c r="J32" i="18"/>
  <c r="I32" i="18"/>
  <c r="J31" i="18"/>
  <c r="I31" i="18"/>
  <c r="J30" i="18"/>
  <c r="I30" i="18"/>
  <c r="J29" i="18"/>
  <c r="I29" i="18"/>
  <c r="J28" i="18"/>
  <c r="I28" i="18"/>
  <c r="J27" i="18"/>
  <c r="I27" i="18"/>
  <c r="J26" i="18"/>
  <c r="I26" i="18"/>
  <c r="J25" i="18"/>
  <c r="I25" i="18"/>
  <c r="J24" i="18"/>
  <c r="I24" i="18"/>
  <c r="J23" i="18"/>
  <c r="I23" i="18"/>
  <c r="J22" i="18"/>
  <c r="I22" i="18"/>
  <c r="J21" i="18"/>
  <c r="I21" i="18"/>
  <c r="J20" i="18"/>
  <c r="I20" i="18"/>
  <c r="J19" i="18"/>
  <c r="I19" i="18"/>
  <c r="J18" i="18"/>
  <c r="I18" i="18"/>
  <c r="J10" i="18"/>
  <c r="I10" i="18"/>
  <c r="J9" i="18"/>
  <c r="I9" i="18"/>
  <c r="J8" i="18"/>
  <c r="I8" i="18"/>
  <c r="J7" i="18"/>
  <c r="I7" i="18"/>
  <c r="J6" i="18"/>
  <c r="I6" i="18"/>
  <c r="J5" i="18"/>
  <c r="I5" i="18"/>
  <c r="J4" i="18"/>
  <c r="I4" i="18"/>
  <c r="J149" i="17"/>
  <c r="I149" i="17"/>
  <c r="J148" i="17"/>
  <c r="I148" i="17"/>
  <c r="J147" i="17"/>
  <c r="I147" i="17"/>
  <c r="J146" i="17"/>
  <c r="I146" i="17"/>
  <c r="J145" i="17"/>
  <c r="I145" i="17"/>
  <c r="J144" i="17"/>
  <c r="I144" i="17"/>
  <c r="J143" i="17"/>
  <c r="I143" i="17"/>
  <c r="J142" i="17"/>
  <c r="I142" i="17"/>
  <c r="J141" i="17"/>
  <c r="I141" i="17"/>
  <c r="J140" i="17"/>
  <c r="I140" i="17"/>
  <c r="J138" i="17"/>
  <c r="I138" i="17"/>
  <c r="J137" i="17"/>
  <c r="I137" i="17"/>
  <c r="J136" i="17"/>
  <c r="I136" i="17"/>
  <c r="J135" i="17"/>
  <c r="I135" i="17"/>
  <c r="J134" i="17"/>
  <c r="I134" i="17"/>
  <c r="J133" i="17"/>
  <c r="I133" i="17"/>
  <c r="J132" i="17"/>
  <c r="I132" i="17"/>
  <c r="J131" i="17"/>
  <c r="I131" i="17"/>
  <c r="J130" i="17"/>
  <c r="I130" i="17"/>
  <c r="J129" i="17"/>
  <c r="I129" i="17"/>
  <c r="J127" i="17"/>
  <c r="I127" i="17"/>
  <c r="J126" i="17"/>
  <c r="I126" i="17"/>
  <c r="J125" i="17"/>
  <c r="I125" i="17"/>
  <c r="J124" i="17"/>
  <c r="I124" i="17"/>
  <c r="J123" i="17"/>
  <c r="I123" i="17"/>
  <c r="J122" i="17"/>
  <c r="I122" i="17"/>
  <c r="J121" i="17"/>
  <c r="I121" i="17"/>
  <c r="J120" i="17"/>
  <c r="I120" i="17"/>
  <c r="J119" i="17"/>
  <c r="I119" i="17"/>
  <c r="J118" i="17"/>
  <c r="I118" i="17"/>
  <c r="J109" i="17"/>
  <c r="I109" i="17"/>
  <c r="J108" i="17"/>
  <c r="I108" i="17"/>
  <c r="J107" i="17"/>
  <c r="I107" i="17"/>
  <c r="J106" i="17"/>
  <c r="I106" i="17"/>
  <c r="J105" i="17"/>
  <c r="I105" i="17"/>
  <c r="J104" i="17"/>
  <c r="I104" i="17"/>
  <c r="J103" i="17"/>
  <c r="I103" i="17"/>
  <c r="J102" i="17"/>
  <c r="I102" i="17"/>
  <c r="J101" i="17"/>
  <c r="I101" i="17"/>
  <c r="J100" i="17"/>
  <c r="I100" i="17"/>
  <c r="J98" i="17"/>
  <c r="I98" i="17"/>
  <c r="J97" i="17"/>
  <c r="I97" i="17"/>
  <c r="J96" i="17"/>
  <c r="I96" i="17"/>
  <c r="J95" i="17"/>
  <c r="I95" i="17"/>
  <c r="J94" i="17"/>
  <c r="I94" i="17"/>
  <c r="J93" i="17"/>
  <c r="I93" i="17"/>
  <c r="J92" i="17"/>
  <c r="I92" i="17"/>
  <c r="J91" i="17"/>
  <c r="I91" i="17"/>
  <c r="J90" i="17"/>
  <c r="I90" i="17"/>
  <c r="J89" i="17"/>
  <c r="I89" i="17"/>
  <c r="J87" i="17"/>
  <c r="I87" i="17"/>
  <c r="J86" i="17"/>
  <c r="I86" i="17"/>
  <c r="J85" i="17"/>
  <c r="I85" i="17"/>
  <c r="J84" i="17"/>
  <c r="I84" i="17"/>
  <c r="J83" i="17"/>
  <c r="I83" i="17"/>
  <c r="J82" i="17"/>
  <c r="I82" i="17"/>
  <c r="J81" i="17"/>
  <c r="I81" i="17"/>
  <c r="J80" i="17"/>
  <c r="I80" i="17"/>
  <c r="J79" i="17"/>
  <c r="I79" i="17"/>
  <c r="J78" i="17"/>
  <c r="I78" i="17"/>
  <c r="J72" i="17"/>
  <c r="I72" i="17"/>
  <c r="J71" i="17"/>
  <c r="I71" i="17"/>
  <c r="J70" i="17"/>
  <c r="I70" i="17"/>
  <c r="J69" i="17"/>
  <c r="I69" i="17"/>
  <c r="J68" i="17"/>
  <c r="I68" i="17"/>
  <c r="J67" i="17"/>
  <c r="I67" i="17"/>
  <c r="J66" i="17"/>
  <c r="I66" i="17"/>
  <c r="J65" i="17"/>
  <c r="I65" i="17"/>
  <c r="J64" i="17"/>
  <c r="I64" i="17"/>
  <c r="J63" i="17"/>
  <c r="I63" i="17"/>
  <c r="J61" i="17"/>
  <c r="I61" i="17"/>
  <c r="J60" i="17"/>
  <c r="I60" i="17"/>
  <c r="J59" i="17"/>
  <c r="I59" i="17"/>
  <c r="J58" i="17"/>
  <c r="I58" i="17"/>
  <c r="J57" i="17"/>
  <c r="I57" i="17"/>
  <c r="J56" i="17"/>
  <c r="I56" i="17"/>
  <c r="J55" i="17"/>
  <c r="I55" i="17"/>
  <c r="J54" i="17"/>
  <c r="I54" i="17"/>
  <c r="J53" i="17"/>
  <c r="I53" i="17"/>
  <c r="J52" i="17"/>
  <c r="I52" i="17"/>
  <c r="J50" i="17"/>
  <c r="I50" i="17"/>
  <c r="J49" i="17"/>
  <c r="I49" i="17"/>
  <c r="J48" i="17"/>
  <c r="I48" i="17"/>
  <c r="J47" i="17"/>
  <c r="I47" i="17"/>
  <c r="J46" i="17"/>
  <c r="I46" i="17"/>
  <c r="J45" i="17"/>
  <c r="I45" i="17"/>
  <c r="J44" i="17"/>
  <c r="I44" i="17"/>
  <c r="J43" i="17"/>
  <c r="I43" i="17"/>
  <c r="J42" i="17"/>
  <c r="I42" i="17"/>
  <c r="J41" i="17"/>
  <c r="I41" i="17"/>
  <c r="J35" i="17"/>
  <c r="I35" i="17"/>
  <c r="J34" i="17"/>
  <c r="I34" i="17"/>
  <c r="J33" i="17"/>
  <c r="I33" i="17"/>
  <c r="J32" i="17"/>
  <c r="I32" i="17"/>
  <c r="J31" i="17"/>
  <c r="I31" i="17"/>
  <c r="J30" i="17"/>
  <c r="I30" i="17"/>
  <c r="J29" i="17"/>
  <c r="I29" i="17"/>
  <c r="J28" i="17"/>
  <c r="I28" i="17"/>
  <c r="J27" i="17"/>
  <c r="I27" i="17"/>
  <c r="J26" i="17"/>
  <c r="I26" i="17"/>
  <c r="J24" i="17"/>
  <c r="I24" i="17"/>
  <c r="J23" i="17"/>
  <c r="I23" i="17"/>
  <c r="J22" i="17"/>
  <c r="I22" i="17"/>
  <c r="J21" i="17"/>
  <c r="I21" i="17"/>
  <c r="J20" i="17"/>
  <c r="I20" i="17"/>
  <c r="J19" i="17"/>
  <c r="I19" i="17"/>
  <c r="J18" i="17"/>
  <c r="I18" i="17"/>
  <c r="J17" i="17"/>
  <c r="I17" i="17"/>
  <c r="J16" i="17"/>
  <c r="I16" i="17"/>
  <c r="J15" i="17"/>
  <c r="I15" i="17"/>
  <c r="J13" i="17"/>
  <c r="I13" i="17"/>
  <c r="J12" i="17"/>
  <c r="I12" i="17"/>
  <c r="J11" i="17"/>
  <c r="I11" i="17"/>
  <c r="J10" i="17"/>
  <c r="I10" i="17"/>
  <c r="J9" i="17"/>
  <c r="I9" i="17"/>
  <c r="J8" i="17"/>
  <c r="I8" i="17"/>
  <c r="J7" i="17"/>
  <c r="I7" i="17"/>
  <c r="J6" i="17"/>
  <c r="I6" i="17"/>
  <c r="J5" i="17"/>
  <c r="I5" i="17"/>
  <c r="J4" i="17"/>
  <c r="I4" i="17"/>
  <c r="J165" i="16"/>
  <c r="I165" i="16"/>
  <c r="J164" i="16"/>
  <c r="I164" i="16"/>
  <c r="J163" i="16"/>
  <c r="I163" i="16"/>
  <c r="J162" i="16"/>
  <c r="I162" i="16"/>
  <c r="J161" i="16"/>
  <c r="I161" i="16"/>
  <c r="J160" i="16"/>
  <c r="I160" i="16"/>
  <c r="J159" i="16"/>
  <c r="I159" i="16"/>
  <c r="J158" i="16"/>
  <c r="I158" i="16"/>
  <c r="J157" i="16"/>
  <c r="I157" i="16"/>
  <c r="J156" i="16"/>
  <c r="I156" i="16"/>
  <c r="J155" i="16"/>
  <c r="I155" i="16"/>
  <c r="J154" i="16"/>
  <c r="I154" i="16"/>
  <c r="J153" i="16"/>
  <c r="I153" i="16"/>
  <c r="J152" i="16"/>
  <c r="I152" i="16"/>
  <c r="J151" i="16"/>
  <c r="I151" i="16"/>
  <c r="J150" i="16"/>
  <c r="I150" i="16"/>
  <c r="J149" i="16"/>
  <c r="I149" i="16"/>
  <c r="J148" i="16"/>
  <c r="I148" i="16"/>
  <c r="J147" i="16"/>
  <c r="I147" i="16"/>
  <c r="J146" i="16"/>
  <c r="I146" i="16"/>
  <c r="J145" i="16"/>
  <c r="I145" i="16"/>
  <c r="J144" i="16"/>
  <c r="I144" i="16"/>
  <c r="J143" i="16"/>
  <c r="I143" i="16"/>
  <c r="J142" i="16"/>
  <c r="I142" i="16"/>
  <c r="J141" i="16"/>
  <c r="I141" i="16"/>
  <c r="J140" i="16"/>
  <c r="I140" i="16"/>
  <c r="J139" i="16"/>
  <c r="I139" i="16"/>
  <c r="J138" i="16"/>
  <c r="I138" i="16"/>
  <c r="J137" i="16"/>
  <c r="I137" i="16"/>
  <c r="J136" i="16"/>
  <c r="I136" i="16"/>
  <c r="J135" i="16"/>
  <c r="I135" i="16"/>
  <c r="J134" i="16"/>
  <c r="I134" i="16"/>
  <c r="J133" i="16"/>
  <c r="I133" i="16"/>
  <c r="J132" i="16"/>
  <c r="I132" i="16"/>
  <c r="J131" i="16"/>
  <c r="I131" i="16"/>
  <c r="J130" i="16"/>
  <c r="I130" i="16"/>
  <c r="J129" i="16"/>
  <c r="I129" i="16"/>
  <c r="J128" i="16"/>
  <c r="I128" i="16"/>
  <c r="J127" i="16"/>
  <c r="I127" i="16"/>
  <c r="J126" i="16"/>
  <c r="I126" i="16"/>
  <c r="J125" i="16"/>
  <c r="I125" i="16"/>
  <c r="J124" i="16"/>
  <c r="I124" i="16"/>
  <c r="J123" i="16"/>
  <c r="I123" i="16"/>
  <c r="J122" i="16"/>
  <c r="I122" i="16"/>
  <c r="J121" i="16"/>
  <c r="I121" i="16"/>
  <c r="J120" i="16"/>
  <c r="I120" i="16"/>
  <c r="J119" i="16"/>
  <c r="I119" i="16"/>
  <c r="J118" i="16"/>
  <c r="I118" i="16"/>
  <c r="J117" i="16"/>
  <c r="I117" i="16"/>
  <c r="J116" i="16"/>
  <c r="I116" i="16"/>
  <c r="J115" i="16"/>
  <c r="I115" i="16"/>
  <c r="J114" i="16"/>
  <c r="I114" i="16"/>
  <c r="J113" i="16"/>
  <c r="I113" i="16"/>
  <c r="J112" i="16"/>
  <c r="I112" i="16"/>
  <c r="J111" i="16"/>
  <c r="I111" i="16"/>
  <c r="J110" i="16"/>
  <c r="I110" i="16"/>
  <c r="J109" i="16"/>
  <c r="I109" i="16"/>
  <c r="J108" i="16"/>
  <c r="I108" i="16"/>
  <c r="J107" i="16"/>
  <c r="I107" i="16"/>
  <c r="J106" i="16"/>
  <c r="I106" i="16"/>
  <c r="J105" i="16"/>
  <c r="I105" i="16"/>
  <c r="J104" i="16"/>
  <c r="I104" i="16"/>
  <c r="J103" i="16"/>
  <c r="I103" i="16"/>
  <c r="J102" i="16"/>
  <c r="I102" i="16"/>
  <c r="J101" i="16"/>
  <c r="I101" i="16"/>
  <c r="J100" i="16"/>
  <c r="I100" i="16"/>
  <c r="J99" i="16"/>
  <c r="I99" i="16"/>
  <c r="J98" i="16"/>
  <c r="I98" i="16"/>
  <c r="J97" i="16"/>
  <c r="I97" i="16"/>
  <c r="J96" i="16"/>
  <c r="I96" i="16"/>
  <c r="J95" i="16"/>
  <c r="I95" i="16"/>
  <c r="J94" i="16"/>
  <c r="I94" i="16"/>
  <c r="J93" i="16"/>
  <c r="I93" i="16"/>
  <c r="J92" i="16"/>
  <c r="I92" i="16"/>
  <c r="J91" i="16"/>
  <c r="I91" i="16"/>
  <c r="J90" i="16"/>
  <c r="I90" i="16"/>
  <c r="J89" i="16"/>
  <c r="I89" i="16"/>
  <c r="J88" i="16"/>
  <c r="I88" i="16"/>
  <c r="J87" i="16"/>
  <c r="I87" i="16"/>
  <c r="J86" i="16"/>
  <c r="I86" i="16"/>
  <c r="J85" i="16"/>
  <c r="I85" i="16"/>
  <c r="J84" i="16"/>
  <c r="I84" i="16"/>
  <c r="J83" i="16"/>
  <c r="I83" i="16"/>
  <c r="J82" i="16"/>
  <c r="I82" i="16"/>
  <c r="J81" i="16"/>
  <c r="I81" i="16"/>
  <c r="J80" i="16"/>
  <c r="I80" i="16"/>
  <c r="J79" i="16"/>
  <c r="I79" i="16"/>
  <c r="J78" i="16"/>
  <c r="I78" i="16"/>
  <c r="J77" i="16"/>
  <c r="I77" i="16"/>
  <c r="J76" i="16"/>
  <c r="I76" i="16"/>
  <c r="J75" i="16"/>
  <c r="I75" i="16"/>
  <c r="J74" i="16"/>
  <c r="I74" i="16"/>
  <c r="J73" i="16"/>
  <c r="I73" i="16"/>
  <c r="J72" i="16"/>
  <c r="I72" i="16"/>
  <c r="J71" i="16"/>
  <c r="I71" i="16"/>
  <c r="J70" i="16"/>
  <c r="I70" i="16"/>
  <c r="J69" i="16"/>
  <c r="I69" i="16"/>
  <c r="J68" i="16"/>
  <c r="I68" i="16"/>
  <c r="J67" i="16"/>
  <c r="I67" i="16"/>
  <c r="J66" i="16"/>
  <c r="I66" i="16"/>
  <c r="J65" i="16"/>
  <c r="I65" i="16"/>
  <c r="J64" i="16"/>
  <c r="I64" i="16"/>
  <c r="J63" i="16"/>
  <c r="I63" i="16"/>
  <c r="J62" i="16"/>
  <c r="I62" i="16"/>
  <c r="J61" i="16"/>
  <c r="I61" i="16"/>
  <c r="J60" i="16"/>
  <c r="I60" i="16"/>
  <c r="J59" i="16"/>
  <c r="I59" i="16"/>
  <c r="J58" i="16"/>
  <c r="I58" i="16"/>
  <c r="J57" i="16"/>
  <c r="I57" i="16"/>
  <c r="J56" i="16"/>
  <c r="I56" i="16"/>
  <c r="J55" i="16"/>
  <c r="I55" i="16"/>
  <c r="J54" i="16"/>
  <c r="I54" i="16"/>
  <c r="J53" i="16"/>
  <c r="I53" i="16"/>
  <c r="J52" i="16"/>
  <c r="I52" i="16"/>
  <c r="J51" i="16"/>
  <c r="I51" i="16"/>
  <c r="J50" i="16"/>
  <c r="I50" i="16"/>
  <c r="J49" i="16"/>
  <c r="I49" i="16"/>
  <c r="J48" i="16"/>
  <c r="I48" i="16"/>
  <c r="J47" i="16"/>
  <c r="I47" i="16"/>
  <c r="J46" i="16"/>
  <c r="I46" i="16"/>
  <c r="J45" i="16"/>
  <c r="I45" i="16"/>
  <c r="J44" i="16"/>
  <c r="I44" i="16"/>
  <c r="J43" i="16"/>
  <c r="I43" i="16"/>
  <c r="J42" i="16"/>
  <c r="I42" i="16"/>
  <c r="J41" i="16"/>
  <c r="I41" i="16"/>
  <c r="J40" i="16"/>
  <c r="I40" i="16"/>
  <c r="J39" i="16"/>
  <c r="I39" i="16"/>
  <c r="J38" i="16"/>
  <c r="I38" i="16"/>
  <c r="J37" i="16"/>
  <c r="I37" i="16"/>
  <c r="J36" i="16"/>
  <c r="I36" i="16"/>
  <c r="J35" i="16"/>
  <c r="I35" i="16"/>
  <c r="J34" i="16"/>
  <c r="I34" i="16"/>
  <c r="J33" i="16"/>
  <c r="I33" i="16"/>
  <c r="J32" i="16"/>
  <c r="I32" i="16"/>
  <c r="J31" i="16"/>
  <c r="I31" i="16"/>
  <c r="J30" i="16"/>
  <c r="I30" i="16"/>
  <c r="J29" i="16"/>
  <c r="I29" i="16"/>
  <c r="J28" i="16"/>
  <c r="I28" i="16"/>
  <c r="J27" i="16"/>
  <c r="I27" i="16"/>
  <c r="J26" i="16"/>
  <c r="I26" i="16"/>
  <c r="J25" i="16"/>
  <c r="I25" i="16"/>
  <c r="J24" i="16"/>
  <c r="I24" i="16"/>
  <c r="J23" i="16"/>
  <c r="I23" i="16"/>
  <c r="J22" i="16"/>
  <c r="I22" i="16"/>
  <c r="J21" i="16"/>
  <c r="I21" i="16"/>
  <c r="J20" i="16"/>
  <c r="I20" i="16"/>
  <c r="J19" i="16"/>
  <c r="I19" i="16"/>
  <c r="J18" i="16"/>
  <c r="I18" i="16"/>
  <c r="J17" i="16"/>
  <c r="I17" i="16"/>
  <c r="J16" i="16"/>
  <c r="I16" i="16"/>
  <c r="J15" i="16"/>
  <c r="I15" i="16"/>
  <c r="J14" i="16"/>
  <c r="I14" i="16"/>
  <c r="J13" i="16"/>
  <c r="I13" i="16"/>
  <c r="J12" i="16"/>
  <c r="I12" i="16"/>
  <c r="J11" i="16"/>
  <c r="I11" i="16"/>
  <c r="J10" i="16"/>
  <c r="I10" i="16"/>
  <c r="J9" i="16"/>
  <c r="I9" i="16"/>
  <c r="J8" i="16"/>
  <c r="I8" i="16"/>
  <c r="J7" i="16"/>
  <c r="I7" i="16"/>
  <c r="J6" i="16"/>
  <c r="I6" i="16"/>
  <c r="J5" i="16"/>
  <c r="I5" i="16"/>
  <c r="J4" i="16"/>
  <c r="I4" i="16"/>
  <c r="J27" i="15"/>
  <c r="I27" i="15"/>
  <c r="J26" i="15"/>
  <c r="I26" i="15"/>
  <c r="J25" i="15"/>
  <c r="I25" i="15"/>
  <c r="J24" i="15"/>
  <c r="I24" i="15"/>
  <c r="J23" i="15"/>
  <c r="I23" i="15"/>
  <c r="J22" i="15"/>
  <c r="I22" i="15"/>
  <c r="J18" i="15"/>
  <c r="I18" i="15"/>
  <c r="J17" i="15"/>
  <c r="I17" i="15"/>
  <c r="J16" i="15"/>
  <c r="I16" i="15"/>
  <c r="J15" i="15"/>
  <c r="I15" i="15"/>
  <c r="J14" i="15"/>
  <c r="I14" i="15"/>
  <c r="J13" i="15"/>
  <c r="I13" i="15"/>
  <c r="J9" i="15"/>
  <c r="I9" i="15"/>
  <c r="J8" i="15"/>
  <c r="I8" i="15"/>
  <c r="J7" i="15"/>
  <c r="I7" i="15"/>
  <c r="J6" i="15"/>
  <c r="I6" i="15"/>
  <c r="J5" i="15"/>
  <c r="I5" i="15"/>
  <c r="J4" i="15"/>
  <c r="I4" i="15"/>
  <c r="J37" i="14"/>
  <c r="I37" i="14"/>
  <c r="J36" i="14"/>
  <c r="I36" i="14"/>
  <c r="J35" i="14"/>
  <c r="I35" i="14"/>
  <c r="J34" i="14"/>
  <c r="I34" i="14"/>
  <c r="J33" i="14"/>
  <c r="I33" i="14"/>
  <c r="J32" i="14"/>
  <c r="I32" i="14"/>
  <c r="J31" i="14"/>
  <c r="I31" i="14"/>
  <c r="J30" i="14"/>
  <c r="I30" i="14"/>
  <c r="J29" i="14"/>
  <c r="I29" i="14"/>
  <c r="J28" i="14"/>
  <c r="I28" i="14"/>
  <c r="J27" i="14"/>
  <c r="I27" i="14"/>
  <c r="J26" i="14"/>
  <c r="I26" i="14"/>
  <c r="J25" i="14"/>
  <c r="I25" i="14"/>
  <c r="J24" i="14"/>
  <c r="I24" i="14"/>
  <c r="J23" i="14"/>
  <c r="I23" i="14"/>
  <c r="J22" i="14"/>
  <c r="I22" i="14"/>
  <c r="J21" i="14"/>
  <c r="I21" i="14"/>
  <c r="J15" i="14"/>
  <c r="I15" i="14"/>
  <c r="J14" i="14"/>
  <c r="I14" i="14"/>
  <c r="J13" i="14"/>
  <c r="I13" i="14"/>
  <c r="J12" i="14"/>
  <c r="I12" i="14"/>
  <c r="J11" i="14"/>
  <c r="I11" i="14"/>
  <c r="J10" i="14"/>
  <c r="I10" i="14"/>
  <c r="J9" i="14"/>
  <c r="I9" i="14"/>
  <c r="J8" i="14"/>
  <c r="I8" i="14"/>
  <c r="J7" i="14"/>
  <c r="I7" i="14"/>
  <c r="J6" i="14"/>
  <c r="I6" i="14"/>
  <c r="J5" i="14"/>
  <c r="I5" i="14"/>
  <c r="J4" i="14"/>
  <c r="I4" i="14"/>
  <c r="J61" i="13"/>
  <c r="I61" i="13"/>
  <c r="J60" i="13"/>
  <c r="I60" i="13"/>
  <c r="J59" i="13"/>
  <c r="I59" i="13"/>
  <c r="J58" i="13"/>
  <c r="I58" i="13"/>
  <c r="J57" i="13"/>
  <c r="I57" i="13"/>
  <c r="J56" i="13"/>
  <c r="I56" i="13"/>
  <c r="J55" i="13"/>
  <c r="I55" i="13"/>
  <c r="J54" i="13"/>
  <c r="I54" i="13"/>
  <c r="J53" i="13"/>
  <c r="I53" i="13"/>
  <c r="J52" i="13"/>
  <c r="I52" i="13"/>
  <c r="J51" i="13"/>
  <c r="I51" i="13"/>
  <c r="J50" i="13"/>
  <c r="I50" i="13"/>
  <c r="J49" i="13"/>
  <c r="I49" i="13"/>
  <c r="J48" i="13"/>
  <c r="I48" i="13"/>
  <c r="J47" i="13"/>
  <c r="I47" i="13"/>
  <c r="J46" i="13"/>
  <c r="I46" i="13"/>
  <c r="J42" i="13"/>
  <c r="I42" i="13"/>
  <c r="J41" i="13"/>
  <c r="I41" i="13"/>
  <c r="J40" i="13"/>
  <c r="I40" i="13"/>
  <c r="J39" i="13"/>
  <c r="I39" i="13"/>
  <c r="J38" i="13"/>
  <c r="I38" i="13"/>
  <c r="J37" i="13"/>
  <c r="I37" i="13"/>
  <c r="J36" i="13"/>
  <c r="I36" i="13"/>
  <c r="J35" i="13"/>
  <c r="I35" i="13"/>
  <c r="J34" i="13"/>
  <c r="I34" i="13"/>
  <c r="J33" i="13"/>
  <c r="I33" i="13"/>
  <c r="J32" i="13"/>
  <c r="I32" i="13"/>
  <c r="J31" i="13"/>
  <c r="I31" i="13"/>
  <c r="J30" i="13"/>
  <c r="I30" i="13"/>
  <c r="J29" i="13"/>
  <c r="I29" i="13"/>
  <c r="J28" i="13"/>
  <c r="I28" i="13"/>
  <c r="J27" i="13"/>
  <c r="I27" i="13"/>
  <c r="J19" i="13"/>
  <c r="I19" i="13"/>
  <c r="J18" i="13"/>
  <c r="I18" i="13"/>
  <c r="J17" i="13"/>
  <c r="I17" i="13"/>
  <c r="J16" i="13"/>
  <c r="I16" i="13"/>
  <c r="J15" i="13"/>
  <c r="I15" i="13"/>
  <c r="J14" i="13"/>
  <c r="I14" i="13"/>
  <c r="J13" i="13"/>
  <c r="I13" i="13"/>
  <c r="J12" i="13"/>
  <c r="I12" i="13"/>
  <c r="J11" i="13"/>
  <c r="I11" i="13"/>
  <c r="J10" i="13"/>
  <c r="I10" i="13"/>
  <c r="J9" i="13"/>
  <c r="I9" i="13"/>
  <c r="J8" i="13"/>
  <c r="I8" i="13"/>
  <c r="J7" i="13"/>
  <c r="I7" i="13"/>
  <c r="J6" i="13"/>
  <c r="I6" i="13"/>
  <c r="J5" i="13"/>
  <c r="I5" i="13"/>
  <c r="J4" i="13"/>
  <c r="I4" i="13"/>
  <c r="J27" i="12"/>
  <c r="I27" i="12"/>
  <c r="J26" i="12"/>
  <c r="I26" i="12"/>
  <c r="J25" i="12"/>
  <c r="I25" i="12"/>
  <c r="J24" i="12"/>
  <c r="I24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9" i="12"/>
  <c r="I9" i="12"/>
  <c r="J8" i="12"/>
  <c r="I8" i="12"/>
  <c r="J7" i="12"/>
  <c r="I7" i="12"/>
  <c r="J6" i="12"/>
  <c r="I6" i="12"/>
  <c r="J5" i="12"/>
  <c r="I5" i="12"/>
  <c r="J4" i="12"/>
  <c r="I4" i="12"/>
  <c r="J54" i="11"/>
  <c r="I54" i="11"/>
  <c r="J53" i="11"/>
  <c r="I53" i="11"/>
  <c r="J52" i="11"/>
  <c r="I52" i="11"/>
  <c r="J51" i="11"/>
  <c r="I51" i="11"/>
  <c r="J50" i="11"/>
  <c r="I50" i="11"/>
  <c r="J49" i="11"/>
  <c r="I49" i="11"/>
  <c r="J48" i="11"/>
  <c r="I48" i="11"/>
  <c r="J47" i="11"/>
  <c r="I47" i="11"/>
  <c r="J46" i="11"/>
  <c r="I46" i="11"/>
  <c r="J45" i="11"/>
  <c r="I45" i="11"/>
  <c r="J44" i="11"/>
  <c r="I44" i="11"/>
  <c r="J43" i="11"/>
  <c r="I43" i="11"/>
  <c r="J42" i="11"/>
  <c r="I42" i="11"/>
  <c r="J41" i="11"/>
  <c r="I41" i="11"/>
  <c r="J40" i="11"/>
  <c r="I40" i="11"/>
  <c r="J39" i="11"/>
  <c r="I39" i="11"/>
  <c r="J38" i="11"/>
  <c r="I38" i="11"/>
  <c r="J37" i="11"/>
  <c r="I37" i="11"/>
  <c r="J36" i="11"/>
  <c r="I36" i="11"/>
  <c r="J35" i="11"/>
  <c r="I35" i="11"/>
  <c r="J34" i="11"/>
  <c r="I34" i="11"/>
  <c r="J33" i="11"/>
  <c r="I33" i="11"/>
  <c r="J32" i="11"/>
  <c r="I32" i="11"/>
  <c r="J31" i="11"/>
  <c r="I31" i="11"/>
  <c r="J30" i="11"/>
  <c r="I30" i="11"/>
  <c r="B26" i="11"/>
  <c r="J24" i="11"/>
  <c r="I24" i="11"/>
  <c r="J23" i="1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J11" i="11"/>
  <c r="I11" i="11"/>
  <c r="J10" i="11"/>
  <c r="I10" i="11"/>
  <c r="J9" i="11"/>
  <c r="I9" i="11"/>
  <c r="J8" i="11"/>
  <c r="I8" i="11"/>
  <c r="J7" i="11"/>
  <c r="I7" i="11"/>
  <c r="J6" i="11"/>
  <c r="I6" i="11"/>
  <c r="J5" i="11"/>
  <c r="I5" i="11"/>
  <c r="J4" i="11"/>
  <c r="I4" i="11"/>
  <c r="J50" i="10"/>
  <c r="I50" i="10"/>
  <c r="J49" i="10"/>
  <c r="I49" i="10"/>
  <c r="J48" i="10"/>
  <c r="I48" i="10"/>
  <c r="J47" i="10"/>
  <c r="I47" i="10"/>
  <c r="J46" i="10"/>
  <c r="I46" i="10"/>
  <c r="J40" i="10"/>
  <c r="I40" i="10"/>
  <c r="J39" i="10"/>
  <c r="I39" i="10"/>
  <c r="J38" i="10"/>
  <c r="I38" i="10"/>
  <c r="J37" i="10"/>
  <c r="I37" i="10"/>
  <c r="J31" i="10"/>
  <c r="I31" i="10"/>
  <c r="J30" i="10"/>
  <c r="I30" i="10"/>
  <c r="J29" i="10"/>
  <c r="I29" i="10"/>
  <c r="J28" i="10"/>
  <c r="I28" i="10"/>
  <c r="J27" i="10"/>
  <c r="I27" i="10"/>
  <c r="J26" i="10"/>
  <c r="I26" i="10"/>
  <c r="J19" i="10"/>
  <c r="I19" i="10"/>
  <c r="J18" i="10"/>
  <c r="I18" i="10"/>
  <c r="J17" i="10"/>
  <c r="I17" i="10"/>
  <c r="J16" i="10"/>
  <c r="I16" i="10"/>
  <c r="J15" i="10"/>
  <c r="I15" i="10"/>
  <c r="J8" i="10"/>
  <c r="I8" i="10"/>
  <c r="J7" i="10"/>
  <c r="I7" i="10"/>
  <c r="J6" i="10"/>
  <c r="I6" i="10"/>
  <c r="J5" i="10"/>
  <c r="I5" i="10"/>
  <c r="J4" i="10"/>
  <c r="I4" i="10"/>
  <c r="J34" i="9"/>
  <c r="I34" i="9"/>
  <c r="J33" i="9"/>
  <c r="I33" i="9"/>
  <c r="J32" i="9"/>
  <c r="I32" i="9"/>
  <c r="J31" i="9"/>
  <c r="I31" i="9"/>
  <c r="J30" i="9"/>
  <c r="I30" i="9"/>
  <c r="J29" i="9"/>
  <c r="I29" i="9"/>
  <c r="J28" i="9"/>
  <c r="I28" i="9"/>
  <c r="J21" i="9"/>
  <c r="I21" i="9"/>
  <c r="J20" i="9"/>
  <c r="I20" i="9"/>
  <c r="J19" i="9"/>
  <c r="I19" i="9"/>
  <c r="J18" i="9"/>
  <c r="I18" i="9"/>
  <c r="J17" i="9"/>
  <c r="I17" i="9"/>
  <c r="J16" i="9"/>
  <c r="I16" i="9"/>
  <c r="J9" i="9"/>
  <c r="I9" i="9"/>
  <c r="J8" i="9"/>
  <c r="I8" i="9"/>
  <c r="J7" i="9"/>
  <c r="I7" i="9"/>
  <c r="J6" i="9"/>
  <c r="I6" i="9"/>
  <c r="J5" i="9"/>
  <c r="I5" i="9"/>
  <c r="J4" i="9"/>
  <c r="I4" i="9"/>
  <c r="J174" i="8"/>
  <c r="I174" i="8"/>
  <c r="J173" i="8"/>
  <c r="I173" i="8"/>
  <c r="J172" i="8"/>
  <c r="I172" i="8"/>
  <c r="J171" i="8"/>
  <c r="I171" i="8"/>
  <c r="J170" i="8"/>
  <c r="I170" i="8"/>
  <c r="J169" i="8"/>
  <c r="I169" i="8"/>
  <c r="J168" i="8"/>
  <c r="I168" i="8"/>
  <c r="J167" i="8"/>
  <c r="I167" i="8"/>
  <c r="J166" i="8"/>
  <c r="I166" i="8"/>
  <c r="J165" i="8"/>
  <c r="I165" i="8"/>
  <c r="J164" i="8"/>
  <c r="I164" i="8"/>
  <c r="J163" i="8"/>
  <c r="I163" i="8"/>
  <c r="J162" i="8"/>
  <c r="I162" i="8"/>
  <c r="J161" i="8"/>
  <c r="I161" i="8"/>
  <c r="J160" i="8"/>
  <c r="I160" i="8"/>
  <c r="J159" i="8"/>
  <c r="I159" i="8"/>
  <c r="J158" i="8"/>
  <c r="I158" i="8"/>
  <c r="J157" i="8"/>
  <c r="I157" i="8"/>
  <c r="J156" i="8"/>
  <c r="I156" i="8"/>
  <c r="J155" i="8"/>
  <c r="I155" i="8"/>
  <c r="J154" i="8"/>
  <c r="I154" i="8"/>
  <c r="J153" i="8"/>
  <c r="I153" i="8"/>
  <c r="J152" i="8"/>
  <c r="I152" i="8"/>
  <c r="J151" i="8"/>
  <c r="I151" i="8"/>
  <c r="J150" i="8"/>
  <c r="I150" i="8"/>
  <c r="J149" i="8"/>
  <c r="I149" i="8"/>
  <c r="J148" i="8"/>
  <c r="I148" i="8"/>
  <c r="J147" i="8"/>
  <c r="I147" i="8"/>
  <c r="J146" i="8"/>
  <c r="I146" i="8"/>
  <c r="J145" i="8"/>
  <c r="I145" i="8"/>
  <c r="J144" i="8"/>
  <c r="I144" i="8"/>
  <c r="J143" i="8"/>
  <c r="I143" i="8"/>
  <c r="J142" i="8"/>
  <c r="I142" i="8"/>
  <c r="J141" i="8"/>
  <c r="I141" i="8"/>
  <c r="J140" i="8"/>
  <c r="I140" i="8"/>
  <c r="J139" i="8"/>
  <c r="I139" i="8"/>
  <c r="J138" i="8"/>
  <c r="I138" i="8"/>
  <c r="J137" i="8"/>
  <c r="I137" i="8"/>
  <c r="J136" i="8"/>
  <c r="I136" i="8"/>
  <c r="J135" i="8"/>
  <c r="I135" i="8"/>
  <c r="J134" i="8"/>
  <c r="I134" i="8"/>
  <c r="J133" i="8"/>
  <c r="I133" i="8"/>
  <c r="J132" i="8"/>
  <c r="I132" i="8"/>
  <c r="J131" i="8"/>
  <c r="I131" i="8"/>
  <c r="J130" i="8"/>
  <c r="I130" i="8"/>
  <c r="J129" i="8"/>
  <c r="I129" i="8"/>
  <c r="J128" i="8"/>
  <c r="I128" i="8"/>
  <c r="J127" i="8"/>
  <c r="I127" i="8"/>
  <c r="J126" i="8"/>
  <c r="I126" i="8"/>
  <c r="J125" i="8"/>
  <c r="I125" i="8"/>
  <c r="J124" i="8"/>
  <c r="I124" i="8"/>
  <c r="J123" i="8"/>
  <c r="I123" i="8"/>
  <c r="J122" i="8"/>
  <c r="I122" i="8"/>
  <c r="J121" i="8"/>
  <c r="I121" i="8"/>
  <c r="J120" i="8"/>
  <c r="I120" i="8"/>
  <c r="J119" i="8"/>
  <c r="I119" i="8"/>
  <c r="J118" i="8"/>
  <c r="I118" i="8"/>
  <c r="J117" i="8"/>
  <c r="I117" i="8"/>
  <c r="J116" i="8"/>
  <c r="I116" i="8"/>
  <c r="J115" i="8"/>
  <c r="I115" i="8"/>
  <c r="J114" i="8"/>
  <c r="I114" i="8"/>
  <c r="J113" i="8"/>
  <c r="I113" i="8"/>
  <c r="J112" i="8"/>
  <c r="I112" i="8"/>
  <c r="J111" i="8"/>
  <c r="I111" i="8"/>
  <c r="J110" i="8"/>
  <c r="I110" i="8"/>
  <c r="J109" i="8"/>
  <c r="I109" i="8"/>
  <c r="J108" i="8"/>
  <c r="I108" i="8"/>
  <c r="J107" i="8"/>
  <c r="I107" i="8"/>
  <c r="J106" i="8"/>
  <c r="I106" i="8"/>
  <c r="J105" i="8"/>
  <c r="I105" i="8"/>
  <c r="J104" i="8"/>
  <c r="I104" i="8"/>
  <c r="J103" i="8"/>
  <c r="I103" i="8"/>
  <c r="J102" i="8"/>
  <c r="I102" i="8"/>
  <c r="J101" i="8"/>
  <c r="I101" i="8"/>
  <c r="J100" i="8"/>
  <c r="I100" i="8"/>
  <c r="J99" i="8"/>
  <c r="I99" i="8"/>
  <c r="J98" i="8"/>
  <c r="I98" i="8"/>
  <c r="J97" i="8"/>
  <c r="I97" i="8"/>
  <c r="J96" i="8"/>
  <c r="I96" i="8"/>
  <c r="J95" i="8"/>
  <c r="I95" i="8"/>
  <c r="J94" i="8"/>
  <c r="I94" i="8"/>
  <c r="J93" i="8"/>
  <c r="I93" i="8"/>
  <c r="J92" i="8"/>
  <c r="I92" i="8"/>
  <c r="J91" i="8"/>
  <c r="I91" i="8"/>
  <c r="J90" i="8"/>
  <c r="I90" i="8"/>
  <c r="J89" i="8"/>
  <c r="I89" i="8"/>
  <c r="J88" i="8"/>
  <c r="I88" i="8"/>
  <c r="J87" i="8"/>
  <c r="I87" i="8"/>
  <c r="J86" i="8"/>
  <c r="I86" i="8"/>
  <c r="J85" i="8"/>
  <c r="I85" i="8"/>
  <c r="J84" i="8"/>
  <c r="I84" i="8"/>
  <c r="J83" i="8"/>
  <c r="I83" i="8"/>
  <c r="J82" i="8"/>
  <c r="I82" i="8"/>
  <c r="J81" i="8"/>
  <c r="I81" i="8"/>
  <c r="J80" i="8"/>
  <c r="I80" i="8"/>
  <c r="J79" i="8"/>
  <c r="I79" i="8"/>
  <c r="J78" i="8"/>
  <c r="I78" i="8"/>
  <c r="J77" i="8"/>
  <c r="I77" i="8"/>
  <c r="J76" i="8"/>
  <c r="I76" i="8"/>
  <c r="J75" i="8"/>
  <c r="I75" i="8"/>
  <c r="J74" i="8"/>
  <c r="I74" i="8"/>
  <c r="J73" i="8"/>
  <c r="I73" i="8"/>
  <c r="J72" i="8"/>
  <c r="I72" i="8"/>
  <c r="J71" i="8"/>
  <c r="I71" i="8"/>
  <c r="J70" i="8"/>
  <c r="I70" i="8"/>
  <c r="J69" i="8"/>
  <c r="I69" i="8"/>
  <c r="J68" i="8"/>
  <c r="I68" i="8"/>
  <c r="J67" i="8"/>
  <c r="I67" i="8"/>
  <c r="J66" i="8"/>
  <c r="I66" i="8"/>
  <c r="J65" i="8"/>
  <c r="I65" i="8"/>
  <c r="J64" i="8"/>
  <c r="I64" i="8"/>
  <c r="J63" i="8"/>
  <c r="I63" i="8"/>
  <c r="J62" i="8"/>
  <c r="I62" i="8"/>
  <c r="J61" i="8"/>
  <c r="I61" i="8"/>
  <c r="J60" i="8"/>
  <c r="I60" i="8"/>
  <c r="J59" i="8"/>
  <c r="I59" i="8"/>
  <c r="J58" i="8"/>
  <c r="I58" i="8"/>
  <c r="J57" i="8"/>
  <c r="I57" i="8"/>
  <c r="J56" i="8"/>
  <c r="I56" i="8"/>
  <c r="J55" i="8"/>
  <c r="I55" i="8"/>
  <c r="J54" i="8"/>
  <c r="I54" i="8"/>
  <c r="J53" i="8"/>
  <c r="I53" i="8"/>
  <c r="J52" i="8"/>
  <c r="I52" i="8"/>
  <c r="J51" i="8"/>
  <c r="I51" i="8"/>
  <c r="J50" i="8"/>
  <c r="I50" i="8"/>
  <c r="J49" i="8"/>
  <c r="I49" i="8"/>
  <c r="J48" i="8"/>
  <c r="I48" i="8"/>
  <c r="J47" i="8"/>
  <c r="I47" i="8"/>
  <c r="J46" i="8"/>
  <c r="I46" i="8"/>
  <c r="J45" i="8"/>
  <c r="I45" i="8"/>
  <c r="J44" i="8"/>
  <c r="I44" i="8"/>
  <c r="J43" i="8"/>
  <c r="I43" i="8"/>
  <c r="J42" i="8"/>
  <c r="I42" i="8"/>
  <c r="J41" i="8"/>
  <c r="I41" i="8"/>
  <c r="J40" i="8"/>
  <c r="I40" i="8"/>
  <c r="J39" i="8"/>
  <c r="I39" i="8"/>
  <c r="J38" i="8"/>
  <c r="I38" i="8"/>
  <c r="J37" i="8"/>
  <c r="I37" i="8"/>
  <c r="J36" i="8"/>
  <c r="I36" i="8"/>
  <c r="J35" i="8"/>
  <c r="I35" i="8"/>
  <c r="J34" i="8"/>
  <c r="I34" i="8"/>
  <c r="J33" i="8"/>
  <c r="I33" i="8"/>
  <c r="J32" i="8"/>
  <c r="I32" i="8"/>
  <c r="J31" i="8"/>
  <c r="I31" i="8"/>
  <c r="J30" i="8"/>
  <c r="I30" i="8"/>
  <c r="J29" i="8"/>
  <c r="I29" i="8"/>
  <c r="J28" i="8"/>
  <c r="I28" i="8"/>
  <c r="J27" i="8"/>
  <c r="I27" i="8"/>
  <c r="J26" i="8"/>
  <c r="I26" i="8"/>
  <c r="J25" i="8"/>
  <c r="I25" i="8"/>
  <c r="J24" i="8"/>
  <c r="I24" i="8"/>
  <c r="J23" i="8"/>
  <c r="I23" i="8"/>
  <c r="J22" i="8"/>
  <c r="I22" i="8"/>
  <c r="J21" i="8"/>
  <c r="I21" i="8"/>
  <c r="J20" i="8"/>
  <c r="I20" i="8"/>
  <c r="J19" i="8"/>
  <c r="I19" i="8"/>
  <c r="J18" i="8"/>
  <c r="I18" i="8"/>
  <c r="J17" i="8"/>
  <c r="I17" i="8"/>
  <c r="J16" i="8"/>
  <c r="I16" i="8"/>
  <c r="J15" i="8"/>
  <c r="I15" i="8"/>
  <c r="J14" i="8"/>
  <c r="I14" i="8"/>
  <c r="J13" i="8"/>
  <c r="I13" i="8"/>
  <c r="J6" i="8"/>
  <c r="I6" i="8"/>
  <c r="J5" i="8"/>
  <c r="I5" i="8"/>
  <c r="J4" i="8"/>
  <c r="I4" i="8"/>
  <c r="J33" i="7"/>
  <c r="I33" i="7"/>
  <c r="J32" i="7"/>
  <c r="I32" i="7"/>
  <c r="J31" i="7"/>
  <c r="I31" i="7"/>
  <c r="J30" i="7"/>
  <c r="I30" i="7"/>
  <c r="J28" i="7"/>
  <c r="I28" i="7"/>
  <c r="J27" i="7"/>
  <c r="I27" i="7"/>
  <c r="J26" i="7"/>
  <c r="I26" i="7"/>
  <c r="J25" i="7"/>
  <c r="I25" i="7"/>
  <c r="J23" i="7"/>
  <c r="I23" i="7"/>
  <c r="J22" i="7"/>
  <c r="I22" i="7"/>
  <c r="J21" i="7"/>
  <c r="I21" i="7"/>
  <c r="J20" i="7"/>
  <c r="I20" i="7"/>
  <c r="J14" i="7"/>
  <c r="I14" i="7"/>
  <c r="J13" i="7"/>
  <c r="I13" i="7"/>
  <c r="J12" i="7"/>
  <c r="I12" i="7"/>
  <c r="J10" i="7"/>
  <c r="I10" i="7"/>
  <c r="J9" i="7"/>
  <c r="I9" i="7"/>
  <c r="J8" i="7"/>
  <c r="I8" i="7"/>
  <c r="J6" i="7"/>
  <c r="I6" i="7"/>
  <c r="J5" i="7"/>
  <c r="I5" i="7"/>
  <c r="J4" i="7"/>
  <c r="I4" i="7"/>
  <c r="J50" i="6"/>
  <c r="I50" i="6"/>
  <c r="J49" i="6"/>
  <c r="I49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4" i="6"/>
  <c r="I34" i="6"/>
  <c r="J33" i="6"/>
  <c r="I33" i="6"/>
  <c r="J32" i="6"/>
  <c r="I32" i="6"/>
  <c r="J31" i="6"/>
  <c r="I31" i="6"/>
  <c r="J30" i="6"/>
  <c r="I30" i="6"/>
  <c r="J29" i="6"/>
  <c r="I29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J10" i="6"/>
  <c r="I10" i="6"/>
  <c r="J9" i="6"/>
  <c r="I9" i="6"/>
  <c r="J8" i="6"/>
  <c r="I8" i="6"/>
  <c r="J7" i="6"/>
  <c r="I7" i="6"/>
  <c r="J6" i="6"/>
  <c r="I6" i="6"/>
  <c r="J5" i="6"/>
  <c r="I5" i="6"/>
  <c r="J4" i="6"/>
  <c r="I4" i="6"/>
  <c r="J146" i="5"/>
  <c r="I146" i="5"/>
  <c r="J145" i="5"/>
  <c r="I145" i="5"/>
  <c r="J144" i="5"/>
  <c r="I144" i="5"/>
  <c r="J143" i="5"/>
  <c r="I143" i="5"/>
  <c r="J142" i="5"/>
  <c r="I142" i="5"/>
  <c r="J141" i="5"/>
  <c r="I141" i="5"/>
  <c r="J140" i="5"/>
  <c r="I140" i="5"/>
  <c r="J139" i="5"/>
  <c r="I139" i="5"/>
  <c r="J138" i="5"/>
  <c r="I138" i="5"/>
  <c r="J137" i="5"/>
  <c r="I137" i="5"/>
  <c r="J135" i="5"/>
  <c r="I135" i="5"/>
  <c r="J134" i="5"/>
  <c r="I134" i="5"/>
  <c r="J133" i="5"/>
  <c r="I133" i="5"/>
  <c r="J132" i="5"/>
  <c r="I132" i="5"/>
  <c r="J131" i="5"/>
  <c r="I131" i="5"/>
  <c r="J130" i="5"/>
  <c r="I130" i="5"/>
  <c r="J129" i="5"/>
  <c r="I129" i="5"/>
  <c r="J128" i="5"/>
  <c r="I128" i="5"/>
  <c r="J127" i="5"/>
  <c r="I127" i="5"/>
  <c r="J126" i="5"/>
  <c r="I126" i="5"/>
  <c r="J124" i="5"/>
  <c r="I124" i="5"/>
  <c r="J123" i="5"/>
  <c r="I123" i="5"/>
  <c r="J122" i="5"/>
  <c r="I122" i="5"/>
  <c r="J121" i="5"/>
  <c r="I121" i="5"/>
  <c r="J120" i="5"/>
  <c r="I120" i="5"/>
  <c r="J119" i="5"/>
  <c r="I119" i="5"/>
  <c r="J118" i="5"/>
  <c r="I118" i="5"/>
  <c r="J117" i="5"/>
  <c r="I117" i="5"/>
  <c r="J116" i="5"/>
  <c r="I116" i="5"/>
  <c r="J115" i="5"/>
  <c r="I115" i="5"/>
  <c r="J109" i="5"/>
  <c r="I109" i="5"/>
  <c r="J108" i="5"/>
  <c r="I108" i="5"/>
  <c r="J107" i="5"/>
  <c r="I107" i="5"/>
  <c r="J106" i="5"/>
  <c r="I106" i="5"/>
  <c r="J105" i="5"/>
  <c r="I105" i="5"/>
  <c r="J104" i="5"/>
  <c r="I104" i="5"/>
  <c r="J103" i="5"/>
  <c r="I103" i="5"/>
  <c r="J102" i="5"/>
  <c r="I102" i="5"/>
  <c r="J101" i="5"/>
  <c r="I101" i="5"/>
  <c r="J100" i="5"/>
  <c r="I100" i="5"/>
  <c r="J98" i="5"/>
  <c r="I98" i="5"/>
  <c r="J97" i="5"/>
  <c r="I97" i="5"/>
  <c r="J96" i="5"/>
  <c r="I96" i="5"/>
  <c r="J95" i="5"/>
  <c r="I95" i="5"/>
  <c r="J94" i="5"/>
  <c r="I94" i="5"/>
  <c r="J93" i="5"/>
  <c r="I93" i="5"/>
  <c r="J92" i="5"/>
  <c r="I92" i="5"/>
  <c r="J91" i="5"/>
  <c r="I91" i="5"/>
  <c r="J90" i="5"/>
  <c r="I90" i="5"/>
  <c r="J89" i="5"/>
  <c r="I89" i="5"/>
  <c r="J87" i="5"/>
  <c r="I87" i="5"/>
  <c r="J86" i="5"/>
  <c r="I86" i="5"/>
  <c r="J85" i="5"/>
  <c r="I85" i="5"/>
  <c r="J84" i="5"/>
  <c r="I84" i="5"/>
  <c r="J83" i="5"/>
  <c r="I83" i="5"/>
  <c r="J82" i="5"/>
  <c r="I82" i="5"/>
  <c r="J81" i="5"/>
  <c r="I81" i="5"/>
  <c r="J80" i="5"/>
  <c r="I80" i="5"/>
  <c r="J79" i="5"/>
  <c r="I79" i="5"/>
  <c r="J78" i="5"/>
  <c r="I78" i="5"/>
  <c r="J72" i="5"/>
  <c r="I72" i="5"/>
  <c r="J71" i="5"/>
  <c r="I71" i="5"/>
  <c r="J70" i="5"/>
  <c r="I70" i="5"/>
  <c r="J69" i="5"/>
  <c r="I69" i="5"/>
  <c r="J68" i="5"/>
  <c r="I68" i="5"/>
  <c r="J67" i="5"/>
  <c r="I67" i="5"/>
  <c r="J66" i="5"/>
  <c r="I66" i="5"/>
  <c r="J65" i="5"/>
  <c r="I65" i="5"/>
  <c r="J64" i="5"/>
  <c r="I64" i="5"/>
  <c r="J63" i="5"/>
  <c r="I63" i="5"/>
  <c r="J61" i="5"/>
  <c r="I61" i="5"/>
  <c r="J60" i="5"/>
  <c r="I60" i="5"/>
  <c r="J59" i="5"/>
  <c r="I59" i="5"/>
  <c r="J58" i="5"/>
  <c r="I58" i="5"/>
  <c r="J57" i="5"/>
  <c r="I57" i="5"/>
  <c r="J56" i="5"/>
  <c r="I56" i="5"/>
  <c r="J55" i="5"/>
  <c r="I55" i="5"/>
  <c r="J54" i="5"/>
  <c r="I54" i="5"/>
  <c r="J53" i="5"/>
  <c r="I53" i="5"/>
  <c r="J52" i="5"/>
  <c r="I52" i="5"/>
  <c r="J50" i="5"/>
  <c r="I50" i="5"/>
  <c r="J49" i="5"/>
  <c r="I49" i="5"/>
  <c r="J48" i="5"/>
  <c r="I48" i="5"/>
  <c r="J47" i="5"/>
  <c r="I47" i="5"/>
  <c r="J46" i="5"/>
  <c r="I46" i="5"/>
  <c r="J45" i="5"/>
  <c r="I45" i="5"/>
  <c r="J44" i="5"/>
  <c r="I44" i="5"/>
  <c r="J43" i="5"/>
  <c r="I43" i="5"/>
  <c r="J42" i="5"/>
  <c r="I42" i="5"/>
  <c r="J41" i="5"/>
  <c r="I41" i="5"/>
  <c r="J35" i="5"/>
  <c r="I35" i="5"/>
  <c r="J34" i="5"/>
  <c r="I34" i="5"/>
  <c r="J33" i="5"/>
  <c r="I33" i="5"/>
  <c r="J32" i="5"/>
  <c r="I32" i="5"/>
  <c r="J31" i="5"/>
  <c r="I31" i="5"/>
  <c r="J30" i="5"/>
  <c r="I30" i="5"/>
  <c r="J29" i="5"/>
  <c r="I29" i="5"/>
  <c r="J28" i="5"/>
  <c r="I28" i="5"/>
  <c r="J27" i="5"/>
  <c r="I27" i="5"/>
  <c r="J26" i="5"/>
  <c r="I26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3" i="5"/>
  <c r="I13" i="5"/>
  <c r="J12" i="5"/>
  <c r="I12" i="5"/>
  <c r="J11" i="5"/>
  <c r="I11" i="5"/>
  <c r="J10" i="5"/>
  <c r="I10" i="5"/>
  <c r="J9" i="5"/>
  <c r="I9" i="5"/>
  <c r="J8" i="5"/>
  <c r="I8" i="5"/>
  <c r="J7" i="5"/>
  <c r="I7" i="5"/>
  <c r="J6" i="5"/>
  <c r="I6" i="5"/>
  <c r="J5" i="5"/>
  <c r="I5" i="5"/>
  <c r="J4" i="5"/>
  <c r="I4" i="5"/>
  <c r="J165" i="4"/>
  <c r="I165" i="4"/>
  <c r="J164" i="4"/>
  <c r="I164" i="4"/>
  <c r="J163" i="4"/>
  <c r="I163" i="4"/>
  <c r="J162" i="4"/>
  <c r="I162" i="4"/>
  <c r="J161" i="4"/>
  <c r="I161" i="4"/>
  <c r="J160" i="4"/>
  <c r="I160" i="4"/>
  <c r="J159" i="4"/>
  <c r="I159" i="4"/>
  <c r="J158" i="4"/>
  <c r="I158" i="4"/>
  <c r="J157" i="4"/>
  <c r="I157" i="4"/>
  <c r="J156" i="4"/>
  <c r="I156" i="4"/>
  <c r="J155" i="4"/>
  <c r="I155" i="4"/>
  <c r="J154" i="4"/>
  <c r="I154" i="4"/>
  <c r="J153" i="4"/>
  <c r="I153" i="4"/>
  <c r="J152" i="4"/>
  <c r="I152" i="4"/>
  <c r="J151" i="4"/>
  <c r="I151" i="4"/>
  <c r="J150" i="4"/>
  <c r="I150" i="4"/>
  <c r="J149" i="4"/>
  <c r="I149" i="4"/>
  <c r="J148" i="4"/>
  <c r="I148" i="4"/>
  <c r="J147" i="4"/>
  <c r="I147" i="4"/>
  <c r="J146" i="4"/>
  <c r="I146" i="4"/>
  <c r="J145" i="4"/>
  <c r="I145" i="4"/>
  <c r="J144" i="4"/>
  <c r="I144" i="4"/>
  <c r="J143" i="4"/>
  <c r="I143" i="4"/>
  <c r="J142" i="4"/>
  <c r="I142" i="4"/>
  <c r="J141" i="4"/>
  <c r="I141" i="4"/>
  <c r="J140" i="4"/>
  <c r="I140" i="4"/>
  <c r="J139" i="4"/>
  <c r="I139" i="4"/>
  <c r="J138" i="4"/>
  <c r="I138" i="4"/>
  <c r="J137" i="4"/>
  <c r="I137" i="4"/>
  <c r="J136" i="4"/>
  <c r="I136" i="4"/>
  <c r="J135" i="4"/>
  <c r="I135" i="4"/>
  <c r="J134" i="4"/>
  <c r="I134" i="4"/>
  <c r="J133" i="4"/>
  <c r="I133" i="4"/>
  <c r="J132" i="4"/>
  <c r="I132" i="4"/>
  <c r="J131" i="4"/>
  <c r="I131" i="4"/>
  <c r="J130" i="4"/>
  <c r="I130" i="4"/>
  <c r="J129" i="4"/>
  <c r="I129" i="4"/>
  <c r="J128" i="4"/>
  <c r="I128" i="4"/>
  <c r="J127" i="4"/>
  <c r="I127" i="4"/>
  <c r="J126" i="4"/>
  <c r="I126" i="4"/>
  <c r="J125" i="4"/>
  <c r="I125" i="4"/>
  <c r="J124" i="4"/>
  <c r="I124" i="4"/>
  <c r="J123" i="4"/>
  <c r="I123" i="4"/>
  <c r="J122" i="4"/>
  <c r="I122" i="4"/>
  <c r="J121" i="4"/>
  <c r="I121" i="4"/>
  <c r="J120" i="4"/>
  <c r="I120" i="4"/>
  <c r="J119" i="4"/>
  <c r="I119" i="4"/>
  <c r="J118" i="4"/>
  <c r="I118" i="4"/>
  <c r="J117" i="4"/>
  <c r="I117" i="4"/>
  <c r="J116" i="4"/>
  <c r="I116" i="4"/>
  <c r="J115" i="4"/>
  <c r="I115" i="4"/>
  <c r="J114" i="4"/>
  <c r="I114" i="4"/>
  <c r="J113" i="4"/>
  <c r="I113" i="4"/>
  <c r="J112" i="4"/>
  <c r="I112" i="4"/>
  <c r="J111" i="4"/>
  <c r="I111" i="4"/>
  <c r="J110" i="4"/>
  <c r="I110" i="4"/>
  <c r="J109" i="4"/>
  <c r="I109" i="4"/>
  <c r="J108" i="4"/>
  <c r="I108" i="4"/>
  <c r="J107" i="4"/>
  <c r="I107" i="4"/>
  <c r="J106" i="4"/>
  <c r="I106" i="4"/>
  <c r="J105" i="4"/>
  <c r="I105" i="4"/>
  <c r="J104" i="4"/>
  <c r="I104" i="4"/>
  <c r="J103" i="4"/>
  <c r="I103" i="4"/>
  <c r="J102" i="4"/>
  <c r="I102" i="4"/>
  <c r="J101" i="4"/>
  <c r="I101" i="4"/>
  <c r="J100" i="4"/>
  <c r="I100" i="4"/>
  <c r="J99" i="4"/>
  <c r="I99" i="4"/>
  <c r="J98" i="4"/>
  <c r="I98" i="4"/>
  <c r="J97" i="4"/>
  <c r="I97" i="4"/>
  <c r="J96" i="4"/>
  <c r="I96" i="4"/>
  <c r="J95" i="4"/>
  <c r="I95" i="4"/>
  <c r="J94" i="4"/>
  <c r="I94" i="4"/>
  <c r="J93" i="4"/>
  <c r="I93" i="4"/>
  <c r="J92" i="4"/>
  <c r="I92" i="4"/>
  <c r="J91" i="4"/>
  <c r="I91" i="4"/>
  <c r="J90" i="4"/>
  <c r="I90" i="4"/>
  <c r="J89" i="4"/>
  <c r="I89" i="4"/>
  <c r="J88" i="4"/>
  <c r="I88" i="4"/>
  <c r="J87" i="4"/>
  <c r="I87" i="4"/>
  <c r="J86" i="4"/>
  <c r="I86" i="4"/>
  <c r="J85" i="4"/>
  <c r="I85" i="4"/>
  <c r="J84" i="4"/>
  <c r="I84" i="4"/>
  <c r="J83" i="4"/>
  <c r="I83" i="4"/>
  <c r="J82" i="4"/>
  <c r="I82" i="4"/>
  <c r="J81" i="4"/>
  <c r="I81" i="4"/>
  <c r="J80" i="4"/>
  <c r="I80" i="4"/>
  <c r="J79" i="4"/>
  <c r="I79" i="4"/>
  <c r="J78" i="4"/>
  <c r="I78" i="4"/>
  <c r="J77" i="4"/>
  <c r="I77" i="4"/>
  <c r="J76" i="4"/>
  <c r="I76" i="4"/>
  <c r="J75" i="4"/>
  <c r="I75" i="4"/>
  <c r="J74" i="4"/>
  <c r="I74" i="4"/>
  <c r="J73" i="4"/>
  <c r="I73" i="4"/>
  <c r="J72" i="4"/>
  <c r="I72" i="4"/>
  <c r="J71" i="4"/>
  <c r="I71" i="4"/>
  <c r="J70" i="4"/>
  <c r="I70" i="4"/>
  <c r="J69" i="4"/>
  <c r="I69" i="4"/>
  <c r="J68" i="4"/>
  <c r="I68" i="4"/>
  <c r="J67" i="4"/>
  <c r="I67" i="4"/>
  <c r="J66" i="4"/>
  <c r="I66" i="4"/>
  <c r="J65" i="4"/>
  <c r="I65" i="4"/>
  <c r="J64" i="4"/>
  <c r="I64" i="4"/>
  <c r="J63" i="4"/>
  <c r="I63" i="4"/>
  <c r="J62" i="4"/>
  <c r="I62" i="4"/>
  <c r="J61" i="4"/>
  <c r="I61" i="4"/>
  <c r="J60" i="4"/>
  <c r="I60" i="4"/>
  <c r="J59" i="4"/>
  <c r="I59" i="4"/>
  <c r="J58" i="4"/>
  <c r="I58" i="4"/>
  <c r="J57" i="4"/>
  <c r="I57" i="4"/>
  <c r="J56" i="4"/>
  <c r="I56" i="4"/>
  <c r="J55" i="4"/>
  <c r="I55" i="4"/>
  <c r="J54" i="4"/>
  <c r="I54" i="4"/>
  <c r="J53" i="4"/>
  <c r="I53" i="4"/>
  <c r="J52" i="4"/>
  <c r="I52" i="4"/>
  <c r="J51" i="4"/>
  <c r="I51" i="4"/>
  <c r="J50" i="4"/>
  <c r="I50" i="4"/>
  <c r="J49" i="4"/>
  <c r="I49" i="4"/>
  <c r="J48" i="4"/>
  <c r="I48" i="4"/>
  <c r="J47" i="4"/>
  <c r="I47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23" i="3"/>
  <c r="I23" i="3"/>
  <c r="J22" i="3"/>
  <c r="I22" i="3"/>
  <c r="J21" i="3"/>
  <c r="I21" i="3"/>
  <c r="J20" i="3"/>
  <c r="I20" i="3"/>
  <c r="J19" i="3"/>
  <c r="I19" i="3"/>
  <c r="J18" i="3"/>
  <c r="I18" i="3"/>
  <c r="J16" i="3"/>
  <c r="I16" i="3"/>
  <c r="J15" i="3"/>
  <c r="I15" i="3"/>
  <c r="J14" i="3"/>
  <c r="I14" i="3"/>
  <c r="J13" i="3"/>
  <c r="I13" i="3"/>
  <c r="J12" i="3"/>
  <c r="I12" i="3"/>
  <c r="J11" i="3"/>
  <c r="I11" i="3"/>
  <c r="J9" i="3"/>
  <c r="I9" i="3"/>
  <c r="J8" i="3"/>
  <c r="I8" i="3"/>
  <c r="J7" i="3"/>
  <c r="I7" i="3"/>
  <c r="J6" i="3"/>
  <c r="I6" i="3"/>
  <c r="J5" i="3"/>
  <c r="I5" i="3"/>
  <c r="J4" i="3"/>
  <c r="I4" i="3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17" i="2"/>
  <c r="I17" i="2"/>
  <c r="J16" i="2"/>
  <c r="I16" i="2"/>
  <c r="J15" i="2"/>
  <c r="I15" i="2"/>
  <c r="J14" i="2"/>
  <c r="I14" i="2"/>
  <c r="J12" i="2"/>
  <c r="I12" i="2"/>
  <c r="J11" i="2"/>
  <c r="I11" i="2"/>
  <c r="J10" i="2"/>
  <c r="I10" i="2"/>
  <c r="J9" i="2"/>
  <c r="I9" i="2"/>
  <c r="J7" i="2"/>
  <c r="I7" i="2"/>
  <c r="J6" i="2"/>
  <c r="I6" i="2"/>
  <c r="J5" i="2"/>
  <c r="I5" i="2"/>
  <c r="J4" i="2"/>
  <c r="I4" i="2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</calcChain>
</file>

<file path=xl/sharedStrings.xml><?xml version="1.0" encoding="utf-8"?>
<sst xmlns="http://schemas.openxmlformats.org/spreadsheetml/2006/main" count="2638" uniqueCount="515">
  <si>
    <t>Table 5.1. Age by Educational Attainment, American Samoa: 2015</t>
  </si>
  <si>
    <t>Less than</t>
  </si>
  <si>
    <t>9th to</t>
  </si>
  <si>
    <t>High School</t>
  </si>
  <si>
    <t>Some coll</t>
  </si>
  <si>
    <t>Bach-</t>
  </si>
  <si>
    <t>MS and</t>
  </si>
  <si>
    <t>Percent</t>
  </si>
  <si>
    <t>Age and Sex</t>
  </si>
  <si>
    <t>Total</t>
  </si>
  <si>
    <t>9th grade</t>
  </si>
  <si>
    <t>12th</t>
  </si>
  <si>
    <t>graduate</t>
  </si>
  <si>
    <t>and Assoc</t>
  </si>
  <si>
    <t>elors</t>
  </si>
  <si>
    <t>above</t>
  </si>
  <si>
    <t>HS Grad</t>
  </si>
  <si>
    <t>BA/BS+</t>
  </si>
  <si>
    <t xml:space="preserve">    Total</t>
  </si>
  <si>
    <t>College grad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</si>
  <si>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</si>
  <si>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</si>
  <si>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</si>
  <si>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</si>
  <si>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</si>
  <si>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</si>
  <si>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</si>
  <si>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</si>
  <si>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74</t>
  </si>
  <si>
    <t>75 and over</t>
  </si>
  <si>
    <t>Median</t>
  </si>
  <si>
    <t>. . .</t>
  </si>
  <si>
    <t xml:space="preserve">    Males</t>
  </si>
  <si>
    <t xml:space="preserve">    Females</t>
  </si>
  <si>
    <t>Source: 2015 American Samoa Household Income and Expenditures Survey</t>
  </si>
  <si>
    <t>Table 5.2. Ethnicity by Educational Attainment, American Samoa: 2015</t>
  </si>
  <si>
    <t>Ethnicity</t>
  </si>
  <si>
    <t>Samoan</t>
  </si>
  <si>
    <t>Tongan</t>
  </si>
  <si>
    <t>Other Races</t>
  </si>
  <si>
    <t>Table 5.3. Religion by Educational Attainment, American Samoa: 2015</t>
  </si>
  <si>
    <t>Religion</t>
  </si>
  <si>
    <t>CCCAS</t>
  </si>
  <si>
    <t>Catholic</t>
  </si>
  <si>
    <t>Methodist</t>
  </si>
  <si>
    <t>SDA</t>
  </si>
  <si>
    <t>LDS _ Mormons</t>
  </si>
  <si>
    <t>Assembly of God</t>
  </si>
  <si>
    <t>Bahai</t>
  </si>
  <si>
    <t>Full Gospel</t>
  </si>
  <si>
    <t>Jehovah's Witnes</t>
  </si>
  <si>
    <t>Orthodox</t>
  </si>
  <si>
    <t>Jewish</t>
  </si>
  <si>
    <t>Pentecostal</t>
  </si>
  <si>
    <t>Nazarene</t>
  </si>
  <si>
    <t>Baptist</t>
  </si>
  <si>
    <t>Other religion</t>
  </si>
  <si>
    <t>No religion</t>
  </si>
  <si>
    <t>Table 5.4. Sex and Marital status by Educational attainment</t>
  </si>
  <si>
    <t>Marital Status</t>
  </si>
  <si>
    <t>Now married</t>
  </si>
  <si>
    <t>Separated</t>
  </si>
  <si>
    <t>Widowed</t>
  </si>
  <si>
    <t>DIvorced</t>
  </si>
  <si>
    <t>Never married</t>
  </si>
  <si>
    <t>Table 4. State of birth by Educational attainment</t>
  </si>
  <si>
    <t>Characteristic</t>
  </si>
  <si>
    <t>Afono</t>
  </si>
  <si>
    <t>Alega</t>
  </si>
  <si>
    <t>Alofau</t>
  </si>
  <si>
    <t>Amaua</t>
  </si>
  <si>
    <t>Amouli</t>
  </si>
  <si>
    <t>Anua</t>
  </si>
  <si>
    <t>Aoa</t>
  </si>
  <si>
    <t>Atuu</t>
  </si>
  <si>
    <t>Aua</t>
  </si>
  <si>
    <t>Auasi</t>
  </si>
  <si>
    <t>Aumi</t>
  </si>
  <si>
    <t>Aunuu</t>
  </si>
  <si>
    <t>Auto</t>
  </si>
  <si>
    <t>Avaio</t>
  </si>
  <si>
    <t>Fagaalu</t>
  </si>
  <si>
    <t>Fagaitua</t>
  </si>
  <si>
    <t>Faganeanea</t>
  </si>
  <si>
    <t>Fagasa</t>
  </si>
  <si>
    <t>Fagatogo</t>
  </si>
  <si>
    <t>Fatumafuti</t>
  </si>
  <si>
    <t>Lauliifou</t>
  </si>
  <si>
    <t>Lauliituai</t>
  </si>
  <si>
    <t>Leloaloa</t>
  </si>
  <si>
    <t>Lepua</t>
  </si>
  <si>
    <t>Masausi</t>
  </si>
  <si>
    <t>Masefau</t>
  </si>
  <si>
    <t>Matuu</t>
  </si>
  <si>
    <t>Nuuuli</t>
  </si>
  <si>
    <t>Onenoa</t>
  </si>
  <si>
    <t>Pagai</t>
  </si>
  <si>
    <t>Pago Pago</t>
  </si>
  <si>
    <t>Sailele</t>
  </si>
  <si>
    <t>Satala</t>
  </si>
  <si>
    <t>Tafananai</t>
  </si>
  <si>
    <t>Tula</t>
  </si>
  <si>
    <t>Utulei</t>
  </si>
  <si>
    <t>Utumea East</t>
  </si>
  <si>
    <t>Utusia</t>
  </si>
  <si>
    <t>Vatia</t>
  </si>
  <si>
    <t>Aasufou</t>
  </si>
  <si>
    <t>Aasutuai</t>
  </si>
  <si>
    <t>Afao</t>
  </si>
  <si>
    <t>Agagulu</t>
  </si>
  <si>
    <t>Alao</t>
  </si>
  <si>
    <t>Amaluia</t>
  </si>
  <si>
    <t>Amanave</t>
  </si>
  <si>
    <t>Aoloaufou</t>
  </si>
  <si>
    <t>Asili</t>
  </si>
  <si>
    <t>Fagalii</t>
  </si>
  <si>
    <t>Fagamalo</t>
  </si>
  <si>
    <t>Failolo</t>
  </si>
  <si>
    <t>Faleniu</t>
  </si>
  <si>
    <t>Futiga</t>
  </si>
  <si>
    <t>Iliili</t>
  </si>
  <si>
    <t>Ituau</t>
  </si>
  <si>
    <t>Leone</t>
  </si>
  <si>
    <t>Malaeimi</t>
  </si>
  <si>
    <t>Malaeloa</t>
  </si>
  <si>
    <t>Maloata</t>
  </si>
  <si>
    <t>Mapusagafou</t>
  </si>
  <si>
    <t>Mesepa</t>
  </si>
  <si>
    <t>Nua</t>
  </si>
  <si>
    <t>Pavaiai</t>
  </si>
  <si>
    <t>Poloa</t>
  </si>
  <si>
    <t>Seetaga</t>
  </si>
  <si>
    <t>Tafuna</t>
  </si>
  <si>
    <t>Taputimu</t>
  </si>
  <si>
    <t>Utumea West</t>
  </si>
  <si>
    <t>Vailoatai</t>
  </si>
  <si>
    <t>Vaitogi</t>
  </si>
  <si>
    <t>Lepuapua</t>
  </si>
  <si>
    <t>Tafeta</t>
  </si>
  <si>
    <t>Fagamutu</t>
  </si>
  <si>
    <t>Avau</t>
  </si>
  <si>
    <t>Fogagogo</t>
  </si>
  <si>
    <t>American Samoa</t>
  </si>
  <si>
    <t>Faleasao</t>
  </si>
  <si>
    <t>Leusoalii</t>
  </si>
  <si>
    <t>Luma</t>
  </si>
  <si>
    <t>Maia</t>
  </si>
  <si>
    <t>Ofu</t>
  </si>
  <si>
    <t>Olosega</t>
  </si>
  <si>
    <t>Sili</t>
  </si>
  <si>
    <t>Siufaga</t>
  </si>
  <si>
    <t>Swains</t>
  </si>
  <si>
    <t>Manu'a</t>
  </si>
  <si>
    <t>Hawaii</t>
  </si>
  <si>
    <t>California</t>
  </si>
  <si>
    <t>United States - other</t>
  </si>
  <si>
    <t>Guam</t>
  </si>
  <si>
    <t>Northern Mariana</t>
  </si>
  <si>
    <t>Australia</t>
  </si>
  <si>
    <t>New Zealand</t>
  </si>
  <si>
    <t>Christmas Island</t>
  </si>
  <si>
    <t>Cook Islands</t>
  </si>
  <si>
    <t>Fiji</t>
  </si>
  <si>
    <t>French Polynesia</t>
  </si>
  <si>
    <t>Johnston Island</t>
  </si>
  <si>
    <t>Kiribati</t>
  </si>
  <si>
    <t>Marshall Islands</t>
  </si>
  <si>
    <t>Micronesia FSM</t>
  </si>
  <si>
    <t>Nauru</t>
  </si>
  <si>
    <t>New Caledonia</t>
  </si>
  <si>
    <t>Niue</t>
  </si>
  <si>
    <t>Norfolk Island</t>
  </si>
  <si>
    <t>Palau</t>
  </si>
  <si>
    <t>Papua New Guinea</t>
  </si>
  <si>
    <t>Pitcairn Island</t>
  </si>
  <si>
    <t>Phoenix Islands</t>
  </si>
  <si>
    <t>Samoa</t>
  </si>
  <si>
    <t>Solomon Islands</t>
  </si>
  <si>
    <t>Tokelau</t>
  </si>
  <si>
    <t>Tonga</t>
  </si>
  <si>
    <t>Tuvalu</t>
  </si>
  <si>
    <t>Vanuatu</t>
  </si>
  <si>
    <t>Wallis &amp; Futuna</t>
  </si>
  <si>
    <t>Yap</t>
  </si>
  <si>
    <t>Other Pacific</t>
  </si>
  <si>
    <t>Canada</t>
  </si>
  <si>
    <t>Mexico</t>
  </si>
  <si>
    <t>Central America</t>
  </si>
  <si>
    <t>South America</t>
  </si>
  <si>
    <t>Austria</t>
  </si>
  <si>
    <t>Belgium</t>
  </si>
  <si>
    <t>Denmark</t>
  </si>
  <si>
    <t>Eastern Europe</t>
  </si>
  <si>
    <t>Finland</t>
  </si>
  <si>
    <t>France</t>
  </si>
  <si>
    <t>Germany</t>
  </si>
  <si>
    <t>Italy</t>
  </si>
  <si>
    <t>Netherlands</t>
  </si>
  <si>
    <t>Norway</t>
  </si>
  <si>
    <t>Portugal</t>
  </si>
  <si>
    <t>Russia (USSR)</t>
  </si>
  <si>
    <t>Spain</t>
  </si>
  <si>
    <t>Sweden</t>
  </si>
  <si>
    <t>Switerland</t>
  </si>
  <si>
    <t>United Kingdom</t>
  </si>
  <si>
    <t>Other Europe</t>
  </si>
  <si>
    <t>Afghanistan</t>
  </si>
  <si>
    <t>Bangladesh</t>
  </si>
  <si>
    <t>Hong Kong</t>
  </si>
  <si>
    <t>India</t>
  </si>
  <si>
    <t>Indonesia</t>
  </si>
  <si>
    <t>Japan</t>
  </si>
  <si>
    <t>Korea</t>
  </si>
  <si>
    <t>Macau</t>
  </si>
  <si>
    <t>Malaysia</t>
  </si>
  <si>
    <t>Nepal</t>
  </si>
  <si>
    <t>Pakistan</t>
  </si>
  <si>
    <t>Philippines</t>
  </si>
  <si>
    <t>Republic China</t>
  </si>
  <si>
    <t>Singapore</t>
  </si>
  <si>
    <t>Sri Lanka</t>
  </si>
  <si>
    <t>Thailand</t>
  </si>
  <si>
    <t>Other Asia</t>
  </si>
  <si>
    <t>Africa</t>
  </si>
  <si>
    <t>Middle East</t>
  </si>
  <si>
    <t>Other</t>
  </si>
  <si>
    <t>Unknown</t>
  </si>
  <si>
    <t>NA</t>
  </si>
  <si>
    <t>Table 5.5. Birthplace by Educational Attainment, American Samoa: 2015</t>
  </si>
  <si>
    <t>Birthplace</t>
  </si>
  <si>
    <t>Eastern</t>
  </si>
  <si>
    <t>Western</t>
  </si>
  <si>
    <t>USA</t>
  </si>
  <si>
    <t>Oth Pacific</t>
  </si>
  <si>
    <t>Asia</t>
  </si>
  <si>
    <t>Others</t>
  </si>
  <si>
    <t>Table 5.6. Mother's Birthplace by Educational Attainment, American Samoa: 2015</t>
  </si>
  <si>
    <t>Mother's</t>
  </si>
  <si>
    <t>Table 5.7. Father's Birthplace by Educational Attainment, American Samoa: 2015</t>
  </si>
  <si>
    <t>Father's</t>
  </si>
  <si>
    <t>Table 5.14. Residence in 2010 by Educational Attainment, American Samoa: 2015</t>
  </si>
  <si>
    <t>Residence</t>
  </si>
  <si>
    <t>in 2010</t>
  </si>
  <si>
    <t>Table 5.8. Citizenship by Educational Attainment, American Samoa: 2015</t>
  </si>
  <si>
    <t>Citizenship</t>
  </si>
  <si>
    <t xml:space="preserve">    Toal</t>
  </si>
  <si>
    <t>Born in American Samoa</t>
  </si>
  <si>
    <t>Born in US or US territory</t>
  </si>
  <si>
    <t>Born of US parents</t>
  </si>
  <si>
    <t>Naturalized area citizen</t>
  </si>
  <si>
    <t>Non-citizen Green card</t>
  </si>
  <si>
    <t>Other non-citizen</t>
  </si>
  <si>
    <t>Table 5.9.  Year Moved to American Samoa by Educational Attainment, American Samoa: 2015</t>
  </si>
  <si>
    <t>Year moved to</t>
  </si>
  <si>
    <t>2005-2009</t>
  </si>
  <si>
    <t>2000-2004</t>
  </si>
  <si>
    <t>1995-1999</t>
  </si>
  <si>
    <t>1990-1994</t>
  </si>
  <si>
    <t>1985-1989</t>
  </si>
  <si>
    <t>1980-1984</t>
  </si>
  <si>
    <t>1970-1979</t>
  </si>
  <si>
    <t>1960-1969</t>
  </si>
  <si>
    <t>1950-1959</t>
  </si>
  <si>
    <t>1930-1949</t>
  </si>
  <si>
    <t>1900-1929</t>
  </si>
  <si>
    <t>Table 5.10. Reason for Migration by Educational Attainment, American Samoa: 2015</t>
  </si>
  <si>
    <t>Reason for migration</t>
  </si>
  <si>
    <t>Employment</t>
  </si>
  <si>
    <t>Spouse of employed</t>
  </si>
  <si>
    <t>Dependent of employed</t>
  </si>
  <si>
    <t>Family subsistence</t>
  </si>
  <si>
    <t>Family business</t>
  </si>
  <si>
    <t>Missionary activities</t>
  </si>
  <si>
    <t>Medical reasons</t>
  </si>
  <si>
    <t>Visiting or vacation</t>
  </si>
  <si>
    <t>Other reason</t>
  </si>
  <si>
    <t>Table 5.11. Literacy by Educational Attainment, American Samoa: 2015</t>
  </si>
  <si>
    <t>Literacy</t>
  </si>
  <si>
    <t>Literate</t>
  </si>
  <si>
    <t>Illiterate</t>
  </si>
  <si>
    <t>Table 5.12. School Attendance by Educational Attainment, American Samoa: 2015</t>
  </si>
  <si>
    <t>School</t>
  </si>
  <si>
    <t>Attendance</t>
  </si>
  <si>
    <t>No has not attended</t>
  </si>
  <si>
    <t>Yes public school or college</t>
  </si>
  <si>
    <t>Yes private school or college</t>
  </si>
  <si>
    <t>Table 5.13. Residence in 2010 by Educational Attainment, American Samoa: 2015</t>
  </si>
  <si>
    <t xml:space="preserve">Residence </t>
  </si>
  <si>
    <t>In same house</t>
  </si>
  <si>
    <t>Elsewhere</t>
  </si>
  <si>
    <t xml:space="preserve">       Residence in 2010</t>
  </si>
  <si>
    <t>Table 5.15. Language Spoken at Home by Educational Attainment, American Samoa: 2015</t>
  </si>
  <si>
    <t>Language Spoken</t>
  </si>
  <si>
    <t>at home</t>
  </si>
  <si>
    <t>English</t>
  </si>
  <si>
    <t>Philippines languages</t>
  </si>
  <si>
    <t>Other languages</t>
  </si>
  <si>
    <t>Table 5.16. Frequency of Language Spoken by Educational Attainment, American Samoa: 2015</t>
  </si>
  <si>
    <t>Frequency of</t>
  </si>
  <si>
    <t>Yes more frequently than English</t>
  </si>
  <si>
    <t>Both equally often</t>
  </si>
  <si>
    <t>No less frequently than English</t>
  </si>
  <si>
    <t>Doesn't speak English</t>
  </si>
  <si>
    <t>Speak only English</t>
  </si>
  <si>
    <t>Table 5.17. Tobacco Use by Educational Attainment, American Samoa: 2015</t>
  </si>
  <si>
    <t>Days using tobacco</t>
  </si>
  <si>
    <t>in last month</t>
  </si>
  <si>
    <t>No days</t>
  </si>
  <si>
    <t>1 - 6 days</t>
  </si>
  <si>
    <t>7 - 13 days</t>
  </si>
  <si>
    <t>14 - 20 days</t>
  </si>
  <si>
    <t>21 - 27 days</t>
  </si>
  <si>
    <t>28 - 31 days</t>
  </si>
  <si>
    <t>Table 5.18. Military Status by Educational Attainment, American Samoa: 2015</t>
  </si>
  <si>
    <t xml:space="preserve">Military </t>
  </si>
  <si>
    <t>Status</t>
  </si>
  <si>
    <t>Active duty now</t>
  </si>
  <si>
    <t>Previous active duty</t>
  </si>
  <si>
    <t>Reserves or National Guard</t>
  </si>
  <si>
    <t>No</t>
  </si>
  <si>
    <t>Table 5.19. Work Last Week by Educational Attainment, American Samoa: 2015</t>
  </si>
  <si>
    <t>Work Last Week</t>
  </si>
  <si>
    <t>Yes paid and no subsistence</t>
  </si>
  <si>
    <t>Yes paid and subsistence</t>
  </si>
  <si>
    <t>Yes Subsistence only</t>
  </si>
  <si>
    <t>Table 5.20. Hours of Work Last Week by Educational Attainment, American Samoa: 2015</t>
  </si>
  <si>
    <t>Hours of work</t>
  </si>
  <si>
    <t>last week</t>
  </si>
  <si>
    <t>1 to 14</t>
  </si>
  <si>
    <t>15 to 34</t>
  </si>
  <si>
    <t>35 to 44</t>
  </si>
  <si>
    <t>More than 44</t>
  </si>
  <si>
    <t>Table 5.21. Layoff or Vacation Last Week by Educational Attainment, American Samoa: 2015</t>
  </si>
  <si>
    <t>Layoff or vacation</t>
  </si>
  <si>
    <t>On layoff</t>
  </si>
  <si>
    <t>On vacation</t>
  </si>
  <si>
    <t>Neither</t>
  </si>
  <si>
    <t>Table 5.22. Looking for Work by Educational Attainment, American Samoa: 2015</t>
  </si>
  <si>
    <t>Looking for Work</t>
  </si>
  <si>
    <t>Yes</t>
  </si>
  <si>
    <t xml:space="preserve">   Could have taken a job</t>
  </si>
  <si>
    <t xml:space="preserve">   Could not take job</t>
  </si>
  <si>
    <t>Table 5.23. Industry by Educational Attainment, American Samoa: 2015</t>
  </si>
  <si>
    <t>Industry</t>
  </si>
  <si>
    <t>Agriculture forestry fishing hunting</t>
  </si>
  <si>
    <t>Mining</t>
  </si>
  <si>
    <t>Utilities</t>
  </si>
  <si>
    <t>Construction</t>
  </si>
  <si>
    <t>Manufacturing</t>
  </si>
  <si>
    <t>Wholesale trade</t>
  </si>
  <si>
    <t>Retail trade</t>
  </si>
  <si>
    <t>Transport and warehouse</t>
  </si>
  <si>
    <t>Information</t>
  </si>
  <si>
    <t>Finance and insurance</t>
  </si>
  <si>
    <t>Real estate rental leasing</t>
  </si>
  <si>
    <t>Professional scientific</t>
  </si>
  <si>
    <t>Management</t>
  </si>
  <si>
    <t>Education</t>
  </si>
  <si>
    <t>Health and social assistance</t>
  </si>
  <si>
    <t>Arts entertainment</t>
  </si>
  <si>
    <t>hotels and food</t>
  </si>
  <si>
    <t>other service</t>
  </si>
  <si>
    <t>public administration</t>
  </si>
  <si>
    <t>other/unknown</t>
  </si>
  <si>
    <t>Table 5.24. Occupation by Educational Attainment, American Samoa: 2015</t>
  </si>
  <si>
    <t>Occupation</t>
  </si>
  <si>
    <t xml:space="preserve">       Occupation</t>
  </si>
  <si>
    <t>Business and finance</t>
  </si>
  <si>
    <t>Computer and math</t>
  </si>
  <si>
    <t>Architecture and engineer</t>
  </si>
  <si>
    <t>Life physical and social science</t>
  </si>
  <si>
    <t>Community and social service</t>
  </si>
  <si>
    <t>Legal</t>
  </si>
  <si>
    <t>Educa training library</t>
  </si>
  <si>
    <t>Arts design entertainment sports and media</t>
  </si>
  <si>
    <t>Health care practitioner</t>
  </si>
  <si>
    <t>Health care support</t>
  </si>
  <si>
    <t>Protective service</t>
  </si>
  <si>
    <t>Food preparation and serving</t>
  </si>
  <si>
    <t>Building and grounds maintenance</t>
  </si>
  <si>
    <t>Personal care and service</t>
  </si>
  <si>
    <t>Sales and related</t>
  </si>
  <si>
    <t>Office and admin support</t>
  </si>
  <si>
    <t>Farmining fishing forestry</t>
  </si>
  <si>
    <t>Construction and extraction</t>
  </si>
  <si>
    <t>Install repair maintain</t>
  </si>
  <si>
    <t>Production</t>
  </si>
  <si>
    <t>Transport and material moving</t>
  </si>
  <si>
    <t>Table 5.25. Class of Worker by Educational Attainment, American Samoa: 2015</t>
  </si>
  <si>
    <t>Class of worker</t>
  </si>
  <si>
    <t>Private company</t>
  </si>
  <si>
    <t>American Samoa Government</t>
  </si>
  <si>
    <t>US/other government</t>
  </si>
  <si>
    <t>Self employed</t>
  </si>
  <si>
    <t>Working without pay</t>
  </si>
  <si>
    <t>Table 5.26. Paid Work in 2014 by Educational Attainment, American Samoa: 2015</t>
  </si>
  <si>
    <t>Paid work in 2014</t>
  </si>
  <si>
    <t>No work in 2014</t>
  </si>
  <si>
    <t>Worked in 2014</t>
  </si>
  <si>
    <t xml:space="preserve">   Less than 14 weeks</t>
  </si>
  <si>
    <t xml:space="preserve">   14 to 26 weeks</t>
  </si>
  <si>
    <t xml:space="preserve">   27 to 39 weeks</t>
  </si>
  <si>
    <t xml:space="preserve">   40 to 49 weeks</t>
  </si>
  <si>
    <t xml:space="preserve">   50 to 52 weeks</t>
  </si>
  <si>
    <t>Usual hours of work in 2014</t>
  </si>
  <si>
    <t xml:space="preserve">   1 to 14 usual hours</t>
  </si>
  <si>
    <t xml:space="preserve">   15 to 34 usual hours</t>
  </si>
  <si>
    <t xml:space="preserve">   35 to 44 usual hours</t>
  </si>
  <si>
    <t xml:space="preserve">   More than 44 usual hours</t>
  </si>
  <si>
    <t>Age</t>
  </si>
  <si>
    <t xml:space="preserve">     Total</t>
  </si>
  <si>
    <t>less than 5</t>
  </si>
  <si>
    <t>5 to 9</t>
  </si>
  <si>
    <t>10 to 14</t>
  </si>
  <si>
    <t>15 to 19</t>
  </si>
  <si>
    <t>20 to 24</t>
  </si>
  <si>
    <t xml:space="preserve">       Male</t>
  </si>
  <si>
    <t xml:space="preserve">       age5</t>
  </si>
  <si>
    <t xml:space="preserve">       Female</t>
  </si>
  <si>
    <t xml:space="preserve">        Total</t>
  </si>
  <si>
    <t xml:space="preserve">    Samoan</t>
  </si>
  <si>
    <t xml:space="preserve">    Tongan</t>
  </si>
  <si>
    <t xml:space="preserve">    Other Races</t>
  </si>
  <si>
    <t>Male</t>
  </si>
  <si>
    <t>Female</t>
  </si>
  <si>
    <t>Table     . Religion by Educational Attainment, American Samoa: 2015</t>
  </si>
  <si>
    <t xml:space="preserve">       Marital status</t>
  </si>
  <si>
    <t>NR</t>
  </si>
  <si>
    <t>Table 6. Sex and Birthplace, Sex and Mother's Birthplace, Sex and Father's Birthplace, Sex and Residence in 2010 by Educational attainment</t>
  </si>
  <si>
    <t>Table     . Year Moved to American Samoa by Educational Attainment, American Samoa: 2015</t>
  </si>
  <si>
    <t>Year Moved</t>
  </si>
  <si>
    <t>Table     . Reason for Migration by Educational Attainment, American Samoa: 2015</t>
  </si>
  <si>
    <t>Reason</t>
  </si>
  <si>
    <t>Migrated</t>
  </si>
  <si>
    <t xml:space="preserve">       Sex</t>
  </si>
  <si>
    <t xml:space="preserve">       Total</t>
  </si>
  <si>
    <t xml:space="preserve">       Literacy</t>
  </si>
  <si>
    <t xml:space="preserve">       School attendance</t>
  </si>
  <si>
    <t xml:space="preserve">     Total, 5+ years</t>
  </si>
  <si>
    <t xml:space="preserve">Speaking </t>
  </si>
  <si>
    <t xml:space="preserve">       Speak English at home</t>
  </si>
  <si>
    <t>Table    . Language Spoken at Home by Educational Attainment, American Samoa: 2015</t>
  </si>
  <si>
    <t>Language</t>
  </si>
  <si>
    <t>Spoken</t>
  </si>
  <si>
    <t>Tokelauan</t>
  </si>
  <si>
    <t>Niuean</t>
  </si>
  <si>
    <t>Fijian</t>
  </si>
  <si>
    <t>Maori</t>
  </si>
  <si>
    <t>Micronesian</t>
  </si>
  <si>
    <t>Other Polynesian</t>
  </si>
  <si>
    <t>Other Pacific Islander</t>
  </si>
  <si>
    <t>Chinese</t>
  </si>
  <si>
    <t>Korean</t>
  </si>
  <si>
    <t>Japanese</t>
  </si>
  <si>
    <t>Other Asian</t>
  </si>
  <si>
    <t>Spanish</t>
  </si>
  <si>
    <t>French</t>
  </si>
  <si>
    <t>Other European</t>
  </si>
  <si>
    <t>Other language</t>
  </si>
  <si>
    <t>Not reported</t>
  </si>
  <si>
    <t>Table    . Frequency of English Spoken at Home by Educational Attainment, American Samoa: 2015</t>
  </si>
  <si>
    <t>Frequency</t>
  </si>
  <si>
    <t>Table    . Days of Tobacco Use by Educational Attainment, American Samoa: 2015</t>
  </si>
  <si>
    <t>Tobacco</t>
  </si>
  <si>
    <t>Use</t>
  </si>
  <si>
    <t>** Vai: Percent not right because of young people</t>
  </si>
  <si>
    <t>Military</t>
  </si>
  <si>
    <t>Table    . Work Last Week by Educational Attainment, American Samoa: 2015</t>
  </si>
  <si>
    <t>Work Last</t>
  </si>
  <si>
    <t>Week</t>
  </si>
  <si>
    <t>Table    . Hours Worked Last Week by Educational Attainment, American Samoa: 2015</t>
  </si>
  <si>
    <t>Hours Worked</t>
  </si>
  <si>
    <t>Last Week</t>
  </si>
  <si>
    <t>Table    . Layoff or Vacation Last Week by Educational Attainment, American Samoa: 2015</t>
  </si>
  <si>
    <t>Layoff or</t>
  </si>
  <si>
    <t>Vacation</t>
  </si>
  <si>
    <t>Yes on layoff</t>
  </si>
  <si>
    <t>Yes vacation</t>
  </si>
  <si>
    <t>Table    . Looking for Work Last Week by Educational Attainment, American Samoa: 2015</t>
  </si>
  <si>
    <t>Looking</t>
  </si>
  <si>
    <t>for Work</t>
  </si>
  <si>
    <t>Table    . Available for Work Last Week by Educational Attainment, American Samoa: 2015</t>
  </si>
  <si>
    <t>Available</t>
  </si>
  <si>
    <t>No already has a job</t>
  </si>
  <si>
    <t>No temporarily ill</t>
  </si>
  <si>
    <t>No other reasons</t>
  </si>
  <si>
    <t>Yes could have taken a job</t>
  </si>
  <si>
    <t>Table 10. Industry, Occupation by Educational attainment</t>
  </si>
  <si>
    <t xml:space="preserve">       Industry</t>
  </si>
  <si>
    <t>Class of Worker</t>
  </si>
  <si>
    <t>Table    . Paid Work Last Year by Educational Attainment, American Samoa: 2015</t>
  </si>
  <si>
    <t>Paid Work</t>
  </si>
  <si>
    <t>Last Year</t>
  </si>
  <si>
    <t>Table    . Weeks Worked Last Year by Educational Attainment, American Samoa: 2015</t>
  </si>
  <si>
    <t>Weeks Worked</t>
  </si>
  <si>
    <t>Less than 14</t>
  </si>
  <si>
    <t>14 to 26</t>
  </si>
  <si>
    <t>27 to 39</t>
  </si>
  <si>
    <t>40 to 49</t>
  </si>
  <si>
    <t>50 to 52</t>
  </si>
  <si>
    <t>Table    . Usual Hours Worked Per Week Last Year by Educational Attainment, American Samoa: 2015</t>
  </si>
  <si>
    <t>Usual Hours</t>
  </si>
  <si>
    <t>per Week</t>
  </si>
  <si>
    <t>None</t>
  </si>
  <si>
    <t>2015 American Samoa HIES by Education</t>
  </si>
  <si>
    <t>List of Tables</t>
  </si>
  <si>
    <t>Table  5.26  . Age by Educational Attainment, American Samoa: 2015</t>
  </si>
  <si>
    <t>Table 5.27     . Ethnicity by Educational Attainment, American Samoa: 2015</t>
  </si>
  <si>
    <t>Table  5.28   . Marital Status by Eductional Attaiment, American Samoa: 2015</t>
  </si>
  <si>
    <t>Table 6.1    . Citizenship by Educational Attainment, American Samoa: 2015</t>
  </si>
  <si>
    <t>Table 6.2. Sex and Literacy, Sex and School attendance by Educational attainment</t>
  </si>
  <si>
    <t>Table 6.3   . Residence in 2010 by Educational Attainment, American Samoa: 2015</t>
  </si>
  <si>
    <t>Table  6.4  . Speaking English at Home by Educational Attainment, American Samoa: 2015</t>
  </si>
  <si>
    <t>Table  6.5  . Military Status by Educational Attainment, American Samoa: 2015</t>
  </si>
  <si>
    <t>Table  10.1 . Class of Worker by Educational Attainment, American Samoa: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</si>
</sst>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3" fontId="1" fillId="0" borderId="0" xfId="0" applyNumberFormat="1" applyFont="1"/>
    <xf numFmtId="0" fontId="1" fillId="0" borderId="1" xfId="0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 applyAlignment="1">
      <alignment horizontal="right"/>
    </xf>
    <xf numFmtId="3" fontId="1" fillId="0" borderId="7" xfId="0" applyNumberFormat="1" applyFont="1" applyBorder="1"/>
    <xf numFmtId="3" fontId="1" fillId="0" borderId="0" xfId="0" applyNumberFormat="1" applyFont="1" applyAlignment="1">
      <alignment horizontal="right"/>
    </xf>
    <xf numFmtId="3" fontId="1" fillId="0" borderId="7" xfId="0" applyNumberFormat="1" applyFont="1" applyBorder="1" applyAlignment="1">
      <alignment horizontal="right"/>
    </xf>
    <xf numFmtId="164" fontId="1" fillId="0" borderId="7" xfId="0" applyNumberFormat="1" applyFont="1" applyBorder="1"/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7" xfId="0" applyBorder="1"/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3" fillId="0" borderId="0" xfId="1" quotePrefix="1" applyAlignment="1">
      <alignment horizontal="left"/>
    </xf>
    <xf numFmtId="3" fontId="3" fillId="0" borderId="0" xfId="1" quotePrefix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CD38D-065F-473C-A7CD-360D3AB3EF61}">
  <dimension ref="A1:K35"/>
  <sheetViews>
    <sheetView tabSelected="1" workbookViewId="0">
      <selection activeCell="A27" sqref="A27:K27"/>
    </sheetView>
  </sheetViews>
  <sheetFormatPr defaultRowHeight="14.4" x14ac:dyDescent="0.3"/>
  <sheetData>
    <row r="1" spans="1:11" x14ac:dyDescent="0.3">
      <c r="A1" s="25" t="s">
        <v>504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3">
      <c r="A5" s="25" t="s">
        <v>505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x14ac:dyDescent="0.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x14ac:dyDescent="0.3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x14ac:dyDescent="0.3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x14ac:dyDescent="0.3">
      <c r="A9" s="29" t="str">
        <f>'ED25-Age'!A1</f>
        <v>Table 5.1. Age by Educational Attainment, American Samoa: 2015</v>
      </c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1" x14ac:dyDescent="0.3">
      <c r="A10" s="29" t="str">
        <f>'ED25-Eth'!A1</f>
        <v>Table 5.2. Ethnicity by Educational Attainment, American Samoa: 2015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3">
      <c r="A11" s="29" t="str">
        <f>'ED25-MS'!A1</f>
        <v>Table 5.4. Sex and Marital status by Educational attainment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3">
      <c r="A12" s="29" t="str">
        <f>'ED25-BP'!A1</f>
        <v>Table 4. State of birth by Educational attainment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1" x14ac:dyDescent="0.3">
      <c r="A13" s="29" t="str">
        <f>'ED25-EdAtt'!A1</f>
        <v>Table 5.5. Birthplace by Educational Attainment, American Samoa: 2015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1" x14ac:dyDescent="0.3">
      <c r="A14" s="29" t="str">
        <f>'ED25-Cit'!A1</f>
        <v>Table 5.8. Citizenship by Educational Attainment, American Samoa: 2015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1" x14ac:dyDescent="0.3">
      <c r="A15" s="29" t="str">
        <f>'ED25-Ed'!A1</f>
        <v>Table 5.11. Literacy by Educational Attainment, American Samoa: 2015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11" x14ac:dyDescent="0.3">
      <c r="A16" s="29" t="str">
        <f>'ED25-Res2010'!A1</f>
        <v>Table 5.13. Residence in 2010 by Educational Attainment, American Samoa: 2015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17" spans="1:11" x14ac:dyDescent="0.3">
      <c r="A17" s="29" t="str">
        <f>'ED25-Lang'!A1</f>
        <v>Table 5.15. Language Spoken at Home by Educational Attainment, American Samoa: 2015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</row>
    <row r="18" spans="1:11" x14ac:dyDescent="0.3">
      <c r="A18" s="29" t="str">
        <f>'ED25-Work'!A1</f>
        <v>Table 5.18. Military Status by Educational Attainment, American Samoa: 2015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</row>
    <row r="19" spans="1:11" x14ac:dyDescent="0.3">
      <c r="A19" s="29" t="str">
        <f>'ED25-Occ'!A1</f>
        <v>Table 5.23. Industry by Educational Attainment, American Samoa: 2015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x14ac:dyDescent="0.3">
      <c r="A20" s="29" t="str">
        <f>'ED25-COW'!A1</f>
        <v>Table 5.25. Class of Worker by Educational Attainment, American Samoa: 2015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 x14ac:dyDescent="0.3">
      <c r="A21" s="28" t="str">
        <f>'Educ-Age'!A1</f>
        <v>Table  5.26  . Age by Educational Attainment, American Samoa: 2015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1" x14ac:dyDescent="0.3">
      <c r="A22" s="28" t="str">
        <f>'Educ-EthRelg'!A1</f>
        <v>Table 5.27     . Ethnicity by Educational Attainment, American Samoa: 2015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11" x14ac:dyDescent="0.3">
      <c r="A23" s="28" t="str">
        <f>'Educ-Marital'!A1</f>
        <v>Table  5.28   . Marital Status by Eductional Attaiment, American Samoa: 2015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3">
      <c r="A24" s="28" t="str">
        <f>'Educ-BP'!A1</f>
        <v>Table 4. State of birth by Educational attainment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3">
      <c r="A25" s="29" t="str">
        <f>'Educ-MF'!A1</f>
        <v>Table 6. Sex and Birthplace, Sex and Mother's Birthplace, Sex and Father's Birthplace, Sex and Residence in 2010 by Educational attainment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3">
      <c r="A26" s="28" t="str">
        <f>'Educ-Citiz'!A1</f>
        <v>Table 6.1    . Citizenship by Educational Attainment, American Samoa: 2015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3">
      <c r="A27" s="28" t="str">
        <f>'Educ-School'!A1</f>
        <v>Table 6.2. Sex and Literacy, Sex and School attendance by Educational attainment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3">
      <c r="A28" s="28" t="str">
        <f>'Educ-Res2010'!A1</f>
        <v>Table 6.3   . Residence in 2010 by Educational Attainment, American Samoa: 2015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pans="1:11" x14ac:dyDescent="0.3">
      <c r="A29" s="28" t="str">
        <f>'Educ-Language'!A1</f>
        <v>Table  6.4  . Speaking English at Home by Educational Attainment, American Samoa: 2015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1" x14ac:dyDescent="0.3">
      <c r="A30" s="28" t="str">
        <f>'Educ-Work'!A1</f>
        <v>Table  6.5  . Military Status by Educational Attainment, American Samoa: 2015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x14ac:dyDescent="0.3">
      <c r="A31" s="28" t="str">
        <f>'Educ-OccInd'!A1</f>
        <v>Table 10. Industry, Occupation by Educational attainment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x14ac:dyDescent="0.3">
      <c r="A32" s="28" t="str">
        <f>'Educ-COW'!A1</f>
        <v>Table  10.1 . Class of Worker by Educational Attainment, American Samoa: 2015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 x14ac:dyDescent="0.3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 x14ac:dyDescent="0.3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</sheetData>
  <mergeCells count="29">
    <mergeCell ref="A31:K31"/>
    <mergeCell ref="A32:K32"/>
    <mergeCell ref="A33:K33"/>
    <mergeCell ref="A34:K34"/>
    <mergeCell ref="A35:K35"/>
    <mergeCell ref="A25:K25"/>
    <mergeCell ref="A26:K26"/>
    <mergeCell ref="A27:K27"/>
    <mergeCell ref="A28:K28"/>
    <mergeCell ref="A29:K29"/>
    <mergeCell ref="A30:K30"/>
    <mergeCell ref="A19:K19"/>
    <mergeCell ref="A20:K20"/>
    <mergeCell ref="A21:K21"/>
    <mergeCell ref="A22:K22"/>
    <mergeCell ref="A23:K23"/>
    <mergeCell ref="A24:K24"/>
    <mergeCell ref="A13:K13"/>
    <mergeCell ref="A14:K14"/>
    <mergeCell ref="A15:K15"/>
    <mergeCell ref="A16:K16"/>
    <mergeCell ref="A17:K17"/>
    <mergeCell ref="A18:K18"/>
    <mergeCell ref="A1:K4"/>
    <mergeCell ref="A5:K8"/>
    <mergeCell ref="A9:K9"/>
    <mergeCell ref="A10:K10"/>
    <mergeCell ref="A11:K11"/>
    <mergeCell ref="A12:K12"/>
  </mergeCells>
  <hyperlinks>
    <hyperlink ref="A9:K9" location="'ED25-Age'!A1" display="'ED25-Age'!A1" xr:uid="{9889D73C-D0DD-4CE2-BAD4-CE1E5847CABC}"/>
    <hyperlink ref="A10:K10" location="'ED25-Eth'!A1" display="'ED25-Eth'!A1" xr:uid="{C0F929B8-1D4C-45D8-B6A9-0BF4A796206C}"/>
    <hyperlink ref="A11:K11" location="'ED25-MS'!A1" display="'ED25-MS'!A1" xr:uid="{34017756-4231-4D26-A59F-02468FA71983}"/>
    <hyperlink ref="A12:K12" location="'ED25-BP'!A1" display="'ED25-BP'!A1" xr:uid="{C7E6B7B7-E3A0-4E4E-A45B-A7EC8414808E}"/>
    <hyperlink ref="A13:K13" location="'ED25-EdAtt'!A1" display="'ED25-EdAtt'!A1" xr:uid="{6ED85095-A2D6-452F-B6F8-2AD00DF3D2BC}"/>
    <hyperlink ref="A14:K14" location="'ED25-Cit'!A1" display="'ED25-Cit'!A1" xr:uid="{9D5DA575-3788-4769-B6CC-7587143C7C85}"/>
    <hyperlink ref="A15:K15" location="'ED25-Ed'!A1" display="'ED25-Ed'!A1" xr:uid="{ABB3C77E-AFF5-412E-AB49-98924E28580C}"/>
    <hyperlink ref="A16:K16" location="'ED25-Res2010'!A1" display="'ED25-Res2010'!A1" xr:uid="{A24BABF2-2917-411D-AC5D-A69E95292507}"/>
    <hyperlink ref="A17:K17" location="'ED25-Lang'!A1" display="'ED25-Lang'!A1" xr:uid="{F7586E97-B8C8-4342-ABCE-F59F50A40D7D}"/>
    <hyperlink ref="A18:K18" location="'ED25-Work'!A1" display="'ED25-Work'!A1" xr:uid="{7C183E18-5B7A-4D2E-B9F3-F50761755B30}"/>
    <hyperlink ref="A19:K19" location="'ED25-Occ'!A1" display="'ED25-Occ'!A1" xr:uid="{5E89A59C-E5E5-4D75-A68D-E8F4F925D387}"/>
    <hyperlink ref="A20:K20" location="'ED25-COW'!A1" display="'ED25-COW'!A1" xr:uid="{45C7E356-1C26-4B99-8E25-5532623161C7}"/>
    <hyperlink ref="A21:K21" location="'Educ-Age'!A1" display="'Educ-Age'!A1" xr:uid="{5BD115AE-6110-4B2B-B788-88926D1AEB10}"/>
    <hyperlink ref="A22:K22" location="'Educ-EthRelg'!A1" display="'Educ-EthRelg'!A1" xr:uid="{D384C7BE-1171-477C-8DB3-BFC75E330F03}"/>
    <hyperlink ref="A23:K23" location="'Educ-Marital'!A1" display="'Educ-Marital'!A1" xr:uid="{E1530EAD-3378-413E-9F89-984639EE5A2E}"/>
    <hyperlink ref="A24:K24" location="'Educ-BP'!A1" display="'Educ-BP'!A1" xr:uid="{E39F880A-5C59-42C9-9811-E95274E3ADF7}"/>
    <hyperlink ref="A25:K25" location="'Educ-MF'!A1" display="'Educ-MF'!A1" xr:uid="{66A6BE00-EB02-4DDD-BE1D-058729D4399E}"/>
    <hyperlink ref="A26:K26" location="'Educ-Citiz'!A1" display="'Educ-Citiz'!A1" xr:uid="{6CEF30DE-93EA-4BDB-A082-91C215813F50}"/>
    <hyperlink ref="A27:K27" location="'Educ-School'!A1" display="'Educ-School'!A1" xr:uid="{114E14A6-ADA0-4D4D-9A59-3EFFD6BB5046}"/>
    <hyperlink ref="A28:K28" location="'Educ-Res2010'!A1" display="'Educ-Res2010'!A1" xr:uid="{426C6EE7-55E9-425B-A7EB-E1ABA504EEB7}"/>
    <hyperlink ref="A29:K29" location="'Educ-Language'!A1" display="'Educ-Language'!A1" xr:uid="{5CF0FBAD-159B-4F06-9955-3016460D1619}"/>
    <hyperlink ref="A30:K30" location="'Educ-Work'!A1" display="'Educ-Work'!A1" xr:uid="{40E03F23-59BF-40FA-B658-5D5320285D78}"/>
    <hyperlink ref="A31:K31" location="'Educ-OccInd'!A1" display="'Educ-OccInd'!A1" xr:uid="{A805F4A7-F121-4113-A171-360534C45752}"/>
    <hyperlink ref="A32:K32" location="'Educ-COW'!A1" display="'Educ-COW'!A1" xr:uid="{2D86B019-7992-4A8D-ACBA-24B4E6F0E0B6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7EE1B-3EDA-460E-8897-31D84BBD92F0}">
  <dimension ref="A1:J35"/>
  <sheetViews>
    <sheetView view="pageBreakPreview" zoomScaleNormal="100" zoomScaleSheetLayoutView="100" workbookViewId="0">
      <selection activeCell="D23" sqref="D23"/>
    </sheetView>
  </sheetViews>
  <sheetFormatPr defaultRowHeight="10.199999999999999" x14ac:dyDescent="0.2"/>
  <cols>
    <col min="1" max="1" width="19.77734375" style="1" customWidth="1"/>
    <col min="2" max="10" width="7.44140625" style="1" customWidth="1"/>
    <col min="11" max="16384" width="8.88671875" style="1"/>
  </cols>
  <sheetData>
    <row r="1" spans="1:10" x14ac:dyDescent="0.2">
      <c r="A1" s="1" t="s">
        <v>291</v>
      </c>
    </row>
    <row r="2" spans="1:10" x14ac:dyDescent="0.2">
      <c r="A2" s="2" t="s">
        <v>292</v>
      </c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x14ac:dyDescent="0.2">
      <c r="A3" s="7" t="s">
        <v>293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1" t="s">
        <v>18</v>
      </c>
      <c r="B4" s="1">
        <v>28916</v>
      </c>
      <c r="C4" s="1">
        <v>1115</v>
      </c>
      <c r="D4" s="1">
        <v>2734</v>
      </c>
      <c r="E4" s="1">
        <v>17133</v>
      </c>
      <c r="F4" s="1">
        <v>5013</v>
      </c>
      <c r="G4" s="1">
        <v>1865</v>
      </c>
      <c r="H4" s="1">
        <v>1055</v>
      </c>
      <c r="I4" s="11">
        <f t="shared" ref="I4:I34" si="0">SUM(E4:H4)*100/B4</f>
        <v>86.685572001659978</v>
      </c>
      <c r="J4" s="11">
        <f t="shared" ref="J4:J34" si="1">SUM(G4:H4)*100/B4</f>
        <v>10.098215520818924</v>
      </c>
    </row>
    <row r="5" spans="1:10" x14ac:dyDescent="0.2">
      <c r="A5" s="1" t="s">
        <v>294</v>
      </c>
      <c r="B5" s="1">
        <v>1391</v>
      </c>
      <c r="C5" s="1">
        <v>18</v>
      </c>
      <c r="D5" s="1">
        <v>102</v>
      </c>
      <c r="E5" s="1">
        <v>600</v>
      </c>
      <c r="F5" s="1">
        <v>336</v>
      </c>
      <c r="G5" s="1">
        <v>204</v>
      </c>
      <c r="H5" s="1">
        <v>132</v>
      </c>
      <c r="I5" s="11">
        <f t="shared" si="0"/>
        <v>91.445003594536303</v>
      </c>
      <c r="J5" s="11">
        <f t="shared" si="1"/>
        <v>24.155283968368082</v>
      </c>
    </row>
    <row r="6" spans="1:10" x14ac:dyDescent="0.2">
      <c r="A6" s="1" t="s">
        <v>37</v>
      </c>
      <c r="B6" s="1">
        <v>25804</v>
      </c>
      <c r="C6" s="1">
        <v>1055</v>
      </c>
      <c r="D6" s="1">
        <v>2471</v>
      </c>
      <c r="E6" s="1">
        <v>15573</v>
      </c>
      <c r="F6" s="1">
        <v>4348</v>
      </c>
      <c r="G6" s="1">
        <v>1463</v>
      </c>
      <c r="H6" s="1">
        <v>894</v>
      </c>
      <c r="I6" s="11">
        <f t="shared" si="0"/>
        <v>86.335451867927446</v>
      </c>
      <c r="J6" s="11">
        <f t="shared" si="1"/>
        <v>9.1342427530615407</v>
      </c>
    </row>
    <row r="7" spans="1:10" x14ac:dyDescent="0.2">
      <c r="A7" s="1" t="s">
        <v>38</v>
      </c>
      <c r="B7" s="1">
        <v>600</v>
      </c>
      <c r="C7" s="1">
        <v>24</v>
      </c>
      <c r="D7" s="1">
        <v>90</v>
      </c>
      <c r="E7" s="1">
        <v>414</v>
      </c>
      <c r="F7" s="1">
        <v>72</v>
      </c>
      <c r="G7" s="1">
        <v>0</v>
      </c>
      <c r="H7" s="1">
        <v>0</v>
      </c>
      <c r="I7" s="11">
        <f t="shared" si="0"/>
        <v>81</v>
      </c>
      <c r="J7" s="11">
        <f t="shared" si="1"/>
        <v>0</v>
      </c>
    </row>
    <row r="8" spans="1:10" x14ac:dyDescent="0.2">
      <c r="A8" s="1" t="s">
        <v>295</v>
      </c>
      <c r="B8" s="1">
        <v>840</v>
      </c>
      <c r="C8" s="1">
        <v>6</v>
      </c>
      <c r="D8" s="1">
        <v>36</v>
      </c>
      <c r="E8" s="1">
        <v>360</v>
      </c>
      <c r="F8" s="1">
        <v>234</v>
      </c>
      <c r="G8" s="1">
        <v>174</v>
      </c>
      <c r="H8" s="1">
        <v>30</v>
      </c>
      <c r="I8" s="11">
        <f>SUM(E8:H8)*100/B8</f>
        <v>95</v>
      </c>
      <c r="J8" s="11">
        <f>SUM(G8:H8)*100/B8</f>
        <v>24.285714285714285</v>
      </c>
    </row>
    <row r="9" spans="1:10" x14ac:dyDescent="0.2">
      <c r="A9" s="1" t="s">
        <v>296</v>
      </c>
      <c r="B9" s="1">
        <v>282</v>
      </c>
      <c r="C9" s="1">
        <v>12</v>
      </c>
      <c r="D9" s="1">
        <v>36</v>
      </c>
      <c r="E9" s="1">
        <v>186</v>
      </c>
      <c r="F9" s="1">
        <v>24</v>
      </c>
      <c r="G9" s="1">
        <v>24</v>
      </c>
      <c r="H9" s="1">
        <v>0</v>
      </c>
      <c r="I9" s="11">
        <f>SUM(E9:H9)*100/B9</f>
        <v>82.978723404255319</v>
      </c>
      <c r="J9" s="11">
        <f>SUM(G9:H9)*100/B9</f>
        <v>8.5106382978723403</v>
      </c>
    </row>
    <row r="10" spans="1:10" x14ac:dyDescent="0.2">
      <c r="A10" s="14" t="s">
        <v>34</v>
      </c>
      <c r="B10" s="14"/>
      <c r="C10" s="14"/>
      <c r="D10" s="14"/>
      <c r="E10" s="14"/>
      <c r="F10" s="14"/>
      <c r="G10" s="14"/>
      <c r="H10" s="14"/>
      <c r="I10" s="14"/>
      <c r="J10" s="14"/>
    </row>
    <row r="11" spans="1:10" x14ac:dyDescent="0.2">
      <c r="I11" s="11"/>
      <c r="J11" s="11"/>
    </row>
    <row r="12" spans="1:10" x14ac:dyDescent="0.2">
      <c r="I12" s="11"/>
      <c r="J12" s="11"/>
    </row>
    <row r="13" spans="1:10" x14ac:dyDescent="0.2">
      <c r="A13" s="1" t="s">
        <v>297</v>
      </c>
    </row>
    <row r="14" spans="1:10" x14ac:dyDescent="0.2">
      <c r="A14" s="2" t="s">
        <v>298</v>
      </c>
      <c r="B14" s="3"/>
      <c r="C14" s="4" t="s">
        <v>1</v>
      </c>
      <c r="D14" s="4" t="s">
        <v>2</v>
      </c>
      <c r="E14" s="4" t="s">
        <v>3</v>
      </c>
      <c r="F14" s="4" t="s">
        <v>4</v>
      </c>
      <c r="G14" s="4" t="s">
        <v>5</v>
      </c>
      <c r="H14" s="4" t="s">
        <v>6</v>
      </c>
      <c r="I14" s="5" t="s">
        <v>7</v>
      </c>
      <c r="J14" s="6" t="s">
        <v>7</v>
      </c>
    </row>
    <row r="15" spans="1:10" x14ac:dyDescent="0.2">
      <c r="A15" s="7" t="s">
        <v>292</v>
      </c>
      <c r="B15" s="8" t="s">
        <v>9</v>
      </c>
      <c r="C15" s="8" t="s">
        <v>10</v>
      </c>
      <c r="D15" s="8" t="s">
        <v>11</v>
      </c>
      <c r="E15" s="8" t="s">
        <v>12</v>
      </c>
      <c r="F15" s="8" t="s">
        <v>13</v>
      </c>
      <c r="G15" s="8" t="s">
        <v>14</v>
      </c>
      <c r="H15" s="8" t="s">
        <v>15</v>
      </c>
      <c r="I15" s="9" t="s">
        <v>16</v>
      </c>
      <c r="J15" s="10" t="s">
        <v>17</v>
      </c>
    </row>
    <row r="16" spans="1:10" x14ac:dyDescent="0.2">
      <c r="A16" s="1" t="s">
        <v>18</v>
      </c>
      <c r="B16" s="1">
        <v>28916</v>
      </c>
      <c r="C16" s="1">
        <v>1115</v>
      </c>
      <c r="D16" s="1">
        <v>2734</v>
      </c>
      <c r="E16" s="1">
        <v>17133</v>
      </c>
      <c r="F16" s="1">
        <v>5013</v>
      </c>
      <c r="G16" s="1">
        <v>1865</v>
      </c>
      <c r="H16" s="1">
        <v>1055</v>
      </c>
      <c r="I16" s="11">
        <f t="shared" si="0"/>
        <v>86.685572001659978</v>
      </c>
      <c r="J16" s="11">
        <f t="shared" si="1"/>
        <v>10.098215520818924</v>
      </c>
    </row>
    <row r="17" spans="1:10" x14ac:dyDescent="0.2">
      <c r="A17" s="1" t="s">
        <v>299</v>
      </c>
      <c r="B17" s="1">
        <v>15549</v>
      </c>
      <c r="C17" s="1">
        <v>726</v>
      </c>
      <c r="D17" s="1">
        <v>1469</v>
      </c>
      <c r="E17" s="1">
        <v>10242</v>
      </c>
      <c r="F17" s="1">
        <v>2153</v>
      </c>
      <c r="G17" s="1">
        <v>630</v>
      </c>
      <c r="H17" s="1">
        <v>330</v>
      </c>
      <c r="I17" s="11">
        <f t="shared" si="0"/>
        <v>85.889767830728658</v>
      </c>
      <c r="J17" s="11">
        <f t="shared" si="1"/>
        <v>6.1740304842755158</v>
      </c>
    </row>
    <row r="18" spans="1:10" x14ac:dyDescent="0.2">
      <c r="A18" s="1" t="s">
        <v>300</v>
      </c>
      <c r="B18" s="1">
        <v>9757</v>
      </c>
      <c r="C18" s="1">
        <v>156</v>
      </c>
      <c r="D18" s="1">
        <v>780</v>
      </c>
      <c r="E18" s="1">
        <v>5061</v>
      </c>
      <c r="F18" s="1">
        <v>2285</v>
      </c>
      <c r="G18" s="1">
        <v>917</v>
      </c>
      <c r="H18" s="1">
        <v>558</v>
      </c>
      <c r="I18" s="11">
        <f t="shared" si="0"/>
        <v>90.406887362918937</v>
      </c>
      <c r="J18" s="11">
        <f t="shared" si="1"/>
        <v>15.117351644972841</v>
      </c>
    </row>
    <row r="19" spans="1:10" x14ac:dyDescent="0.2">
      <c r="A19" s="1" t="s">
        <v>301</v>
      </c>
      <c r="B19" s="1">
        <v>1091</v>
      </c>
      <c r="C19" s="1">
        <v>24</v>
      </c>
      <c r="D19" s="1">
        <v>96</v>
      </c>
      <c r="E19" s="1">
        <v>654</v>
      </c>
      <c r="F19" s="1">
        <v>192</v>
      </c>
      <c r="G19" s="1">
        <v>90</v>
      </c>
      <c r="H19" s="1">
        <v>36</v>
      </c>
      <c r="I19" s="11">
        <f t="shared" si="0"/>
        <v>89.092575618698447</v>
      </c>
      <c r="J19" s="11">
        <f t="shared" si="1"/>
        <v>11.54903758020165</v>
      </c>
    </row>
    <row r="20" spans="1:10" ht="10.050000000000001" customHeight="1" x14ac:dyDescent="0.2">
      <c r="A20" s="1" t="s">
        <v>302</v>
      </c>
      <c r="B20" s="1">
        <v>1127</v>
      </c>
      <c r="C20" s="1">
        <v>192</v>
      </c>
      <c r="D20" s="1">
        <v>288</v>
      </c>
      <c r="E20" s="1">
        <v>576</v>
      </c>
      <c r="F20" s="1">
        <v>48</v>
      </c>
      <c r="G20" s="1">
        <v>24</v>
      </c>
      <c r="H20" s="1">
        <v>0</v>
      </c>
      <c r="I20" s="11">
        <f t="shared" si="0"/>
        <v>57.497781721384207</v>
      </c>
      <c r="J20" s="11">
        <f t="shared" si="1"/>
        <v>2.1295474711623781</v>
      </c>
    </row>
    <row r="21" spans="1:10" hidden="1" x14ac:dyDescent="0.2">
      <c r="A21" s="1" t="s">
        <v>303</v>
      </c>
      <c r="B21" s="1">
        <v>1391</v>
      </c>
      <c r="C21" s="1">
        <v>18</v>
      </c>
      <c r="D21" s="1">
        <v>102</v>
      </c>
      <c r="E21" s="1">
        <v>600</v>
      </c>
      <c r="F21" s="1">
        <v>336</v>
      </c>
      <c r="G21" s="1">
        <v>204</v>
      </c>
      <c r="H21" s="1">
        <v>132</v>
      </c>
      <c r="I21" s="11">
        <f t="shared" si="0"/>
        <v>91.445003594536303</v>
      </c>
      <c r="J21" s="11">
        <f t="shared" si="1"/>
        <v>24.155283968368082</v>
      </c>
    </row>
    <row r="22" spans="1:10" x14ac:dyDescent="0.2">
      <c r="A22" s="14" t="s">
        <v>34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">
      <c r="I23" s="11"/>
      <c r="J23" s="11"/>
    </row>
    <row r="24" spans="1:10" x14ac:dyDescent="0.2">
      <c r="I24" s="11"/>
      <c r="J24" s="11"/>
    </row>
    <row r="25" spans="1:10" x14ac:dyDescent="0.2">
      <c r="A25" s="1" t="s">
        <v>304</v>
      </c>
    </row>
    <row r="26" spans="1:10" x14ac:dyDescent="0.2">
      <c r="A26" s="2" t="s">
        <v>305</v>
      </c>
      <c r="B26" s="3"/>
      <c r="C26" s="4" t="s">
        <v>1</v>
      </c>
      <c r="D26" s="4" t="s">
        <v>2</v>
      </c>
      <c r="E26" s="4" t="s">
        <v>3</v>
      </c>
      <c r="F26" s="4" t="s">
        <v>4</v>
      </c>
      <c r="G26" s="4" t="s">
        <v>5</v>
      </c>
      <c r="H26" s="4" t="s">
        <v>6</v>
      </c>
      <c r="I26" s="5" t="s">
        <v>7</v>
      </c>
      <c r="J26" s="6" t="s">
        <v>7</v>
      </c>
    </row>
    <row r="27" spans="1:10" x14ac:dyDescent="0.2">
      <c r="A27" s="7" t="s">
        <v>306</v>
      </c>
      <c r="B27" s="8" t="s">
        <v>9</v>
      </c>
      <c r="C27" s="8" t="s">
        <v>10</v>
      </c>
      <c r="D27" s="8" t="s">
        <v>11</v>
      </c>
      <c r="E27" s="8" t="s">
        <v>12</v>
      </c>
      <c r="F27" s="8" t="s">
        <v>13</v>
      </c>
      <c r="G27" s="8" t="s">
        <v>14</v>
      </c>
      <c r="H27" s="8" t="s">
        <v>15</v>
      </c>
      <c r="I27" s="9" t="s">
        <v>16</v>
      </c>
      <c r="J27" s="10" t="s">
        <v>17</v>
      </c>
    </row>
    <row r="28" spans="1:10" x14ac:dyDescent="0.2">
      <c r="A28" s="1" t="s">
        <v>18</v>
      </c>
      <c r="B28" s="1">
        <v>28916</v>
      </c>
      <c r="C28" s="1">
        <v>1115</v>
      </c>
      <c r="D28" s="1">
        <v>2734</v>
      </c>
      <c r="E28" s="1">
        <v>17133</v>
      </c>
      <c r="F28" s="1">
        <v>5013</v>
      </c>
      <c r="G28" s="1">
        <v>1865</v>
      </c>
      <c r="H28" s="1">
        <v>1055</v>
      </c>
      <c r="I28" s="11">
        <f t="shared" si="0"/>
        <v>86.685572001659978</v>
      </c>
      <c r="J28" s="11">
        <f t="shared" si="1"/>
        <v>10.098215520818924</v>
      </c>
    </row>
    <row r="29" spans="1:10" x14ac:dyDescent="0.2">
      <c r="A29" s="1" t="s">
        <v>307</v>
      </c>
      <c r="B29" s="1">
        <v>22536</v>
      </c>
      <c r="C29" s="1">
        <v>917</v>
      </c>
      <c r="D29" s="1">
        <v>2207</v>
      </c>
      <c r="E29" s="1">
        <v>13217</v>
      </c>
      <c r="F29" s="1">
        <v>3772</v>
      </c>
      <c r="G29" s="1">
        <v>1541</v>
      </c>
      <c r="H29" s="1">
        <v>882</v>
      </c>
      <c r="I29" s="11">
        <f t="shared" si="0"/>
        <v>86.137735179268731</v>
      </c>
      <c r="J29" s="11">
        <f t="shared" si="1"/>
        <v>10.751686190983316</v>
      </c>
    </row>
    <row r="30" spans="1:10" x14ac:dyDescent="0.2">
      <c r="A30" s="1" t="s">
        <v>308</v>
      </c>
      <c r="B30" s="1">
        <v>102</v>
      </c>
      <c r="C30" s="1">
        <v>6</v>
      </c>
      <c r="D30" s="1">
        <v>24</v>
      </c>
      <c r="E30" s="1">
        <v>36</v>
      </c>
      <c r="F30" s="1">
        <v>18</v>
      </c>
      <c r="G30" s="1">
        <v>6</v>
      </c>
      <c r="H30" s="1">
        <v>12</v>
      </c>
      <c r="I30" s="11">
        <f t="shared" si="0"/>
        <v>70.588235294117652</v>
      </c>
      <c r="J30" s="11">
        <f t="shared" si="1"/>
        <v>17.647058823529413</v>
      </c>
    </row>
    <row r="31" spans="1:10" x14ac:dyDescent="0.2">
      <c r="A31" s="1" t="s">
        <v>309</v>
      </c>
      <c r="B31" s="1">
        <v>318</v>
      </c>
      <c r="C31" s="1">
        <v>12</v>
      </c>
      <c r="D31" s="1">
        <v>30</v>
      </c>
      <c r="E31" s="1">
        <v>162</v>
      </c>
      <c r="F31" s="1">
        <v>78</v>
      </c>
      <c r="G31" s="1">
        <v>30</v>
      </c>
      <c r="H31" s="1">
        <v>6</v>
      </c>
      <c r="I31" s="11">
        <f t="shared" si="0"/>
        <v>86.79245283018868</v>
      </c>
      <c r="J31" s="11">
        <f t="shared" si="1"/>
        <v>11.320754716981131</v>
      </c>
    </row>
    <row r="32" spans="1:10" x14ac:dyDescent="0.2">
      <c r="A32" s="1" t="s">
        <v>310</v>
      </c>
      <c r="B32" s="1">
        <v>366</v>
      </c>
      <c r="C32" s="1">
        <v>0</v>
      </c>
      <c r="D32" s="1">
        <v>36</v>
      </c>
      <c r="E32" s="1">
        <v>264</v>
      </c>
      <c r="F32" s="1">
        <v>48</v>
      </c>
      <c r="G32" s="1">
        <v>12</v>
      </c>
      <c r="H32" s="1">
        <v>6</v>
      </c>
      <c r="I32" s="11">
        <f t="shared" si="0"/>
        <v>90.163934426229503</v>
      </c>
      <c r="J32" s="11">
        <f t="shared" si="1"/>
        <v>4.918032786885246</v>
      </c>
    </row>
    <row r="33" spans="1:10" x14ac:dyDescent="0.2">
      <c r="A33" s="1" t="s">
        <v>311</v>
      </c>
      <c r="B33" s="1">
        <v>48</v>
      </c>
      <c r="C33" s="1">
        <v>6</v>
      </c>
      <c r="D33" s="1">
        <v>6</v>
      </c>
      <c r="E33" s="1">
        <v>24</v>
      </c>
      <c r="F33" s="1">
        <v>12</v>
      </c>
      <c r="G33" s="1">
        <v>0</v>
      </c>
      <c r="H33" s="1">
        <v>0</v>
      </c>
      <c r="I33" s="11">
        <f t="shared" si="0"/>
        <v>75</v>
      </c>
      <c r="J33" s="11">
        <f t="shared" si="1"/>
        <v>0</v>
      </c>
    </row>
    <row r="34" spans="1:10" x14ac:dyDescent="0.2">
      <c r="A34" s="1" t="s">
        <v>312</v>
      </c>
      <c r="B34" s="1">
        <v>5547</v>
      </c>
      <c r="C34" s="1">
        <v>174</v>
      </c>
      <c r="D34" s="1">
        <v>432</v>
      </c>
      <c r="E34" s="1">
        <v>3430</v>
      </c>
      <c r="F34" s="1">
        <v>1085</v>
      </c>
      <c r="G34" s="1">
        <v>276</v>
      </c>
      <c r="H34" s="1">
        <v>150</v>
      </c>
      <c r="I34" s="11">
        <f t="shared" si="0"/>
        <v>89.075175770686855</v>
      </c>
      <c r="J34" s="11">
        <f t="shared" si="1"/>
        <v>7.6798269334775551</v>
      </c>
    </row>
    <row r="35" spans="1:10" x14ac:dyDescent="0.2">
      <c r="A35" s="14" t="s">
        <v>34</v>
      </c>
      <c r="B35" s="14"/>
      <c r="C35" s="14"/>
      <c r="D35" s="14"/>
      <c r="E35" s="14"/>
      <c r="F35" s="14"/>
      <c r="G35" s="14"/>
      <c r="H35" s="14"/>
      <c r="I35" s="14"/>
      <c r="J35" s="14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8125D-FC3D-4510-BCF1-1DAC402DA3E3}">
  <dimension ref="A1:J51"/>
  <sheetViews>
    <sheetView view="pageBreakPreview" topLeftCell="A30" zoomScaleNormal="100" zoomScaleSheetLayoutView="100" workbookViewId="0">
      <selection activeCell="D23" sqref="D23"/>
    </sheetView>
  </sheetViews>
  <sheetFormatPr defaultRowHeight="10.199999999999999" x14ac:dyDescent="0.2"/>
  <cols>
    <col min="1" max="1" width="16.5546875" style="1" customWidth="1"/>
    <col min="2" max="10" width="8.21875" style="1" customWidth="1"/>
    <col min="11" max="16384" width="8.88671875" style="1"/>
  </cols>
  <sheetData>
    <row r="1" spans="1:10" x14ac:dyDescent="0.2">
      <c r="A1" s="1" t="s">
        <v>313</v>
      </c>
    </row>
    <row r="2" spans="1:10" x14ac:dyDescent="0.2">
      <c r="A2" s="2" t="s">
        <v>314</v>
      </c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x14ac:dyDescent="0.2">
      <c r="A3" s="7" t="s">
        <v>315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1" t="s">
        <v>18</v>
      </c>
      <c r="B4" s="1">
        <v>28916</v>
      </c>
      <c r="C4" s="1">
        <v>1115</v>
      </c>
      <c r="D4" s="1">
        <v>2734</v>
      </c>
      <c r="E4" s="1">
        <v>17133</v>
      </c>
      <c r="F4" s="1">
        <v>5013</v>
      </c>
      <c r="G4" s="1">
        <v>1865</v>
      </c>
      <c r="H4" s="1">
        <v>1055</v>
      </c>
      <c r="I4" s="11">
        <f>SUM(E4:H4)*100/B4</f>
        <v>86.685572001659978</v>
      </c>
      <c r="J4" s="11">
        <f>SUM(G4:H4)*100/B4</f>
        <v>10.098215520818924</v>
      </c>
    </row>
    <row r="5" spans="1:10" x14ac:dyDescent="0.2">
      <c r="A5" s="1" t="s">
        <v>316</v>
      </c>
      <c r="B5" s="1">
        <v>330</v>
      </c>
      <c r="C5" s="1">
        <v>0</v>
      </c>
      <c r="D5" s="1">
        <v>6</v>
      </c>
      <c r="E5" s="1">
        <v>162</v>
      </c>
      <c r="F5" s="1">
        <v>72</v>
      </c>
      <c r="G5" s="1">
        <v>66</v>
      </c>
      <c r="H5" s="1">
        <v>24</v>
      </c>
      <c r="I5" s="11">
        <f>SUM(E5:H5)*100/B5</f>
        <v>98.181818181818187</v>
      </c>
      <c r="J5" s="11">
        <f>SUM(G5:H5)*100/B5</f>
        <v>27.272727272727273</v>
      </c>
    </row>
    <row r="6" spans="1:10" x14ac:dyDescent="0.2">
      <c r="A6" s="1" t="s">
        <v>317</v>
      </c>
      <c r="B6" s="1">
        <v>750</v>
      </c>
      <c r="C6" s="1">
        <v>6</v>
      </c>
      <c r="D6" s="1">
        <v>18</v>
      </c>
      <c r="E6" s="1">
        <v>336</v>
      </c>
      <c r="F6" s="1">
        <v>222</v>
      </c>
      <c r="G6" s="1">
        <v>102</v>
      </c>
      <c r="H6" s="1">
        <v>66</v>
      </c>
      <c r="I6" s="11">
        <f>SUM(E6:H6)*100/B6</f>
        <v>96.8</v>
      </c>
      <c r="J6" s="11">
        <f>SUM(G6:H6)*100/B6</f>
        <v>22.4</v>
      </c>
    </row>
    <row r="7" spans="1:10" x14ac:dyDescent="0.2">
      <c r="A7" s="1" t="s">
        <v>318</v>
      </c>
      <c r="B7" s="1">
        <v>246</v>
      </c>
      <c r="C7" s="1">
        <v>0</v>
      </c>
      <c r="D7" s="1">
        <v>18</v>
      </c>
      <c r="E7" s="1">
        <v>78</v>
      </c>
      <c r="F7" s="1">
        <v>90</v>
      </c>
      <c r="G7" s="1">
        <v>42</v>
      </c>
      <c r="H7" s="1">
        <v>18</v>
      </c>
      <c r="I7" s="11">
        <f>SUM(E7:H7)*100/B7</f>
        <v>92.682926829268297</v>
      </c>
      <c r="J7" s="11">
        <f>SUM(G7:H7)*100/B7</f>
        <v>24.390243902439025</v>
      </c>
    </row>
    <row r="8" spans="1:10" x14ac:dyDescent="0.2">
      <c r="A8" s="1" t="s">
        <v>319</v>
      </c>
      <c r="B8" s="1">
        <v>27591</v>
      </c>
      <c r="C8" s="1">
        <v>1109</v>
      </c>
      <c r="D8" s="1">
        <v>2693</v>
      </c>
      <c r="E8" s="1">
        <v>16557</v>
      </c>
      <c r="F8" s="1">
        <v>4629</v>
      </c>
      <c r="G8" s="1">
        <v>1655</v>
      </c>
      <c r="H8" s="1">
        <v>947</v>
      </c>
      <c r="I8" s="11">
        <f>SUM(E8:H8)*100/B8</f>
        <v>86.216519879670912</v>
      </c>
      <c r="J8" s="11">
        <f>SUM(G8:H8)*100/B8</f>
        <v>9.4306114312638183</v>
      </c>
    </row>
    <row r="9" spans="1:10" x14ac:dyDescent="0.2">
      <c r="A9" s="14" t="s">
        <v>34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x14ac:dyDescent="0.2">
      <c r="I10" s="11"/>
      <c r="J10" s="11"/>
    </row>
    <row r="11" spans="1:10" x14ac:dyDescent="0.2">
      <c r="I11" s="11"/>
      <c r="J11" s="11"/>
    </row>
    <row r="12" spans="1:10" x14ac:dyDescent="0.2">
      <c r="A12" s="1" t="s">
        <v>320</v>
      </c>
    </row>
    <row r="13" spans="1:10" x14ac:dyDescent="0.2">
      <c r="A13" s="2"/>
      <c r="B13" s="3"/>
      <c r="C13" s="4" t="s">
        <v>1</v>
      </c>
      <c r="D13" s="4" t="s">
        <v>2</v>
      </c>
      <c r="E13" s="4" t="s">
        <v>3</v>
      </c>
      <c r="F13" s="4" t="s">
        <v>4</v>
      </c>
      <c r="G13" s="4" t="s">
        <v>5</v>
      </c>
      <c r="H13" s="4" t="s">
        <v>6</v>
      </c>
      <c r="I13" s="5" t="s">
        <v>7</v>
      </c>
      <c r="J13" s="6" t="s">
        <v>7</v>
      </c>
    </row>
    <row r="14" spans="1:10" x14ac:dyDescent="0.2">
      <c r="A14" s="7" t="s">
        <v>321</v>
      </c>
      <c r="B14" s="8" t="s">
        <v>9</v>
      </c>
      <c r="C14" s="8" t="s">
        <v>10</v>
      </c>
      <c r="D14" s="8" t="s">
        <v>11</v>
      </c>
      <c r="E14" s="8" t="s">
        <v>12</v>
      </c>
      <c r="F14" s="8" t="s">
        <v>13</v>
      </c>
      <c r="G14" s="8" t="s">
        <v>14</v>
      </c>
      <c r="H14" s="8" t="s">
        <v>15</v>
      </c>
      <c r="I14" s="9" t="s">
        <v>16</v>
      </c>
      <c r="J14" s="10" t="s">
        <v>17</v>
      </c>
    </row>
    <row r="15" spans="1:10" x14ac:dyDescent="0.2">
      <c r="A15" s="1" t="s">
        <v>18</v>
      </c>
      <c r="B15" s="1">
        <v>28916</v>
      </c>
      <c r="C15" s="1">
        <v>1115</v>
      </c>
      <c r="D15" s="1">
        <v>2734</v>
      </c>
      <c r="E15" s="1">
        <v>17133</v>
      </c>
      <c r="F15" s="1">
        <v>5013</v>
      </c>
      <c r="G15" s="1">
        <v>1865</v>
      </c>
      <c r="H15" s="1">
        <v>1055</v>
      </c>
      <c r="I15" s="11">
        <f>SUM(E15:H15)*100/B15</f>
        <v>86.685572001659978</v>
      </c>
      <c r="J15" s="11">
        <f>SUM(G15:H15)*100/B15</f>
        <v>10.098215520818924</v>
      </c>
    </row>
    <row r="16" spans="1:10" x14ac:dyDescent="0.2">
      <c r="A16" s="1" t="s">
        <v>322</v>
      </c>
      <c r="B16" s="1">
        <v>13690</v>
      </c>
      <c r="C16" s="1">
        <v>318</v>
      </c>
      <c r="D16" s="1">
        <v>864</v>
      </c>
      <c r="E16" s="1">
        <v>7664</v>
      </c>
      <c r="F16" s="1">
        <v>2812</v>
      </c>
      <c r="G16" s="1">
        <v>1271</v>
      </c>
      <c r="H16" s="1">
        <v>762</v>
      </c>
      <c r="I16" s="11">
        <f>SUM(E16:H16)*100/B16</f>
        <v>91.373265157048934</v>
      </c>
      <c r="J16" s="11">
        <f>SUM(G16:H16)*100/B16</f>
        <v>14.850255661066472</v>
      </c>
    </row>
    <row r="17" spans="1:10" x14ac:dyDescent="0.2">
      <c r="A17" s="1" t="s">
        <v>323</v>
      </c>
      <c r="B17" s="1">
        <v>917</v>
      </c>
      <c r="C17" s="1">
        <v>18</v>
      </c>
      <c r="D17" s="1">
        <v>84</v>
      </c>
      <c r="E17" s="1">
        <v>456</v>
      </c>
      <c r="F17" s="1">
        <v>198</v>
      </c>
      <c r="G17" s="1">
        <v>72</v>
      </c>
      <c r="H17" s="1">
        <v>90</v>
      </c>
      <c r="I17" s="11">
        <f>SUM(E17:H17)*100/B17</f>
        <v>88.98582333696838</v>
      </c>
      <c r="J17" s="11">
        <f>SUM(G17:H17)*100/B17</f>
        <v>17.666303162486368</v>
      </c>
    </row>
    <row r="18" spans="1:10" x14ac:dyDescent="0.2">
      <c r="A18" s="1" t="s">
        <v>324</v>
      </c>
      <c r="B18" s="1">
        <v>258</v>
      </c>
      <c r="C18" s="1">
        <v>6</v>
      </c>
      <c r="D18" s="1">
        <v>24</v>
      </c>
      <c r="E18" s="1">
        <v>174</v>
      </c>
      <c r="F18" s="1">
        <v>48</v>
      </c>
      <c r="G18" s="1">
        <v>0</v>
      </c>
      <c r="H18" s="1">
        <v>6</v>
      </c>
      <c r="I18" s="11">
        <f>SUM(E18:H18)*100/B18</f>
        <v>88.372093023255815</v>
      </c>
      <c r="J18" s="11">
        <f>SUM(G18:H18)*100/B18</f>
        <v>2.3255813953488373</v>
      </c>
    </row>
    <row r="19" spans="1:10" x14ac:dyDescent="0.2">
      <c r="A19" s="1" t="s">
        <v>319</v>
      </c>
      <c r="B19" s="1">
        <v>14050</v>
      </c>
      <c r="C19" s="1">
        <v>774</v>
      </c>
      <c r="D19" s="1">
        <v>1763</v>
      </c>
      <c r="E19" s="1">
        <v>8839</v>
      </c>
      <c r="F19" s="1">
        <v>1955</v>
      </c>
      <c r="G19" s="1">
        <v>522</v>
      </c>
      <c r="H19" s="1">
        <v>198</v>
      </c>
      <c r="I19" s="11">
        <f>SUM(E19:H19)*100/B19</f>
        <v>81.95017793594306</v>
      </c>
      <c r="J19" s="11">
        <f>SUM(G19:H19)*100/B19</f>
        <v>5.1245551601423491</v>
      </c>
    </row>
    <row r="20" spans="1:10" x14ac:dyDescent="0.2">
      <c r="A20" s="14" t="s">
        <v>34</v>
      </c>
      <c r="B20" s="14"/>
      <c r="C20" s="14"/>
      <c r="D20" s="14"/>
      <c r="E20" s="14"/>
      <c r="F20" s="14"/>
      <c r="G20" s="14"/>
      <c r="H20" s="14"/>
      <c r="I20" s="14"/>
      <c r="J20" s="14"/>
    </row>
    <row r="21" spans="1:10" x14ac:dyDescent="0.2">
      <c r="I21" s="11"/>
      <c r="J21" s="11"/>
    </row>
    <row r="22" spans="1:10" x14ac:dyDescent="0.2">
      <c r="I22" s="11"/>
      <c r="J22" s="11"/>
    </row>
    <row r="23" spans="1:10" x14ac:dyDescent="0.2">
      <c r="A23" s="1" t="s">
        <v>325</v>
      </c>
    </row>
    <row r="24" spans="1:10" x14ac:dyDescent="0.2">
      <c r="A24" s="2" t="s">
        <v>326</v>
      </c>
      <c r="B24" s="3"/>
      <c r="C24" s="4" t="s">
        <v>1</v>
      </c>
      <c r="D24" s="4" t="s">
        <v>2</v>
      </c>
      <c r="E24" s="4" t="s">
        <v>3</v>
      </c>
      <c r="F24" s="4" t="s">
        <v>4</v>
      </c>
      <c r="G24" s="4" t="s">
        <v>5</v>
      </c>
      <c r="H24" s="4" t="s">
        <v>6</v>
      </c>
      <c r="I24" s="5" t="s">
        <v>7</v>
      </c>
      <c r="J24" s="6" t="s">
        <v>7</v>
      </c>
    </row>
    <row r="25" spans="1:10" x14ac:dyDescent="0.2">
      <c r="A25" s="7" t="s">
        <v>327</v>
      </c>
      <c r="B25" s="8" t="s">
        <v>9</v>
      </c>
      <c r="C25" s="8" t="s">
        <v>10</v>
      </c>
      <c r="D25" s="8" t="s">
        <v>11</v>
      </c>
      <c r="E25" s="8" t="s">
        <v>12</v>
      </c>
      <c r="F25" s="8" t="s">
        <v>13</v>
      </c>
      <c r="G25" s="8" t="s">
        <v>14</v>
      </c>
      <c r="H25" s="8" t="s">
        <v>15</v>
      </c>
      <c r="I25" s="9" t="s">
        <v>16</v>
      </c>
      <c r="J25" s="10" t="s">
        <v>17</v>
      </c>
    </row>
    <row r="26" spans="1:10" x14ac:dyDescent="0.2">
      <c r="A26" s="1" t="s">
        <v>18</v>
      </c>
      <c r="B26" s="1">
        <v>28916</v>
      </c>
      <c r="C26" s="1">
        <v>1115</v>
      </c>
      <c r="D26" s="1">
        <v>2734</v>
      </c>
      <c r="E26" s="1">
        <v>17133</v>
      </c>
      <c r="F26" s="1">
        <v>5013</v>
      </c>
      <c r="G26" s="1">
        <v>1865</v>
      </c>
      <c r="H26" s="1">
        <v>1055</v>
      </c>
      <c r="I26" s="11">
        <f t="shared" ref="I26:I31" si="0">SUM(E26:H26)*100/B26</f>
        <v>86.685572001659978</v>
      </c>
      <c r="J26" s="11">
        <f t="shared" ref="J26:J31" si="1">SUM(G26:H26)*100/B26</f>
        <v>10.098215520818924</v>
      </c>
    </row>
    <row r="27" spans="1:10" x14ac:dyDescent="0.2">
      <c r="A27" s="1" t="s">
        <v>328</v>
      </c>
      <c r="B27" s="1">
        <v>264</v>
      </c>
      <c r="C27" s="1">
        <v>12</v>
      </c>
      <c r="D27" s="1">
        <v>30</v>
      </c>
      <c r="E27" s="1">
        <v>126</v>
      </c>
      <c r="F27" s="1">
        <v>48</v>
      </c>
      <c r="G27" s="1">
        <v>24</v>
      </c>
      <c r="H27" s="1">
        <v>24</v>
      </c>
      <c r="I27" s="11">
        <f t="shared" si="0"/>
        <v>84.090909090909093</v>
      </c>
      <c r="J27" s="11">
        <f t="shared" si="1"/>
        <v>18.181818181818183</v>
      </c>
    </row>
    <row r="28" spans="1:10" x14ac:dyDescent="0.2">
      <c r="A28" s="1" t="s">
        <v>329</v>
      </c>
      <c r="B28" s="1">
        <v>738</v>
      </c>
      <c r="C28" s="1">
        <v>18</v>
      </c>
      <c r="D28" s="1">
        <v>102</v>
      </c>
      <c r="E28" s="1">
        <v>426</v>
      </c>
      <c r="F28" s="1">
        <v>138</v>
      </c>
      <c r="G28" s="1">
        <v>42</v>
      </c>
      <c r="H28" s="1">
        <v>12</v>
      </c>
      <c r="I28" s="11">
        <f t="shared" si="0"/>
        <v>83.739837398373979</v>
      </c>
      <c r="J28" s="11">
        <f t="shared" si="1"/>
        <v>7.3170731707317076</v>
      </c>
    </row>
    <row r="29" spans="1:10" x14ac:dyDescent="0.2">
      <c r="A29" s="1" t="s">
        <v>330</v>
      </c>
      <c r="B29" s="1">
        <v>12713</v>
      </c>
      <c r="C29" s="1">
        <v>276</v>
      </c>
      <c r="D29" s="1">
        <v>744</v>
      </c>
      <c r="E29" s="1">
        <v>7058</v>
      </c>
      <c r="F29" s="1">
        <v>2639</v>
      </c>
      <c r="G29" s="1">
        <v>1235</v>
      </c>
      <c r="H29" s="1">
        <v>762</v>
      </c>
      <c r="I29" s="11">
        <f t="shared" si="0"/>
        <v>91.984582710611178</v>
      </c>
      <c r="J29" s="11">
        <f t="shared" si="1"/>
        <v>15.708330055848345</v>
      </c>
    </row>
    <row r="30" spans="1:10" x14ac:dyDescent="0.2">
      <c r="A30" s="1" t="s">
        <v>331</v>
      </c>
      <c r="B30" s="1">
        <v>894</v>
      </c>
      <c r="C30" s="1">
        <v>30</v>
      </c>
      <c r="D30" s="1">
        <v>72</v>
      </c>
      <c r="E30" s="1">
        <v>510</v>
      </c>
      <c r="F30" s="1">
        <v>186</v>
      </c>
      <c r="G30" s="1">
        <v>42</v>
      </c>
      <c r="H30" s="1">
        <v>54</v>
      </c>
      <c r="I30" s="11">
        <f t="shared" si="0"/>
        <v>88.590604026845639</v>
      </c>
      <c r="J30" s="11">
        <f t="shared" si="1"/>
        <v>10.738255033557047</v>
      </c>
    </row>
    <row r="31" spans="1:10" x14ac:dyDescent="0.2">
      <c r="A31" s="1" t="s">
        <v>227</v>
      </c>
      <c r="B31" s="1">
        <v>14308</v>
      </c>
      <c r="C31" s="1">
        <v>780</v>
      </c>
      <c r="D31" s="1">
        <v>1787</v>
      </c>
      <c r="E31" s="1">
        <v>9013</v>
      </c>
      <c r="F31" s="1">
        <v>2003</v>
      </c>
      <c r="G31" s="1">
        <v>522</v>
      </c>
      <c r="H31" s="1">
        <v>204</v>
      </c>
      <c r="I31" s="11">
        <f t="shared" si="0"/>
        <v>82.065977075761808</v>
      </c>
      <c r="J31" s="11">
        <f t="shared" si="1"/>
        <v>5.0740844282918651</v>
      </c>
    </row>
    <row r="32" spans="1:10" x14ac:dyDescent="0.2">
      <c r="A32" s="14" t="s">
        <v>34</v>
      </c>
      <c r="B32" s="14"/>
      <c r="C32" s="14"/>
      <c r="D32" s="14"/>
      <c r="E32" s="14"/>
      <c r="F32" s="14"/>
      <c r="G32" s="14"/>
      <c r="H32" s="14"/>
      <c r="I32" s="14"/>
      <c r="J32" s="14"/>
    </row>
    <row r="33" spans="1:10" x14ac:dyDescent="0.2">
      <c r="I33" s="11"/>
      <c r="J33" s="11"/>
    </row>
    <row r="34" spans="1:10" x14ac:dyDescent="0.2">
      <c r="A34" s="1" t="s">
        <v>332</v>
      </c>
    </row>
    <row r="35" spans="1:10" x14ac:dyDescent="0.2">
      <c r="A35" s="2"/>
      <c r="B35" s="3"/>
      <c r="C35" s="4" t="s">
        <v>1</v>
      </c>
      <c r="D35" s="4" t="s">
        <v>2</v>
      </c>
      <c r="E35" s="4" t="s">
        <v>3</v>
      </c>
      <c r="F35" s="4" t="s">
        <v>4</v>
      </c>
      <c r="G35" s="4" t="s">
        <v>5</v>
      </c>
      <c r="H35" s="4" t="s">
        <v>6</v>
      </c>
      <c r="I35" s="5" t="s">
        <v>7</v>
      </c>
      <c r="J35" s="6" t="s">
        <v>7</v>
      </c>
    </row>
    <row r="36" spans="1:10" x14ac:dyDescent="0.2">
      <c r="A36" s="7" t="s">
        <v>333</v>
      </c>
      <c r="B36" s="8" t="s">
        <v>9</v>
      </c>
      <c r="C36" s="8" t="s">
        <v>10</v>
      </c>
      <c r="D36" s="8" t="s">
        <v>11</v>
      </c>
      <c r="E36" s="8" t="s">
        <v>12</v>
      </c>
      <c r="F36" s="8" t="s">
        <v>13</v>
      </c>
      <c r="G36" s="8" t="s">
        <v>14</v>
      </c>
      <c r="H36" s="8" t="s">
        <v>15</v>
      </c>
      <c r="I36" s="9" t="s">
        <v>16</v>
      </c>
      <c r="J36" s="10" t="s">
        <v>17</v>
      </c>
    </row>
    <row r="37" spans="1:10" x14ac:dyDescent="0.2">
      <c r="A37" s="1" t="s">
        <v>18</v>
      </c>
      <c r="B37" s="1">
        <v>14308</v>
      </c>
      <c r="C37" s="1">
        <v>780</v>
      </c>
      <c r="D37" s="1">
        <v>1787</v>
      </c>
      <c r="E37" s="1">
        <v>9013</v>
      </c>
      <c r="F37" s="1">
        <v>2003</v>
      </c>
      <c r="G37" s="1">
        <v>522</v>
      </c>
      <c r="H37" s="1">
        <v>204</v>
      </c>
      <c r="I37" s="11">
        <f>SUM(E37:H37)*100/B37</f>
        <v>82.065977075761808</v>
      </c>
      <c r="J37" s="11">
        <f>SUM(G37:H37)*100/B37</f>
        <v>5.0740844282918651</v>
      </c>
    </row>
    <row r="38" spans="1:10" x14ac:dyDescent="0.2">
      <c r="A38" s="1" t="s">
        <v>334</v>
      </c>
      <c r="B38" s="1">
        <v>300</v>
      </c>
      <c r="C38" s="1">
        <v>12</v>
      </c>
      <c r="D38" s="1">
        <v>48</v>
      </c>
      <c r="E38" s="1">
        <v>192</v>
      </c>
      <c r="F38" s="1">
        <v>36</v>
      </c>
      <c r="G38" s="1">
        <v>12</v>
      </c>
      <c r="H38" s="1">
        <v>0</v>
      </c>
      <c r="I38" s="11">
        <f>SUM(E38:H38)*100/B38</f>
        <v>80</v>
      </c>
      <c r="J38" s="11">
        <f>SUM(G38:H38)*100/B38</f>
        <v>4</v>
      </c>
    </row>
    <row r="39" spans="1:10" x14ac:dyDescent="0.2">
      <c r="A39" s="1" t="s">
        <v>335</v>
      </c>
      <c r="B39" s="1">
        <v>798</v>
      </c>
      <c r="C39" s="1">
        <v>24</v>
      </c>
      <c r="D39" s="1">
        <v>72</v>
      </c>
      <c r="E39" s="1">
        <v>522</v>
      </c>
      <c r="F39" s="1">
        <v>132</v>
      </c>
      <c r="G39" s="1">
        <v>30</v>
      </c>
      <c r="H39" s="1">
        <v>18</v>
      </c>
      <c r="I39" s="11">
        <f>SUM(E39:H39)*100/B39</f>
        <v>87.969924812030072</v>
      </c>
      <c r="J39" s="11">
        <f>SUM(G39:H39)*100/B39</f>
        <v>6.0150375939849621</v>
      </c>
    </row>
    <row r="40" spans="1:10" x14ac:dyDescent="0.2">
      <c r="A40" s="1" t="s">
        <v>336</v>
      </c>
      <c r="B40" s="1">
        <v>13211</v>
      </c>
      <c r="C40" s="1">
        <v>744</v>
      </c>
      <c r="D40" s="1">
        <v>1667</v>
      </c>
      <c r="E40" s="1">
        <v>8299</v>
      </c>
      <c r="F40" s="1">
        <v>1835</v>
      </c>
      <c r="G40" s="1">
        <v>480</v>
      </c>
      <c r="H40" s="1">
        <v>186</v>
      </c>
      <c r="I40" s="11">
        <f>SUM(E40:H40)*100/B40</f>
        <v>81.75005677087276</v>
      </c>
      <c r="J40" s="11">
        <f>SUM(G40:H40)*100/B40</f>
        <v>5.0412535008704866</v>
      </c>
    </row>
    <row r="41" spans="1:10" x14ac:dyDescent="0.2">
      <c r="A41" s="14" t="s">
        <v>34</v>
      </c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">
      <c r="I42" s="11"/>
      <c r="J42" s="11"/>
    </row>
    <row r="43" spans="1:10" x14ac:dyDescent="0.2">
      <c r="A43" s="1" t="s">
        <v>337</v>
      </c>
    </row>
    <row r="44" spans="1:10" x14ac:dyDescent="0.2">
      <c r="A44" s="2"/>
      <c r="B44" s="3"/>
      <c r="C44" s="4" t="s">
        <v>1</v>
      </c>
      <c r="D44" s="4" t="s">
        <v>2</v>
      </c>
      <c r="E44" s="4" t="s">
        <v>3</v>
      </c>
      <c r="F44" s="4" t="s">
        <v>4</v>
      </c>
      <c r="G44" s="4" t="s">
        <v>5</v>
      </c>
      <c r="H44" s="4" t="s">
        <v>6</v>
      </c>
      <c r="I44" s="5" t="s">
        <v>7</v>
      </c>
      <c r="J44" s="6" t="s">
        <v>7</v>
      </c>
    </row>
    <row r="45" spans="1:10" x14ac:dyDescent="0.2">
      <c r="A45" s="7" t="s">
        <v>338</v>
      </c>
      <c r="B45" s="8" t="s">
        <v>9</v>
      </c>
      <c r="C45" s="8" t="s">
        <v>10</v>
      </c>
      <c r="D45" s="8" t="s">
        <v>11</v>
      </c>
      <c r="E45" s="8" t="s">
        <v>12</v>
      </c>
      <c r="F45" s="8" t="s">
        <v>13</v>
      </c>
      <c r="G45" s="8" t="s">
        <v>14</v>
      </c>
      <c r="H45" s="8" t="s">
        <v>15</v>
      </c>
      <c r="I45" s="9" t="s">
        <v>16</v>
      </c>
      <c r="J45" s="10" t="s">
        <v>17</v>
      </c>
    </row>
    <row r="46" spans="1:10" x14ac:dyDescent="0.2">
      <c r="A46" s="1" t="s">
        <v>18</v>
      </c>
      <c r="B46" s="1">
        <v>14308</v>
      </c>
      <c r="C46" s="1">
        <v>780</v>
      </c>
      <c r="D46" s="1">
        <v>1787</v>
      </c>
      <c r="E46" s="1">
        <v>9013</v>
      </c>
      <c r="F46" s="1">
        <v>2003</v>
      </c>
      <c r="G46" s="1">
        <v>522</v>
      </c>
      <c r="H46" s="1">
        <v>204</v>
      </c>
      <c r="I46" s="11">
        <f>SUM(E46:H46)*100/B46</f>
        <v>82.065977075761808</v>
      </c>
      <c r="J46" s="11">
        <f>SUM(G46:H46)*100/B46</f>
        <v>5.0740844282918651</v>
      </c>
    </row>
    <row r="47" spans="1:10" x14ac:dyDescent="0.2">
      <c r="A47" s="1" t="s">
        <v>339</v>
      </c>
      <c r="B47" s="1">
        <v>1061</v>
      </c>
      <c r="C47" s="1">
        <v>36</v>
      </c>
      <c r="D47" s="1">
        <v>114</v>
      </c>
      <c r="E47" s="1">
        <v>702</v>
      </c>
      <c r="F47" s="1">
        <v>180</v>
      </c>
      <c r="G47" s="1">
        <v>30</v>
      </c>
      <c r="H47" s="1">
        <v>0</v>
      </c>
      <c r="I47" s="11">
        <f>SUM(E47:H47)*100/B47</f>
        <v>85.956644674835061</v>
      </c>
      <c r="J47" s="11">
        <f>SUM(G47:H47)*100/B47</f>
        <v>2.827521206409048</v>
      </c>
    </row>
    <row r="48" spans="1:10" x14ac:dyDescent="0.2">
      <c r="A48" s="1" t="s">
        <v>340</v>
      </c>
      <c r="B48" s="1">
        <v>911</v>
      </c>
      <c r="C48" s="1">
        <v>36</v>
      </c>
      <c r="D48" s="1">
        <v>102</v>
      </c>
      <c r="E48" s="1">
        <v>576</v>
      </c>
      <c r="F48" s="1">
        <v>168</v>
      </c>
      <c r="G48" s="1">
        <v>30</v>
      </c>
      <c r="H48" s="1">
        <v>0</v>
      </c>
      <c r="I48" s="11">
        <f>SUM(E48:H48)*100/B48</f>
        <v>84.961580680570805</v>
      </c>
      <c r="J48" s="11">
        <f>SUM(G48:H48)*100/B48</f>
        <v>3.2930845225027441</v>
      </c>
    </row>
    <row r="49" spans="1:10" x14ac:dyDescent="0.2">
      <c r="A49" s="1" t="s">
        <v>341</v>
      </c>
      <c r="B49" s="1">
        <v>150</v>
      </c>
      <c r="C49" s="1">
        <v>0</v>
      </c>
      <c r="D49" s="1">
        <v>12</v>
      </c>
      <c r="E49" s="1">
        <v>126</v>
      </c>
      <c r="F49" s="1">
        <v>12</v>
      </c>
      <c r="G49" s="1">
        <v>0</v>
      </c>
      <c r="H49" s="1">
        <v>0</v>
      </c>
      <c r="I49" s="11">
        <f>SUM(E49:H49)*100/B49</f>
        <v>92</v>
      </c>
      <c r="J49" s="11">
        <f>SUM(G49:H49)*100/B49</f>
        <v>0</v>
      </c>
    </row>
    <row r="50" spans="1:10" x14ac:dyDescent="0.2">
      <c r="A50" s="1" t="s">
        <v>319</v>
      </c>
      <c r="B50" s="1">
        <v>13247</v>
      </c>
      <c r="C50" s="1">
        <v>744</v>
      </c>
      <c r="D50" s="1">
        <v>1673</v>
      </c>
      <c r="E50" s="1">
        <v>8311</v>
      </c>
      <c r="F50" s="1">
        <v>1823</v>
      </c>
      <c r="G50" s="1">
        <v>492</v>
      </c>
      <c r="H50" s="1">
        <v>204</v>
      </c>
      <c r="I50" s="11">
        <f>SUM(E50:H50)*100/B50</f>
        <v>81.754359477617569</v>
      </c>
      <c r="J50" s="11">
        <f>SUM(G50:H50)*100/B50</f>
        <v>5.2540197780629576</v>
      </c>
    </row>
    <row r="51" spans="1:10" x14ac:dyDescent="0.2">
      <c r="A51" s="14" t="s">
        <v>34</v>
      </c>
      <c r="B51" s="14"/>
      <c r="C51" s="14"/>
      <c r="D51" s="14"/>
      <c r="E51" s="14"/>
      <c r="F51" s="14"/>
      <c r="G51" s="14"/>
      <c r="H51" s="14"/>
      <c r="I51" s="14"/>
      <c r="J51" s="14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2195-62B3-4B06-BDAC-F73B2940D6FE}">
  <dimension ref="A1:J55"/>
  <sheetViews>
    <sheetView view="pageBreakPreview" zoomScaleNormal="100" zoomScaleSheetLayoutView="100" workbookViewId="0">
      <selection activeCell="D23" sqref="D23"/>
    </sheetView>
  </sheetViews>
  <sheetFormatPr defaultRowHeight="10.199999999999999" x14ac:dyDescent="0.2"/>
  <cols>
    <col min="1" max="1" width="21.6640625" style="1" customWidth="1"/>
    <col min="2" max="10" width="7.6640625" style="1" customWidth="1"/>
    <col min="11" max="16384" width="8.88671875" style="1"/>
  </cols>
  <sheetData>
    <row r="1" spans="1:10" x14ac:dyDescent="0.2">
      <c r="A1" s="1" t="s">
        <v>342</v>
      </c>
    </row>
    <row r="2" spans="1:10" x14ac:dyDescent="0.2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x14ac:dyDescent="0.2">
      <c r="A3" s="7" t="s">
        <v>343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19" t="s">
        <v>18</v>
      </c>
      <c r="B4" s="15">
        <v>14608</v>
      </c>
      <c r="C4" s="15">
        <v>335</v>
      </c>
      <c r="D4" s="15">
        <v>947</v>
      </c>
      <c r="E4" s="15">
        <v>8120</v>
      </c>
      <c r="F4" s="15">
        <v>3010</v>
      </c>
      <c r="G4" s="15">
        <v>1343</v>
      </c>
      <c r="H4" s="15">
        <v>851</v>
      </c>
      <c r="I4" s="11">
        <f>SUM(E4:H4)*100/B4</f>
        <v>91.210295728368024</v>
      </c>
      <c r="J4" s="11">
        <f>SUM(G4:H4)*100/B4</f>
        <v>15.019167579408544</v>
      </c>
    </row>
    <row r="5" spans="1:10" x14ac:dyDescent="0.2">
      <c r="A5" s="1" t="s">
        <v>344</v>
      </c>
      <c r="B5" s="1">
        <v>144</v>
      </c>
      <c r="C5" s="1">
        <v>6</v>
      </c>
      <c r="D5" s="1">
        <v>24</v>
      </c>
      <c r="E5" s="1">
        <v>90</v>
      </c>
      <c r="F5" s="1">
        <v>18</v>
      </c>
      <c r="G5" s="1">
        <v>0</v>
      </c>
      <c r="H5" s="1">
        <v>6</v>
      </c>
      <c r="I5" s="11">
        <f t="shared" ref="I5:I54" si="0">SUM(E5:H5)*100/B5</f>
        <v>79.166666666666671</v>
      </c>
      <c r="J5" s="11">
        <f t="shared" ref="J5:J54" si="1">SUM(G5:H5)*100/B5</f>
        <v>4.166666666666667</v>
      </c>
    </row>
    <row r="6" spans="1:10" x14ac:dyDescent="0.2">
      <c r="A6" s="1" t="s">
        <v>345</v>
      </c>
      <c r="B6" s="1">
        <v>12</v>
      </c>
      <c r="C6" s="1">
        <v>0</v>
      </c>
      <c r="D6" s="1">
        <v>0</v>
      </c>
      <c r="E6" s="1">
        <v>6</v>
      </c>
      <c r="F6" s="1">
        <v>6</v>
      </c>
      <c r="G6" s="1">
        <v>0</v>
      </c>
      <c r="H6" s="1">
        <v>0</v>
      </c>
      <c r="I6" s="11">
        <f t="shared" si="0"/>
        <v>100</v>
      </c>
      <c r="J6" s="11">
        <f t="shared" si="1"/>
        <v>0</v>
      </c>
    </row>
    <row r="7" spans="1:10" x14ac:dyDescent="0.2">
      <c r="A7" s="1" t="s">
        <v>346</v>
      </c>
      <c r="B7" s="1">
        <v>546</v>
      </c>
      <c r="C7" s="1">
        <v>6</v>
      </c>
      <c r="D7" s="1">
        <v>48</v>
      </c>
      <c r="E7" s="1">
        <v>342</v>
      </c>
      <c r="F7" s="1">
        <v>102</v>
      </c>
      <c r="G7" s="1">
        <v>30</v>
      </c>
      <c r="H7" s="1">
        <v>18</v>
      </c>
      <c r="I7" s="11">
        <f t="shared" si="0"/>
        <v>90.109890109890117</v>
      </c>
      <c r="J7" s="11">
        <f t="shared" si="1"/>
        <v>8.791208791208792</v>
      </c>
    </row>
    <row r="8" spans="1:10" x14ac:dyDescent="0.2">
      <c r="A8" s="1" t="s">
        <v>347</v>
      </c>
      <c r="B8" s="1">
        <v>959</v>
      </c>
      <c r="C8" s="1">
        <v>42</v>
      </c>
      <c r="D8" s="1">
        <v>90</v>
      </c>
      <c r="E8" s="1">
        <v>660</v>
      </c>
      <c r="F8" s="1">
        <v>138</v>
      </c>
      <c r="G8" s="1">
        <v>24</v>
      </c>
      <c r="H8" s="1">
        <v>6</v>
      </c>
      <c r="I8" s="11">
        <f t="shared" si="0"/>
        <v>86.339937434827945</v>
      </c>
      <c r="J8" s="11">
        <f t="shared" si="1"/>
        <v>3.1282586027111576</v>
      </c>
    </row>
    <row r="9" spans="1:10" x14ac:dyDescent="0.2">
      <c r="A9" s="1" t="s">
        <v>348</v>
      </c>
      <c r="B9" s="1">
        <v>2603</v>
      </c>
      <c r="C9" s="1">
        <v>132</v>
      </c>
      <c r="D9" s="1">
        <v>300</v>
      </c>
      <c r="E9" s="1">
        <v>1847</v>
      </c>
      <c r="F9" s="1">
        <v>270</v>
      </c>
      <c r="G9" s="1">
        <v>30</v>
      </c>
      <c r="H9" s="1">
        <v>24</v>
      </c>
      <c r="I9" s="11">
        <f t="shared" si="0"/>
        <v>83.403764886669222</v>
      </c>
      <c r="J9" s="11">
        <f t="shared" si="1"/>
        <v>2.0745293891663463</v>
      </c>
    </row>
    <row r="10" spans="1:10" x14ac:dyDescent="0.2">
      <c r="A10" s="1" t="s">
        <v>349</v>
      </c>
      <c r="B10" s="1">
        <v>204</v>
      </c>
      <c r="C10" s="1">
        <v>12</v>
      </c>
      <c r="D10" s="1">
        <v>6</v>
      </c>
      <c r="E10" s="1">
        <v>120</v>
      </c>
      <c r="F10" s="1">
        <v>48</v>
      </c>
      <c r="G10" s="1">
        <v>12</v>
      </c>
      <c r="H10" s="1">
        <v>6</v>
      </c>
      <c r="I10" s="11">
        <f t="shared" si="0"/>
        <v>91.17647058823529</v>
      </c>
      <c r="J10" s="11">
        <f t="shared" si="1"/>
        <v>8.8235294117647065</v>
      </c>
    </row>
    <row r="11" spans="1:10" x14ac:dyDescent="0.2">
      <c r="A11" s="1" t="s">
        <v>350</v>
      </c>
      <c r="B11" s="1">
        <v>1133</v>
      </c>
      <c r="C11" s="1">
        <v>12</v>
      </c>
      <c r="D11" s="1">
        <v>48</v>
      </c>
      <c r="E11" s="1">
        <v>750</v>
      </c>
      <c r="F11" s="1">
        <v>258</v>
      </c>
      <c r="G11" s="1">
        <v>60</v>
      </c>
      <c r="H11" s="1">
        <v>6</v>
      </c>
      <c r="I11" s="11">
        <f t="shared" si="0"/>
        <v>94.79258605472198</v>
      </c>
      <c r="J11" s="11">
        <f t="shared" si="1"/>
        <v>5.825242718446602</v>
      </c>
    </row>
    <row r="12" spans="1:10" x14ac:dyDescent="0.2">
      <c r="A12" s="1" t="s">
        <v>351</v>
      </c>
      <c r="B12" s="1">
        <v>564</v>
      </c>
      <c r="C12" s="1">
        <v>30</v>
      </c>
      <c r="D12" s="1">
        <v>42</v>
      </c>
      <c r="E12" s="1">
        <v>384</v>
      </c>
      <c r="F12" s="1">
        <v>84</v>
      </c>
      <c r="G12" s="1">
        <v>24</v>
      </c>
      <c r="H12" s="1">
        <v>0</v>
      </c>
      <c r="I12" s="11">
        <f t="shared" si="0"/>
        <v>87.234042553191486</v>
      </c>
      <c r="J12" s="11">
        <f t="shared" si="1"/>
        <v>4.2553191489361701</v>
      </c>
    </row>
    <row r="13" spans="1:10" x14ac:dyDescent="0.2">
      <c r="A13" s="1" t="s">
        <v>352</v>
      </c>
      <c r="B13" s="1">
        <v>438</v>
      </c>
      <c r="C13" s="1">
        <v>0</v>
      </c>
      <c r="D13" s="1">
        <v>30</v>
      </c>
      <c r="E13" s="1">
        <v>276</v>
      </c>
      <c r="F13" s="1">
        <v>90</v>
      </c>
      <c r="G13" s="1">
        <v>30</v>
      </c>
      <c r="H13" s="1">
        <v>12</v>
      </c>
      <c r="I13" s="11">
        <f t="shared" si="0"/>
        <v>93.150684931506845</v>
      </c>
      <c r="J13" s="11">
        <f t="shared" si="1"/>
        <v>9.5890410958904102</v>
      </c>
    </row>
    <row r="14" spans="1:10" x14ac:dyDescent="0.2">
      <c r="A14" s="1" t="s">
        <v>353</v>
      </c>
      <c r="B14" s="1">
        <v>198</v>
      </c>
      <c r="C14" s="1">
        <v>0</v>
      </c>
      <c r="D14" s="1">
        <v>0</v>
      </c>
      <c r="E14" s="1">
        <v>96</v>
      </c>
      <c r="F14" s="1">
        <v>84</v>
      </c>
      <c r="G14" s="1">
        <v>18</v>
      </c>
      <c r="H14" s="1">
        <v>0</v>
      </c>
      <c r="I14" s="11">
        <f t="shared" si="0"/>
        <v>100</v>
      </c>
      <c r="J14" s="11">
        <f t="shared" si="1"/>
        <v>9.0909090909090917</v>
      </c>
    </row>
    <row r="15" spans="1:10" x14ac:dyDescent="0.2">
      <c r="A15" s="1" t="s">
        <v>354</v>
      </c>
      <c r="B15" s="1">
        <v>138</v>
      </c>
      <c r="C15" s="1">
        <v>0</v>
      </c>
      <c r="D15" s="1">
        <v>6</v>
      </c>
      <c r="E15" s="1">
        <v>90</v>
      </c>
      <c r="F15" s="1">
        <v>24</v>
      </c>
      <c r="G15" s="1">
        <v>18</v>
      </c>
      <c r="H15" s="1">
        <v>0</v>
      </c>
      <c r="I15" s="11">
        <f t="shared" si="0"/>
        <v>95.652173913043484</v>
      </c>
      <c r="J15" s="11">
        <f t="shared" si="1"/>
        <v>13.043478260869565</v>
      </c>
    </row>
    <row r="16" spans="1:10" x14ac:dyDescent="0.2">
      <c r="A16" s="1" t="s">
        <v>355</v>
      </c>
      <c r="B16" s="1">
        <v>156</v>
      </c>
      <c r="C16" s="1">
        <v>0</v>
      </c>
      <c r="D16" s="1">
        <v>0</v>
      </c>
      <c r="E16" s="1">
        <v>90</v>
      </c>
      <c r="F16" s="1">
        <v>36</v>
      </c>
      <c r="G16" s="1">
        <v>18</v>
      </c>
      <c r="H16" s="1">
        <v>12</v>
      </c>
      <c r="I16" s="11">
        <f t="shared" si="0"/>
        <v>100</v>
      </c>
      <c r="J16" s="11">
        <f t="shared" si="1"/>
        <v>19.23076923076923</v>
      </c>
    </row>
    <row r="17" spans="1:10" x14ac:dyDescent="0.2">
      <c r="A17" s="1" t="s">
        <v>356</v>
      </c>
      <c r="B17" s="1">
        <v>102</v>
      </c>
      <c r="C17" s="1">
        <v>12</v>
      </c>
      <c r="D17" s="1">
        <v>0</v>
      </c>
      <c r="E17" s="1">
        <v>66</v>
      </c>
      <c r="F17" s="1">
        <v>12</v>
      </c>
      <c r="G17" s="1">
        <v>12</v>
      </c>
      <c r="H17" s="1">
        <v>0</v>
      </c>
      <c r="I17" s="11">
        <f t="shared" si="0"/>
        <v>88.235294117647058</v>
      </c>
      <c r="J17" s="11">
        <f t="shared" si="1"/>
        <v>11.764705882352942</v>
      </c>
    </row>
    <row r="18" spans="1:10" x14ac:dyDescent="0.2">
      <c r="A18" s="1" t="s">
        <v>357</v>
      </c>
      <c r="B18" s="1">
        <v>2627</v>
      </c>
      <c r="C18" s="1">
        <v>24</v>
      </c>
      <c r="D18" s="1">
        <v>114</v>
      </c>
      <c r="E18" s="1">
        <v>792</v>
      </c>
      <c r="F18" s="1">
        <v>642</v>
      </c>
      <c r="G18" s="1">
        <v>606</v>
      </c>
      <c r="H18" s="1">
        <v>450</v>
      </c>
      <c r="I18" s="11">
        <f t="shared" si="0"/>
        <v>94.784925770841269</v>
      </c>
      <c r="J18" s="11">
        <f t="shared" si="1"/>
        <v>40.197944423296534</v>
      </c>
    </row>
    <row r="19" spans="1:10" x14ac:dyDescent="0.2">
      <c r="A19" s="1" t="s">
        <v>358</v>
      </c>
      <c r="B19" s="1">
        <v>983</v>
      </c>
      <c r="C19" s="1">
        <v>30</v>
      </c>
      <c r="D19" s="1">
        <v>78</v>
      </c>
      <c r="E19" s="1">
        <v>480</v>
      </c>
      <c r="F19" s="1">
        <v>240</v>
      </c>
      <c r="G19" s="1">
        <v>108</v>
      </c>
      <c r="H19" s="1">
        <v>48</v>
      </c>
      <c r="I19" s="11">
        <f t="shared" si="0"/>
        <v>89.114954221770091</v>
      </c>
      <c r="J19" s="11">
        <f t="shared" si="1"/>
        <v>15.869786368260428</v>
      </c>
    </row>
    <row r="20" spans="1:10" x14ac:dyDescent="0.2">
      <c r="A20" s="1" t="s">
        <v>359</v>
      </c>
      <c r="B20" s="1">
        <v>144</v>
      </c>
      <c r="C20" s="1">
        <v>0</v>
      </c>
      <c r="D20" s="1">
        <v>6</v>
      </c>
      <c r="E20" s="1">
        <v>102</v>
      </c>
      <c r="F20" s="1">
        <v>30</v>
      </c>
      <c r="G20" s="1">
        <v>6</v>
      </c>
      <c r="H20" s="1">
        <v>0</v>
      </c>
      <c r="I20" s="11">
        <f t="shared" si="0"/>
        <v>95.833333333333329</v>
      </c>
      <c r="J20" s="11">
        <f t="shared" si="1"/>
        <v>4.166666666666667</v>
      </c>
    </row>
    <row r="21" spans="1:10" x14ac:dyDescent="0.2">
      <c r="A21" s="1" t="s">
        <v>360</v>
      </c>
      <c r="B21" s="1">
        <v>420</v>
      </c>
      <c r="C21" s="1">
        <v>6</v>
      </c>
      <c r="D21" s="1">
        <v>36</v>
      </c>
      <c r="E21" s="1">
        <v>288</v>
      </c>
      <c r="F21" s="1">
        <v>72</v>
      </c>
      <c r="G21" s="1">
        <v>18</v>
      </c>
      <c r="H21" s="1">
        <v>0</v>
      </c>
      <c r="I21" s="11">
        <f t="shared" si="0"/>
        <v>90</v>
      </c>
      <c r="J21" s="11">
        <f t="shared" si="1"/>
        <v>4.2857142857142856</v>
      </c>
    </row>
    <row r="22" spans="1:10" x14ac:dyDescent="0.2">
      <c r="A22" s="1" t="s">
        <v>361</v>
      </c>
      <c r="B22" s="1">
        <v>624</v>
      </c>
      <c r="C22" s="1">
        <v>12</v>
      </c>
      <c r="D22" s="1">
        <v>30</v>
      </c>
      <c r="E22" s="1">
        <v>354</v>
      </c>
      <c r="F22" s="1">
        <v>132</v>
      </c>
      <c r="G22" s="1">
        <v>60</v>
      </c>
      <c r="H22" s="1">
        <v>36</v>
      </c>
      <c r="I22" s="11">
        <f t="shared" si="0"/>
        <v>93.269230769230774</v>
      </c>
      <c r="J22" s="11">
        <f t="shared" si="1"/>
        <v>15.384615384615385</v>
      </c>
    </row>
    <row r="23" spans="1:10" x14ac:dyDescent="0.2">
      <c r="A23" s="1" t="s">
        <v>362</v>
      </c>
      <c r="B23" s="1">
        <v>2591</v>
      </c>
      <c r="C23" s="1">
        <v>12</v>
      </c>
      <c r="D23" s="1">
        <v>84</v>
      </c>
      <c r="E23" s="1">
        <v>1271</v>
      </c>
      <c r="F23" s="1">
        <v>726</v>
      </c>
      <c r="G23" s="1">
        <v>270</v>
      </c>
      <c r="H23" s="1">
        <v>228</v>
      </c>
      <c r="I23" s="11">
        <f t="shared" si="0"/>
        <v>96.29486684677731</v>
      </c>
      <c r="J23" s="11">
        <f t="shared" si="1"/>
        <v>19.220378232342725</v>
      </c>
    </row>
    <row r="24" spans="1:10" x14ac:dyDescent="0.2">
      <c r="A24" s="1" t="s">
        <v>363</v>
      </c>
      <c r="B24" s="1">
        <v>24</v>
      </c>
      <c r="C24" s="1">
        <v>0</v>
      </c>
      <c r="D24" s="1">
        <v>6</v>
      </c>
      <c r="E24" s="1">
        <v>18</v>
      </c>
      <c r="F24" s="1">
        <v>0</v>
      </c>
      <c r="G24" s="1">
        <v>0</v>
      </c>
      <c r="H24" s="1">
        <v>0</v>
      </c>
      <c r="I24" s="11">
        <f t="shared" si="0"/>
        <v>75</v>
      </c>
      <c r="J24" s="11">
        <f t="shared" si="1"/>
        <v>0</v>
      </c>
    </row>
    <row r="25" spans="1:10" x14ac:dyDescent="0.2">
      <c r="A25" s="14" t="s">
        <v>34</v>
      </c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2">
      <c r="B26" s="1">
        <f>SUM(B5:B24)</f>
        <v>14610</v>
      </c>
      <c r="I26" s="11"/>
      <c r="J26" s="11"/>
    </row>
    <row r="27" spans="1:10" x14ac:dyDescent="0.2">
      <c r="A27" s="1" t="s">
        <v>364</v>
      </c>
    </row>
    <row r="28" spans="1:10" x14ac:dyDescent="0.2">
      <c r="A28" s="2"/>
      <c r="B28" s="3"/>
      <c r="C28" s="4" t="s">
        <v>1</v>
      </c>
      <c r="D28" s="4" t="s">
        <v>2</v>
      </c>
      <c r="E28" s="4" t="s">
        <v>3</v>
      </c>
      <c r="F28" s="4" t="s">
        <v>4</v>
      </c>
      <c r="G28" s="4" t="s">
        <v>5</v>
      </c>
      <c r="H28" s="4" t="s">
        <v>6</v>
      </c>
      <c r="I28" s="5" t="s">
        <v>7</v>
      </c>
      <c r="J28" s="6" t="s">
        <v>7</v>
      </c>
    </row>
    <row r="29" spans="1:10" x14ac:dyDescent="0.2">
      <c r="A29" s="7" t="s">
        <v>365</v>
      </c>
      <c r="B29" s="8" t="s">
        <v>9</v>
      </c>
      <c r="C29" s="8" t="s">
        <v>10</v>
      </c>
      <c r="D29" s="8" t="s">
        <v>11</v>
      </c>
      <c r="E29" s="8" t="s">
        <v>12</v>
      </c>
      <c r="F29" s="8" t="s">
        <v>13</v>
      </c>
      <c r="G29" s="8" t="s">
        <v>14</v>
      </c>
      <c r="H29" s="8" t="s">
        <v>15</v>
      </c>
      <c r="I29" s="9" t="s">
        <v>16</v>
      </c>
      <c r="J29" s="10" t="s">
        <v>17</v>
      </c>
    </row>
    <row r="30" spans="1:10" x14ac:dyDescent="0.2">
      <c r="A30" s="1" t="s">
        <v>366</v>
      </c>
      <c r="B30" s="1">
        <v>14608</v>
      </c>
      <c r="C30" s="1">
        <v>335</v>
      </c>
      <c r="D30" s="1">
        <v>947</v>
      </c>
      <c r="E30" s="1">
        <v>8120</v>
      </c>
      <c r="F30" s="1">
        <v>3010</v>
      </c>
      <c r="G30" s="1">
        <v>1343</v>
      </c>
      <c r="H30" s="1">
        <v>851</v>
      </c>
      <c r="I30" s="11">
        <f t="shared" si="0"/>
        <v>91.210295728368024</v>
      </c>
      <c r="J30" s="11">
        <f t="shared" si="1"/>
        <v>15.019167579408544</v>
      </c>
    </row>
    <row r="31" spans="1:10" x14ac:dyDescent="0.2">
      <c r="A31" s="1" t="s">
        <v>9</v>
      </c>
      <c r="B31" s="1">
        <v>28916</v>
      </c>
      <c r="C31" s="1">
        <v>1115</v>
      </c>
      <c r="D31" s="1">
        <v>2734</v>
      </c>
      <c r="E31" s="1">
        <v>17133</v>
      </c>
      <c r="F31" s="1">
        <v>5013</v>
      </c>
      <c r="G31" s="1">
        <v>1865</v>
      </c>
      <c r="H31" s="1">
        <v>1055</v>
      </c>
      <c r="I31" s="11">
        <f t="shared" si="0"/>
        <v>86.685572001659978</v>
      </c>
      <c r="J31" s="11">
        <f t="shared" si="1"/>
        <v>10.098215520818924</v>
      </c>
    </row>
    <row r="32" spans="1:10" x14ac:dyDescent="0.2">
      <c r="A32" s="1" t="s">
        <v>356</v>
      </c>
      <c r="B32" s="1">
        <v>953</v>
      </c>
      <c r="C32" s="1">
        <v>6</v>
      </c>
      <c r="D32" s="1">
        <v>48</v>
      </c>
      <c r="E32" s="1">
        <v>408</v>
      </c>
      <c r="F32" s="1">
        <v>258</v>
      </c>
      <c r="G32" s="1">
        <v>102</v>
      </c>
      <c r="H32" s="1">
        <v>132</v>
      </c>
      <c r="I32" s="11">
        <f t="shared" si="0"/>
        <v>94.438614900314789</v>
      </c>
      <c r="J32" s="11">
        <f t="shared" si="1"/>
        <v>24.554039874081848</v>
      </c>
    </row>
    <row r="33" spans="1:10" x14ac:dyDescent="0.2">
      <c r="A33" s="1" t="s">
        <v>367</v>
      </c>
      <c r="B33" s="1">
        <v>498</v>
      </c>
      <c r="C33" s="1">
        <v>6</v>
      </c>
      <c r="D33" s="1">
        <v>0</v>
      </c>
      <c r="E33" s="1">
        <v>210</v>
      </c>
      <c r="F33" s="1">
        <v>168</v>
      </c>
      <c r="G33" s="1">
        <v>60</v>
      </c>
      <c r="H33" s="1">
        <v>54</v>
      </c>
      <c r="I33" s="11">
        <f t="shared" si="0"/>
        <v>98.795180722891573</v>
      </c>
      <c r="J33" s="11">
        <f t="shared" si="1"/>
        <v>22.891566265060241</v>
      </c>
    </row>
    <row r="34" spans="1:10" x14ac:dyDescent="0.2">
      <c r="A34" s="1" t="s">
        <v>368</v>
      </c>
      <c r="B34" s="1">
        <v>90</v>
      </c>
      <c r="C34" s="1">
        <v>6</v>
      </c>
      <c r="D34" s="1">
        <v>6</v>
      </c>
      <c r="E34" s="1">
        <v>30</v>
      </c>
      <c r="F34" s="1">
        <v>6</v>
      </c>
      <c r="G34" s="1">
        <v>30</v>
      </c>
      <c r="H34" s="1">
        <v>12</v>
      </c>
      <c r="I34" s="11">
        <f t="shared" si="0"/>
        <v>86.666666666666671</v>
      </c>
      <c r="J34" s="11">
        <f t="shared" si="1"/>
        <v>46.666666666666664</v>
      </c>
    </row>
    <row r="35" spans="1:10" x14ac:dyDescent="0.2">
      <c r="A35" s="1" t="s">
        <v>369</v>
      </c>
      <c r="B35" s="1">
        <v>306</v>
      </c>
      <c r="C35" s="1">
        <v>0</v>
      </c>
      <c r="D35" s="1">
        <v>12</v>
      </c>
      <c r="E35" s="1">
        <v>150</v>
      </c>
      <c r="F35" s="1">
        <v>72</v>
      </c>
      <c r="G35" s="1">
        <v>66</v>
      </c>
      <c r="H35" s="1">
        <v>6</v>
      </c>
      <c r="I35" s="11">
        <f t="shared" si="0"/>
        <v>96.078431372549019</v>
      </c>
      <c r="J35" s="11">
        <f t="shared" si="1"/>
        <v>23.529411764705884</v>
      </c>
    </row>
    <row r="36" spans="1:10" x14ac:dyDescent="0.2">
      <c r="A36" s="1" t="s">
        <v>370</v>
      </c>
      <c r="B36" s="1">
        <v>108</v>
      </c>
      <c r="C36" s="1">
        <v>0</v>
      </c>
      <c r="D36" s="1">
        <v>6</v>
      </c>
      <c r="E36" s="1">
        <v>54</v>
      </c>
      <c r="F36" s="1">
        <v>12</v>
      </c>
      <c r="G36" s="1">
        <v>12</v>
      </c>
      <c r="H36" s="1">
        <v>24</v>
      </c>
      <c r="I36" s="11">
        <f t="shared" si="0"/>
        <v>94.444444444444443</v>
      </c>
      <c r="J36" s="11">
        <f t="shared" si="1"/>
        <v>33.333333333333336</v>
      </c>
    </row>
    <row r="37" spans="1:10" x14ac:dyDescent="0.2">
      <c r="A37" s="1" t="s">
        <v>371</v>
      </c>
      <c r="B37" s="1">
        <v>348</v>
      </c>
      <c r="C37" s="1">
        <v>6</v>
      </c>
      <c r="D37" s="1">
        <v>12</v>
      </c>
      <c r="E37" s="1">
        <v>132</v>
      </c>
      <c r="F37" s="1">
        <v>60</v>
      </c>
      <c r="G37" s="1">
        <v>60</v>
      </c>
      <c r="H37" s="1">
        <v>78</v>
      </c>
      <c r="I37" s="11">
        <f t="shared" si="0"/>
        <v>94.827586206896555</v>
      </c>
      <c r="J37" s="11">
        <f t="shared" si="1"/>
        <v>39.655172413793103</v>
      </c>
    </row>
    <row r="38" spans="1:10" x14ac:dyDescent="0.2">
      <c r="A38" s="1" t="s">
        <v>372</v>
      </c>
      <c r="B38" s="1">
        <v>48</v>
      </c>
      <c r="C38" s="1">
        <v>0</v>
      </c>
      <c r="D38" s="1">
        <v>6</v>
      </c>
      <c r="E38" s="1">
        <v>6</v>
      </c>
      <c r="F38" s="1">
        <v>6</v>
      </c>
      <c r="G38" s="1">
        <v>0</v>
      </c>
      <c r="H38" s="1">
        <v>30</v>
      </c>
      <c r="I38" s="11">
        <f t="shared" si="0"/>
        <v>87.5</v>
      </c>
      <c r="J38" s="11">
        <f t="shared" si="1"/>
        <v>62.5</v>
      </c>
    </row>
    <row r="39" spans="1:10" x14ac:dyDescent="0.2">
      <c r="A39" s="1" t="s">
        <v>373</v>
      </c>
      <c r="B39" s="1">
        <v>1697</v>
      </c>
      <c r="C39" s="1">
        <v>12</v>
      </c>
      <c r="D39" s="1">
        <v>18</v>
      </c>
      <c r="E39" s="1">
        <v>306</v>
      </c>
      <c r="F39" s="1">
        <v>534</v>
      </c>
      <c r="G39" s="1">
        <v>558</v>
      </c>
      <c r="H39" s="1">
        <v>270</v>
      </c>
      <c r="I39" s="11">
        <f t="shared" si="0"/>
        <v>98.29110194460813</v>
      </c>
      <c r="J39" s="11">
        <f t="shared" si="1"/>
        <v>48.791985857395403</v>
      </c>
    </row>
    <row r="40" spans="1:10" x14ac:dyDescent="0.2">
      <c r="A40" s="1" t="s">
        <v>374</v>
      </c>
      <c r="B40" s="1">
        <v>180</v>
      </c>
      <c r="C40" s="1">
        <v>6</v>
      </c>
      <c r="D40" s="1">
        <v>6</v>
      </c>
      <c r="E40" s="1">
        <v>90</v>
      </c>
      <c r="F40" s="1">
        <v>36</v>
      </c>
      <c r="G40" s="1">
        <v>18</v>
      </c>
      <c r="H40" s="1">
        <v>24</v>
      </c>
      <c r="I40" s="11">
        <f t="shared" si="0"/>
        <v>93.333333333333329</v>
      </c>
      <c r="J40" s="11">
        <f t="shared" si="1"/>
        <v>23.333333333333332</v>
      </c>
    </row>
    <row r="41" spans="1:10" x14ac:dyDescent="0.2">
      <c r="A41" s="1" t="s">
        <v>375</v>
      </c>
      <c r="B41" s="1">
        <v>366</v>
      </c>
      <c r="C41" s="1">
        <v>0</v>
      </c>
      <c r="D41" s="1">
        <v>0</v>
      </c>
      <c r="E41" s="1">
        <v>90</v>
      </c>
      <c r="F41" s="1">
        <v>192</v>
      </c>
      <c r="G41" s="1">
        <v>42</v>
      </c>
      <c r="H41" s="1">
        <v>42</v>
      </c>
      <c r="I41" s="11">
        <f t="shared" si="0"/>
        <v>100</v>
      </c>
      <c r="J41" s="11">
        <f t="shared" si="1"/>
        <v>22.950819672131146</v>
      </c>
    </row>
    <row r="42" spans="1:10" x14ac:dyDescent="0.2">
      <c r="A42" s="1" t="s">
        <v>376</v>
      </c>
      <c r="B42" s="1">
        <v>84</v>
      </c>
      <c r="C42" s="1">
        <v>0</v>
      </c>
      <c r="D42" s="1">
        <v>0</v>
      </c>
      <c r="E42" s="1">
        <v>42</v>
      </c>
      <c r="F42" s="1">
        <v>24</v>
      </c>
      <c r="G42" s="1">
        <v>6</v>
      </c>
      <c r="H42" s="1">
        <v>12</v>
      </c>
      <c r="I42" s="11">
        <f t="shared" si="0"/>
        <v>100</v>
      </c>
      <c r="J42" s="11">
        <f t="shared" si="1"/>
        <v>21.428571428571427</v>
      </c>
    </row>
    <row r="43" spans="1:10" x14ac:dyDescent="0.2">
      <c r="A43" s="1" t="s">
        <v>377</v>
      </c>
      <c r="B43" s="1">
        <v>774</v>
      </c>
      <c r="C43" s="1">
        <v>18</v>
      </c>
      <c r="D43" s="1">
        <v>24</v>
      </c>
      <c r="E43" s="1">
        <v>540</v>
      </c>
      <c r="F43" s="1">
        <v>120</v>
      </c>
      <c r="G43" s="1">
        <v>48</v>
      </c>
      <c r="H43" s="1">
        <v>24</v>
      </c>
      <c r="I43" s="11">
        <f t="shared" si="0"/>
        <v>94.573643410852711</v>
      </c>
      <c r="J43" s="11">
        <f t="shared" si="1"/>
        <v>9.3023255813953494</v>
      </c>
    </row>
    <row r="44" spans="1:10" x14ac:dyDescent="0.2">
      <c r="A44" s="1" t="s">
        <v>378</v>
      </c>
      <c r="B44" s="1">
        <v>552</v>
      </c>
      <c r="C44" s="1">
        <v>18</v>
      </c>
      <c r="D44" s="1">
        <v>54</v>
      </c>
      <c r="E44" s="1">
        <v>390</v>
      </c>
      <c r="F44" s="1">
        <v>78</v>
      </c>
      <c r="G44" s="1">
        <v>6</v>
      </c>
      <c r="H44" s="1">
        <v>6</v>
      </c>
      <c r="I44" s="11">
        <f t="shared" si="0"/>
        <v>86.956521739130437</v>
      </c>
      <c r="J44" s="11">
        <f t="shared" si="1"/>
        <v>2.1739130434782608</v>
      </c>
    </row>
    <row r="45" spans="1:10" x14ac:dyDescent="0.2">
      <c r="A45" s="1" t="s">
        <v>379</v>
      </c>
      <c r="B45" s="1">
        <v>876</v>
      </c>
      <c r="C45" s="1">
        <v>42</v>
      </c>
      <c r="D45" s="1">
        <v>84</v>
      </c>
      <c r="E45" s="1">
        <v>660</v>
      </c>
      <c r="F45" s="1">
        <v>54</v>
      </c>
      <c r="G45" s="1">
        <v>36</v>
      </c>
      <c r="H45" s="1">
        <v>0</v>
      </c>
      <c r="I45" s="11">
        <f t="shared" si="0"/>
        <v>85.61643835616438</v>
      </c>
      <c r="J45" s="11">
        <f t="shared" si="1"/>
        <v>4.1095890410958908</v>
      </c>
    </row>
    <row r="46" spans="1:10" x14ac:dyDescent="0.2">
      <c r="A46" s="1" t="s">
        <v>380</v>
      </c>
      <c r="B46" s="1">
        <v>228</v>
      </c>
      <c r="C46" s="1">
        <v>6</v>
      </c>
      <c r="D46" s="1">
        <v>12</v>
      </c>
      <c r="E46" s="1">
        <v>150</v>
      </c>
      <c r="F46" s="1">
        <v>54</v>
      </c>
      <c r="G46" s="1">
        <v>0</v>
      </c>
      <c r="H46" s="1">
        <v>6</v>
      </c>
      <c r="I46" s="11">
        <f t="shared" si="0"/>
        <v>92.10526315789474</v>
      </c>
      <c r="J46" s="11">
        <f t="shared" si="1"/>
        <v>2.6315789473684212</v>
      </c>
    </row>
    <row r="47" spans="1:10" x14ac:dyDescent="0.2">
      <c r="A47" s="1" t="s">
        <v>381</v>
      </c>
      <c r="B47" s="1">
        <v>876</v>
      </c>
      <c r="C47" s="1">
        <v>18</v>
      </c>
      <c r="D47" s="1">
        <v>42</v>
      </c>
      <c r="E47" s="1">
        <v>546</v>
      </c>
      <c r="F47" s="1">
        <v>234</v>
      </c>
      <c r="G47" s="1">
        <v>30</v>
      </c>
      <c r="H47" s="1">
        <v>6</v>
      </c>
      <c r="I47" s="11">
        <f t="shared" si="0"/>
        <v>93.150684931506845</v>
      </c>
      <c r="J47" s="11">
        <f t="shared" si="1"/>
        <v>4.1095890410958908</v>
      </c>
    </row>
    <row r="48" spans="1:10" x14ac:dyDescent="0.2">
      <c r="A48" s="1" t="s">
        <v>382</v>
      </c>
      <c r="B48" s="1">
        <v>1871</v>
      </c>
      <c r="C48" s="1">
        <v>12</v>
      </c>
      <c r="D48" s="1">
        <v>66</v>
      </c>
      <c r="E48" s="1">
        <v>1025</v>
      </c>
      <c r="F48" s="1">
        <v>510</v>
      </c>
      <c r="G48" s="1">
        <v>192</v>
      </c>
      <c r="H48" s="1">
        <v>66</v>
      </c>
      <c r="I48" s="11">
        <f t="shared" si="0"/>
        <v>95.831106360235168</v>
      </c>
      <c r="J48" s="11">
        <f t="shared" si="1"/>
        <v>13.78941742383752</v>
      </c>
    </row>
    <row r="49" spans="1:10" x14ac:dyDescent="0.2">
      <c r="A49" s="1" t="s">
        <v>383</v>
      </c>
      <c r="B49" s="1">
        <v>96</v>
      </c>
      <c r="C49" s="1">
        <v>0</v>
      </c>
      <c r="D49" s="1">
        <v>30</v>
      </c>
      <c r="E49" s="1">
        <v>54</v>
      </c>
      <c r="F49" s="1">
        <v>6</v>
      </c>
      <c r="G49" s="1">
        <v>6</v>
      </c>
      <c r="H49" s="1">
        <v>0</v>
      </c>
      <c r="I49" s="11">
        <f t="shared" si="0"/>
        <v>68.75</v>
      </c>
      <c r="J49" s="11">
        <f t="shared" si="1"/>
        <v>6.25</v>
      </c>
    </row>
    <row r="50" spans="1:10" x14ac:dyDescent="0.2">
      <c r="A50" s="1" t="s">
        <v>384</v>
      </c>
      <c r="B50" s="1">
        <v>792</v>
      </c>
      <c r="C50" s="1">
        <v>30</v>
      </c>
      <c r="D50" s="1">
        <v>96</v>
      </c>
      <c r="E50" s="1">
        <v>540</v>
      </c>
      <c r="F50" s="1">
        <v>102</v>
      </c>
      <c r="G50" s="1">
        <v>18</v>
      </c>
      <c r="H50" s="1">
        <v>6</v>
      </c>
      <c r="I50" s="11">
        <f t="shared" si="0"/>
        <v>84.090909090909093</v>
      </c>
      <c r="J50" s="11">
        <f t="shared" si="1"/>
        <v>3.0303030303030303</v>
      </c>
    </row>
    <row r="51" spans="1:10" x14ac:dyDescent="0.2">
      <c r="A51" s="1" t="s">
        <v>385</v>
      </c>
      <c r="B51" s="1">
        <v>528</v>
      </c>
      <c r="C51" s="1">
        <v>6</v>
      </c>
      <c r="D51" s="1">
        <v>54</v>
      </c>
      <c r="E51" s="1">
        <v>294</v>
      </c>
      <c r="F51" s="1">
        <v>162</v>
      </c>
      <c r="G51" s="1">
        <v>6</v>
      </c>
      <c r="H51" s="1">
        <v>6</v>
      </c>
      <c r="I51" s="11">
        <f t="shared" si="0"/>
        <v>88.63636363636364</v>
      </c>
      <c r="J51" s="11">
        <f t="shared" si="1"/>
        <v>2.2727272727272729</v>
      </c>
    </row>
    <row r="52" spans="1:10" x14ac:dyDescent="0.2">
      <c r="A52" s="1" t="s">
        <v>386</v>
      </c>
      <c r="B52" s="1">
        <v>2279</v>
      </c>
      <c r="C52" s="1">
        <v>78</v>
      </c>
      <c r="D52" s="1">
        <v>282</v>
      </c>
      <c r="E52" s="1">
        <v>1655</v>
      </c>
      <c r="F52" s="1">
        <v>204</v>
      </c>
      <c r="G52" s="1">
        <v>30</v>
      </c>
      <c r="H52" s="1">
        <v>30</v>
      </c>
      <c r="I52" s="11">
        <f t="shared" si="0"/>
        <v>84.203598069328649</v>
      </c>
      <c r="J52" s="11">
        <f t="shared" si="1"/>
        <v>2.6327336551118914</v>
      </c>
    </row>
    <row r="53" spans="1:10" x14ac:dyDescent="0.2">
      <c r="A53" s="1" t="s">
        <v>387</v>
      </c>
      <c r="B53" s="1">
        <v>1043</v>
      </c>
      <c r="C53" s="1">
        <v>60</v>
      </c>
      <c r="D53" s="1">
        <v>90</v>
      </c>
      <c r="E53" s="1">
        <v>738</v>
      </c>
      <c r="F53" s="1">
        <v>120</v>
      </c>
      <c r="G53" s="1">
        <v>18</v>
      </c>
      <c r="H53" s="1">
        <v>18</v>
      </c>
      <c r="I53" s="11">
        <f t="shared" si="0"/>
        <v>85.714285714285708</v>
      </c>
      <c r="J53" s="11">
        <f t="shared" si="1"/>
        <v>3.4515819750719081</v>
      </c>
    </row>
    <row r="54" spans="1:10" x14ac:dyDescent="0.2">
      <c r="A54" s="1" t="s">
        <v>363</v>
      </c>
      <c r="B54" s="1">
        <v>18</v>
      </c>
      <c r="C54" s="1">
        <v>6</v>
      </c>
      <c r="D54" s="1">
        <v>0</v>
      </c>
      <c r="E54" s="1">
        <v>12</v>
      </c>
      <c r="F54" s="1">
        <v>0</v>
      </c>
      <c r="G54" s="1">
        <v>0</v>
      </c>
      <c r="H54" s="1">
        <v>0</v>
      </c>
      <c r="I54" s="11">
        <f t="shared" si="0"/>
        <v>66.666666666666671</v>
      </c>
      <c r="J54" s="11">
        <f t="shared" si="1"/>
        <v>0</v>
      </c>
    </row>
    <row r="55" spans="1:10" x14ac:dyDescent="0.2">
      <c r="A55" s="14" t="s">
        <v>34</v>
      </c>
      <c r="B55" s="14"/>
      <c r="C55" s="14"/>
      <c r="D55" s="14"/>
      <c r="E55" s="14"/>
      <c r="F55" s="14"/>
      <c r="G55" s="14"/>
      <c r="H55" s="14"/>
      <c r="I55" s="14"/>
      <c r="J55" s="14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33A4E-6A25-4E3A-98BD-7E4F27470FBE}">
  <dimension ref="A1:J28"/>
  <sheetViews>
    <sheetView view="pageBreakPreview" zoomScaleNormal="100" zoomScaleSheetLayoutView="100" workbookViewId="0">
      <selection activeCell="D23" sqref="D23"/>
    </sheetView>
  </sheetViews>
  <sheetFormatPr defaultRowHeight="10.199999999999999" x14ac:dyDescent="0.2"/>
  <cols>
    <col min="1" max="1" width="18.6640625" style="1" customWidth="1"/>
    <col min="2" max="10" width="6.88671875" style="1" customWidth="1"/>
    <col min="11" max="16384" width="8.88671875" style="1"/>
  </cols>
  <sheetData>
    <row r="1" spans="1:10" x14ac:dyDescent="0.2">
      <c r="A1" s="1" t="s">
        <v>388</v>
      </c>
    </row>
    <row r="2" spans="1:10" x14ac:dyDescent="0.2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x14ac:dyDescent="0.2">
      <c r="A3" s="7" t="s">
        <v>389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1" t="s">
        <v>18</v>
      </c>
      <c r="B4" s="1">
        <v>14608</v>
      </c>
      <c r="C4" s="1">
        <v>335</v>
      </c>
      <c r="D4" s="1">
        <v>947</v>
      </c>
      <c r="E4" s="1">
        <v>8120</v>
      </c>
      <c r="F4" s="1">
        <v>3010</v>
      </c>
      <c r="G4" s="1">
        <v>1343</v>
      </c>
      <c r="H4" s="1">
        <v>851</v>
      </c>
      <c r="I4" s="11">
        <f>SUM(E4:H4)*100/B4</f>
        <v>91.210295728368024</v>
      </c>
      <c r="J4" s="11">
        <f>SUM(G4:H4)*100/B4</f>
        <v>15.019167579408544</v>
      </c>
    </row>
    <row r="5" spans="1:10" x14ac:dyDescent="0.2">
      <c r="A5" s="1" t="s">
        <v>390</v>
      </c>
      <c r="B5" s="1">
        <v>7202</v>
      </c>
      <c r="C5" s="1">
        <v>246</v>
      </c>
      <c r="D5" s="1">
        <v>582</v>
      </c>
      <c r="E5" s="1">
        <v>4629</v>
      </c>
      <c r="F5" s="1">
        <v>1247</v>
      </c>
      <c r="G5" s="1">
        <v>330</v>
      </c>
      <c r="H5" s="1">
        <v>168</v>
      </c>
      <c r="I5" s="11">
        <f t="shared" ref="I5:I27" si="0">SUM(E5:H5)*100/B5</f>
        <v>88.503193557345185</v>
      </c>
      <c r="J5" s="11">
        <f t="shared" ref="J5:J27" si="1">SUM(G5:H5)*100/B5</f>
        <v>6.9147459039155788</v>
      </c>
    </row>
    <row r="6" spans="1:10" x14ac:dyDescent="0.2">
      <c r="A6" s="1" t="s">
        <v>391</v>
      </c>
      <c r="B6" s="1">
        <v>6722</v>
      </c>
      <c r="C6" s="1">
        <v>78</v>
      </c>
      <c r="D6" s="1">
        <v>318</v>
      </c>
      <c r="E6" s="1">
        <v>3130</v>
      </c>
      <c r="F6" s="1">
        <v>1625</v>
      </c>
      <c r="G6" s="1">
        <v>929</v>
      </c>
      <c r="H6" s="1">
        <v>642</v>
      </c>
      <c r="I6" s="11">
        <f t="shared" si="0"/>
        <v>94.108896161856592</v>
      </c>
      <c r="J6" s="11">
        <f t="shared" si="1"/>
        <v>23.371020529604284</v>
      </c>
    </row>
    <row r="7" spans="1:10" x14ac:dyDescent="0.2">
      <c r="A7" s="1" t="s">
        <v>392</v>
      </c>
      <c r="B7" s="1">
        <v>240</v>
      </c>
      <c r="C7" s="1">
        <v>0</v>
      </c>
      <c r="D7" s="1">
        <v>18</v>
      </c>
      <c r="E7" s="1">
        <v>66</v>
      </c>
      <c r="F7" s="1">
        <v>72</v>
      </c>
      <c r="G7" s="1">
        <v>48</v>
      </c>
      <c r="H7" s="1">
        <v>36</v>
      </c>
      <c r="I7" s="11">
        <f t="shared" si="0"/>
        <v>92.5</v>
      </c>
      <c r="J7" s="11">
        <f t="shared" si="1"/>
        <v>35</v>
      </c>
    </row>
    <row r="8" spans="1:10" x14ac:dyDescent="0.2">
      <c r="A8" s="1" t="s">
        <v>393</v>
      </c>
      <c r="B8" s="1">
        <v>426</v>
      </c>
      <c r="C8" s="1">
        <v>12</v>
      </c>
      <c r="D8" s="1">
        <v>30</v>
      </c>
      <c r="E8" s="1">
        <v>288</v>
      </c>
      <c r="F8" s="1">
        <v>60</v>
      </c>
      <c r="G8" s="1">
        <v>30</v>
      </c>
      <c r="H8" s="1">
        <v>6</v>
      </c>
      <c r="I8" s="11">
        <f t="shared" si="0"/>
        <v>90.140845070422529</v>
      </c>
      <c r="J8" s="11">
        <f t="shared" si="1"/>
        <v>8.4507042253521121</v>
      </c>
    </row>
    <row r="9" spans="1:10" x14ac:dyDescent="0.2">
      <c r="A9" s="1" t="s">
        <v>394</v>
      </c>
      <c r="B9" s="1">
        <v>18</v>
      </c>
      <c r="C9" s="1">
        <v>0</v>
      </c>
      <c r="D9" s="1">
        <v>0</v>
      </c>
      <c r="E9" s="1">
        <v>6</v>
      </c>
      <c r="F9" s="1">
        <v>6</v>
      </c>
      <c r="G9" s="1">
        <v>6</v>
      </c>
      <c r="H9" s="1">
        <v>0</v>
      </c>
      <c r="I9" s="11">
        <f t="shared" si="0"/>
        <v>100</v>
      </c>
      <c r="J9" s="11">
        <f t="shared" si="1"/>
        <v>33.333333333333336</v>
      </c>
    </row>
    <row r="10" spans="1:10" x14ac:dyDescent="0.2">
      <c r="A10" s="14" t="s">
        <v>34</v>
      </c>
      <c r="B10" s="14"/>
      <c r="C10" s="14"/>
      <c r="D10" s="14"/>
      <c r="E10" s="14"/>
      <c r="F10" s="14"/>
      <c r="G10" s="14"/>
      <c r="H10" s="14"/>
      <c r="I10" s="14"/>
      <c r="J10" s="14"/>
    </row>
    <row r="11" spans="1:10" x14ac:dyDescent="0.2">
      <c r="I11" s="11"/>
      <c r="J11" s="11"/>
    </row>
    <row r="12" spans="1:10" x14ac:dyDescent="0.2">
      <c r="A12" s="1" t="s">
        <v>395</v>
      </c>
    </row>
    <row r="13" spans="1:10" x14ac:dyDescent="0.2">
      <c r="A13" s="2"/>
      <c r="B13" s="3"/>
      <c r="C13" s="4" t="s">
        <v>1</v>
      </c>
      <c r="D13" s="4" t="s">
        <v>2</v>
      </c>
      <c r="E13" s="4" t="s">
        <v>3</v>
      </c>
      <c r="F13" s="4" t="s">
        <v>4</v>
      </c>
      <c r="G13" s="4" t="s">
        <v>5</v>
      </c>
      <c r="H13" s="4" t="s">
        <v>6</v>
      </c>
      <c r="I13" s="5" t="s">
        <v>7</v>
      </c>
      <c r="J13" s="6" t="s">
        <v>7</v>
      </c>
    </row>
    <row r="14" spans="1:10" x14ac:dyDescent="0.2">
      <c r="A14" s="7" t="s">
        <v>396</v>
      </c>
      <c r="B14" s="8" t="s">
        <v>9</v>
      </c>
      <c r="C14" s="8" t="s">
        <v>10</v>
      </c>
      <c r="D14" s="8" t="s">
        <v>11</v>
      </c>
      <c r="E14" s="8" t="s">
        <v>12</v>
      </c>
      <c r="F14" s="8" t="s">
        <v>13</v>
      </c>
      <c r="G14" s="8" t="s">
        <v>14</v>
      </c>
      <c r="H14" s="8" t="s">
        <v>15</v>
      </c>
      <c r="I14" s="9" t="s">
        <v>16</v>
      </c>
      <c r="J14" s="10" t="s">
        <v>17</v>
      </c>
    </row>
    <row r="15" spans="1:10" x14ac:dyDescent="0.2">
      <c r="A15" s="1" t="s">
        <v>18</v>
      </c>
      <c r="B15" s="1">
        <v>28916</v>
      </c>
      <c r="C15" s="1">
        <v>1115</v>
      </c>
      <c r="D15" s="1">
        <v>2734</v>
      </c>
      <c r="E15" s="1">
        <v>17133</v>
      </c>
      <c r="F15" s="1">
        <v>5013</v>
      </c>
      <c r="G15" s="1">
        <v>1865</v>
      </c>
      <c r="H15" s="1">
        <v>1055</v>
      </c>
      <c r="I15" s="11">
        <f>SUM(E15:H15)*100/B15</f>
        <v>86.685572001659978</v>
      </c>
      <c r="J15" s="11">
        <f>SUM(G15:H15)*100/B15</f>
        <v>10.098215520818924</v>
      </c>
    </row>
    <row r="16" spans="1:10" x14ac:dyDescent="0.2">
      <c r="A16" s="1" t="s">
        <v>397</v>
      </c>
      <c r="B16" s="1">
        <v>14950</v>
      </c>
      <c r="C16" s="1">
        <v>834</v>
      </c>
      <c r="D16" s="1">
        <v>1871</v>
      </c>
      <c r="E16" s="1">
        <v>9241</v>
      </c>
      <c r="F16" s="1">
        <v>2075</v>
      </c>
      <c r="G16" s="1">
        <v>672</v>
      </c>
      <c r="H16" s="1">
        <v>258</v>
      </c>
      <c r="I16" s="11">
        <f>SUM(E16:H16)*100/B16</f>
        <v>81.913043478260875</v>
      </c>
      <c r="J16" s="11">
        <f>SUM(G16:H16)*100/B16</f>
        <v>6.2207357859531776</v>
      </c>
    </row>
    <row r="17" spans="1:10" x14ac:dyDescent="0.2">
      <c r="A17" s="1" t="s">
        <v>398</v>
      </c>
      <c r="B17" s="1">
        <v>13966</v>
      </c>
      <c r="C17" s="1">
        <v>282</v>
      </c>
      <c r="D17" s="1">
        <v>864</v>
      </c>
      <c r="E17" s="1">
        <v>7892</v>
      </c>
      <c r="F17" s="1">
        <v>2938</v>
      </c>
      <c r="G17" s="1">
        <v>1193</v>
      </c>
      <c r="H17" s="1">
        <v>798</v>
      </c>
      <c r="I17" s="11">
        <f t="shared" si="0"/>
        <v>91.801517972218249</v>
      </c>
      <c r="J17" s="11">
        <f t="shared" si="1"/>
        <v>14.25605040813404</v>
      </c>
    </row>
    <row r="18" spans="1:10" x14ac:dyDescent="0.2">
      <c r="A18" s="1" t="s">
        <v>399</v>
      </c>
      <c r="B18" s="1">
        <v>186</v>
      </c>
      <c r="C18" s="1">
        <v>6</v>
      </c>
      <c r="D18" s="1">
        <v>6</v>
      </c>
      <c r="E18" s="1">
        <v>84</v>
      </c>
      <c r="F18" s="1">
        <v>72</v>
      </c>
      <c r="G18" s="1">
        <v>18</v>
      </c>
      <c r="H18" s="1">
        <v>0</v>
      </c>
      <c r="I18" s="11">
        <f t="shared" si="0"/>
        <v>93.548387096774192</v>
      </c>
      <c r="J18" s="11">
        <f t="shared" si="1"/>
        <v>9.67741935483871</v>
      </c>
    </row>
    <row r="19" spans="1:10" x14ac:dyDescent="0.2">
      <c r="A19" s="1" t="s">
        <v>400</v>
      </c>
      <c r="B19" s="1">
        <v>342</v>
      </c>
      <c r="C19" s="1">
        <v>24</v>
      </c>
      <c r="D19" s="1">
        <v>30</v>
      </c>
      <c r="E19" s="1">
        <v>186</v>
      </c>
      <c r="F19" s="1">
        <v>72</v>
      </c>
      <c r="G19" s="1">
        <v>18</v>
      </c>
      <c r="H19" s="1">
        <v>12</v>
      </c>
      <c r="I19" s="11">
        <f t="shared" si="0"/>
        <v>84.21052631578948</v>
      </c>
      <c r="J19" s="11">
        <f t="shared" si="1"/>
        <v>8.7719298245614041</v>
      </c>
    </row>
    <row r="20" spans="1:10" x14ac:dyDescent="0.2">
      <c r="A20" s="1" t="s">
        <v>401</v>
      </c>
      <c r="B20" s="1">
        <v>546</v>
      </c>
      <c r="C20" s="1">
        <v>6</v>
      </c>
      <c r="D20" s="1">
        <v>60</v>
      </c>
      <c r="E20" s="1">
        <v>258</v>
      </c>
      <c r="F20" s="1">
        <v>138</v>
      </c>
      <c r="G20" s="1">
        <v>66</v>
      </c>
      <c r="H20" s="1">
        <v>18</v>
      </c>
      <c r="I20" s="11">
        <f t="shared" si="0"/>
        <v>87.912087912087912</v>
      </c>
      <c r="J20" s="11">
        <f t="shared" si="1"/>
        <v>15.384615384615385</v>
      </c>
    </row>
    <row r="21" spans="1:10" x14ac:dyDescent="0.2">
      <c r="A21" s="1" t="s">
        <v>402</v>
      </c>
      <c r="B21" s="1">
        <v>1481</v>
      </c>
      <c r="C21" s="1">
        <v>12</v>
      </c>
      <c r="D21" s="1">
        <v>96</v>
      </c>
      <c r="E21" s="1">
        <v>708</v>
      </c>
      <c r="F21" s="1">
        <v>378</v>
      </c>
      <c r="G21" s="1">
        <v>174</v>
      </c>
      <c r="H21" s="1">
        <v>114</v>
      </c>
      <c r="I21" s="11">
        <f t="shared" si="0"/>
        <v>92.775151924375422</v>
      </c>
      <c r="J21" s="11">
        <f t="shared" si="1"/>
        <v>19.446320054017555</v>
      </c>
    </row>
    <row r="22" spans="1:10" x14ac:dyDescent="0.2">
      <c r="A22" s="1" t="s">
        <v>403</v>
      </c>
      <c r="B22" s="1">
        <v>11412</v>
      </c>
      <c r="C22" s="1">
        <v>234</v>
      </c>
      <c r="D22" s="1">
        <v>672</v>
      </c>
      <c r="E22" s="1">
        <v>6656</v>
      </c>
      <c r="F22" s="1">
        <v>2279</v>
      </c>
      <c r="G22" s="1">
        <v>917</v>
      </c>
      <c r="H22" s="1">
        <v>654</v>
      </c>
      <c r="I22" s="11">
        <f t="shared" si="0"/>
        <v>92.060988433228175</v>
      </c>
      <c r="J22" s="11">
        <f t="shared" si="1"/>
        <v>13.76621100595864</v>
      </c>
    </row>
    <row r="23" spans="1:10" x14ac:dyDescent="0.2">
      <c r="A23" s="1" t="s">
        <v>404</v>
      </c>
      <c r="I23" s="11"/>
      <c r="J23" s="11"/>
    </row>
    <row r="24" spans="1:10" x14ac:dyDescent="0.2">
      <c r="A24" s="1" t="s">
        <v>405</v>
      </c>
      <c r="B24" s="1">
        <v>180</v>
      </c>
      <c r="C24" s="1">
        <v>0</v>
      </c>
      <c r="D24" s="1">
        <v>30</v>
      </c>
      <c r="E24" s="1">
        <v>90</v>
      </c>
      <c r="F24" s="1">
        <v>48</v>
      </c>
      <c r="G24" s="1">
        <v>6</v>
      </c>
      <c r="H24" s="1">
        <v>6</v>
      </c>
      <c r="I24" s="11">
        <f t="shared" si="0"/>
        <v>83.333333333333329</v>
      </c>
      <c r="J24" s="11">
        <f t="shared" si="1"/>
        <v>6.666666666666667</v>
      </c>
    </row>
    <row r="25" spans="1:10" x14ac:dyDescent="0.2">
      <c r="A25" s="1" t="s">
        <v>406</v>
      </c>
      <c r="B25" s="1">
        <v>570</v>
      </c>
      <c r="C25" s="1">
        <v>36</v>
      </c>
      <c r="D25" s="1">
        <v>72</v>
      </c>
      <c r="E25" s="1">
        <v>318</v>
      </c>
      <c r="F25" s="1">
        <v>78</v>
      </c>
      <c r="G25" s="1">
        <v>42</v>
      </c>
      <c r="H25" s="1">
        <v>24</v>
      </c>
      <c r="I25" s="11">
        <f t="shared" si="0"/>
        <v>81.05263157894737</v>
      </c>
      <c r="J25" s="11">
        <f t="shared" si="1"/>
        <v>11.578947368421053</v>
      </c>
    </row>
    <row r="26" spans="1:10" x14ac:dyDescent="0.2">
      <c r="A26" s="1" t="s">
        <v>407</v>
      </c>
      <c r="B26" s="1">
        <v>12503</v>
      </c>
      <c r="C26" s="1">
        <v>228</v>
      </c>
      <c r="D26" s="1">
        <v>708</v>
      </c>
      <c r="E26" s="1">
        <v>7058</v>
      </c>
      <c r="F26" s="1">
        <v>2669</v>
      </c>
      <c r="G26" s="1">
        <v>1115</v>
      </c>
      <c r="H26" s="1">
        <v>726</v>
      </c>
      <c r="I26" s="11">
        <f t="shared" si="0"/>
        <v>92.521794769255379</v>
      </c>
      <c r="J26" s="11">
        <f t="shared" si="1"/>
        <v>14.724466128129249</v>
      </c>
    </row>
    <row r="27" spans="1:10" x14ac:dyDescent="0.2">
      <c r="A27" s="1" t="s">
        <v>408</v>
      </c>
      <c r="B27" s="1">
        <v>714</v>
      </c>
      <c r="C27" s="1">
        <v>18</v>
      </c>
      <c r="D27" s="1">
        <v>54</v>
      </c>
      <c r="E27" s="1">
        <v>426</v>
      </c>
      <c r="F27" s="1">
        <v>144</v>
      </c>
      <c r="G27" s="1">
        <v>30</v>
      </c>
      <c r="H27" s="1">
        <v>42</v>
      </c>
      <c r="I27" s="11">
        <f t="shared" si="0"/>
        <v>89.915966386554615</v>
      </c>
      <c r="J27" s="11">
        <f t="shared" si="1"/>
        <v>10.084033613445378</v>
      </c>
    </row>
    <row r="28" spans="1:10" x14ac:dyDescent="0.2">
      <c r="A28" s="14" t="s">
        <v>34</v>
      </c>
      <c r="B28" s="14"/>
      <c r="C28" s="14"/>
      <c r="D28" s="14"/>
      <c r="E28" s="14"/>
      <c r="F28" s="14"/>
      <c r="G28" s="14"/>
      <c r="H28" s="14"/>
      <c r="I28" s="14"/>
      <c r="J28" s="1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2E737-62DA-46BC-AB0C-1A6BA1D8B67D}">
  <dimension ref="A1:J62"/>
  <sheetViews>
    <sheetView view="pageBreakPreview" zoomScaleNormal="150" zoomScaleSheetLayoutView="100" workbookViewId="0">
      <selection activeCell="A2" sqref="A2"/>
    </sheetView>
  </sheetViews>
  <sheetFormatPr defaultRowHeight="10.199999999999999" x14ac:dyDescent="0.2"/>
  <cols>
    <col min="1" max="1" width="8.88671875" style="20"/>
    <col min="2" max="8" width="6.88671875" style="1" customWidth="1"/>
    <col min="9" max="10" width="6.88671875" style="20" customWidth="1"/>
    <col min="11" max="16384" width="8.88671875" style="20"/>
  </cols>
  <sheetData>
    <row r="1" spans="1:10" x14ac:dyDescent="0.2">
      <c r="A1" s="20" t="s">
        <v>506</v>
      </c>
    </row>
    <row r="2" spans="1:10" x14ac:dyDescent="0.2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s="21" customFormat="1" x14ac:dyDescent="0.2">
      <c r="A3" s="7" t="s">
        <v>409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20" t="s">
        <v>410</v>
      </c>
      <c r="B4" s="1">
        <v>53976</v>
      </c>
      <c r="C4" s="1">
        <v>15663</v>
      </c>
      <c r="D4" s="1">
        <v>7850</v>
      </c>
      <c r="E4" s="1">
        <v>20761</v>
      </c>
      <c r="F4" s="1">
        <v>6656</v>
      </c>
      <c r="G4" s="1">
        <v>1991</v>
      </c>
      <c r="H4" s="1">
        <v>1055</v>
      </c>
      <c r="I4" s="11">
        <f>SUM(E4:H4)*100/B4</f>
        <v>56.43804653920261</v>
      </c>
      <c r="J4" s="11">
        <f>SUM(G4:H4)*100/B4</f>
        <v>5.6432488513413368</v>
      </c>
    </row>
    <row r="5" spans="1:10" x14ac:dyDescent="0.2">
      <c r="A5" s="20" t="s">
        <v>411</v>
      </c>
      <c r="B5" s="1">
        <v>2321</v>
      </c>
      <c r="C5" s="1">
        <v>2321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1">
        <f t="shared" ref="I5:I19" si="0">SUM(E5:H5)*100/B5</f>
        <v>0</v>
      </c>
      <c r="J5" s="11">
        <f t="shared" ref="J5:J19" si="1">SUM(G5:H5)*100/B5</f>
        <v>0</v>
      </c>
    </row>
    <row r="6" spans="1:10" x14ac:dyDescent="0.2">
      <c r="A6" s="20" t="s">
        <v>412</v>
      </c>
      <c r="B6" s="1">
        <v>6093</v>
      </c>
      <c r="C6" s="1">
        <v>6093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1">
        <f t="shared" si="0"/>
        <v>0</v>
      </c>
      <c r="J6" s="11">
        <f t="shared" si="1"/>
        <v>0</v>
      </c>
    </row>
    <row r="7" spans="1:10" x14ac:dyDescent="0.2">
      <c r="A7" s="20" t="s">
        <v>413</v>
      </c>
      <c r="B7" s="1">
        <v>6560</v>
      </c>
      <c r="C7" s="1">
        <v>5823</v>
      </c>
      <c r="D7" s="1">
        <v>732</v>
      </c>
      <c r="E7" s="1">
        <v>6</v>
      </c>
      <c r="F7" s="1">
        <v>0</v>
      </c>
      <c r="G7" s="1">
        <v>0</v>
      </c>
      <c r="H7" s="1">
        <v>0</v>
      </c>
      <c r="I7" s="11">
        <f t="shared" si="0"/>
        <v>9.1463414634146339E-2</v>
      </c>
      <c r="J7" s="11">
        <f t="shared" si="1"/>
        <v>0</v>
      </c>
    </row>
    <row r="8" spans="1:10" x14ac:dyDescent="0.2">
      <c r="A8" s="20" t="s">
        <v>414</v>
      </c>
      <c r="B8" s="1">
        <v>5991</v>
      </c>
      <c r="C8" s="1">
        <v>246</v>
      </c>
      <c r="D8" s="1">
        <v>4090</v>
      </c>
      <c r="E8" s="1">
        <v>1229</v>
      </c>
      <c r="F8" s="1">
        <v>426</v>
      </c>
      <c r="G8" s="1">
        <v>0</v>
      </c>
      <c r="H8" s="1">
        <v>0</v>
      </c>
      <c r="I8" s="11">
        <f t="shared" si="0"/>
        <v>27.624770489066933</v>
      </c>
      <c r="J8" s="11">
        <f t="shared" si="1"/>
        <v>0</v>
      </c>
    </row>
    <row r="9" spans="1:10" x14ac:dyDescent="0.2">
      <c r="A9" s="20" t="s">
        <v>415</v>
      </c>
      <c r="B9" s="1">
        <v>4096</v>
      </c>
      <c r="C9" s="1">
        <v>66</v>
      </c>
      <c r="D9" s="1">
        <v>294</v>
      </c>
      <c r="E9" s="1">
        <v>2393</v>
      </c>
      <c r="F9" s="1">
        <v>1217</v>
      </c>
      <c r="G9" s="1">
        <v>126</v>
      </c>
      <c r="H9" s="1">
        <v>0</v>
      </c>
      <c r="I9" s="11">
        <f t="shared" si="0"/>
        <v>91.2109375</v>
      </c>
      <c r="J9" s="11">
        <f t="shared" si="1"/>
        <v>3.076171875</v>
      </c>
    </row>
    <row r="10" spans="1:10" x14ac:dyDescent="0.2">
      <c r="A10" s="20" t="s">
        <v>20</v>
      </c>
      <c r="B10" s="1">
        <v>3538</v>
      </c>
      <c r="C10" s="1">
        <v>54</v>
      </c>
      <c r="D10" s="1">
        <v>288</v>
      </c>
      <c r="E10" s="1">
        <v>1955</v>
      </c>
      <c r="F10" s="1">
        <v>905</v>
      </c>
      <c r="G10" s="1">
        <v>228</v>
      </c>
      <c r="H10" s="1">
        <v>108</v>
      </c>
      <c r="I10" s="11">
        <f t="shared" si="0"/>
        <v>90.333521763708305</v>
      </c>
      <c r="J10" s="11">
        <f t="shared" si="1"/>
        <v>9.4968908988128895</v>
      </c>
    </row>
    <row r="11" spans="1:10" x14ac:dyDescent="0.2">
      <c r="A11" s="20" t="s">
        <v>21</v>
      </c>
      <c r="B11" s="1">
        <v>3010</v>
      </c>
      <c r="C11" s="1">
        <v>72</v>
      </c>
      <c r="D11" s="1">
        <v>120</v>
      </c>
      <c r="E11" s="1">
        <v>1865</v>
      </c>
      <c r="F11" s="1">
        <v>660</v>
      </c>
      <c r="G11" s="1">
        <v>180</v>
      </c>
      <c r="H11" s="1">
        <v>114</v>
      </c>
      <c r="I11" s="11">
        <f t="shared" si="0"/>
        <v>93.65448504983388</v>
      </c>
      <c r="J11" s="11">
        <f t="shared" si="1"/>
        <v>9.7674418604651159</v>
      </c>
    </row>
    <row r="12" spans="1:10" x14ac:dyDescent="0.2">
      <c r="A12" s="20" t="s">
        <v>22</v>
      </c>
      <c r="B12" s="1">
        <v>3628</v>
      </c>
      <c r="C12" s="1">
        <v>54</v>
      </c>
      <c r="D12" s="1">
        <v>306</v>
      </c>
      <c r="E12" s="1">
        <v>2105</v>
      </c>
      <c r="F12" s="1">
        <v>726</v>
      </c>
      <c r="G12" s="1">
        <v>312</v>
      </c>
      <c r="H12" s="1">
        <v>126</v>
      </c>
      <c r="I12" s="11">
        <f t="shared" si="0"/>
        <v>90.104740904079378</v>
      </c>
      <c r="J12" s="11">
        <f t="shared" si="1"/>
        <v>12.072767364939361</v>
      </c>
    </row>
    <row r="13" spans="1:10" x14ac:dyDescent="0.2">
      <c r="A13" s="20" t="s">
        <v>23</v>
      </c>
      <c r="B13" s="1">
        <v>3400</v>
      </c>
      <c r="C13" s="1">
        <v>102</v>
      </c>
      <c r="D13" s="1">
        <v>324</v>
      </c>
      <c r="E13" s="1">
        <v>2081</v>
      </c>
      <c r="F13" s="1">
        <v>480</v>
      </c>
      <c r="G13" s="1">
        <v>252</v>
      </c>
      <c r="H13" s="1">
        <v>162</v>
      </c>
      <c r="I13" s="11">
        <f t="shared" si="0"/>
        <v>87.5</v>
      </c>
      <c r="J13" s="11">
        <f t="shared" si="1"/>
        <v>12.176470588235293</v>
      </c>
    </row>
    <row r="14" spans="1:10" x14ac:dyDescent="0.2">
      <c r="A14" s="20" t="s">
        <v>24</v>
      </c>
      <c r="B14" s="1">
        <v>3670</v>
      </c>
      <c r="C14" s="1">
        <v>132</v>
      </c>
      <c r="D14" s="1">
        <v>384</v>
      </c>
      <c r="E14" s="1">
        <v>2327</v>
      </c>
      <c r="F14" s="1">
        <v>552</v>
      </c>
      <c r="G14" s="1">
        <v>192</v>
      </c>
      <c r="H14" s="1">
        <v>84</v>
      </c>
      <c r="I14" s="11">
        <f t="shared" si="0"/>
        <v>85.967302452316076</v>
      </c>
      <c r="J14" s="11">
        <f t="shared" si="1"/>
        <v>7.5204359673024523</v>
      </c>
    </row>
    <row r="15" spans="1:10" x14ac:dyDescent="0.2">
      <c r="A15" s="20" t="s">
        <v>25</v>
      </c>
      <c r="B15" s="1">
        <v>3274</v>
      </c>
      <c r="C15" s="1">
        <v>102</v>
      </c>
      <c r="D15" s="1">
        <v>372</v>
      </c>
      <c r="E15" s="1">
        <v>1991</v>
      </c>
      <c r="F15" s="1">
        <v>540</v>
      </c>
      <c r="G15" s="1">
        <v>156</v>
      </c>
      <c r="H15" s="1">
        <v>114</v>
      </c>
      <c r="I15" s="11">
        <f t="shared" si="0"/>
        <v>85.552840562003666</v>
      </c>
      <c r="J15" s="11">
        <f t="shared" si="1"/>
        <v>8.2467929138668303</v>
      </c>
    </row>
    <row r="16" spans="1:10" x14ac:dyDescent="0.2">
      <c r="A16" s="20" t="s">
        <v>26</v>
      </c>
      <c r="B16" s="1">
        <v>2830</v>
      </c>
      <c r="C16" s="1">
        <v>144</v>
      </c>
      <c r="D16" s="1">
        <v>246</v>
      </c>
      <c r="E16" s="1">
        <v>1715</v>
      </c>
      <c r="F16" s="1">
        <v>438</v>
      </c>
      <c r="G16" s="1">
        <v>204</v>
      </c>
      <c r="H16" s="1">
        <v>84</v>
      </c>
      <c r="I16" s="11">
        <f t="shared" si="0"/>
        <v>86.254416961130744</v>
      </c>
      <c r="J16" s="11">
        <f t="shared" si="1"/>
        <v>10.176678445229681</v>
      </c>
    </row>
    <row r="17" spans="1:10" x14ac:dyDescent="0.2">
      <c r="A17" s="20" t="s">
        <v>27</v>
      </c>
      <c r="B17" s="1">
        <v>2123</v>
      </c>
      <c r="C17" s="1">
        <v>132</v>
      </c>
      <c r="D17" s="1">
        <v>204</v>
      </c>
      <c r="E17" s="1">
        <v>1217</v>
      </c>
      <c r="F17" s="1">
        <v>342</v>
      </c>
      <c r="G17" s="1">
        <v>120</v>
      </c>
      <c r="H17" s="1">
        <v>108</v>
      </c>
      <c r="I17" s="11">
        <f t="shared" si="0"/>
        <v>84.173339613754123</v>
      </c>
      <c r="J17" s="11">
        <f t="shared" si="1"/>
        <v>10.739519547809703</v>
      </c>
    </row>
    <row r="18" spans="1:10" x14ac:dyDescent="0.2">
      <c r="A18" s="20" t="s">
        <v>28</v>
      </c>
      <c r="B18" s="1">
        <v>2351</v>
      </c>
      <c r="C18" s="1">
        <v>192</v>
      </c>
      <c r="D18" s="1">
        <v>312</v>
      </c>
      <c r="E18" s="1">
        <v>1259</v>
      </c>
      <c r="F18" s="1">
        <v>294</v>
      </c>
      <c r="G18" s="1">
        <v>168</v>
      </c>
      <c r="H18" s="1">
        <v>126</v>
      </c>
      <c r="I18" s="11">
        <f t="shared" si="0"/>
        <v>78.5623139089749</v>
      </c>
      <c r="J18" s="11">
        <f t="shared" si="1"/>
        <v>12.505316886431306</v>
      </c>
    </row>
    <row r="19" spans="1:10" x14ac:dyDescent="0.2">
      <c r="A19" s="20" t="s">
        <v>29</v>
      </c>
      <c r="B19" s="1">
        <v>1091</v>
      </c>
      <c r="C19" s="1">
        <v>132</v>
      </c>
      <c r="D19" s="1">
        <v>180</v>
      </c>
      <c r="E19" s="1">
        <v>618</v>
      </c>
      <c r="F19" s="1">
        <v>78</v>
      </c>
      <c r="G19" s="1">
        <v>54</v>
      </c>
      <c r="H19" s="1">
        <v>30</v>
      </c>
      <c r="I19" s="11">
        <f t="shared" si="0"/>
        <v>71.494042163153068</v>
      </c>
      <c r="J19" s="11">
        <f t="shared" si="1"/>
        <v>7.6993583868010997</v>
      </c>
    </row>
    <row r="20" spans="1:10" x14ac:dyDescent="0.2">
      <c r="A20" s="20" t="s">
        <v>30</v>
      </c>
      <c r="B20" s="12">
        <v>27.7</v>
      </c>
      <c r="C20" s="12">
        <v>9.5</v>
      </c>
      <c r="D20" s="12">
        <v>18.899999999999999</v>
      </c>
      <c r="E20" s="12">
        <v>42</v>
      </c>
      <c r="F20" s="12">
        <v>35.799999999999997</v>
      </c>
      <c r="G20" s="12">
        <v>43</v>
      </c>
      <c r="H20" s="12">
        <v>46.1</v>
      </c>
    </row>
    <row r="21" spans="1:10" x14ac:dyDescent="0.2">
      <c r="A21" s="24" t="s">
        <v>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10" x14ac:dyDescent="0.2">
      <c r="B22" s="12"/>
      <c r="C22" s="12"/>
      <c r="D22" s="12"/>
      <c r="E22" s="12"/>
      <c r="F22" s="12"/>
      <c r="G22" s="12"/>
      <c r="H22" s="12"/>
    </row>
    <row r="23" spans="1:10" x14ac:dyDescent="0.2">
      <c r="B23" s="12"/>
      <c r="C23" s="12"/>
      <c r="D23" s="12"/>
      <c r="E23" s="12"/>
      <c r="F23" s="12"/>
      <c r="G23" s="12"/>
      <c r="H23" s="12"/>
    </row>
    <row r="24" spans="1:10" x14ac:dyDescent="0.2">
      <c r="B24" s="12"/>
      <c r="C24" s="12"/>
      <c r="D24" s="12"/>
      <c r="E24" s="12"/>
      <c r="F24" s="12"/>
      <c r="G24" s="12"/>
      <c r="H24" s="12"/>
    </row>
    <row r="25" spans="1:10" x14ac:dyDescent="0.2">
      <c r="A25" s="20" t="s">
        <v>416</v>
      </c>
    </row>
    <row r="26" spans="1:10" x14ac:dyDescent="0.2">
      <c r="A26" s="20" t="s">
        <v>417</v>
      </c>
    </row>
    <row r="27" spans="1:10" x14ac:dyDescent="0.2">
      <c r="A27" s="20" t="s">
        <v>9</v>
      </c>
      <c r="B27" s="1">
        <v>26373</v>
      </c>
      <c r="C27" s="1">
        <v>8155</v>
      </c>
      <c r="D27" s="1">
        <v>3868</v>
      </c>
      <c r="E27" s="1">
        <v>10182</v>
      </c>
      <c r="F27" s="1">
        <v>2764</v>
      </c>
      <c r="G27" s="1">
        <v>947</v>
      </c>
      <c r="H27" s="1">
        <v>456</v>
      </c>
      <c r="I27" s="11">
        <f>SUM(E27:H27)*100/B27</f>
        <v>54.407917188033217</v>
      </c>
      <c r="J27" s="11">
        <f>SUM(G27:H27)*100/B27</f>
        <v>5.3198346794069691</v>
      </c>
    </row>
    <row r="28" spans="1:10" x14ac:dyDescent="0.2">
      <c r="A28" s="20" t="s">
        <v>411</v>
      </c>
      <c r="B28" s="1">
        <v>1247</v>
      </c>
      <c r="C28" s="1">
        <v>1247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1">
        <f t="shared" ref="I28:I42" si="2">SUM(E28:H28)*100/B28</f>
        <v>0</v>
      </c>
      <c r="J28" s="11">
        <f t="shared" ref="J28:J42" si="3">SUM(G28:H28)*100/B28</f>
        <v>0</v>
      </c>
    </row>
    <row r="29" spans="1:10" x14ac:dyDescent="0.2">
      <c r="A29" s="20" t="s">
        <v>412</v>
      </c>
      <c r="B29" s="1">
        <v>3040</v>
      </c>
      <c r="C29" s="1">
        <v>3040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1">
        <f t="shared" si="2"/>
        <v>0</v>
      </c>
      <c r="J29" s="11">
        <f t="shared" si="3"/>
        <v>0</v>
      </c>
    </row>
    <row r="30" spans="1:10" x14ac:dyDescent="0.2">
      <c r="A30" s="20" t="s">
        <v>413</v>
      </c>
      <c r="B30" s="1">
        <v>3520</v>
      </c>
      <c r="C30" s="1">
        <v>3100</v>
      </c>
      <c r="D30" s="1">
        <v>414</v>
      </c>
      <c r="E30" s="1">
        <v>6</v>
      </c>
      <c r="F30" s="1">
        <v>0</v>
      </c>
      <c r="G30" s="1">
        <v>0</v>
      </c>
      <c r="H30" s="1">
        <v>0</v>
      </c>
      <c r="I30" s="11">
        <f t="shared" si="2"/>
        <v>0.17045454545454544</v>
      </c>
      <c r="J30" s="11">
        <f t="shared" si="3"/>
        <v>0</v>
      </c>
    </row>
    <row r="31" spans="1:10" x14ac:dyDescent="0.2">
      <c r="A31" s="20" t="s">
        <v>414</v>
      </c>
      <c r="B31" s="1">
        <v>2992</v>
      </c>
      <c r="C31" s="1">
        <v>150</v>
      </c>
      <c r="D31" s="1">
        <v>1991</v>
      </c>
      <c r="E31" s="1">
        <v>702</v>
      </c>
      <c r="F31" s="1">
        <v>150</v>
      </c>
      <c r="G31" s="1">
        <v>0</v>
      </c>
      <c r="H31" s="1">
        <v>0</v>
      </c>
      <c r="I31" s="11">
        <f t="shared" si="2"/>
        <v>28.475935828877006</v>
      </c>
      <c r="J31" s="11">
        <f t="shared" si="3"/>
        <v>0</v>
      </c>
    </row>
    <row r="32" spans="1:10" x14ac:dyDescent="0.2">
      <c r="A32" s="20" t="s">
        <v>415</v>
      </c>
      <c r="B32" s="1">
        <v>1973</v>
      </c>
      <c r="C32" s="1">
        <v>30</v>
      </c>
      <c r="D32" s="1">
        <v>204</v>
      </c>
      <c r="E32" s="1">
        <v>1247</v>
      </c>
      <c r="F32" s="1">
        <v>456</v>
      </c>
      <c r="G32" s="1">
        <v>36</v>
      </c>
      <c r="H32" s="1">
        <v>0</v>
      </c>
      <c r="I32" s="11">
        <f t="shared" si="2"/>
        <v>88.139888494678161</v>
      </c>
      <c r="J32" s="11">
        <f t="shared" si="3"/>
        <v>1.8246325392802838</v>
      </c>
    </row>
    <row r="33" spans="1:10" x14ac:dyDescent="0.2">
      <c r="A33" s="20" t="s">
        <v>20</v>
      </c>
      <c r="B33" s="1">
        <v>1637</v>
      </c>
      <c r="C33" s="1">
        <v>42</v>
      </c>
      <c r="D33" s="1">
        <v>144</v>
      </c>
      <c r="E33" s="1">
        <v>989</v>
      </c>
      <c r="F33" s="1">
        <v>360</v>
      </c>
      <c r="G33" s="1">
        <v>90</v>
      </c>
      <c r="H33" s="1">
        <v>12</v>
      </c>
      <c r="I33" s="11">
        <f t="shared" si="2"/>
        <v>88.637751985339037</v>
      </c>
      <c r="J33" s="11">
        <f t="shared" si="3"/>
        <v>6.2309102015882711</v>
      </c>
    </row>
    <row r="34" spans="1:10" x14ac:dyDescent="0.2">
      <c r="A34" s="20" t="s">
        <v>21</v>
      </c>
      <c r="B34" s="1">
        <v>1421</v>
      </c>
      <c r="C34" s="1">
        <v>48</v>
      </c>
      <c r="D34" s="1">
        <v>60</v>
      </c>
      <c r="E34" s="1">
        <v>941</v>
      </c>
      <c r="F34" s="1">
        <v>276</v>
      </c>
      <c r="G34" s="1">
        <v>60</v>
      </c>
      <c r="H34" s="1">
        <v>36</v>
      </c>
      <c r="I34" s="11">
        <f t="shared" si="2"/>
        <v>92.399718508092889</v>
      </c>
      <c r="J34" s="11">
        <f t="shared" si="3"/>
        <v>6.7558057705840957</v>
      </c>
    </row>
    <row r="35" spans="1:10" x14ac:dyDescent="0.2">
      <c r="A35" s="20" t="s">
        <v>22</v>
      </c>
      <c r="B35" s="1">
        <v>1739</v>
      </c>
      <c r="C35" s="1">
        <v>24</v>
      </c>
      <c r="D35" s="1">
        <v>156</v>
      </c>
      <c r="E35" s="1">
        <v>1091</v>
      </c>
      <c r="F35" s="1">
        <v>282</v>
      </c>
      <c r="G35" s="1">
        <v>132</v>
      </c>
      <c r="H35" s="1">
        <v>54</v>
      </c>
      <c r="I35" s="11">
        <f t="shared" si="2"/>
        <v>89.649223691776882</v>
      </c>
      <c r="J35" s="11">
        <f t="shared" si="3"/>
        <v>10.695802185163886</v>
      </c>
    </row>
    <row r="36" spans="1:10" x14ac:dyDescent="0.2">
      <c r="A36" s="20" t="s">
        <v>23</v>
      </c>
      <c r="B36" s="1">
        <v>1553</v>
      </c>
      <c r="C36" s="1">
        <v>66</v>
      </c>
      <c r="D36" s="1">
        <v>126</v>
      </c>
      <c r="E36" s="1">
        <v>1061</v>
      </c>
      <c r="F36" s="1">
        <v>150</v>
      </c>
      <c r="G36" s="1">
        <v>90</v>
      </c>
      <c r="H36" s="1">
        <v>60</v>
      </c>
      <c r="I36" s="11">
        <f t="shared" si="2"/>
        <v>87.636831938184159</v>
      </c>
      <c r="J36" s="11">
        <f t="shared" si="3"/>
        <v>9.6587250482936255</v>
      </c>
    </row>
    <row r="37" spans="1:10" x14ac:dyDescent="0.2">
      <c r="A37" s="20" t="s">
        <v>24</v>
      </c>
      <c r="B37" s="1">
        <v>1757</v>
      </c>
      <c r="C37" s="1">
        <v>72</v>
      </c>
      <c r="D37" s="1">
        <v>204</v>
      </c>
      <c r="E37" s="1">
        <v>1055</v>
      </c>
      <c r="F37" s="1">
        <v>282</v>
      </c>
      <c r="G37" s="1">
        <v>120</v>
      </c>
      <c r="H37" s="1">
        <v>24</v>
      </c>
      <c r="I37" s="11">
        <f t="shared" si="2"/>
        <v>84.291405805350024</v>
      </c>
      <c r="J37" s="11">
        <f t="shared" si="3"/>
        <v>8.1957882754695497</v>
      </c>
    </row>
    <row r="38" spans="1:10" x14ac:dyDescent="0.2">
      <c r="A38" s="20" t="s">
        <v>25</v>
      </c>
      <c r="B38" s="1">
        <v>1481</v>
      </c>
      <c r="C38" s="1">
        <v>66</v>
      </c>
      <c r="D38" s="1">
        <v>168</v>
      </c>
      <c r="E38" s="1">
        <v>888</v>
      </c>
      <c r="F38" s="1">
        <v>216</v>
      </c>
      <c r="G38" s="1">
        <v>96</v>
      </c>
      <c r="H38" s="1">
        <v>48</v>
      </c>
      <c r="I38" s="11">
        <f t="shared" si="2"/>
        <v>84.267386900742736</v>
      </c>
      <c r="J38" s="11">
        <f t="shared" si="3"/>
        <v>9.7231600270087775</v>
      </c>
    </row>
    <row r="39" spans="1:10" x14ac:dyDescent="0.2">
      <c r="A39" s="20" t="s">
        <v>26</v>
      </c>
      <c r="B39" s="1">
        <v>1385</v>
      </c>
      <c r="C39" s="1">
        <v>66</v>
      </c>
      <c r="D39" s="1">
        <v>120</v>
      </c>
      <c r="E39" s="1">
        <v>834</v>
      </c>
      <c r="F39" s="1">
        <v>192</v>
      </c>
      <c r="G39" s="1">
        <v>126</v>
      </c>
      <c r="H39" s="1">
        <v>48</v>
      </c>
      <c r="I39" s="11">
        <f t="shared" si="2"/>
        <v>86.642599277978334</v>
      </c>
      <c r="J39" s="11">
        <f t="shared" si="3"/>
        <v>12.563176895306858</v>
      </c>
    </row>
    <row r="40" spans="1:10" x14ac:dyDescent="0.2">
      <c r="A40" s="20" t="s">
        <v>27</v>
      </c>
      <c r="B40" s="1">
        <v>1097</v>
      </c>
      <c r="C40" s="1">
        <v>60</v>
      </c>
      <c r="D40" s="1">
        <v>96</v>
      </c>
      <c r="E40" s="1">
        <v>594</v>
      </c>
      <c r="F40" s="1">
        <v>222</v>
      </c>
      <c r="G40" s="1">
        <v>60</v>
      </c>
      <c r="H40" s="1">
        <v>66</v>
      </c>
      <c r="I40" s="11">
        <f t="shared" si="2"/>
        <v>85.870556061987244</v>
      </c>
      <c r="J40" s="11">
        <f t="shared" si="3"/>
        <v>11.485870556061988</v>
      </c>
    </row>
    <row r="41" spans="1:10" x14ac:dyDescent="0.2">
      <c r="A41" s="20" t="s">
        <v>28</v>
      </c>
      <c r="B41" s="1">
        <v>1115</v>
      </c>
      <c r="C41" s="1">
        <v>102</v>
      </c>
      <c r="D41" s="1">
        <v>114</v>
      </c>
      <c r="E41" s="1">
        <v>570</v>
      </c>
      <c r="F41" s="1">
        <v>144</v>
      </c>
      <c r="G41" s="1">
        <v>96</v>
      </c>
      <c r="H41" s="1">
        <v>90</v>
      </c>
      <c r="I41" s="11">
        <f t="shared" si="2"/>
        <v>80.717488789237663</v>
      </c>
      <c r="J41" s="11">
        <f t="shared" si="3"/>
        <v>16.681614349775785</v>
      </c>
    </row>
    <row r="42" spans="1:10" x14ac:dyDescent="0.2">
      <c r="A42" s="20" t="s">
        <v>29</v>
      </c>
      <c r="B42" s="1">
        <v>414</v>
      </c>
      <c r="C42" s="1">
        <v>42</v>
      </c>
      <c r="D42" s="1">
        <v>72</v>
      </c>
      <c r="E42" s="1">
        <v>204</v>
      </c>
      <c r="F42" s="1">
        <v>36</v>
      </c>
      <c r="G42" s="1">
        <v>42</v>
      </c>
      <c r="H42" s="1">
        <v>18</v>
      </c>
      <c r="I42" s="11">
        <f t="shared" si="2"/>
        <v>72.463768115942031</v>
      </c>
      <c r="J42" s="11">
        <f t="shared" si="3"/>
        <v>14.492753623188406</v>
      </c>
    </row>
    <row r="43" spans="1:10" x14ac:dyDescent="0.2">
      <c r="A43" s="20" t="s">
        <v>30</v>
      </c>
      <c r="B43" s="1">
        <v>26.3</v>
      </c>
      <c r="C43" s="1">
        <v>9.6999999999999993</v>
      </c>
      <c r="D43" s="1">
        <v>18.8</v>
      </c>
      <c r="E43" s="1">
        <v>40.5</v>
      </c>
      <c r="F43" s="1">
        <v>37.5</v>
      </c>
      <c r="G43" s="1">
        <v>47.8</v>
      </c>
      <c r="H43" s="1">
        <v>54.4</v>
      </c>
    </row>
    <row r="44" spans="1:10" x14ac:dyDescent="0.2">
      <c r="A44" s="20" t="s">
        <v>418</v>
      </c>
    </row>
    <row r="45" spans="1:10" x14ac:dyDescent="0.2">
      <c r="A45" s="20" t="s">
        <v>417</v>
      </c>
    </row>
    <row r="46" spans="1:10" x14ac:dyDescent="0.2">
      <c r="A46" s="20" t="s">
        <v>9</v>
      </c>
      <c r="B46" s="1">
        <v>27603</v>
      </c>
      <c r="C46" s="1">
        <v>7508</v>
      </c>
      <c r="D46" s="1">
        <v>3982</v>
      </c>
      <c r="E46" s="1">
        <v>10578</v>
      </c>
      <c r="F46" s="1">
        <v>3892</v>
      </c>
      <c r="G46" s="1">
        <v>1043</v>
      </c>
      <c r="H46" s="1">
        <v>600</v>
      </c>
      <c r="I46" s="11">
        <f>SUM(E46:H46)*100/B46</f>
        <v>58.37408977285078</v>
      </c>
      <c r="J46" s="11">
        <f>SUM(G46:H46)*100/B46</f>
        <v>5.9522515668586751</v>
      </c>
    </row>
    <row r="47" spans="1:10" x14ac:dyDescent="0.2">
      <c r="A47" s="20" t="s">
        <v>411</v>
      </c>
      <c r="B47" s="1">
        <v>1073</v>
      </c>
      <c r="C47" s="1">
        <v>1073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1">
        <f t="shared" ref="I47:I61" si="4">SUM(E47:H47)*100/B47</f>
        <v>0</v>
      </c>
      <c r="J47" s="11">
        <f t="shared" ref="J47:J61" si="5">SUM(G47:H47)*100/B47</f>
        <v>0</v>
      </c>
    </row>
    <row r="48" spans="1:10" x14ac:dyDescent="0.2">
      <c r="A48" s="20" t="s">
        <v>412</v>
      </c>
      <c r="B48" s="1">
        <v>3052</v>
      </c>
      <c r="C48" s="1">
        <v>3052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1">
        <f t="shared" si="4"/>
        <v>0</v>
      </c>
      <c r="J48" s="11">
        <f t="shared" si="5"/>
        <v>0</v>
      </c>
    </row>
    <row r="49" spans="1:10" x14ac:dyDescent="0.2">
      <c r="A49" s="20" t="s">
        <v>413</v>
      </c>
      <c r="B49" s="1">
        <v>3040</v>
      </c>
      <c r="C49" s="1">
        <v>2722</v>
      </c>
      <c r="D49" s="1">
        <v>318</v>
      </c>
      <c r="E49" s="1">
        <v>0</v>
      </c>
      <c r="F49" s="1">
        <v>0</v>
      </c>
      <c r="G49" s="1">
        <v>0</v>
      </c>
      <c r="H49" s="1">
        <v>0</v>
      </c>
      <c r="I49" s="11">
        <f t="shared" si="4"/>
        <v>0</v>
      </c>
      <c r="J49" s="11">
        <f t="shared" si="5"/>
        <v>0</v>
      </c>
    </row>
    <row r="50" spans="1:10" x14ac:dyDescent="0.2">
      <c r="A50" s="20" t="s">
        <v>414</v>
      </c>
      <c r="B50" s="1">
        <v>2998</v>
      </c>
      <c r="C50" s="1">
        <v>96</v>
      </c>
      <c r="D50" s="1">
        <v>2099</v>
      </c>
      <c r="E50" s="1">
        <v>528</v>
      </c>
      <c r="F50" s="1">
        <v>276</v>
      </c>
      <c r="G50" s="1">
        <v>0</v>
      </c>
      <c r="H50" s="1">
        <v>0</v>
      </c>
      <c r="I50" s="11">
        <f t="shared" si="4"/>
        <v>26.817878585723815</v>
      </c>
      <c r="J50" s="11">
        <f t="shared" si="5"/>
        <v>0</v>
      </c>
    </row>
    <row r="51" spans="1:10" x14ac:dyDescent="0.2">
      <c r="A51" s="20" t="s">
        <v>415</v>
      </c>
      <c r="B51" s="1">
        <v>2123</v>
      </c>
      <c r="C51" s="1">
        <v>36</v>
      </c>
      <c r="D51" s="1">
        <v>90</v>
      </c>
      <c r="E51" s="1">
        <v>1145</v>
      </c>
      <c r="F51" s="1">
        <v>762</v>
      </c>
      <c r="G51" s="1">
        <v>90</v>
      </c>
      <c r="H51" s="1">
        <v>0</v>
      </c>
      <c r="I51" s="11">
        <f t="shared" si="4"/>
        <v>94.065002355157802</v>
      </c>
      <c r="J51" s="11">
        <f t="shared" si="5"/>
        <v>4.2392840320301461</v>
      </c>
    </row>
    <row r="52" spans="1:10" x14ac:dyDescent="0.2">
      <c r="A52" s="20" t="s">
        <v>20</v>
      </c>
      <c r="B52" s="1">
        <v>1901</v>
      </c>
      <c r="C52" s="1">
        <v>12</v>
      </c>
      <c r="D52" s="1">
        <v>144</v>
      </c>
      <c r="E52" s="1">
        <v>965</v>
      </c>
      <c r="F52" s="1">
        <v>546</v>
      </c>
      <c r="G52" s="1">
        <v>138</v>
      </c>
      <c r="H52" s="1">
        <v>96</v>
      </c>
      <c r="I52" s="11">
        <f t="shared" si="4"/>
        <v>91.793792740662809</v>
      </c>
      <c r="J52" s="11">
        <f t="shared" si="5"/>
        <v>12.309310889005786</v>
      </c>
    </row>
    <row r="53" spans="1:10" x14ac:dyDescent="0.2">
      <c r="A53" s="20" t="s">
        <v>21</v>
      </c>
      <c r="B53" s="1">
        <v>1589</v>
      </c>
      <c r="C53" s="1">
        <v>24</v>
      </c>
      <c r="D53" s="1">
        <v>60</v>
      </c>
      <c r="E53" s="1">
        <v>923</v>
      </c>
      <c r="F53" s="1">
        <v>384</v>
      </c>
      <c r="G53" s="1">
        <v>120</v>
      </c>
      <c r="H53" s="1">
        <v>78</v>
      </c>
      <c r="I53" s="11">
        <f t="shared" si="4"/>
        <v>94.713656387665196</v>
      </c>
      <c r="J53" s="11">
        <f t="shared" si="5"/>
        <v>12.460667086217747</v>
      </c>
    </row>
    <row r="54" spans="1:10" x14ac:dyDescent="0.2">
      <c r="A54" s="20" t="s">
        <v>22</v>
      </c>
      <c r="B54" s="1">
        <v>1889</v>
      </c>
      <c r="C54" s="1">
        <v>30</v>
      </c>
      <c r="D54" s="1">
        <v>150</v>
      </c>
      <c r="E54" s="1">
        <v>1013</v>
      </c>
      <c r="F54" s="1">
        <v>444</v>
      </c>
      <c r="G54" s="1">
        <v>180</v>
      </c>
      <c r="H54" s="1">
        <v>72</v>
      </c>
      <c r="I54" s="11">
        <f t="shared" si="4"/>
        <v>90.471148755955525</v>
      </c>
      <c r="J54" s="11">
        <f t="shared" si="5"/>
        <v>13.340391741662255</v>
      </c>
    </row>
    <row r="55" spans="1:10" x14ac:dyDescent="0.2">
      <c r="A55" s="20" t="s">
        <v>23</v>
      </c>
      <c r="B55" s="1">
        <v>1847</v>
      </c>
      <c r="C55" s="1">
        <v>36</v>
      </c>
      <c r="D55" s="1">
        <v>198</v>
      </c>
      <c r="E55" s="1">
        <v>1019</v>
      </c>
      <c r="F55" s="1">
        <v>330</v>
      </c>
      <c r="G55" s="1">
        <v>162</v>
      </c>
      <c r="H55" s="1">
        <v>102</v>
      </c>
      <c r="I55" s="11">
        <f t="shared" si="4"/>
        <v>87.33080671358961</v>
      </c>
      <c r="J55" s="11">
        <f t="shared" si="5"/>
        <v>14.293448835950189</v>
      </c>
    </row>
    <row r="56" spans="1:10" x14ac:dyDescent="0.2">
      <c r="A56" s="20" t="s">
        <v>24</v>
      </c>
      <c r="B56" s="1">
        <v>1913</v>
      </c>
      <c r="C56" s="1">
        <v>60</v>
      </c>
      <c r="D56" s="1">
        <v>180</v>
      </c>
      <c r="E56" s="1">
        <v>1271</v>
      </c>
      <c r="F56" s="1">
        <v>270</v>
      </c>
      <c r="G56" s="1">
        <v>72</v>
      </c>
      <c r="H56" s="1">
        <v>60</v>
      </c>
      <c r="I56" s="11">
        <f t="shared" si="4"/>
        <v>87.454260324098271</v>
      </c>
      <c r="J56" s="11">
        <f t="shared" si="5"/>
        <v>6.9001568217459486</v>
      </c>
    </row>
    <row r="57" spans="1:10" x14ac:dyDescent="0.2">
      <c r="A57" s="20" t="s">
        <v>25</v>
      </c>
      <c r="B57" s="1">
        <v>1793</v>
      </c>
      <c r="C57" s="1">
        <v>36</v>
      </c>
      <c r="D57" s="1">
        <v>204</v>
      </c>
      <c r="E57" s="1">
        <v>1103</v>
      </c>
      <c r="F57" s="1">
        <v>324</v>
      </c>
      <c r="G57" s="1">
        <v>60</v>
      </c>
      <c r="H57" s="1">
        <v>66</v>
      </c>
      <c r="I57" s="11">
        <f t="shared" si="4"/>
        <v>86.614612381483553</v>
      </c>
      <c r="J57" s="11">
        <f t="shared" si="5"/>
        <v>7.027328499721138</v>
      </c>
    </row>
    <row r="58" spans="1:10" x14ac:dyDescent="0.2">
      <c r="A58" s="20" t="s">
        <v>26</v>
      </c>
      <c r="B58" s="1">
        <v>1445</v>
      </c>
      <c r="C58" s="1">
        <v>78</v>
      </c>
      <c r="D58" s="1">
        <v>126</v>
      </c>
      <c r="E58" s="1">
        <v>882</v>
      </c>
      <c r="F58" s="1">
        <v>246</v>
      </c>
      <c r="G58" s="1">
        <v>78</v>
      </c>
      <c r="H58" s="1">
        <v>36</v>
      </c>
      <c r="I58" s="11">
        <f t="shared" si="4"/>
        <v>85.951557093425606</v>
      </c>
      <c r="J58" s="11">
        <f t="shared" si="5"/>
        <v>7.8892733564013842</v>
      </c>
    </row>
    <row r="59" spans="1:10" x14ac:dyDescent="0.2">
      <c r="A59" s="20" t="s">
        <v>27</v>
      </c>
      <c r="B59" s="1">
        <v>1025</v>
      </c>
      <c r="C59" s="1">
        <v>72</v>
      </c>
      <c r="D59" s="1">
        <v>108</v>
      </c>
      <c r="E59" s="1">
        <v>624</v>
      </c>
      <c r="F59" s="1">
        <v>120</v>
      </c>
      <c r="G59" s="1">
        <v>60</v>
      </c>
      <c r="H59" s="1">
        <v>42</v>
      </c>
      <c r="I59" s="11">
        <f t="shared" si="4"/>
        <v>82.536585365853654</v>
      </c>
      <c r="J59" s="11">
        <f t="shared" si="5"/>
        <v>9.9512195121951219</v>
      </c>
    </row>
    <row r="60" spans="1:10" x14ac:dyDescent="0.2">
      <c r="A60" s="20" t="s">
        <v>28</v>
      </c>
      <c r="B60" s="1">
        <v>1235</v>
      </c>
      <c r="C60" s="1">
        <v>90</v>
      </c>
      <c r="D60" s="1">
        <v>198</v>
      </c>
      <c r="E60" s="1">
        <v>690</v>
      </c>
      <c r="F60" s="1">
        <v>150</v>
      </c>
      <c r="G60" s="1">
        <v>72</v>
      </c>
      <c r="H60" s="1">
        <v>36</v>
      </c>
      <c r="I60" s="11">
        <f t="shared" si="4"/>
        <v>76.761133603238861</v>
      </c>
      <c r="J60" s="11">
        <f t="shared" si="5"/>
        <v>8.7449392712550615</v>
      </c>
    </row>
    <row r="61" spans="1:10" x14ac:dyDescent="0.2">
      <c r="A61" s="20" t="s">
        <v>29</v>
      </c>
      <c r="B61" s="1">
        <v>678</v>
      </c>
      <c r="C61" s="1">
        <v>90</v>
      </c>
      <c r="D61" s="1">
        <v>108</v>
      </c>
      <c r="E61" s="1">
        <v>414</v>
      </c>
      <c r="F61" s="1">
        <v>42</v>
      </c>
      <c r="G61" s="1">
        <v>12</v>
      </c>
      <c r="H61" s="1">
        <v>12</v>
      </c>
      <c r="I61" s="11">
        <f t="shared" si="4"/>
        <v>70.796460176991147</v>
      </c>
      <c r="J61" s="11">
        <f t="shared" si="5"/>
        <v>3.5398230088495577</v>
      </c>
    </row>
    <row r="62" spans="1:10" x14ac:dyDescent="0.2">
      <c r="A62" s="20" t="s">
        <v>30</v>
      </c>
      <c r="B62" s="1">
        <v>29</v>
      </c>
      <c r="C62" s="1">
        <v>9.4</v>
      </c>
      <c r="D62" s="1">
        <v>19</v>
      </c>
      <c r="E62" s="1">
        <v>43.5</v>
      </c>
      <c r="F62" s="1">
        <v>34.700000000000003</v>
      </c>
      <c r="G62" s="1">
        <v>39.799999999999997</v>
      </c>
      <c r="H62" s="1">
        <v>42.6</v>
      </c>
    </row>
  </sheetData>
  <mergeCells count="1">
    <mergeCell ref="A21:J21"/>
  </mergeCell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E9013-8C36-4EFF-9372-F9FC4BCE7012}">
  <dimension ref="A1:J38"/>
  <sheetViews>
    <sheetView view="pageBreakPreview" zoomScaleNormal="150" zoomScaleSheetLayoutView="100" workbookViewId="0">
      <selection activeCell="A2" sqref="A2"/>
    </sheetView>
  </sheetViews>
  <sheetFormatPr defaultRowHeight="10.199999999999999" x14ac:dyDescent="0.2"/>
  <cols>
    <col min="1" max="1" width="11.88671875" style="20" customWidth="1"/>
    <col min="2" max="4" width="6.88671875" style="1" customWidth="1"/>
    <col min="5" max="5" width="7.77734375" style="1" customWidth="1"/>
    <col min="6" max="8" width="6.88671875" style="1" customWidth="1"/>
    <col min="9" max="10" width="6.88671875" style="20" customWidth="1"/>
    <col min="11" max="16384" width="8.88671875" style="20"/>
  </cols>
  <sheetData>
    <row r="1" spans="1:10" x14ac:dyDescent="0.2">
      <c r="A1" s="20" t="s">
        <v>507</v>
      </c>
    </row>
    <row r="2" spans="1:10" x14ac:dyDescent="0.2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s="21" customFormat="1" x14ac:dyDescent="0.2">
      <c r="A3" s="7" t="s">
        <v>36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20" t="s">
        <v>419</v>
      </c>
      <c r="B4" s="1">
        <v>53976</v>
      </c>
      <c r="C4" s="1">
        <v>15663</v>
      </c>
      <c r="D4" s="1">
        <v>7850</v>
      </c>
      <c r="E4" s="1">
        <v>20761</v>
      </c>
      <c r="F4" s="1">
        <v>6656</v>
      </c>
      <c r="G4" s="1">
        <v>1991</v>
      </c>
      <c r="H4" s="1">
        <v>1055</v>
      </c>
      <c r="I4" s="11">
        <f t="shared" ref="I4:I15" si="0">SUM(E4:H4)*100/B4</f>
        <v>56.43804653920261</v>
      </c>
      <c r="J4" s="11">
        <f t="shared" ref="J4:J15" si="1">SUM(G4:H4)*100/B4</f>
        <v>5.6432488513413368</v>
      </c>
    </row>
    <row r="5" spans="1:10" x14ac:dyDescent="0.2">
      <c r="A5" s="20" t="s">
        <v>420</v>
      </c>
      <c r="B5" s="1">
        <v>50210</v>
      </c>
      <c r="C5" s="1">
        <v>14704</v>
      </c>
      <c r="D5" s="1">
        <v>7436</v>
      </c>
      <c r="E5" s="1">
        <v>19273</v>
      </c>
      <c r="F5" s="1">
        <v>6219</v>
      </c>
      <c r="G5" s="1">
        <v>1625</v>
      </c>
      <c r="H5" s="1">
        <v>953</v>
      </c>
      <c r="I5" s="11">
        <f t="shared" si="0"/>
        <v>55.90519816769568</v>
      </c>
      <c r="J5" s="11">
        <f t="shared" si="1"/>
        <v>5.1344353714399524</v>
      </c>
    </row>
    <row r="6" spans="1:10" x14ac:dyDescent="0.2">
      <c r="A6" s="20" t="s">
        <v>421</v>
      </c>
      <c r="B6" s="1">
        <v>1547</v>
      </c>
      <c r="C6" s="1">
        <v>552</v>
      </c>
      <c r="D6" s="1">
        <v>228</v>
      </c>
      <c r="E6" s="1">
        <v>678</v>
      </c>
      <c r="F6" s="1">
        <v>84</v>
      </c>
      <c r="G6" s="1">
        <v>6</v>
      </c>
      <c r="H6" s="1">
        <v>0</v>
      </c>
      <c r="I6" s="11">
        <f t="shared" si="0"/>
        <v>49.64447317388494</v>
      </c>
      <c r="J6" s="11">
        <f t="shared" si="1"/>
        <v>0.38784744667097609</v>
      </c>
    </row>
    <row r="7" spans="1:10" x14ac:dyDescent="0.2">
      <c r="A7" s="20" t="s">
        <v>422</v>
      </c>
      <c r="B7" s="1">
        <v>2219</v>
      </c>
      <c r="C7" s="1">
        <v>408</v>
      </c>
      <c r="D7" s="1">
        <v>186</v>
      </c>
      <c r="E7" s="1">
        <v>810</v>
      </c>
      <c r="F7" s="1">
        <v>354</v>
      </c>
      <c r="G7" s="1">
        <v>360</v>
      </c>
      <c r="H7" s="1">
        <v>102</v>
      </c>
      <c r="I7" s="11">
        <f t="shared" si="0"/>
        <v>73.276250563316808</v>
      </c>
      <c r="J7" s="11">
        <f t="shared" si="1"/>
        <v>20.820189274447948</v>
      </c>
    </row>
    <row r="8" spans="1:10" x14ac:dyDescent="0.2">
      <c r="A8" s="20" t="s">
        <v>423</v>
      </c>
      <c r="B8" s="1">
        <v>26373</v>
      </c>
      <c r="C8" s="1">
        <v>8155</v>
      </c>
      <c r="D8" s="1">
        <v>3868</v>
      </c>
      <c r="E8" s="1">
        <v>10182</v>
      </c>
      <c r="F8" s="1">
        <v>2764</v>
      </c>
      <c r="G8" s="1">
        <v>947</v>
      </c>
      <c r="H8" s="1">
        <v>456</v>
      </c>
      <c r="I8" s="11">
        <f t="shared" si="0"/>
        <v>54.407917188033217</v>
      </c>
      <c r="J8" s="11">
        <f t="shared" si="1"/>
        <v>5.3198346794069691</v>
      </c>
    </row>
    <row r="9" spans="1:10" x14ac:dyDescent="0.2">
      <c r="A9" s="20" t="s">
        <v>420</v>
      </c>
      <c r="B9" s="1">
        <v>24472</v>
      </c>
      <c r="C9" s="1">
        <v>7664</v>
      </c>
      <c r="D9" s="1">
        <v>3670</v>
      </c>
      <c r="E9" s="1">
        <v>9433</v>
      </c>
      <c r="F9" s="1">
        <v>2549</v>
      </c>
      <c r="G9" s="1">
        <v>744</v>
      </c>
      <c r="H9" s="1">
        <v>414</v>
      </c>
      <c r="I9" s="11">
        <f t="shared" si="0"/>
        <v>53.694017652827725</v>
      </c>
      <c r="J9" s="11">
        <f t="shared" si="1"/>
        <v>4.7319385420071916</v>
      </c>
    </row>
    <row r="10" spans="1:10" x14ac:dyDescent="0.2">
      <c r="A10" s="20" t="s">
        <v>421</v>
      </c>
      <c r="B10" s="1">
        <v>768</v>
      </c>
      <c r="C10" s="1">
        <v>294</v>
      </c>
      <c r="D10" s="1">
        <v>114</v>
      </c>
      <c r="E10" s="1">
        <v>318</v>
      </c>
      <c r="F10" s="1">
        <v>36</v>
      </c>
      <c r="G10" s="1">
        <v>6</v>
      </c>
      <c r="H10" s="1">
        <v>0</v>
      </c>
      <c r="I10" s="11">
        <f t="shared" si="0"/>
        <v>46.875</v>
      </c>
      <c r="J10" s="11">
        <f t="shared" si="1"/>
        <v>0.78125</v>
      </c>
    </row>
    <row r="11" spans="1:10" x14ac:dyDescent="0.2">
      <c r="A11" s="20" t="s">
        <v>422</v>
      </c>
      <c r="B11" s="1">
        <v>1133</v>
      </c>
      <c r="C11" s="1">
        <v>198</v>
      </c>
      <c r="D11" s="1">
        <v>84</v>
      </c>
      <c r="E11" s="1">
        <v>432</v>
      </c>
      <c r="F11" s="1">
        <v>180</v>
      </c>
      <c r="G11" s="1">
        <v>198</v>
      </c>
      <c r="H11" s="1">
        <v>42</v>
      </c>
      <c r="I11" s="11">
        <f t="shared" si="0"/>
        <v>75.198587819947036</v>
      </c>
      <c r="J11" s="11">
        <f t="shared" si="1"/>
        <v>21.18270079435128</v>
      </c>
    </row>
    <row r="12" spans="1:10" x14ac:dyDescent="0.2">
      <c r="A12" s="20" t="s">
        <v>424</v>
      </c>
      <c r="B12" s="1">
        <v>27603</v>
      </c>
      <c r="C12" s="1">
        <v>7508</v>
      </c>
      <c r="D12" s="1">
        <v>3982</v>
      </c>
      <c r="E12" s="1">
        <v>10578</v>
      </c>
      <c r="F12" s="1">
        <v>3892</v>
      </c>
      <c r="G12" s="1">
        <v>1043</v>
      </c>
      <c r="H12" s="1">
        <v>600</v>
      </c>
      <c r="I12" s="11">
        <f t="shared" si="0"/>
        <v>58.37408977285078</v>
      </c>
      <c r="J12" s="11">
        <f t="shared" si="1"/>
        <v>5.9522515668586751</v>
      </c>
    </row>
    <row r="13" spans="1:10" x14ac:dyDescent="0.2">
      <c r="A13" s="20" t="s">
        <v>420</v>
      </c>
      <c r="B13" s="1">
        <v>25738</v>
      </c>
      <c r="C13" s="1">
        <v>7040</v>
      </c>
      <c r="D13" s="1">
        <v>3766</v>
      </c>
      <c r="E13" s="1">
        <v>9841</v>
      </c>
      <c r="F13" s="1">
        <v>3670</v>
      </c>
      <c r="G13" s="1">
        <v>882</v>
      </c>
      <c r="H13" s="1">
        <v>540</v>
      </c>
      <c r="I13" s="11">
        <f t="shared" si="0"/>
        <v>58.01927111663688</v>
      </c>
      <c r="J13" s="11">
        <f t="shared" si="1"/>
        <v>5.5249048100085476</v>
      </c>
    </row>
    <row r="14" spans="1:10" x14ac:dyDescent="0.2">
      <c r="A14" s="20" t="s">
        <v>421</v>
      </c>
      <c r="B14" s="1">
        <v>780</v>
      </c>
      <c r="C14" s="1">
        <v>258</v>
      </c>
      <c r="D14" s="1">
        <v>114</v>
      </c>
      <c r="E14" s="1">
        <v>360</v>
      </c>
      <c r="F14" s="1">
        <v>48</v>
      </c>
      <c r="G14" s="1">
        <v>0</v>
      </c>
      <c r="H14" s="1">
        <v>0</v>
      </c>
      <c r="I14" s="11">
        <f t="shared" si="0"/>
        <v>52.307692307692307</v>
      </c>
      <c r="J14" s="11">
        <f t="shared" si="1"/>
        <v>0</v>
      </c>
    </row>
    <row r="15" spans="1:10" x14ac:dyDescent="0.2">
      <c r="A15" s="20" t="s">
        <v>422</v>
      </c>
      <c r="B15" s="1">
        <v>1085</v>
      </c>
      <c r="C15" s="1">
        <v>210</v>
      </c>
      <c r="D15" s="1">
        <v>102</v>
      </c>
      <c r="E15" s="1">
        <v>378</v>
      </c>
      <c r="F15" s="1">
        <v>174</v>
      </c>
      <c r="G15" s="1">
        <v>162</v>
      </c>
      <c r="H15" s="1">
        <v>60</v>
      </c>
      <c r="I15" s="11">
        <f t="shared" si="0"/>
        <v>71.336405529953922</v>
      </c>
      <c r="J15" s="11">
        <f t="shared" si="1"/>
        <v>20.460829493087559</v>
      </c>
    </row>
    <row r="16" spans="1:10" x14ac:dyDescent="0.2">
      <c r="A16" s="24" t="s">
        <v>34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10" x14ac:dyDescent="0.2">
      <c r="I17" s="11"/>
      <c r="J17" s="11"/>
    </row>
    <row r="18" spans="1:10" x14ac:dyDescent="0.2">
      <c r="A18" s="20" t="s">
        <v>425</v>
      </c>
    </row>
    <row r="19" spans="1:10" x14ac:dyDescent="0.2">
      <c r="A19" s="2"/>
      <c r="B19" s="3"/>
      <c r="C19" s="4" t="s">
        <v>1</v>
      </c>
      <c r="D19" s="4" t="s">
        <v>2</v>
      </c>
      <c r="E19" s="4" t="s">
        <v>3</v>
      </c>
      <c r="F19" s="4" t="s">
        <v>4</v>
      </c>
      <c r="G19" s="4" t="s">
        <v>5</v>
      </c>
      <c r="H19" s="4" t="s">
        <v>6</v>
      </c>
      <c r="I19" s="5" t="s">
        <v>7</v>
      </c>
      <c r="J19" s="6" t="s">
        <v>7</v>
      </c>
    </row>
    <row r="20" spans="1:10" s="21" customFormat="1" x14ac:dyDescent="0.2">
      <c r="A20" s="7" t="s">
        <v>41</v>
      </c>
      <c r="B20" s="8" t="s">
        <v>9</v>
      </c>
      <c r="C20" s="8" t="s">
        <v>10</v>
      </c>
      <c r="D20" s="8" t="s">
        <v>11</v>
      </c>
      <c r="E20" s="8" t="s">
        <v>12</v>
      </c>
      <c r="F20" s="8" t="s">
        <v>13</v>
      </c>
      <c r="G20" s="8" t="s">
        <v>14</v>
      </c>
      <c r="H20" s="8" t="s">
        <v>15</v>
      </c>
      <c r="I20" s="9" t="s">
        <v>16</v>
      </c>
      <c r="J20" s="10" t="s">
        <v>17</v>
      </c>
    </row>
    <row r="21" spans="1:10" x14ac:dyDescent="0.2">
      <c r="A21" s="20" t="s">
        <v>410</v>
      </c>
      <c r="B21" s="1">
        <v>53976</v>
      </c>
      <c r="C21" s="1">
        <v>15663</v>
      </c>
      <c r="D21" s="1">
        <v>7850</v>
      </c>
      <c r="E21" s="1">
        <v>20761</v>
      </c>
      <c r="F21" s="1">
        <v>6656</v>
      </c>
      <c r="G21" s="1">
        <v>1991</v>
      </c>
      <c r="H21" s="1">
        <v>1055</v>
      </c>
      <c r="I21" s="11">
        <f>SUM(E21:H21)*100/B21</f>
        <v>56.43804653920261</v>
      </c>
      <c r="J21" s="11">
        <f>SUM(G21:H21)*100/B21</f>
        <v>5.6432488513413368</v>
      </c>
    </row>
    <row r="22" spans="1:10" x14ac:dyDescent="0.2">
      <c r="A22" s="20" t="s">
        <v>42</v>
      </c>
      <c r="B22" s="1">
        <v>18014</v>
      </c>
      <c r="C22" s="1">
        <v>4881</v>
      </c>
      <c r="D22" s="1">
        <v>2699</v>
      </c>
      <c r="E22" s="1">
        <v>6656</v>
      </c>
      <c r="F22" s="1">
        <v>2657</v>
      </c>
      <c r="G22" s="1">
        <v>714</v>
      </c>
      <c r="H22" s="1">
        <v>408</v>
      </c>
      <c r="I22" s="11">
        <f>SUM(E22:H22)*100/B22</f>
        <v>57.927167758410128</v>
      </c>
      <c r="J22" s="11">
        <f>SUM(G22:H22)*100/B22</f>
        <v>6.2284889530365275</v>
      </c>
    </row>
    <row r="23" spans="1:10" x14ac:dyDescent="0.2">
      <c r="A23" s="20" t="s">
        <v>43</v>
      </c>
      <c r="B23" s="1">
        <v>9757</v>
      </c>
      <c r="C23" s="1">
        <v>2489</v>
      </c>
      <c r="D23" s="1">
        <v>1193</v>
      </c>
      <c r="E23" s="1">
        <v>3934</v>
      </c>
      <c r="F23" s="1">
        <v>1289</v>
      </c>
      <c r="G23" s="1">
        <v>618</v>
      </c>
      <c r="H23" s="1">
        <v>234</v>
      </c>
      <c r="I23" s="11">
        <f>SUM(E23:H23)*100/B23</f>
        <v>62.262990673362715</v>
      </c>
      <c r="J23" s="11">
        <f>SUM(G23:H23)*100/B23</f>
        <v>8.7321922722148209</v>
      </c>
    </row>
    <row r="24" spans="1:10" x14ac:dyDescent="0.2">
      <c r="A24" s="20" t="s">
        <v>44</v>
      </c>
      <c r="B24" s="1">
        <v>4162</v>
      </c>
      <c r="C24" s="1">
        <v>1199</v>
      </c>
      <c r="D24" s="1">
        <v>780</v>
      </c>
      <c r="E24" s="1">
        <v>1517</v>
      </c>
      <c r="F24" s="1">
        <v>510</v>
      </c>
      <c r="G24" s="1">
        <v>78</v>
      </c>
      <c r="H24" s="1">
        <v>78</v>
      </c>
      <c r="I24" s="11">
        <f>SUM(E24:H24)*100/B24</f>
        <v>52.450744834214319</v>
      </c>
      <c r="J24" s="11">
        <f>SUM(G24:H24)*100/B24</f>
        <v>3.7481979817395481</v>
      </c>
    </row>
    <row r="25" spans="1:10" x14ac:dyDescent="0.2">
      <c r="A25" s="20" t="s">
        <v>45</v>
      </c>
      <c r="B25" s="1">
        <v>1565</v>
      </c>
      <c r="C25" s="1">
        <v>486</v>
      </c>
      <c r="D25" s="1">
        <v>222</v>
      </c>
      <c r="E25" s="1">
        <v>534</v>
      </c>
      <c r="F25" s="1">
        <v>210</v>
      </c>
      <c r="G25" s="1">
        <v>78</v>
      </c>
      <c r="H25" s="1">
        <v>36</v>
      </c>
      <c r="I25" s="11">
        <f>SUM(E25:H25)*100/B25</f>
        <v>54.824281150159742</v>
      </c>
      <c r="J25" s="11">
        <f>SUM(G25:H25)*100/B25</f>
        <v>7.2843450479233223</v>
      </c>
    </row>
    <row r="26" spans="1:10" x14ac:dyDescent="0.2">
      <c r="A26" s="20" t="s">
        <v>46</v>
      </c>
      <c r="B26" s="1">
        <v>8521</v>
      </c>
      <c r="C26" s="1">
        <v>2734</v>
      </c>
      <c r="D26" s="1">
        <v>1265</v>
      </c>
      <c r="E26" s="1">
        <v>3550</v>
      </c>
      <c r="F26" s="1">
        <v>690</v>
      </c>
      <c r="G26" s="1">
        <v>162</v>
      </c>
      <c r="H26" s="1">
        <v>120</v>
      </c>
      <c r="I26" s="11">
        <f t="shared" ref="I26:I37" si="2">SUM(E26:H26)*100/B26</f>
        <v>53.068888628095294</v>
      </c>
      <c r="J26" s="11">
        <f t="shared" ref="J26:J37" si="3">SUM(G26:H26)*100/B26</f>
        <v>3.3094707193991315</v>
      </c>
    </row>
    <row r="27" spans="1:10" x14ac:dyDescent="0.2">
      <c r="A27" s="20" t="s">
        <v>47</v>
      </c>
      <c r="B27" s="1">
        <v>5073</v>
      </c>
      <c r="C27" s="1">
        <v>1601</v>
      </c>
      <c r="D27" s="1">
        <v>786</v>
      </c>
      <c r="E27" s="1">
        <v>2009</v>
      </c>
      <c r="F27" s="1">
        <v>498</v>
      </c>
      <c r="G27" s="1">
        <v>102</v>
      </c>
      <c r="H27" s="1">
        <v>78</v>
      </c>
      <c r="I27" s="11">
        <f t="shared" si="2"/>
        <v>52.966686378868516</v>
      </c>
      <c r="J27" s="11">
        <f t="shared" si="3"/>
        <v>3.5481963335304552</v>
      </c>
    </row>
    <row r="28" spans="1:10" x14ac:dyDescent="0.2">
      <c r="A28" s="20" t="s">
        <v>48</v>
      </c>
      <c r="B28" s="1">
        <v>264</v>
      </c>
      <c r="C28" s="1">
        <v>102</v>
      </c>
      <c r="D28" s="1">
        <v>12</v>
      </c>
      <c r="E28" s="1">
        <v>96</v>
      </c>
      <c r="F28" s="1">
        <v>54</v>
      </c>
      <c r="G28" s="1">
        <v>0</v>
      </c>
      <c r="H28" s="1">
        <v>0</v>
      </c>
      <c r="I28" s="11">
        <f t="shared" si="2"/>
        <v>56.81818181818182</v>
      </c>
      <c r="J28" s="11">
        <f t="shared" si="3"/>
        <v>0</v>
      </c>
    </row>
    <row r="29" spans="1:10" x14ac:dyDescent="0.2">
      <c r="A29" s="20" t="s">
        <v>49</v>
      </c>
      <c r="B29" s="1">
        <v>708</v>
      </c>
      <c r="C29" s="1">
        <v>192</v>
      </c>
      <c r="D29" s="1">
        <v>138</v>
      </c>
      <c r="E29" s="1">
        <v>282</v>
      </c>
      <c r="F29" s="1">
        <v>66</v>
      </c>
      <c r="G29" s="1">
        <v>12</v>
      </c>
      <c r="H29" s="1">
        <v>18</v>
      </c>
      <c r="I29" s="11">
        <f t="shared" si="2"/>
        <v>53.389830508474574</v>
      </c>
      <c r="J29" s="11">
        <f t="shared" si="3"/>
        <v>4.2372881355932206</v>
      </c>
    </row>
    <row r="30" spans="1:10" x14ac:dyDescent="0.2">
      <c r="A30" s="20" t="s">
        <v>50</v>
      </c>
      <c r="B30" s="1">
        <v>672</v>
      </c>
      <c r="C30" s="1">
        <v>180</v>
      </c>
      <c r="D30" s="1">
        <v>84</v>
      </c>
      <c r="E30" s="1">
        <v>306</v>
      </c>
      <c r="F30" s="1">
        <v>78</v>
      </c>
      <c r="G30" s="1">
        <v>18</v>
      </c>
      <c r="H30" s="1">
        <v>6</v>
      </c>
      <c r="I30" s="11">
        <f t="shared" si="2"/>
        <v>60.714285714285715</v>
      </c>
      <c r="J30" s="11">
        <f t="shared" si="3"/>
        <v>3.5714285714285716</v>
      </c>
    </row>
    <row r="31" spans="1:10" x14ac:dyDescent="0.2">
      <c r="A31" s="20" t="s">
        <v>51</v>
      </c>
      <c r="B31" s="1">
        <v>18</v>
      </c>
      <c r="C31" s="1">
        <v>6</v>
      </c>
      <c r="D31" s="1">
        <v>0</v>
      </c>
      <c r="E31" s="1">
        <v>12</v>
      </c>
      <c r="F31" s="1">
        <v>0</v>
      </c>
      <c r="G31" s="1">
        <v>0</v>
      </c>
      <c r="H31" s="1">
        <v>0</v>
      </c>
      <c r="I31" s="11">
        <f t="shared" si="2"/>
        <v>66.666666666666671</v>
      </c>
      <c r="J31" s="11">
        <f t="shared" si="3"/>
        <v>0</v>
      </c>
    </row>
    <row r="32" spans="1:10" x14ac:dyDescent="0.2">
      <c r="A32" s="20" t="s">
        <v>52</v>
      </c>
      <c r="B32" s="1">
        <v>84</v>
      </c>
      <c r="C32" s="1">
        <v>36</v>
      </c>
      <c r="D32" s="1">
        <v>6</v>
      </c>
      <c r="E32" s="1">
        <v>18</v>
      </c>
      <c r="F32" s="1">
        <v>6</v>
      </c>
      <c r="G32" s="1">
        <v>12</v>
      </c>
      <c r="H32" s="1">
        <v>6</v>
      </c>
      <c r="I32" s="11">
        <f t="shared" si="2"/>
        <v>50</v>
      </c>
      <c r="J32" s="11">
        <f t="shared" si="3"/>
        <v>21.428571428571427</v>
      </c>
    </row>
    <row r="33" spans="1:10" x14ac:dyDescent="0.2">
      <c r="A33" s="20" t="s">
        <v>53</v>
      </c>
      <c r="B33" s="1">
        <v>516</v>
      </c>
      <c r="C33" s="1">
        <v>132</v>
      </c>
      <c r="D33" s="1">
        <v>60</v>
      </c>
      <c r="E33" s="1">
        <v>216</v>
      </c>
      <c r="F33" s="1">
        <v>96</v>
      </c>
      <c r="G33" s="1">
        <v>6</v>
      </c>
      <c r="H33" s="1">
        <v>6</v>
      </c>
      <c r="I33" s="11">
        <f t="shared" si="2"/>
        <v>62.790697674418603</v>
      </c>
      <c r="J33" s="11">
        <f t="shared" si="3"/>
        <v>2.3255813953488373</v>
      </c>
    </row>
    <row r="34" spans="1:10" x14ac:dyDescent="0.2">
      <c r="A34" s="20" t="s">
        <v>54</v>
      </c>
      <c r="B34" s="1">
        <v>222</v>
      </c>
      <c r="C34" s="1">
        <v>90</v>
      </c>
      <c r="D34" s="1">
        <v>30</v>
      </c>
      <c r="E34" s="1">
        <v>78</v>
      </c>
      <c r="F34" s="1">
        <v>24</v>
      </c>
      <c r="G34" s="1">
        <v>0</v>
      </c>
      <c r="H34" s="1">
        <v>0</v>
      </c>
      <c r="I34" s="11">
        <f t="shared" si="2"/>
        <v>45.945945945945944</v>
      </c>
      <c r="J34" s="11">
        <f t="shared" si="3"/>
        <v>0</v>
      </c>
    </row>
    <row r="35" spans="1:10" x14ac:dyDescent="0.2">
      <c r="A35" s="20" t="s">
        <v>55</v>
      </c>
      <c r="B35" s="1">
        <v>732</v>
      </c>
      <c r="C35" s="1">
        <v>288</v>
      </c>
      <c r="D35" s="1">
        <v>90</v>
      </c>
      <c r="E35" s="1">
        <v>210</v>
      </c>
      <c r="F35" s="1">
        <v>96</v>
      </c>
      <c r="G35" s="1">
        <v>24</v>
      </c>
      <c r="H35" s="1">
        <v>24</v>
      </c>
      <c r="I35" s="11">
        <f t="shared" si="2"/>
        <v>48.360655737704917</v>
      </c>
      <c r="J35" s="11">
        <f t="shared" si="3"/>
        <v>6.557377049180328</v>
      </c>
    </row>
    <row r="36" spans="1:10" x14ac:dyDescent="0.2">
      <c r="A36" s="20" t="s">
        <v>56</v>
      </c>
      <c r="B36" s="1">
        <v>2980</v>
      </c>
      <c r="C36" s="1">
        <v>1031</v>
      </c>
      <c r="D36" s="1">
        <v>414</v>
      </c>
      <c r="E36" s="1">
        <v>1025</v>
      </c>
      <c r="F36" s="1">
        <v>330</v>
      </c>
      <c r="G36" s="1">
        <v>150</v>
      </c>
      <c r="H36" s="1">
        <v>30</v>
      </c>
      <c r="I36" s="11">
        <f t="shared" si="2"/>
        <v>51.510067114093957</v>
      </c>
      <c r="J36" s="11">
        <f t="shared" si="3"/>
        <v>6.0402684563758386</v>
      </c>
    </row>
    <row r="37" spans="1:10" x14ac:dyDescent="0.2">
      <c r="A37" s="20" t="s">
        <v>57</v>
      </c>
      <c r="B37" s="1">
        <v>690</v>
      </c>
      <c r="C37" s="1">
        <v>216</v>
      </c>
      <c r="D37" s="1">
        <v>72</v>
      </c>
      <c r="E37" s="1">
        <v>318</v>
      </c>
      <c r="F37" s="1">
        <v>54</v>
      </c>
      <c r="G37" s="1">
        <v>18</v>
      </c>
      <c r="H37" s="1">
        <v>12</v>
      </c>
      <c r="I37" s="11">
        <f t="shared" si="2"/>
        <v>58.260869565217391</v>
      </c>
      <c r="J37" s="11">
        <f t="shared" si="3"/>
        <v>4.3478260869565215</v>
      </c>
    </row>
    <row r="38" spans="1:10" x14ac:dyDescent="0.2">
      <c r="A38" s="24" t="s">
        <v>34</v>
      </c>
      <c r="B38" s="24"/>
      <c r="C38" s="24"/>
      <c r="D38" s="24"/>
      <c r="E38" s="24"/>
      <c r="F38" s="24"/>
      <c r="G38" s="24"/>
      <c r="H38" s="24"/>
      <c r="I38" s="24"/>
      <c r="J38" s="24"/>
    </row>
  </sheetData>
  <mergeCells count="2">
    <mergeCell ref="A16:J16"/>
    <mergeCell ref="A38:J3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EE848-1658-4FCE-B27F-C5D895081253}">
  <dimension ref="A1:J28"/>
  <sheetViews>
    <sheetView view="pageBreakPreview" zoomScaleNormal="150" zoomScaleSheetLayoutView="100" workbookViewId="0">
      <selection activeCell="A2" sqref="A2"/>
    </sheetView>
  </sheetViews>
  <sheetFormatPr defaultRowHeight="10.199999999999999" x14ac:dyDescent="0.2"/>
  <cols>
    <col min="1" max="1" width="8.88671875" style="20"/>
    <col min="2" max="8" width="6.88671875" style="1" customWidth="1"/>
    <col min="9" max="10" width="6.88671875" style="20" customWidth="1"/>
    <col min="11" max="16384" width="8.88671875" style="20"/>
  </cols>
  <sheetData>
    <row r="1" spans="1:10" x14ac:dyDescent="0.2">
      <c r="A1" s="20" t="s">
        <v>508</v>
      </c>
    </row>
    <row r="2" spans="1:10" x14ac:dyDescent="0.2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s="21" customFormat="1" x14ac:dyDescent="0.2">
      <c r="A3" s="7" t="s">
        <v>59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20" t="s">
        <v>410</v>
      </c>
      <c r="B4" s="1">
        <v>53976</v>
      </c>
      <c r="C4" s="1">
        <v>15663</v>
      </c>
      <c r="D4" s="1">
        <v>7850</v>
      </c>
      <c r="E4" s="1">
        <v>20761</v>
      </c>
      <c r="F4" s="1">
        <v>6656</v>
      </c>
      <c r="G4" s="1">
        <v>1991</v>
      </c>
      <c r="H4" s="1">
        <v>1055</v>
      </c>
      <c r="I4" s="11">
        <f t="shared" ref="I4:I9" si="0">SUM(E4:H4)*100/B4</f>
        <v>56.43804653920261</v>
      </c>
      <c r="J4" s="11">
        <f t="shared" ref="J4:J9" si="1">SUM(G4:H4)*100/B4</f>
        <v>5.6432488513413368</v>
      </c>
    </row>
    <row r="5" spans="1:10" x14ac:dyDescent="0.2">
      <c r="A5" s="20" t="s">
        <v>60</v>
      </c>
      <c r="B5" s="1">
        <v>21222</v>
      </c>
      <c r="C5" s="1">
        <v>648</v>
      </c>
      <c r="D5" s="1">
        <v>2093</v>
      </c>
      <c r="E5" s="1">
        <v>12713</v>
      </c>
      <c r="F5" s="1">
        <v>3748</v>
      </c>
      <c r="G5" s="1">
        <v>1295</v>
      </c>
      <c r="H5" s="1">
        <v>726</v>
      </c>
      <c r="I5" s="11">
        <f t="shared" si="0"/>
        <v>87.088870040523986</v>
      </c>
      <c r="J5" s="11">
        <f t="shared" si="1"/>
        <v>9.5231363679200829</v>
      </c>
    </row>
    <row r="6" spans="1:10" x14ac:dyDescent="0.2">
      <c r="A6" s="20" t="s">
        <v>61</v>
      </c>
      <c r="B6" s="1">
        <v>546</v>
      </c>
      <c r="C6" s="1">
        <v>12</v>
      </c>
      <c r="D6" s="1">
        <v>42</v>
      </c>
      <c r="E6" s="1">
        <v>342</v>
      </c>
      <c r="F6" s="1">
        <v>108</v>
      </c>
      <c r="G6" s="1">
        <v>30</v>
      </c>
      <c r="H6" s="1">
        <v>12</v>
      </c>
      <c r="I6" s="11">
        <f t="shared" si="0"/>
        <v>90.109890109890117</v>
      </c>
      <c r="J6" s="11">
        <f t="shared" si="1"/>
        <v>7.6923076923076925</v>
      </c>
    </row>
    <row r="7" spans="1:10" x14ac:dyDescent="0.2">
      <c r="A7" s="20" t="s">
        <v>62</v>
      </c>
      <c r="B7" s="1">
        <v>2441</v>
      </c>
      <c r="C7" s="1">
        <v>246</v>
      </c>
      <c r="D7" s="1">
        <v>408</v>
      </c>
      <c r="E7" s="1">
        <v>1337</v>
      </c>
      <c r="F7" s="1">
        <v>276</v>
      </c>
      <c r="G7" s="1">
        <v>102</v>
      </c>
      <c r="H7" s="1">
        <v>72</v>
      </c>
      <c r="I7" s="11">
        <f t="shared" si="0"/>
        <v>73.207701761573119</v>
      </c>
      <c r="J7" s="11">
        <f t="shared" si="1"/>
        <v>7.1282261368291682</v>
      </c>
    </row>
    <row r="8" spans="1:10" x14ac:dyDescent="0.2">
      <c r="A8" s="20" t="s">
        <v>63</v>
      </c>
      <c r="B8" s="1">
        <v>618</v>
      </c>
      <c r="C8" s="1">
        <v>6</v>
      </c>
      <c r="D8" s="1">
        <v>30</v>
      </c>
      <c r="E8" s="1">
        <v>384</v>
      </c>
      <c r="F8" s="1">
        <v>114</v>
      </c>
      <c r="G8" s="1">
        <v>30</v>
      </c>
      <c r="H8" s="1">
        <v>54</v>
      </c>
      <c r="I8" s="11">
        <f t="shared" si="0"/>
        <v>94.174757281553397</v>
      </c>
      <c r="J8" s="11">
        <f t="shared" si="1"/>
        <v>13.592233009708737</v>
      </c>
    </row>
    <row r="9" spans="1:10" x14ac:dyDescent="0.2">
      <c r="A9" s="20" t="s">
        <v>64</v>
      </c>
      <c r="B9" s="1">
        <v>29150</v>
      </c>
      <c r="C9" s="1">
        <v>14752</v>
      </c>
      <c r="D9" s="1">
        <v>5277</v>
      </c>
      <c r="E9" s="1">
        <v>5985</v>
      </c>
      <c r="F9" s="1">
        <v>2411</v>
      </c>
      <c r="G9" s="1">
        <v>534</v>
      </c>
      <c r="H9" s="1">
        <v>192</v>
      </c>
      <c r="I9" s="11">
        <f t="shared" si="0"/>
        <v>31.293310463121784</v>
      </c>
      <c r="J9" s="11">
        <f t="shared" si="1"/>
        <v>2.4905660377358489</v>
      </c>
    </row>
    <row r="10" spans="1:10" x14ac:dyDescent="0.2">
      <c r="A10" s="24" t="s">
        <v>34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x14ac:dyDescent="0.2">
      <c r="A11" s="20" t="s">
        <v>416</v>
      </c>
    </row>
    <row r="12" spans="1:10" x14ac:dyDescent="0.2">
      <c r="A12" s="20" t="s">
        <v>426</v>
      </c>
    </row>
    <row r="13" spans="1:10" x14ac:dyDescent="0.2">
      <c r="A13" s="20" t="s">
        <v>410</v>
      </c>
      <c r="B13" s="1">
        <v>26373</v>
      </c>
      <c r="C13" s="1">
        <v>8155</v>
      </c>
      <c r="D13" s="1">
        <v>3868</v>
      </c>
      <c r="E13" s="1">
        <v>10182</v>
      </c>
      <c r="F13" s="1">
        <v>2764</v>
      </c>
      <c r="G13" s="1">
        <v>947</v>
      </c>
      <c r="H13" s="1">
        <v>456</v>
      </c>
      <c r="I13" s="11">
        <f t="shared" ref="I13:I18" si="2">SUM(E13:H13)*100/B13</f>
        <v>54.407917188033217</v>
      </c>
      <c r="J13" s="11">
        <f t="shared" ref="J13:J18" si="3">SUM(G13:H13)*100/B13</f>
        <v>5.3198346794069691</v>
      </c>
    </row>
    <row r="14" spans="1:10" x14ac:dyDescent="0.2">
      <c r="A14" s="20" t="s">
        <v>60</v>
      </c>
      <c r="B14" s="1">
        <v>10482</v>
      </c>
      <c r="C14" s="1">
        <v>390</v>
      </c>
      <c r="D14" s="1">
        <v>1037</v>
      </c>
      <c r="E14" s="1">
        <v>6392</v>
      </c>
      <c r="F14" s="1">
        <v>1643</v>
      </c>
      <c r="G14" s="1">
        <v>690</v>
      </c>
      <c r="H14" s="1">
        <v>330</v>
      </c>
      <c r="I14" s="11">
        <f t="shared" si="2"/>
        <v>86.386185842396486</v>
      </c>
      <c r="J14" s="11">
        <f t="shared" si="3"/>
        <v>9.7309673726388102</v>
      </c>
    </row>
    <row r="15" spans="1:10" x14ac:dyDescent="0.2">
      <c r="A15" s="20" t="s">
        <v>61</v>
      </c>
      <c r="B15" s="1">
        <v>222</v>
      </c>
      <c r="C15" s="1">
        <v>6</v>
      </c>
      <c r="D15" s="1">
        <v>36</v>
      </c>
      <c r="E15" s="1">
        <v>120</v>
      </c>
      <c r="F15" s="1">
        <v>42</v>
      </c>
      <c r="G15" s="1">
        <v>12</v>
      </c>
      <c r="H15" s="1">
        <v>6</v>
      </c>
      <c r="I15" s="11">
        <f t="shared" si="2"/>
        <v>81.081081081081081</v>
      </c>
      <c r="J15" s="11">
        <f t="shared" si="3"/>
        <v>8.1081081081081088</v>
      </c>
    </row>
    <row r="16" spans="1:10" x14ac:dyDescent="0.2">
      <c r="A16" s="20" t="s">
        <v>62</v>
      </c>
      <c r="B16" s="1">
        <v>570</v>
      </c>
      <c r="C16" s="1">
        <v>60</v>
      </c>
      <c r="D16" s="1">
        <v>90</v>
      </c>
      <c r="E16" s="1">
        <v>288</v>
      </c>
      <c r="F16" s="1">
        <v>72</v>
      </c>
      <c r="G16" s="1">
        <v>36</v>
      </c>
      <c r="H16" s="1">
        <v>24</v>
      </c>
      <c r="I16" s="11">
        <f t="shared" si="2"/>
        <v>73.684210526315795</v>
      </c>
      <c r="J16" s="11">
        <f t="shared" si="3"/>
        <v>10.526315789473685</v>
      </c>
    </row>
    <row r="17" spans="1:10" x14ac:dyDescent="0.2">
      <c r="A17" s="20" t="s">
        <v>63</v>
      </c>
      <c r="B17" s="1">
        <v>156</v>
      </c>
      <c r="C17" s="1">
        <v>6</v>
      </c>
      <c r="D17" s="1">
        <v>18</v>
      </c>
      <c r="E17" s="1">
        <v>60</v>
      </c>
      <c r="F17" s="1">
        <v>36</v>
      </c>
      <c r="G17" s="1">
        <v>18</v>
      </c>
      <c r="H17" s="1">
        <v>18</v>
      </c>
      <c r="I17" s="11">
        <f t="shared" si="2"/>
        <v>84.615384615384613</v>
      </c>
      <c r="J17" s="11">
        <f t="shared" si="3"/>
        <v>23.076923076923077</v>
      </c>
    </row>
    <row r="18" spans="1:10" x14ac:dyDescent="0.2">
      <c r="A18" s="20" t="s">
        <v>64</v>
      </c>
      <c r="B18" s="1">
        <v>14944</v>
      </c>
      <c r="C18" s="1">
        <v>7694</v>
      </c>
      <c r="D18" s="1">
        <v>2687</v>
      </c>
      <c r="E18" s="1">
        <v>3322</v>
      </c>
      <c r="F18" s="1">
        <v>971</v>
      </c>
      <c r="G18" s="1">
        <v>192</v>
      </c>
      <c r="H18" s="1">
        <v>78</v>
      </c>
      <c r="I18" s="11">
        <f t="shared" si="2"/>
        <v>30.533993576017131</v>
      </c>
      <c r="J18" s="11">
        <f t="shared" si="3"/>
        <v>1.806745182012848</v>
      </c>
    </row>
    <row r="19" spans="1:10" x14ac:dyDescent="0.2">
      <c r="A19" s="20" t="s">
        <v>427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</row>
    <row r="20" spans="1:10" x14ac:dyDescent="0.2">
      <c r="A20" s="20" t="s">
        <v>418</v>
      </c>
    </row>
    <row r="21" spans="1:10" x14ac:dyDescent="0.2">
      <c r="A21" s="20" t="s">
        <v>426</v>
      </c>
    </row>
    <row r="22" spans="1:10" x14ac:dyDescent="0.2">
      <c r="A22" s="20" t="s">
        <v>410</v>
      </c>
      <c r="B22" s="1">
        <v>27603</v>
      </c>
      <c r="C22" s="1">
        <v>7508</v>
      </c>
      <c r="D22" s="1">
        <v>3982</v>
      </c>
      <c r="E22" s="1">
        <v>10578</v>
      </c>
      <c r="F22" s="1">
        <v>3892</v>
      </c>
      <c r="G22" s="1">
        <v>1043</v>
      </c>
      <c r="H22" s="1">
        <v>600</v>
      </c>
      <c r="I22" s="11">
        <f t="shared" ref="I22:I27" si="4">SUM(E22:H22)*100/B22</f>
        <v>58.37408977285078</v>
      </c>
      <c r="J22" s="11">
        <f t="shared" ref="J22:J27" si="5">SUM(G22:H22)*100/B22</f>
        <v>5.9522515668586751</v>
      </c>
    </row>
    <row r="23" spans="1:10" x14ac:dyDescent="0.2">
      <c r="A23" s="20" t="s">
        <v>60</v>
      </c>
      <c r="B23" s="1">
        <v>10740</v>
      </c>
      <c r="C23" s="1">
        <v>258</v>
      </c>
      <c r="D23" s="1">
        <v>1055</v>
      </c>
      <c r="E23" s="1">
        <v>6321</v>
      </c>
      <c r="F23" s="1">
        <v>2105</v>
      </c>
      <c r="G23" s="1">
        <v>606</v>
      </c>
      <c r="H23" s="1">
        <v>396</v>
      </c>
      <c r="I23" s="11">
        <f t="shared" si="4"/>
        <v>87.783985102420857</v>
      </c>
      <c r="J23" s="11">
        <f t="shared" si="5"/>
        <v>9.3296089385474854</v>
      </c>
    </row>
    <row r="24" spans="1:10" x14ac:dyDescent="0.2">
      <c r="A24" s="20" t="s">
        <v>61</v>
      </c>
      <c r="B24" s="1">
        <v>324</v>
      </c>
      <c r="C24" s="1">
        <v>6</v>
      </c>
      <c r="D24" s="1">
        <v>6</v>
      </c>
      <c r="E24" s="1">
        <v>222</v>
      </c>
      <c r="F24" s="1">
        <v>66</v>
      </c>
      <c r="G24" s="1">
        <v>18</v>
      </c>
      <c r="H24" s="1">
        <v>6</v>
      </c>
      <c r="I24" s="11">
        <f t="shared" si="4"/>
        <v>96.296296296296291</v>
      </c>
      <c r="J24" s="11">
        <f t="shared" si="5"/>
        <v>7.4074074074074074</v>
      </c>
    </row>
    <row r="25" spans="1:10" x14ac:dyDescent="0.2">
      <c r="A25" s="20" t="s">
        <v>62</v>
      </c>
      <c r="B25" s="1">
        <v>1871</v>
      </c>
      <c r="C25" s="1">
        <v>186</v>
      </c>
      <c r="D25" s="1">
        <v>318</v>
      </c>
      <c r="E25" s="1">
        <v>1049</v>
      </c>
      <c r="F25" s="1">
        <v>204</v>
      </c>
      <c r="G25" s="1">
        <v>66</v>
      </c>
      <c r="H25" s="1">
        <v>48</v>
      </c>
      <c r="I25" s="11">
        <f t="shared" si="4"/>
        <v>73.062533404596479</v>
      </c>
      <c r="J25" s="11">
        <f t="shared" si="5"/>
        <v>6.092998396579369</v>
      </c>
    </row>
    <row r="26" spans="1:10" x14ac:dyDescent="0.2">
      <c r="A26" s="20" t="s">
        <v>63</v>
      </c>
      <c r="B26" s="1">
        <v>462</v>
      </c>
      <c r="C26" s="1">
        <v>0</v>
      </c>
      <c r="D26" s="1">
        <v>12</v>
      </c>
      <c r="E26" s="1">
        <v>324</v>
      </c>
      <c r="F26" s="1">
        <v>78</v>
      </c>
      <c r="G26" s="1">
        <v>12</v>
      </c>
      <c r="H26" s="1">
        <v>36</v>
      </c>
      <c r="I26" s="11">
        <f t="shared" si="4"/>
        <v>97.402597402597408</v>
      </c>
      <c r="J26" s="11">
        <f t="shared" si="5"/>
        <v>10.38961038961039</v>
      </c>
    </row>
    <row r="27" spans="1:10" x14ac:dyDescent="0.2">
      <c r="A27" s="20" t="s">
        <v>64</v>
      </c>
      <c r="B27" s="1">
        <v>14206</v>
      </c>
      <c r="C27" s="1">
        <v>7058</v>
      </c>
      <c r="D27" s="1">
        <v>2591</v>
      </c>
      <c r="E27" s="1">
        <v>2663</v>
      </c>
      <c r="F27" s="1">
        <v>1439</v>
      </c>
      <c r="G27" s="1">
        <v>342</v>
      </c>
      <c r="H27" s="1">
        <v>114</v>
      </c>
      <c r="I27" s="11">
        <f t="shared" si="4"/>
        <v>32.085034492467969</v>
      </c>
      <c r="J27" s="11">
        <f t="shared" si="5"/>
        <v>3.2099113050823598</v>
      </c>
    </row>
    <row r="28" spans="1:10" x14ac:dyDescent="0.2">
      <c r="A28" s="20" t="s">
        <v>427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</row>
  </sheetData>
  <mergeCells count="1">
    <mergeCell ref="A10:J10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124BC-506E-456F-9F8E-52CFA1269755}">
  <dimension ref="A1:J166"/>
  <sheetViews>
    <sheetView zoomScale="150" zoomScaleNormal="150" workbookViewId="0">
      <selection activeCell="D23" sqref="D23"/>
    </sheetView>
  </sheetViews>
  <sheetFormatPr defaultRowHeight="10.199999999999999" x14ac:dyDescent="0.2"/>
  <cols>
    <col min="1" max="1" width="8.88671875" style="20"/>
    <col min="2" max="8" width="6.88671875" style="1" customWidth="1"/>
    <col min="9" max="10" width="6.88671875" style="20" customWidth="1"/>
    <col min="11" max="16384" width="8.88671875" style="20"/>
  </cols>
  <sheetData>
    <row r="1" spans="1:10" x14ac:dyDescent="0.2">
      <c r="A1" s="20" t="s">
        <v>65</v>
      </c>
    </row>
    <row r="2" spans="1:10" x14ac:dyDescent="0.2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s="21" customFormat="1" x14ac:dyDescent="0.2">
      <c r="A3" s="7" t="s">
        <v>409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20" t="s">
        <v>410</v>
      </c>
      <c r="B4" s="1">
        <v>53976</v>
      </c>
      <c r="C4" s="1">
        <v>15663</v>
      </c>
      <c r="D4" s="1">
        <v>7850</v>
      </c>
      <c r="E4" s="1">
        <v>20761</v>
      </c>
      <c r="F4" s="1">
        <v>6656</v>
      </c>
      <c r="G4" s="1">
        <v>1991</v>
      </c>
      <c r="H4" s="1">
        <v>1055</v>
      </c>
      <c r="I4" s="11">
        <f>SUM(E4:H4)*100/B4</f>
        <v>56.43804653920261</v>
      </c>
      <c r="J4" s="11">
        <f>SUM(G4:H4)*100/B4</f>
        <v>5.6432488513413368</v>
      </c>
    </row>
    <row r="5" spans="1:10" x14ac:dyDescent="0.2">
      <c r="A5" s="20" t="s">
        <v>67</v>
      </c>
      <c r="B5" s="1">
        <v>240</v>
      </c>
      <c r="C5" s="1">
        <v>114</v>
      </c>
      <c r="D5" s="1">
        <v>30</v>
      </c>
      <c r="E5" s="1">
        <v>60</v>
      </c>
      <c r="F5" s="1">
        <v>30</v>
      </c>
      <c r="G5" s="1">
        <v>6</v>
      </c>
      <c r="H5" s="1">
        <v>0</v>
      </c>
      <c r="I5" s="11">
        <f t="shared" ref="I5:I68" si="0">SUM(E5:H5)*100/B5</f>
        <v>40</v>
      </c>
      <c r="J5" s="11">
        <f t="shared" ref="J5:J68" si="1">SUM(G5:H5)*100/B5</f>
        <v>2.5</v>
      </c>
    </row>
    <row r="6" spans="1:10" x14ac:dyDescent="0.2">
      <c r="A6" s="20" t="s">
        <v>68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1" t="e">
        <f t="shared" si="0"/>
        <v>#DIV/0!</v>
      </c>
      <c r="J6" s="11" t="e">
        <f t="shared" si="1"/>
        <v>#DIV/0!</v>
      </c>
    </row>
    <row r="7" spans="1:10" x14ac:dyDescent="0.2">
      <c r="A7" s="20" t="s">
        <v>69</v>
      </c>
      <c r="B7" s="1">
        <v>216</v>
      </c>
      <c r="C7" s="1">
        <v>72</v>
      </c>
      <c r="D7" s="1">
        <v>18</v>
      </c>
      <c r="E7" s="1">
        <v>78</v>
      </c>
      <c r="F7" s="1">
        <v>18</v>
      </c>
      <c r="G7" s="1">
        <v>18</v>
      </c>
      <c r="H7" s="1">
        <v>12</v>
      </c>
      <c r="I7" s="11">
        <f t="shared" si="0"/>
        <v>58.333333333333336</v>
      </c>
      <c r="J7" s="11">
        <f t="shared" si="1"/>
        <v>13.888888888888889</v>
      </c>
    </row>
    <row r="8" spans="1:10" x14ac:dyDescent="0.2">
      <c r="A8" s="20" t="s">
        <v>70</v>
      </c>
      <c r="B8" s="1">
        <v>6</v>
      </c>
      <c r="C8" s="1">
        <v>0</v>
      </c>
      <c r="D8" s="1">
        <v>0</v>
      </c>
      <c r="E8" s="1">
        <v>6</v>
      </c>
      <c r="F8" s="1">
        <v>0</v>
      </c>
      <c r="G8" s="1">
        <v>0</v>
      </c>
      <c r="H8" s="1">
        <v>0</v>
      </c>
      <c r="I8" s="11">
        <f t="shared" si="0"/>
        <v>100</v>
      </c>
      <c r="J8" s="11">
        <f t="shared" si="1"/>
        <v>0</v>
      </c>
    </row>
    <row r="9" spans="1:10" x14ac:dyDescent="0.2">
      <c r="A9" s="20" t="s">
        <v>71</v>
      </c>
      <c r="B9" s="1">
        <v>324</v>
      </c>
      <c r="C9" s="1">
        <v>102</v>
      </c>
      <c r="D9" s="1">
        <v>42</v>
      </c>
      <c r="E9" s="1">
        <v>114</v>
      </c>
      <c r="F9" s="1">
        <v>36</v>
      </c>
      <c r="G9" s="1">
        <v>24</v>
      </c>
      <c r="H9" s="1">
        <v>6</v>
      </c>
      <c r="I9" s="11">
        <f t="shared" si="0"/>
        <v>55.555555555555557</v>
      </c>
      <c r="J9" s="11">
        <f t="shared" si="1"/>
        <v>9.2592592592592595</v>
      </c>
    </row>
    <row r="10" spans="1:10" x14ac:dyDescent="0.2">
      <c r="A10" s="20" t="s">
        <v>72</v>
      </c>
      <c r="B10" s="1">
        <v>12</v>
      </c>
      <c r="C10" s="1">
        <v>0</v>
      </c>
      <c r="D10" s="1">
        <v>0</v>
      </c>
      <c r="E10" s="1">
        <v>6</v>
      </c>
      <c r="F10" s="1">
        <v>6</v>
      </c>
      <c r="G10" s="1">
        <v>0</v>
      </c>
      <c r="H10" s="1">
        <v>0</v>
      </c>
      <c r="I10" s="11">
        <f t="shared" si="0"/>
        <v>100</v>
      </c>
      <c r="J10" s="11">
        <f t="shared" si="1"/>
        <v>0</v>
      </c>
    </row>
    <row r="11" spans="1:10" x14ac:dyDescent="0.2">
      <c r="A11" s="20" t="s">
        <v>73</v>
      </c>
      <c r="B11" s="1">
        <v>312</v>
      </c>
      <c r="C11" s="1">
        <v>144</v>
      </c>
      <c r="D11" s="1">
        <v>54</v>
      </c>
      <c r="E11" s="1">
        <v>54</v>
      </c>
      <c r="F11" s="1">
        <v>42</v>
      </c>
      <c r="G11" s="1">
        <v>6</v>
      </c>
      <c r="H11" s="1">
        <v>12</v>
      </c>
      <c r="I11" s="11">
        <f t="shared" si="0"/>
        <v>36.53846153846154</v>
      </c>
      <c r="J11" s="11">
        <f t="shared" si="1"/>
        <v>5.7692307692307692</v>
      </c>
    </row>
    <row r="12" spans="1:10" x14ac:dyDescent="0.2">
      <c r="A12" s="20" t="s">
        <v>74</v>
      </c>
      <c r="B12" s="1">
        <v>330</v>
      </c>
      <c r="C12" s="1">
        <v>90</v>
      </c>
      <c r="D12" s="1">
        <v>66</v>
      </c>
      <c r="E12" s="1">
        <v>90</v>
      </c>
      <c r="F12" s="1">
        <v>54</v>
      </c>
      <c r="G12" s="1">
        <v>18</v>
      </c>
      <c r="H12" s="1">
        <v>12</v>
      </c>
      <c r="I12" s="11">
        <f t="shared" si="0"/>
        <v>52.727272727272727</v>
      </c>
      <c r="J12" s="11">
        <f t="shared" si="1"/>
        <v>9.0909090909090917</v>
      </c>
    </row>
    <row r="13" spans="1:10" x14ac:dyDescent="0.2">
      <c r="A13" s="20" t="s">
        <v>75</v>
      </c>
      <c r="B13" s="1">
        <v>1619</v>
      </c>
      <c r="C13" s="1">
        <v>588</v>
      </c>
      <c r="D13" s="1">
        <v>246</v>
      </c>
      <c r="E13" s="1">
        <v>522</v>
      </c>
      <c r="F13" s="1">
        <v>174</v>
      </c>
      <c r="G13" s="1">
        <v>42</v>
      </c>
      <c r="H13" s="1">
        <v>48</v>
      </c>
      <c r="I13" s="11">
        <f t="shared" si="0"/>
        <v>48.548486720197651</v>
      </c>
      <c r="J13" s="11">
        <f t="shared" si="1"/>
        <v>5.5589870290302654</v>
      </c>
    </row>
    <row r="14" spans="1:10" x14ac:dyDescent="0.2">
      <c r="A14" s="20" t="s">
        <v>76</v>
      </c>
      <c r="B14" s="1">
        <v>66</v>
      </c>
      <c r="C14" s="1">
        <v>24</v>
      </c>
      <c r="D14" s="1">
        <v>6</v>
      </c>
      <c r="E14" s="1">
        <v>18</v>
      </c>
      <c r="F14" s="1">
        <v>12</v>
      </c>
      <c r="G14" s="1">
        <v>6</v>
      </c>
      <c r="H14" s="1">
        <v>0</v>
      </c>
      <c r="I14" s="11">
        <f t="shared" si="0"/>
        <v>54.545454545454547</v>
      </c>
      <c r="J14" s="11">
        <f t="shared" si="1"/>
        <v>9.0909090909090917</v>
      </c>
    </row>
    <row r="15" spans="1:10" x14ac:dyDescent="0.2">
      <c r="A15" s="20" t="s">
        <v>77</v>
      </c>
      <c r="B15" s="1">
        <v>12</v>
      </c>
      <c r="C15" s="1">
        <v>6</v>
      </c>
      <c r="D15" s="1">
        <v>0</v>
      </c>
      <c r="E15" s="1">
        <v>0</v>
      </c>
      <c r="F15" s="1">
        <v>0</v>
      </c>
      <c r="G15" s="1">
        <v>6</v>
      </c>
      <c r="H15" s="1">
        <v>0</v>
      </c>
      <c r="I15" s="11">
        <f t="shared" si="0"/>
        <v>50</v>
      </c>
      <c r="J15" s="11">
        <f t="shared" si="1"/>
        <v>50</v>
      </c>
    </row>
    <row r="16" spans="1:10" x14ac:dyDescent="0.2">
      <c r="A16" s="20" t="s">
        <v>78</v>
      </c>
      <c r="B16" s="1">
        <v>240</v>
      </c>
      <c r="C16" s="1">
        <v>66</v>
      </c>
      <c r="D16" s="1">
        <v>42</v>
      </c>
      <c r="E16" s="1">
        <v>90</v>
      </c>
      <c r="F16" s="1">
        <v>36</v>
      </c>
      <c r="G16" s="1">
        <v>6</v>
      </c>
      <c r="H16" s="1">
        <v>0</v>
      </c>
      <c r="I16" s="11">
        <f t="shared" si="0"/>
        <v>55</v>
      </c>
      <c r="J16" s="11">
        <f t="shared" si="1"/>
        <v>2.5</v>
      </c>
    </row>
    <row r="17" spans="1:10" x14ac:dyDescent="0.2">
      <c r="A17" s="20" t="s">
        <v>79</v>
      </c>
      <c r="B17" s="1">
        <v>54</v>
      </c>
      <c r="C17" s="1">
        <v>36</v>
      </c>
      <c r="D17" s="1">
        <v>0</v>
      </c>
      <c r="E17" s="1">
        <v>18</v>
      </c>
      <c r="F17" s="1">
        <v>0</v>
      </c>
      <c r="G17" s="1">
        <v>0</v>
      </c>
      <c r="H17" s="1">
        <v>0</v>
      </c>
      <c r="I17" s="11">
        <f t="shared" si="0"/>
        <v>33.333333333333336</v>
      </c>
      <c r="J17" s="11">
        <f t="shared" si="1"/>
        <v>0</v>
      </c>
    </row>
    <row r="18" spans="1:10" x14ac:dyDescent="0.2">
      <c r="A18" s="20" t="s">
        <v>80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1" t="e">
        <f t="shared" si="0"/>
        <v>#DIV/0!</v>
      </c>
      <c r="J18" s="11" t="e">
        <f t="shared" si="1"/>
        <v>#DIV/0!</v>
      </c>
    </row>
    <row r="19" spans="1:10" x14ac:dyDescent="0.2">
      <c r="A19" s="20" t="s">
        <v>81</v>
      </c>
      <c r="B19" s="1">
        <v>1343</v>
      </c>
      <c r="C19" s="1">
        <v>498</v>
      </c>
      <c r="D19" s="1">
        <v>246</v>
      </c>
      <c r="E19" s="1">
        <v>348</v>
      </c>
      <c r="F19" s="1">
        <v>180</v>
      </c>
      <c r="G19" s="1">
        <v>54</v>
      </c>
      <c r="H19" s="1">
        <v>18</v>
      </c>
      <c r="I19" s="11">
        <f t="shared" si="0"/>
        <v>44.676098287416231</v>
      </c>
      <c r="J19" s="11">
        <f t="shared" si="1"/>
        <v>5.3611317944899479</v>
      </c>
    </row>
    <row r="20" spans="1:10" x14ac:dyDescent="0.2">
      <c r="A20" s="20" t="s">
        <v>82</v>
      </c>
      <c r="B20" s="1">
        <v>288</v>
      </c>
      <c r="C20" s="1">
        <v>90</v>
      </c>
      <c r="D20" s="1">
        <v>48</v>
      </c>
      <c r="E20" s="1">
        <v>96</v>
      </c>
      <c r="F20" s="1">
        <v>24</v>
      </c>
      <c r="G20" s="1">
        <v>30</v>
      </c>
      <c r="H20" s="1">
        <v>0</v>
      </c>
      <c r="I20" s="11">
        <f t="shared" si="0"/>
        <v>52.083333333333336</v>
      </c>
      <c r="J20" s="11">
        <f t="shared" si="1"/>
        <v>10.416666666666666</v>
      </c>
    </row>
    <row r="21" spans="1:10" x14ac:dyDescent="0.2">
      <c r="A21" s="20" t="s">
        <v>83</v>
      </c>
      <c r="B21" s="1">
        <v>90</v>
      </c>
      <c r="C21" s="1">
        <v>54</v>
      </c>
      <c r="D21" s="1">
        <v>6</v>
      </c>
      <c r="E21" s="1">
        <v>18</v>
      </c>
      <c r="F21" s="1">
        <v>6</v>
      </c>
      <c r="G21" s="1">
        <v>6</v>
      </c>
      <c r="H21" s="1">
        <v>0</v>
      </c>
      <c r="I21" s="11">
        <f t="shared" si="0"/>
        <v>33.333333333333336</v>
      </c>
      <c r="J21" s="11">
        <f t="shared" si="1"/>
        <v>6.666666666666667</v>
      </c>
    </row>
    <row r="22" spans="1:10" x14ac:dyDescent="0.2">
      <c r="A22" s="20" t="s">
        <v>84</v>
      </c>
      <c r="B22" s="1">
        <v>558</v>
      </c>
      <c r="C22" s="1">
        <v>168</v>
      </c>
      <c r="D22" s="1">
        <v>60</v>
      </c>
      <c r="E22" s="1">
        <v>234</v>
      </c>
      <c r="F22" s="1">
        <v>72</v>
      </c>
      <c r="G22" s="1">
        <v>24</v>
      </c>
      <c r="H22" s="1">
        <v>0</v>
      </c>
      <c r="I22" s="11">
        <f t="shared" si="0"/>
        <v>59.13978494623656</v>
      </c>
      <c r="J22" s="11">
        <f t="shared" si="1"/>
        <v>4.301075268817204</v>
      </c>
    </row>
    <row r="23" spans="1:10" x14ac:dyDescent="0.2">
      <c r="A23" s="20" t="s">
        <v>85</v>
      </c>
      <c r="B23" s="1">
        <v>1439</v>
      </c>
      <c r="C23" s="1">
        <v>456</v>
      </c>
      <c r="D23" s="1">
        <v>240</v>
      </c>
      <c r="E23" s="1">
        <v>570</v>
      </c>
      <c r="F23" s="1">
        <v>90</v>
      </c>
      <c r="G23" s="1">
        <v>54</v>
      </c>
      <c r="H23" s="1">
        <v>30</v>
      </c>
      <c r="I23" s="11">
        <f t="shared" si="0"/>
        <v>51.702571230020851</v>
      </c>
      <c r="J23" s="11">
        <f t="shared" si="1"/>
        <v>5.8373870743571921</v>
      </c>
    </row>
    <row r="24" spans="1:10" x14ac:dyDescent="0.2">
      <c r="A24" s="20" t="s">
        <v>86</v>
      </c>
      <c r="B24" s="1">
        <v>156</v>
      </c>
      <c r="C24" s="1">
        <v>48</v>
      </c>
      <c r="D24" s="1">
        <v>24</v>
      </c>
      <c r="E24" s="1">
        <v>54</v>
      </c>
      <c r="F24" s="1">
        <v>18</v>
      </c>
      <c r="G24" s="1">
        <v>6</v>
      </c>
      <c r="H24" s="1">
        <v>6</v>
      </c>
      <c r="I24" s="11">
        <f t="shared" si="0"/>
        <v>53.846153846153847</v>
      </c>
      <c r="J24" s="11">
        <f t="shared" si="1"/>
        <v>7.6923076923076925</v>
      </c>
    </row>
    <row r="25" spans="1:10" x14ac:dyDescent="0.2">
      <c r="A25" s="20" t="s">
        <v>87</v>
      </c>
      <c r="B25" s="1">
        <v>384</v>
      </c>
      <c r="C25" s="1">
        <v>156</v>
      </c>
      <c r="D25" s="1">
        <v>54</v>
      </c>
      <c r="E25" s="1">
        <v>114</v>
      </c>
      <c r="F25" s="1">
        <v>42</v>
      </c>
      <c r="G25" s="1">
        <v>0</v>
      </c>
      <c r="H25" s="1">
        <v>18</v>
      </c>
      <c r="I25" s="11">
        <f t="shared" si="0"/>
        <v>45.3125</v>
      </c>
      <c r="J25" s="11">
        <f t="shared" si="1"/>
        <v>4.6875</v>
      </c>
    </row>
    <row r="26" spans="1:10" x14ac:dyDescent="0.2">
      <c r="A26" s="20" t="s">
        <v>88</v>
      </c>
      <c r="B26" s="1">
        <v>180</v>
      </c>
      <c r="C26" s="1">
        <v>78</v>
      </c>
      <c r="D26" s="1">
        <v>30</v>
      </c>
      <c r="E26" s="1">
        <v>42</v>
      </c>
      <c r="F26" s="1">
        <v>30</v>
      </c>
      <c r="G26" s="1">
        <v>0</v>
      </c>
      <c r="H26" s="1">
        <v>0</v>
      </c>
      <c r="I26" s="11">
        <f t="shared" si="0"/>
        <v>40</v>
      </c>
      <c r="J26" s="11">
        <f t="shared" si="1"/>
        <v>0</v>
      </c>
    </row>
    <row r="27" spans="1:10" x14ac:dyDescent="0.2">
      <c r="A27" s="20" t="s">
        <v>89</v>
      </c>
      <c r="B27" s="1">
        <v>420</v>
      </c>
      <c r="C27" s="1">
        <v>126</v>
      </c>
      <c r="D27" s="1">
        <v>48</v>
      </c>
      <c r="E27" s="1">
        <v>150</v>
      </c>
      <c r="F27" s="1">
        <v>72</v>
      </c>
      <c r="G27" s="1">
        <v>12</v>
      </c>
      <c r="H27" s="1">
        <v>12</v>
      </c>
      <c r="I27" s="11">
        <f t="shared" si="0"/>
        <v>58.571428571428569</v>
      </c>
      <c r="J27" s="11">
        <f t="shared" si="1"/>
        <v>5.7142857142857144</v>
      </c>
    </row>
    <row r="28" spans="1:10" x14ac:dyDescent="0.2">
      <c r="A28" s="20" t="s">
        <v>90</v>
      </c>
      <c r="B28" s="1">
        <v>18</v>
      </c>
      <c r="C28" s="1">
        <v>0</v>
      </c>
      <c r="D28" s="1">
        <v>0</v>
      </c>
      <c r="E28" s="1">
        <v>6</v>
      </c>
      <c r="F28" s="1">
        <v>0</v>
      </c>
      <c r="G28" s="1">
        <v>6</v>
      </c>
      <c r="H28" s="1">
        <v>6</v>
      </c>
      <c r="I28" s="11">
        <f t="shared" si="0"/>
        <v>100</v>
      </c>
      <c r="J28" s="11">
        <f t="shared" si="1"/>
        <v>66.666666666666671</v>
      </c>
    </row>
    <row r="29" spans="1:10" x14ac:dyDescent="0.2">
      <c r="A29" s="20" t="s">
        <v>91</v>
      </c>
      <c r="B29" s="1">
        <v>90</v>
      </c>
      <c r="C29" s="1">
        <v>42</v>
      </c>
      <c r="D29" s="1">
        <v>18</v>
      </c>
      <c r="E29" s="1">
        <v>6</v>
      </c>
      <c r="F29" s="1">
        <v>12</v>
      </c>
      <c r="G29" s="1">
        <v>6</v>
      </c>
      <c r="H29" s="1">
        <v>6</v>
      </c>
      <c r="I29" s="11">
        <f t="shared" si="0"/>
        <v>33.333333333333336</v>
      </c>
      <c r="J29" s="11">
        <f t="shared" si="1"/>
        <v>13.333333333333334</v>
      </c>
    </row>
    <row r="30" spans="1:10" x14ac:dyDescent="0.2">
      <c r="A30" s="20" t="s">
        <v>92</v>
      </c>
      <c r="B30" s="1">
        <v>168</v>
      </c>
      <c r="C30" s="1">
        <v>60</v>
      </c>
      <c r="D30" s="1">
        <v>12</v>
      </c>
      <c r="E30" s="1">
        <v>66</v>
      </c>
      <c r="F30" s="1">
        <v>18</v>
      </c>
      <c r="G30" s="1">
        <v>12</v>
      </c>
      <c r="H30" s="1">
        <v>0</v>
      </c>
      <c r="I30" s="11">
        <f t="shared" si="0"/>
        <v>57.142857142857146</v>
      </c>
      <c r="J30" s="11">
        <f t="shared" si="1"/>
        <v>7.1428571428571432</v>
      </c>
    </row>
    <row r="31" spans="1:10" x14ac:dyDescent="0.2">
      <c r="A31" s="20" t="s">
        <v>93</v>
      </c>
      <c r="B31" s="1">
        <v>138</v>
      </c>
      <c r="C31" s="1">
        <v>60</v>
      </c>
      <c r="D31" s="1">
        <v>0</v>
      </c>
      <c r="E31" s="1">
        <v>72</v>
      </c>
      <c r="F31" s="1">
        <v>0</v>
      </c>
      <c r="G31" s="1">
        <v>0</v>
      </c>
      <c r="H31" s="1">
        <v>6</v>
      </c>
      <c r="I31" s="11">
        <f t="shared" si="0"/>
        <v>56.521739130434781</v>
      </c>
      <c r="J31" s="11">
        <f t="shared" si="1"/>
        <v>4.3478260869565215</v>
      </c>
    </row>
    <row r="32" spans="1:10" x14ac:dyDescent="0.2">
      <c r="A32" s="20" t="s">
        <v>94</v>
      </c>
      <c r="B32" s="1">
        <v>1811</v>
      </c>
      <c r="C32" s="1">
        <v>564</v>
      </c>
      <c r="D32" s="1">
        <v>276</v>
      </c>
      <c r="E32" s="1">
        <v>588</v>
      </c>
      <c r="F32" s="1">
        <v>276</v>
      </c>
      <c r="G32" s="1">
        <v>78</v>
      </c>
      <c r="H32" s="1">
        <v>30</v>
      </c>
      <c r="I32" s="11">
        <f t="shared" si="0"/>
        <v>53.672004417448925</v>
      </c>
      <c r="J32" s="11">
        <f t="shared" si="1"/>
        <v>5.9635560463832133</v>
      </c>
    </row>
    <row r="33" spans="1:10" x14ac:dyDescent="0.2">
      <c r="A33" s="20" t="s">
        <v>95</v>
      </c>
      <c r="B33" s="1">
        <v>24</v>
      </c>
      <c r="C33" s="1">
        <v>6</v>
      </c>
      <c r="D33" s="1">
        <v>0</v>
      </c>
      <c r="E33" s="1">
        <v>12</v>
      </c>
      <c r="F33" s="1">
        <v>0</v>
      </c>
      <c r="G33" s="1">
        <v>6</v>
      </c>
      <c r="H33" s="1">
        <v>0</v>
      </c>
      <c r="I33" s="11">
        <f t="shared" si="0"/>
        <v>75</v>
      </c>
      <c r="J33" s="11">
        <f t="shared" si="1"/>
        <v>25</v>
      </c>
    </row>
    <row r="34" spans="1:10" x14ac:dyDescent="0.2">
      <c r="A34" s="20" t="s">
        <v>96</v>
      </c>
      <c r="B34" s="1">
        <v>96</v>
      </c>
      <c r="C34" s="1">
        <v>30</v>
      </c>
      <c r="D34" s="1">
        <v>24</v>
      </c>
      <c r="E34" s="1">
        <v>24</v>
      </c>
      <c r="F34" s="1">
        <v>18</v>
      </c>
      <c r="G34" s="1">
        <v>0</v>
      </c>
      <c r="H34" s="1">
        <v>0</v>
      </c>
      <c r="I34" s="11">
        <f t="shared" si="0"/>
        <v>43.75</v>
      </c>
      <c r="J34" s="11">
        <f t="shared" si="1"/>
        <v>0</v>
      </c>
    </row>
    <row r="35" spans="1:10" x14ac:dyDescent="0.2">
      <c r="A35" s="20" t="s">
        <v>97</v>
      </c>
      <c r="B35" s="1">
        <v>2794</v>
      </c>
      <c r="C35" s="1">
        <v>983</v>
      </c>
      <c r="D35" s="1">
        <v>426</v>
      </c>
      <c r="E35" s="1">
        <v>894</v>
      </c>
      <c r="F35" s="1">
        <v>336</v>
      </c>
      <c r="G35" s="1">
        <v>102</v>
      </c>
      <c r="H35" s="1">
        <v>54</v>
      </c>
      <c r="I35" s="11">
        <f t="shared" si="0"/>
        <v>49.606299212598422</v>
      </c>
      <c r="J35" s="11">
        <f t="shared" si="1"/>
        <v>5.5833929849677881</v>
      </c>
    </row>
    <row r="36" spans="1:10" x14ac:dyDescent="0.2">
      <c r="A36" s="20" t="s">
        <v>98</v>
      </c>
      <c r="B36" s="1">
        <v>72</v>
      </c>
      <c r="C36" s="1">
        <v>30</v>
      </c>
      <c r="D36" s="1">
        <v>0</v>
      </c>
      <c r="E36" s="1">
        <v>12</v>
      </c>
      <c r="F36" s="1">
        <v>18</v>
      </c>
      <c r="G36" s="1">
        <v>12</v>
      </c>
      <c r="H36" s="1">
        <v>0</v>
      </c>
      <c r="I36" s="11">
        <f t="shared" si="0"/>
        <v>58.333333333333336</v>
      </c>
      <c r="J36" s="11">
        <f t="shared" si="1"/>
        <v>16.666666666666668</v>
      </c>
    </row>
    <row r="37" spans="1:10" x14ac:dyDescent="0.2">
      <c r="A37" s="20" t="s">
        <v>99</v>
      </c>
      <c r="B37" s="1">
        <v>36</v>
      </c>
      <c r="C37" s="1">
        <v>6</v>
      </c>
      <c r="D37" s="1">
        <v>0</v>
      </c>
      <c r="E37" s="1">
        <v>6</v>
      </c>
      <c r="F37" s="1">
        <v>6</v>
      </c>
      <c r="G37" s="1">
        <v>18</v>
      </c>
      <c r="H37" s="1">
        <v>0</v>
      </c>
      <c r="I37" s="11">
        <f t="shared" si="0"/>
        <v>83.333333333333329</v>
      </c>
      <c r="J37" s="11">
        <f t="shared" si="1"/>
        <v>50</v>
      </c>
    </row>
    <row r="38" spans="1:10" x14ac:dyDescent="0.2">
      <c r="A38" s="20" t="s">
        <v>100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1" t="e">
        <f t="shared" si="0"/>
        <v>#DIV/0!</v>
      </c>
      <c r="J38" s="11" t="e">
        <f t="shared" si="1"/>
        <v>#DIV/0!</v>
      </c>
    </row>
    <row r="39" spans="1:10" x14ac:dyDescent="0.2">
      <c r="A39" s="20" t="s">
        <v>101</v>
      </c>
      <c r="B39" s="1">
        <v>204</v>
      </c>
      <c r="C39" s="1">
        <v>72</v>
      </c>
      <c r="D39" s="1">
        <v>36</v>
      </c>
      <c r="E39" s="1">
        <v>60</v>
      </c>
      <c r="F39" s="1">
        <v>24</v>
      </c>
      <c r="G39" s="1">
        <v>12</v>
      </c>
      <c r="H39" s="1">
        <v>0</v>
      </c>
      <c r="I39" s="11">
        <f t="shared" si="0"/>
        <v>47.058823529411768</v>
      </c>
      <c r="J39" s="11">
        <f t="shared" si="1"/>
        <v>5.882352941176471</v>
      </c>
    </row>
    <row r="40" spans="1:10" x14ac:dyDescent="0.2">
      <c r="A40" s="20" t="s">
        <v>102</v>
      </c>
      <c r="B40" s="1">
        <v>612</v>
      </c>
      <c r="C40" s="1">
        <v>72</v>
      </c>
      <c r="D40" s="1">
        <v>72</v>
      </c>
      <c r="E40" s="1">
        <v>234</v>
      </c>
      <c r="F40" s="1">
        <v>192</v>
      </c>
      <c r="G40" s="1">
        <v>18</v>
      </c>
      <c r="H40" s="1">
        <v>24</v>
      </c>
      <c r="I40" s="11">
        <f t="shared" si="0"/>
        <v>76.470588235294116</v>
      </c>
      <c r="J40" s="11">
        <f t="shared" si="1"/>
        <v>6.8627450980392153</v>
      </c>
    </row>
    <row r="41" spans="1:10" x14ac:dyDescent="0.2">
      <c r="A41" s="20" t="s">
        <v>103</v>
      </c>
      <c r="B41" s="1">
        <v>6</v>
      </c>
      <c r="C41" s="1">
        <v>0</v>
      </c>
      <c r="D41" s="1">
        <v>0</v>
      </c>
      <c r="E41" s="1">
        <v>6</v>
      </c>
      <c r="F41" s="1">
        <v>0</v>
      </c>
      <c r="G41" s="1">
        <v>0</v>
      </c>
      <c r="H41" s="1">
        <v>0</v>
      </c>
      <c r="I41" s="11">
        <f t="shared" si="0"/>
        <v>100</v>
      </c>
      <c r="J41" s="11">
        <f t="shared" si="1"/>
        <v>0</v>
      </c>
    </row>
    <row r="42" spans="1:10" x14ac:dyDescent="0.2">
      <c r="A42" s="20" t="s">
        <v>104</v>
      </c>
      <c r="B42" s="1">
        <v>30</v>
      </c>
      <c r="C42" s="1">
        <v>18</v>
      </c>
      <c r="D42" s="1">
        <v>0</v>
      </c>
      <c r="E42" s="1">
        <v>12</v>
      </c>
      <c r="F42" s="1">
        <v>0</v>
      </c>
      <c r="G42" s="1">
        <v>0</v>
      </c>
      <c r="H42" s="1">
        <v>0</v>
      </c>
      <c r="I42" s="11">
        <f t="shared" si="0"/>
        <v>40</v>
      </c>
      <c r="J42" s="11">
        <f t="shared" si="1"/>
        <v>0</v>
      </c>
    </row>
    <row r="43" spans="1:10" x14ac:dyDescent="0.2">
      <c r="A43" s="20" t="s">
        <v>105</v>
      </c>
      <c r="B43" s="1">
        <v>498</v>
      </c>
      <c r="C43" s="1">
        <v>120</v>
      </c>
      <c r="D43" s="1">
        <v>66</v>
      </c>
      <c r="E43" s="1">
        <v>240</v>
      </c>
      <c r="F43" s="1">
        <v>54</v>
      </c>
      <c r="G43" s="1">
        <v>12</v>
      </c>
      <c r="H43" s="1">
        <v>6</v>
      </c>
      <c r="I43" s="11">
        <f t="shared" si="0"/>
        <v>62.650602409638552</v>
      </c>
      <c r="J43" s="11">
        <f t="shared" si="1"/>
        <v>3.6144578313253013</v>
      </c>
    </row>
    <row r="44" spans="1:10" x14ac:dyDescent="0.2">
      <c r="A44" s="20" t="s">
        <v>106</v>
      </c>
      <c r="B44" s="1">
        <v>162</v>
      </c>
      <c r="C44" s="1">
        <v>48</v>
      </c>
      <c r="D44" s="1">
        <v>24</v>
      </c>
      <c r="E44" s="1">
        <v>60</v>
      </c>
      <c r="F44" s="1">
        <v>24</v>
      </c>
      <c r="G44" s="1">
        <v>6</v>
      </c>
      <c r="H44" s="1">
        <v>0</v>
      </c>
      <c r="I44" s="11">
        <f t="shared" si="0"/>
        <v>55.555555555555557</v>
      </c>
      <c r="J44" s="11">
        <f t="shared" si="1"/>
        <v>3.7037037037037037</v>
      </c>
    </row>
    <row r="45" spans="1:10" x14ac:dyDescent="0.2">
      <c r="A45" s="20" t="s">
        <v>107</v>
      </c>
      <c r="B45" s="1">
        <v>18</v>
      </c>
      <c r="C45" s="1">
        <v>6</v>
      </c>
      <c r="D45" s="1">
        <v>0</v>
      </c>
      <c r="E45" s="1">
        <v>6</v>
      </c>
      <c r="F45" s="1">
        <v>6</v>
      </c>
      <c r="G45" s="1">
        <v>0</v>
      </c>
      <c r="H45" s="1">
        <v>0</v>
      </c>
      <c r="I45" s="11">
        <f t="shared" si="0"/>
        <v>66.666666666666671</v>
      </c>
      <c r="J45" s="11">
        <f t="shared" si="1"/>
        <v>0</v>
      </c>
    </row>
    <row r="46" spans="1:10" x14ac:dyDescent="0.2">
      <c r="A46" s="20" t="s">
        <v>108</v>
      </c>
      <c r="B46" s="1">
        <v>132</v>
      </c>
      <c r="C46" s="1">
        <v>54</v>
      </c>
      <c r="D46" s="1">
        <v>30</v>
      </c>
      <c r="E46" s="1">
        <v>36</v>
      </c>
      <c r="F46" s="1">
        <v>0</v>
      </c>
      <c r="G46" s="1">
        <v>12</v>
      </c>
      <c r="H46" s="1">
        <v>0</v>
      </c>
      <c r="I46" s="11">
        <f t="shared" si="0"/>
        <v>36.363636363636367</v>
      </c>
      <c r="J46" s="11">
        <f t="shared" si="1"/>
        <v>9.0909090909090917</v>
      </c>
    </row>
    <row r="47" spans="1:10" x14ac:dyDescent="0.2">
      <c r="A47" s="20" t="s">
        <v>109</v>
      </c>
      <c r="B47" s="1">
        <v>24</v>
      </c>
      <c r="C47" s="1">
        <v>6</v>
      </c>
      <c r="D47" s="1">
        <v>0</v>
      </c>
      <c r="E47" s="1">
        <v>12</v>
      </c>
      <c r="F47" s="1">
        <v>6</v>
      </c>
      <c r="G47" s="1">
        <v>0</v>
      </c>
      <c r="H47" s="1">
        <v>0</v>
      </c>
      <c r="I47" s="11">
        <f t="shared" si="0"/>
        <v>75</v>
      </c>
      <c r="J47" s="11">
        <f t="shared" si="1"/>
        <v>0</v>
      </c>
    </row>
    <row r="48" spans="1:10" x14ac:dyDescent="0.2">
      <c r="A48" s="20" t="s">
        <v>110</v>
      </c>
      <c r="B48" s="1">
        <v>156</v>
      </c>
      <c r="C48" s="1">
        <v>24</v>
      </c>
      <c r="D48" s="1">
        <v>48</v>
      </c>
      <c r="E48" s="1">
        <v>42</v>
      </c>
      <c r="F48" s="1">
        <v>42</v>
      </c>
      <c r="G48" s="1">
        <v>0</v>
      </c>
      <c r="H48" s="1">
        <v>0</v>
      </c>
      <c r="I48" s="11">
        <f t="shared" si="0"/>
        <v>53.846153846153847</v>
      </c>
      <c r="J48" s="11">
        <f t="shared" si="1"/>
        <v>0</v>
      </c>
    </row>
    <row r="49" spans="1:10" x14ac:dyDescent="0.2">
      <c r="A49" s="20" t="s">
        <v>111</v>
      </c>
      <c r="B49" s="1">
        <v>108</v>
      </c>
      <c r="C49" s="1">
        <v>30</v>
      </c>
      <c r="D49" s="1">
        <v>24</v>
      </c>
      <c r="E49" s="1">
        <v>42</v>
      </c>
      <c r="F49" s="1">
        <v>6</v>
      </c>
      <c r="G49" s="1">
        <v>6</v>
      </c>
      <c r="H49" s="1">
        <v>0</v>
      </c>
      <c r="I49" s="11">
        <f t="shared" si="0"/>
        <v>50</v>
      </c>
      <c r="J49" s="11">
        <f t="shared" si="1"/>
        <v>5.5555555555555554</v>
      </c>
    </row>
    <row r="50" spans="1:10" x14ac:dyDescent="0.2">
      <c r="A50" s="20" t="s">
        <v>112</v>
      </c>
      <c r="B50" s="1">
        <v>162</v>
      </c>
      <c r="C50" s="1">
        <v>48</v>
      </c>
      <c r="D50" s="1">
        <v>12</v>
      </c>
      <c r="E50" s="1">
        <v>78</v>
      </c>
      <c r="F50" s="1">
        <v>12</v>
      </c>
      <c r="G50" s="1">
        <v>0</v>
      </c>
      <c r="H50" s="1">
        <v>12</v>
      </c>
      <c r="I50" s="11">
        <f t="shared" si="0"/>
        <v>62.962962962962962</v>
      </c>
      <c r="J50" s="11">
        <f t="shared" si="1"/>
        <v>7.4074074074074074</v>
      </c>
    </row>
    <row r="51" spans="1:10" x14ac:dyDescent="0.2">
      <c r="A51" s="20" t="s">
        <v>113</v>
      </c>
      <c r="B51" s="1">
        <v>528</v>
      </c>
      <c r="C51" s="1">
        <v>198</v>
      </c>
      <c r="D51" s="1">
        <v>66</v>
      </c>
      <c r="E51" s="1">
        <v>168</v>
      </c>
      <c r="F51" s="1">
        <v>66</v>
      </c>
      <c r="G51" s="1">
        <v>6</v>
      </c>
      <c r="H51" s="1">
        <v>24</v>
      </c>
      <c r="I51" s="11">
        <f t="shared" si="0"/>
        <v>50</v>
      </c>
      <c r="J51" s="11">
        <f t="shared" si="1"/>
        <v>5.6818181818181817</v>
      </c>
    </row>
    <row r="52" spans="1:10" x14ac:dyDescent="0.2">
      <c r="A52" s="20" t="s">
        <v>114</v>
      </c>
      <c r="B52" s="1">
        <v>162</v>
      </c>
      <c r="C52" s="1">
        <v>84</v>
      </c>
      <c r="D52" s="1">
        <v>6</v>
      </c>
      <c r="E52" s="1">
        <v>48</v>
      </c>
      <c r="F52" s="1">
        <v>24</v>
      </c>
      <c r="G52" s="1">
        <v>0</v>
      </c>
      <c r="H52" s="1">
        <v>0</v>
      </c>
      <c r="I52" s="11">
        <f t="shared" si="0"/>
        <v>44.444444444444443</v>
      </c>
      <c r="J52" s="11">
        <f t="shared" si="1"/>
        <v>0</v>
      </c>
    </row>
    <row r="53" spans="1:10" x14ac:dyDescent="0.2">
      <c r="A53" s="20" t="s">
        <v>115</v>
      </c>
      <c r="B53" s="1">
        <v>210</v>
      </c>
      <c r="C53" s="1">
        <v>102</v>
      </c>
      <c r="D53" s="1">
        <v>12</v>
      </c>
      <c r="E53" s="1">
        <v>54</v>
      </c>
      <c r="F53" s="1">
        <v>24</v>
      </c>
      <c r="G53" s="1">
        <v>12</v>
      </c>
      <c r="H53" s="1">
        <v>6</v>
      </c>
      <c r="I53" s="11">
        <f t="shared" si="0"/>
        <v>45.714285714285715</v>
      </c>
      <c r="J53" s="11">
        <f t="shared" si="1"/>
        <v>8.5714285714285712</v>
      </c>
    </row>
    <row r="54" spans="1:10" x14ac:dyDescent="0.2">
      <c r="A54" s="20" t="s">
        <v>116</v>
      </c>
      <c r="B54" s="1">
        <v>126</v>
      </c>
      <c r="C54" s="1">
        <v>36</v>
      </c>
      <c r="D54" s="1">
        <v>12</v>
      </c>
      <c r="E54" s="1">
        <v>48</v>
      </c>
      <c r="F54" s="1">
        <v>12</v>
      </c>
      <c r="G54" s="1">
        <v>12</v>
      </c>
      <c r="H54" s="1">
        <v>6</v>
      </c>
      <c r="I54" s="11">
        <f t="shared" si="0"/>
        <v>61.904761904761905</v>
      </c>
      <c r="J54" s="11">
        <f t="shared" si="1"/>
        <v>14.285714285714286</v>
      </c>
    </row>
    <row r="55" spans="1:10" x14ac:dyDescent="0.2">
      <c r="A55" s="20" t="s">
        <v>117</v>
      </c>
      <c r="B55" s="1">
        <v>72</v>
      </c>
      <c r="C55" s="1">
        <v>36</v>
      </c>
      <c r="D55" s="1">
        <v>12</v>
      </c>
      <c r="E55" s="1">
        <v>24</v>
      </c>
      <c r="F55" s="1">
        <v>0</v>
      </c>
      <c r="G55" s="1">
        <v>0</v>
      </c>
      <c r="H55" s="1">
        <v>0</v>
      </c>
      <c r="I55" s="11">
        <f t="shared" si="0"/>
        <v>33.333333333333336</v>
      </c>
      <c r="J55" s="11">
        <f t="shared" si="1"/>
        <v>0</v>
      </c>
    </row>
    <row r="56" spans="1:10" x14ac:dyDescent="0.2">
      <c r="A56" s="20" t="s">
        <v>118</v>
      </c>
      <c r="B56" s="1">
        <v>947</v>
      </c>
      <c r="C56" s="1">
        <v>534</v>
      </c>
      <c r="D56" s="1">
        <v>138</v>
      </c>
      <c r="E56" s="1">
        <v>198</v>
      </c>
      <c r="F56" s="1">
        <v>36</v>
      </c>
      <c r="G56" s="1">
        <v>24</v>
      </c>
      <c r="H56" s="1">
        <v>18</v>
      </c>
      <c r="I56" s="11">
        <f t="shared" si="0"/>
        <v>29.144667370644139</v>
      </c>
      <c r="J56" s="11">
        <f t="shared" si="1"/>
        <v>4.4350580781414992</v>
      </c>
    </row>
    <row r="57" spans="1:10" x14ac:dyDescent="0.2">
      <c r="A57" s="20" t="s">
        <v>119</v>
      </c>
      <c r="B57" s="1">
        <v>294</v>
      </c>
      <c r="C57" s="1">
        <v>102</v>
      </c>
      <c r="D57" s="1">
        <v>36</v>
      </c>
      <c r="E57" s="1">
        <v>78</v>
      </c>
      <c r="F57" s="1">
        <v>60</v>
      </c>
      <c r="G57" s="1">
        <v>12</v>
      </c>
      <c r="H57" s="1">
        <v>6</v>
      </c>
      <c r="I57" s="11">
        <f t="shared" si="0"/>
        <v>53.061224489795919</v>
      </c>
      <c r="J57" s="11">
        <f t="shared" si="1"/>
        <v>6.1224489795918364</v>
      </c>
    </row>
    <row r="58" spans="1:10" x14ac:dyDescent="0.2">
      <c r="A58" s="20" t="s">
        <v>120</v>
      </c>
      <c r="B58" s="1">
        <v>1085</v>
      </c>
      <c r="C58" s="1">
        <v>480</v>
      </c>
      <c r="D58" s="1">
        <v>144</v>
      </c>
      <c r="E58" s="1">
        <v>294</v>
      </c>
      <c r="F58" s="1">
        <v>144</v>
      </c>
      <c r="G58" s="1">
        <v>18</v>
      </c>
      <c r="H58" s="1">
        <v>6</v>
      </c>
      <c r="I58" s="11">
        <f t="shared" si="0"/>
        <v>42.58064516129032</v>
      </c>
      <c r="J58" s="11">
        <f t="shared" si="1"/>
        <v>2.2119815668202767</v>
      </c>
    </row>
    <row r="59" spans="1:10" x14ac:dyDescent="0.2">
      <c r="A59" s="20" t="s">
        <v>121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1" t="e">
        <f t="shared" si="0"/>
        <v>#DIV/0!</v>
      </c>
      <c r="J59" s="11" t="e">
        <f t="shared" si="1"/>
        <v>#DIV/0!</v>
      </c>
    </row>
    <row r="60" spans="1:10" x14ac:dyDescent="0.2">
      <c r="A60" s="20" t="s">
        <v>122</v>
      </c>
      <c r="B60" s="1">
        <v>2453</v>
      </c>
      <c r="C60" s="1">
        <v>935</v>
      </c>
      <c r="D60" s="1">
        <v>360</v>
      </c>
      <c r="E60" s="1">
        <v>708</v>
      </c>
      <c r="F60" s="1">
        <v>294</v>
      </c>
      <c r="G60" s="1">
        <v>96</v>
      </c>
      <c r="H60" s="1">
        <v>60</v>
      </c>
      <c r="I60" s="11">
        <f t="shared" si="0"/>
        <v>47.207501019160212</v>
      </c>
      <c r="J60" s="11">
        <f t="shared" si="1"/>
        <v>6.359559722788422</v>
      </c>
    </row>
    <row r="61" spans="1:10" x14ac:dyDescent="0.2">
      <c r="A61" s="20" t="s">
        <v>123</v>
      </c>
      <c r="B61" s="1">
        <v>480</v>
      </c>
      <c r="C61" s="1">
        <v>210</v>
      </c>
      <c r="D61" s="1">
        <v>66</v>
      </c>
      <c r="E61" s="1">
        <v>126</v>
      </c>
      <c r="F61" s="1">
        <v>42</v>
      </c>
      <c r="G61" s="1">
        <v>18</v>
      </c>
      <c r="H61" s="1">
        <v>18</v>
      </c>
      <c r="I61" s="11">
        <f t="shared" si="0"/>
        <v>42.5</v>
      </c>
      <c r="J61" s="11">
        <f t="shared" si="1"/>
        <v>7.5</v>
      </c>
    </row>
    <row r="62" spans="1:10" x14ac:dyDescent="0.2">
      <c r="A62" s="20" t="s">
        <v>124</v>
      </c>
      <c r="B62" s="1">
        <v>528</v>
      </c>
      <c r="C62" s="1">
        <v>258</v>
      </c>
      <c r="D62" s="1">
        <v>48</v>
      </c>
      <c r="E62" s="1">
        <v>90</v>
      </c>
      <c r="F62" s="1">
        <v>108</v>
      </c>
      <c r="G62" s="1">
        <v>24</v>
      </c>
      <c r="H62" s="1">
        <v>0</v>
      </c>
      <c r="I62" s="11">
        <f t="shared" si="0"/>
        <v>42.045454545454547</v>
      </c>
      <c r="J62" s="11">
        <f t="shared" si="1"/>
        <v>4.5454545454545459</v>
      </c>
    </row>
    <row r="63" spans="1:10" x14ac:dyDescent="0.2">
      <c r="A63" s="20" t="s">
        <v>125</v>
      </c>
      <c r="B63" s="1">
        <v>6</v>
      </c>
      <c r="C63" s="1">
        <v>0</v>
      </c>
      <c r="D63" s="1">
        <v>0</v>
      </c>
      <c r="E63" s="1">
        <v>6</v>
      </c>
      <c r="F63" s="1">
        <v>0</v>
      </c>
      <c r="G63" s="1">
        <v>0</v>
      </c>
      <c r="H63" s="1">
        <v>0</v>
      </c>
      <c r="I63" s="11">
        <f t="shared" si="0"/>
        <v>100</v>
      </c>
      <c r="J63" s="11">
        <f t="shared" si="1"/>
        <v>0</v>
      </c>
    </row>
    <row r="64" spans="1:10" x14ac:dyDescent="0.2">
      <c r="A64" s="20" t="s">
        <v>126</v>
      </c>
      <c r="B64" s="1">
        <v>396</v>
      </c>
      <c r="C64" s="1">
        <v>264</v>
      </c>
      <c r="D64" s="1">
        <v>66</v>
      </c>
      <c r="E64" s="1">
        <v>54</v>
      </c>
      <c r="F64" s="1">
        <v>12</v>
      </c>
      <c r="G64" s="1">
        <v>0</v>
      </c>
      <c r="H64" s="1">
        <v>0</v>
      </c>
      <c r="I64" s="11">
        <f t="shared" si="0"/>
        <v>16.666666666666668</v>
      </c>
      <c r="J64" s="11">
        <f t="shared" si="1"/>
        <v>0</v>
      </c>
    </row>
    <row r="65" spans="1:10" x14ac:dyDescent="0.2">
      <c r="A65" s="20" t="s">
        <v>127</v>
      </c>
      <c r="B65" s="1">
        <v>360</v>
      </c>
      <c r="C65" s="1">
        <v>204</v>
      </c>
      <c r="D65" s="1">
        <v>66</v>
      </c>
      <c r="E65" s="1">
        <v>72</v>
      </c>
      <c r="F65" s="1">
        <v>18</v>
      </c>
      <c r="G65" s="1">
        <v>0</v>
      </c>
      <c r="H65" s="1">
        <v>0</v>
      </c>
      <c r="I65" s="11">
        <f t="shared" si="0"/>
        <v>25</v>
      </c>
      <c r="J65" s="11">
        <f t="shared" si="1"/>
        <v>0</v>
      </c>
    </row>
    <row r="66" spans="1:10" x14ac:dyDescent="0.2">
      <c r="A66" s="20" t="s">
        <v>128</v>
      </c>
      <c r="B66" s="1">
        <v>84</v>
      </c>
      <c r="C66" s="1">
        <v>54</v>
      </c>
      <c r="D66" s="1">
        <v>0</v>
      </c>
      <c r="E66" s="1">
        <v>12</v>
      </c>
      <c r="F66" s="1">
        <v>18</v>
      </c>
      <c r="G66" s="1">
        <v>0</v>
      </c>
      <c r="H66" s="1">
        <v>0</v>
      </c>
      <c r="I66" s="11">
        <f t="shared" si="0"/>
        <v>35.714285714285715</v>
      </c>
      <c r="J66" s="11">
        <f t="shared" si="1"/>
        <v>0</v>
      </c>
    </row>
    <row r="67" spans="1:10" x14ac:dyDescent="0.2">
      <c r="A67" s="20" t="s">
        <v>129</v>
      </c>
      <c r="B67" s="1">
        <v>1283</v>
      </c>
      <c r="C67" s="1">
        <v>618</v>
      </c>
      <c r="D67" s="1">
        <v>192</v>
      </c>
      <c r="E67" s="1">
        <v>300</v>
      </c>
      <c r="F67" s="1">
        <v>144</v>
      </c>
      <c r="G67" s="1">
        <v>12</v>
      </c>
      <c r="H67" s="1">
        <v>18</v>
      </c>
      <c r="I67" s="11">
        <f t="shared" si="0"/>
        <v>36.944660950896335</v>
      </c>
      <c r="J67" s="11">
        <f t="shared" si="1"/>
        <v>2.3382696804364769</v>
      </c>
    </row>
    <row r="68" spans="1:10" x14ac:dyDescent="0.2">
      <c r="A68" s="20" t="s">
        <v>130</v>
      </c>
      <c r="B68" s="1">
        <v>168</v>
      </c>
      <c r="C68" s="1">
        <v>60</v>
      </c>
      <c r="D68" s="1">
        <v>24</v>
      </c>
      <c r="E68" s="1">
        <v>42</v>
      </c>
      <c r="F68" s="1">
        <v>24</v>
      </c>
      <c r="G68" s="1">
        <v>12</v>
      </c>
      <c r="H68" s="1">
        <v>6</v>
      </c>
      <c r="I68" s="11">
        <f t="shared" si="0"/>
        <v>50</v>
      </c>
      <c r="J68" s="11">
        <f t="shared" si="1"/>
        <v>10.714285714285714</v>
      </c>
    </row>
    <row r="69" spans="1:10" x14ac:dyDescent="0.2">
      <c r="A69" s="20" t="s">
        <v>131</v>
      </c>
      <c r="B69" s="1">
        <v>258</v>
      </c>
      <c r="C69" s="1">
        <v>72</v>
      </c>
      <c r="D69" s="1">
        <v>30</v>
      </c>
      <c r="E69" s="1">
        <v>102</v>
      </c>
      <c r="F69" s="1">
        <v>30</v>
      </c>
      <c r="G69" s="1">
        <v>12</v>
      </c>
      <c r="H69" s="1">
        <v>12</v>
      </c>
      <c r="I69" s="11">
        <f t="shared" ref="I69:I132" si="2">SUM(E69:H69)*100/B69</f>
        <v>60.465116279069768</v>
      </c>
      <c r="J69" s="11">
        <f t="shared" ref="J69:J132" si="3">SUM(G69:H69)*100/B69</f>
        <v>9.3023255813953494</v>
      </c>
    </row>
    <row r="70" spans="1:10" x14ac:dyDescent="0.2">
      <c r="A70" s="20" t="s">
        <v>132</v>
      </c>
      <c r="B70" s="1">
        <v>3214</v>
      </c>
      <c r="C70" s="1">
        <v>1451</v>
      </c>
      <c r="D70" s="1">
        <v>528</v>
      </c>
      <c r="E70" s="1">
        <v>810</v>
      </c>
      <c r="F70" s="1">
        <v>306</v>
      </c>
      <c r="G70" s="1">
        <v>84</v>
      </c>
      <c r="H70" s="1">
        <v>36</v>
      </c>
      <c r="I70" s="11">
        <f t="shared" si="2"/>
        <v>38.456751711263223</v>
      </c>
      <c r="J70" s="11">
        <f t="shared" si="3"/>
        <v>3.7336652146857499</v>
      </c>
    </row>
    <row r="71" spans="1:10" x14ac:dyDescent="0.2">
      <c r="A71" s="20" t="s">
        <v>133</v>
      </c>
      <c r="B71" s="1">
        <v>342</v>
      </c>
      <c r="C71" s="1">
        <v>90</v>
      </c>
      <c r="D71" s="1">
        <v>60</v>
      </c>
      <c r="E71" s="1">
        <v>96</v>
      </c>
      <c r="F71" s="1">
        <v>72</v>
      </c>
      <c r="G71" s="1">
        <v>12</v>
      </c>
      <c r="H71" s="1">
        <v>12</v>
      </c>
      <c r="I71" s="11">
        <f t="shared" si="2"/>
        <v>56.140350877192979</v>
      </c>
      <c r="J71" s="11">
        <f t="shared" si="3"/>
        <v>7.0175438596491224</v>
      </c>
    </row>
    <row r="72" spans="1:10" x14ac:dyDescent="0.2">
      <c r="A72" s="20" t="s">
        <v>134</v>
      </c>
      <c r="B72" s="1">
        <v>72</v>
      </c>
      <c r="C72" s="1">
        <v>36</v>
      </c>
      <c r="D72" s="1">
        <v>12</v>
      </c>
      <c r="E72" s="1">
        <v>18</v>
      </c>
      <c r="F72" s="1">
        <v>6</v>
      </c>
      <c r="G72" s="1">
        <v>0</v>
      </c>
      <c r="H72" s="1">
        <v>0</v>
      </c>
      <c r="I72" s="11">
        <f t="shared" si="2"/>
        <v>33.333333333333336</v>
      </c>
      <c r="J72" s="11">
        <f t="shared" si="3"/>
        <v>0</v>
      </c>
    </row>
    <row r="73" spans="1:10" x14ac:dyDescent="0.2">
      <c r="A73" s="20" t="s">
        <v>135</v>
      </c>
      <c r="B73" s="1">
        <v>905</v>
      </c>
      <c r="C73" s="1">
        <v>348</v>
      </c>
      <c r="D73" s="1">
        <v>126</v>
      </c>
      <c r="E73" s="1">
        <v>282</v>
      </c>
      <c r="F73" s="1">
        <v>108</v>
      </c>
      <c r="G73" s="1">
        <v>18</v>
      </c>
      <c r="H73" s="1">
        <v>24</v>
      </c>
      <c r="I73" s="11">
        <f t="shared" si="2"/>
        <v>47.734806629834253</v>
      </c>
      <c r="J73" s="11">
        <f t="shared" si="3"/>
        <v>4.6408839779005522</v>
      </c>
    </row>
    <row r="74" spans="1:10" x14ac:dyDescent="0.2">
      <c r="A74" s="20" t="s">
        <v>136</v>
      </c>
      <c r="B74" s="1">
        <v>977</v>
      </c>
      <c r="C74" s="1">
        <v>348</v>
      </c>
      <c r="D74" s="1">
        <v>210</v>
      </c>
      <c r="E74" s="1">
        <v>144</v>
      </c>
      <c r="F74" s="1">
        <v>210</v>
      </c>
      <c r="G74" s="1">
        <v>24</v>
      </c>
      <c r="H74" s="1">
        <v>42</v>
      </c>
      <c r="I74" s="11">
        <f t="shared" si="2"/>
        <v>42.988741044012279</v>
      </c>
      <c r="J74" s="11">
        <f t="shared" si="3"/>
        <v>6.7553735926305016</v>
      </c>
    </row>
    <row r="75" spans="1:10" x14ac:dyDescent="0.2">
      <c r="A75" s="20" t="s">
        <v>137</v>
      </c>
      <c r="B75" s="1">
        <v>42</v>
      </c>
      <c r="C75" s="1">
        <v>24</v>
      </c>
      <c r="D75" s="1">
        <v>0</v>
      </c>
      <c r="E75" s="1">
        <v>12</v>
      </c>
      <c r="F75" s="1">
        <v>6</v>
      </c>
      <c r="G75" s="1">
        <v>0</v>
      </c>
      <c r="H75" s="1">
        <v>0</v>
      </c>
      <c r="I75" s="11">
        <f t="shared" si="2"/>
        <v>42.857142857142854</v>
      </c>
      <c r="J75" s="11">
        <f t="shared" si="3"/>
        <v>0</v>
      </c>
    </row>
    <row r="76" spans="1:10" x14ac:dyDescent="0.2">
      <c r="A76" s="20" t="s">
        <v>138</v>
      </c>
      <c r="B76" s="1">
        <v>144</v>
      </c>
      <c r="C76" s="1">
        <v>60</v>
      </c>
      <c r="D76" s="1">
        <v>30</v>
      </c>
      <c r="E76" s="1">
        <v>24</v>
      </c>
      <c r="F76" s="1">
        <v>18</v>
      </c>
      <c r="G76" s="1">
        <v>12</v>
      </c>
      <c r="H76" s="1">
        <v>0</v>
      </c>
      <c r="I76" s="11">
        <f t="shared" si="2"/>
        <v>37.5</v>
      </c>
      <c r="J76" s="11">
        <f t="shared" si="3"/>
        <v>8.3333333333333339</v>
      </c>
    </row>
    <row r="77" spans="1:10" x14ac:dyDescent="0.2">
      <c r="A77" s="20" t="s">
        <v>139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1" t="e">
        <f t="shared" si="2"/>
        <v>#DIV/0!</v>
      </c>
      <c r="J77" s="11" t="e">
        <f t="shared" si="3"/>
        <v>#DIV/0!</v>
      </c>
    </row>
    <row r="78" spans="1:10" x14ac:dyDescent="0.2">
      <c r="A78" s="20" t="s">
        <v>140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1" t="e">
        <f t="shared" si="2"/>
        <v>#DIV/0!</v>
      </c>
      <c r="J78" s="11" t="e">
        <f t="shared" si="3"/>
        <v>#DIV/0!</v>
      </c>
    </row>
    <row r="79" spans="1:10" x14ac:dyDescent="0.2">
      <c r="A79" s="20" t="s">
        <v>141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1" t="e">
        <f t="shared" si="2"/>
        <v>#DIV/0!</v>
      </c>
      <c r="J79" s="11" t="e">
        <f t="shared" si="3"/>
        <v>#DIV/0!</v>
      </c>
    </row>
    <row r="80" spans="1:10" x14ac:dyDescent="0.2">
      <c r="A80" s="20" t="s">
        <v>142</v>
      </c>
      <c r="B80" s="1">
        <v>2027</v>
      </c>
      <c r="C80" s="1">
        <v>792</v>
      </c>
      <c r="D80" s="1">
        <v>366</v>
      </c>
      <c r="E80" s="1">
        <v>498</v>
      </c>
      <c r="F80" s="1">
        <v>258</v>
      </c>
      <c r="G80" s="1">
        <v>60</v>
      </c>
      <c r="H80" s="1">
        <v>54</v>
      </c>
      <c r="I80" s="11">
        <f t="shared" si="2"/>
        <v>42.920572274296994</v>
      </c>
      <c r="J80" s="11">
        <f t="shared" si="3"/>
        <v>5.6240749876665026</v>
      </c>
    </row>
    <row r="81" spans="1:10" x14ac:dyDescent="0.2">
      <c r="A81" s="20" t="s">
        <v>143</v>
      </c>
      <c r="B81" s="1">
        <v>168</v>
      </c>
      <c r="C81" s="1">
        <v>30</v>
      </c>
      <c r="D81" s="1">
        <v>6</v>
      </c>
      <c r="E81" s="1">
        <v>102</v>
      </c>
      <c r="F81" s="1">
        <v>18</v>
      </c>
      <c r="G81" s="1">
        <v>12</v>
      </c>
      <c r="H81" s="1">
        <v>0</v>
      </c>
      <c r="I81" s="11">
        <f t="shared" si="2"/>
        <v>78.571428571428569</v>
      </c>
      <c r="J81" s="11">
        <f t="shared" si="3"/>
        <v>7.1428571428571432</v>
      </c>
    </row>
    <row r="82" spans="1:10" x14ac:dyDescent="0.2">
      <c r="A82" s="20" t="s">
        <v>144</v>
      </c>
      <c r="B82" s="1">
        <v>138</v>
      </c>
      <c r="C82" s="1">
        <v>48</v>
      </c>
      <c r="D82" s="1">
        <v>18</v>
      </c>
      <c r="E82" s="1">
        <v>42</v>
      </c>
      <c r="F82" s="1">
        <v>24</v>
      </c>
      <c r="G82" s="1">
        <v>6</v>
      </c>
      <c r="H82" s="1">
        <v>0</v>
      </c>
      <c r="I82" s="11">
        <f t="shared" si="2"/>
        <v>52.173913043478258</v>
      </c>
      <c r="J82" s="11">
        <f t="shared" si="3"/>
        <v>4.3478260869565215</v>
      </c>
    </row>
    <row r="83" spans="1:10" x14ac:dyDescent="0.2">
      <c r="A83" s="20" t="s">
        <v>145</v>
      </c>
      <c r="B83" s="1">
        <v>78</v>
      </c>
      <c r="C83" s="1">
        <v>36</v>
      </c>
      <c r="D83" s="1">
        <v>6</v>
      </c>
      <c r="E83" s="1">
        <v>30</v>
      </c>
      <c r="F83" s="1">
        <v>6</v>
      </c>
      <c r="G83" s="1">
        <v>0</v>
      </c>
      <c r="H83" s="1">
        <v>0</v>
      </c>
      <c r="I83" s="11">
        <f t="shared" si="2"/>
        <v>46.153846153846153</v>
      </c>
      <c r="J83" s="11">
        <f t="shared" si="3"/>
        <v>0</v>
      </c>
    </row>
    <row r="84" spans="1:10" x14ac:dyDescent="0.2">
      <c r="A84" s="20" t="s">
        <v>146</v>
      </c>
      <c r="B84" s="1">
        <v>6</v>
      </c>
      <c r="C84" s="1">
        <v>0</v>
      </c>
      <c r="D84" s="1">
        <v>0</v>
      </c>
      <c r="E84" s="1">
        <v>6</v>
      </c>
      <c r="F84" s="1">
        <v>0</v>
      </c>
      <c r="G84" s="1">
        <v>0</v>
      </c>
      <c r="H84" s="1">
        <v>0</v>
      </c>
      <c r="I84" s="11">
        <f t="shared" si="2"/>
        <v>100</v>
      </c>
      <c r="J84" s="11">
        <f t="shared" si="3"/>
        <v>0</v>
      </c>
    </row>
    <row r="85" spans="1:10" x14ac:dyDescent="0.2">
      <c r="A85" s="20" t="s">
        <v>147</v>
      </c>
      <c r="B85" s="1">
        <v>210</v>
      </c>
      <c r="C85" s="1">
        <v>54</v>
      </c>
      <c r="D85" s="1">
        <v>6</v>
      </c>
      <c r="E85" s="1">
        <v>108</v>
      </c>
      <c r="F85" s="1">
        <v>36</v>
      </c>
      <c r="G85" s="1">
        <v>6</v>
      </c>
      <c r="H85" s="1">
        <v>0</v>
      </c>
      <c r="I85" s="11">
        <f t="shared" si="2"/>
        <v>71.428571428571431</v>
      </c>
      <c r="J85" s="11">
        <f t="shared" si="3"/>
        <v>2.8571428571428572</v>
      </c>
    </row>
    <row r="86" spans="1:10" x14ac:dyDescent="0.2">
      <c r="A86" s="20" t="s">
        <v>148</v>
      </c>
      <c r="B86" s="1">
        <v>180</v>
      </c>
      <c r="C86" s="1">
        <v>54</v>
      </c>
      <c r="D86" s="1">
        <v>12</v>
      </c>
      <c r="E86" s="1">
        <v>102</v>
      </c>
      <c r="F86" s="1">
        <v>6</v>
      </c>
      <c r="G86" s="1">
        <v>0</v>
      </c>
      <c r="H86" s="1">
        <v>6</v>
      </c>
      <c r="I86" s="11">
        <f t="shared" si="2"/>
        <v>63.333333333333336</v>
      </c>
      <c r="J86" s="11">
        <f t="shared" si="3"/>
        <v>3.3333333333333335</v>
      </c>
    </row>
    <row r="87" spans="1:10" x14ac:dyDescent="0.2">
      <c r="A87" s="20" t="s">
        <v>149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1" t="e">
        <f t="shared" si="2"/>
        <v>#DIV/0!</v>
      </c>
      <c r="J87" s="11" t="e">
        <f t="shared" si="3"/>
        <v>#DIV/0!</v>
      </c>
    </row>
    <row r="88" spans="1:10" x14ac:dyDescent="0.2">
      <c r="A88" s="20" t="s">
        <v>150</v>
      </c>
      <c r="B88" s="1">
        <v>144</v>
      </c>
      <c r="C88" s="1">
        <v>54</v>
      </c>
      <c r="D88" s="1">
        <v>18</v>
      </c>
      <c r="E88" s="1">
        <v>42</v>
      </c>
      <c r="F88" s="1">
        <v>24</v>
      </c>
      <c r="G88" s="1">
        <v>6</v>
      </c>
      <c r="H88" s="1">
        <v>0</v>
      </c>
      <c r="I88" s="11">
        <f t="shared" si="2"/>
        <v>50</v>
      </c>
      <c r="J88" s="11">
        <f t="shared" si="3"/>
        <v>4.166666666666667</v>
      </c>
    </row>
    <row r="89" spans="1:10" x14ac:dyDescent="0.2">
      <c r="A89" s="20" t="s">
        <v>151</v>
      </c>
      <c r="B89" s="1">
        <v>6</v>
      </c>
      <c r="C89" s="1">
        <v>0</v>
      </c>
      <c r="D89" s="1">
        <v>0</v>
      </c>
      <c r="E89" s="1">
        <v>0</v>
      </c>
      <c r="F89" s="1">
        <v>6</v>
      </c>
      <c r="G89" s="1">
        <v>0</v>
      </c>
      <c r="H89" s="1">
        <v>0</v>
      </c>
      <c r="I89" s="11">
        <f t="shared" si="2"/>
        <v>100</v>
      </c>
      <c r="J89" s="11">
        <f t="shared" si="3"/>
        <v>0</v>
      </c>
    </row>
    <row r="90" spans="1:10" x14ac:dyDescent="0.2">
      <c r="A90" s="20" t="s">
        <v>152</v>
      </c>
      <c r="B90" s="1">
        <v>468</v>
      </c>
      <c r="C90" s="1">
        <v>24</v>
      </c>
      <c r="D90" s="1">
        <v>54</v>
      </c>
      <c r="E90" s="1">
        <v>216</v>
      </c>
      <c r="F90" s="1">
        <v>114</v>
      </c>
      <c r="G90" s="1">
        <v>36</v>
      </c>
      <c r="H90" s="1">
        <v>24</v>
      </c>
      <c r="I90" s="11">
        <f t="shared" si="2"/>
        <v>83.333333333333329</v>
      </c>
      <c r="J90" s="11">
        <f t="shared" si="3"/>
        <v>12.820512820512821</v>
      </c>
    </row>
    <row r="91" spans="1:10" x14ac:dyDescent="0.2">
      <c r="A91" s="20" t="s">
        <v>153</v>
      </c>
      <c r="B91" s="1">
        <v>989</v>
      </c>
      <c r="C91" s="1">
        <v>258</v>
      </c>
      <c r="D91" s="1">
        <v>174</v>
      </c>
      <c r="E91" s="1">
        <v>252</v>
      </c>
      <c r="F91" s="1">
        <v>180</v>
      </c>
      <c r="G91" s="1">
        <v>84</v>
      </c>
      <c r="H91" s="1">
        <v>42</v>
      </c>
      <c r="I91" s="11">
        <f t="shared" si="2"/>
        <v>56.420626895854397</v>
      </c>
      <c r="J91" s="11">
        <f t="shared" si="3"/>
        <v>12.740141557128412</v>
      </c>
    </row>
    <row r="92" spans="1:10" x14ac:dyDescent="0.2">
      <c r="A92" s="20" t="s">
        <v>154</v>
      </c>
      <c r="B92" s="1">
        <v>840</v>
      </c>
      <c r="C92" s="1">
        <v>186</v>
      </c>
      <c r="D92" s="1">
        <v>108</v>
      </c>
      <c r="E92" s="1">
        <v>192</v>
      </c>
      <c r="F92" s="1">
        <v>186</v>
      </c>
      <c r="G92" s="1">
        <v>102</v>
      </c>
      <c r="H92" s="1">
        <v>66</v>
      </c>
      <c r="I92" s="11">
        <f t="shared" si="2"/>
        <v>65</v>
      </c>
      <c r="J92" s="11">
        <f t="shared" si="3"/>
        <v>20</v>
      </c>
    </row>
    <row r="93" spans="1:10" x14ac:dyDescent="0.2">
      <c r="A93" s="20" t="s">
        <v>155</v>
      </c>
      <c r="B93" s="1">
        <v>1115</v>
      </c>
      <c r="C93" s="1">
        <v>486</v>
      </c>
      <c r="D93" s="1">
        <v>144</v>
      </c>
      <c r="E93" s="1">
        <v>162</v>
      </c>
      <c r="F93" s="1">
        <v>156</v>
      </c>
      <c r="G93" s="1">
        <v>114</v>
      </c>
      <c r="H93" s="1">
        <v>54</v>
      </c>
      <c r="I93" s="11">
        <f t="shared" si="2"/>
        <v>43.587443946188344</v>
      </c>
      <c r="J93" s="11">
        <f t="shared" si="3"/>
        <v>15.067264573991032</v>
      </c>
    </row>
    <row r="94" spans="1:10" x14ac:dyDescent="0.2">
      <c r="A94" s="20" t="s">
        <v>156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1" t="e">
        <f t="shared" si="2"/>
        <v>#DIV/0!</v>
      </c>
      <c r="J94" s="11" t="e">
        <f t="shared" si="3"/>
        <v>#DIV/0!</v>
      </c>
    </row>
    <row r="95" spans="1:10" x14ac:dyDescent="0.2">
      <c r="A95" s="20" t="s">
        <v>157</v>
      </c>
      <c r="B95" s="1">
        <v>6</v>
      </c>
      <c r="C95" s="1">
        <v>0</v>
      </c>
      <c r="D95" s="1">
        <v>6</v>
      </c>
      <c r="E95" s="1">
        <v>0</v>
      </c>
      <c r="F95" s="1">
        <v>0</v>
      </c>
      <c r="G95" s="1">
        <v>0</v>
      </c>
      <c r="H95" s="1">
        <v>0</v>
      </c>
      <c r="I95" s="11">
        <f t="shared" si="2"/>
        <v>0</v>
      </c>
      <c r="J95" s="11">
        <f t="shared" si="3"/>
        <v>0</v>
      </c>
    </row>
    <row r="96" spans="1:10" x14ac:dyDescent="0.2">
      <c r="A96" s="20" t="s">
        <v>158</v>
      </c>
      <c r="B96" s="1">
        <v>18</v>
      </c>
      <c r="C96" s="1">
        <v>0</v>
      </c>
      <c r="D96" s="1">
        <v>0</v>
      </c>
      <c r="E96" s="1">
        <v>12</v>
      </c>
      <c r="F96" s="1">
        <v>0</v>
      </c>
      <c r="G96" s="1">
        <v>6</v>
      </c>
      <c r="H96" s="1">
        <v>0</v>
      </c>
      <c r="I96" s="11">
        <f t="shared" si="2"/>
        <v>100</v>
      </c>
      <c r="J96" s="11">
        <f t="shared" si="3"/>
        <v>33.333333333333336</v>
      </c>
    </row>
    <row r="97" spans="1:10" x14ac:dyDescent="0.2">
      <c r="A97" s="20" t="s">
        <v>159</v>
      </c>
      <c r="B97" s="1">
        <v>90</v>
      </c>
      <c r="C97" s="1">
        <v>48</v>
      </c>
      <c r="D97" s="1">
        <v>6</v>
      </c>
      <c r="E97" s="1">
        <v>12</v>
      </c>
      <c r="F97" s="1">
        <v>12</v>
      </c>
      <c r="G97" s="1">
        <v>6</v>
      </c>
      <c r="H97" s="1">
        <v>6</v>
      </c>
      <c r="I97" s="11">
        <f t="shared" si="2"/>
        <v>40</v>
      </c>
      <c r="J97" s="11">
        <f t="shared" si="3"/>
        <v>13.333333333333334</v>
      </c>
    </row>
    <row r="98" spans="1:10" x14ac:dyDescent="0.2">
      <c r="A98" s="20" t="s">
        <v>160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1" t="e">
        <f t="shared" si="2"/>
        <v>#DIV/0!</v>
      </c>
      <c r="J98" s="11" t="e">
        <f t="shared" si="3"/>
        <v>#DIV/0!</v>
      </c>
    </row>
    <row r="99" spans="1:10" x14ac:dyDescent="0.2">
      <c r="A99" s="20" t="s">
        <v>161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1" t="e">
        <f t="shared" si="2"/>
        <v>#DIV/0!</v>
      </c>
      <c r="J99" s="11" t="e">
        <f t="shared" si="3"/>
        <v>#DIV/0!</v>
      </c>
    </row>
    <row r="100" spans="1:10" x14ac:dyDescent="0.2">
      <c r="A100" s="20" t="s">
        <v>162</v>
      </c>
      <c r="B100" s="1">
        <v>246</v>
      </c>
      <c r="C100" s="1">
        <v>30</v>
      </c>
      <c r="D100" s="1">
        <v>54</v>
      </c>
      <c r="E100" s="1">
        <v>78</v>
      </c>
      <c r="F100" s="1">
        <v>48</v>
      </c>
      <c r="G100" s="1">
        <v>30</v>
      </c>
      <c r="H100" s="1">
        <v>6</v>
      </c>
      <c r="I100" s="11">
        <f t="shared" si="2"/>
        <v>65.853658536585371</v>
      </c>
      <c r="J100" s="11">
        <f t="shared" si="3"/>
        <v>14.634146341463415</v>
      </c>
    </row>
    <row r="101" spans="1:10" x14ac:dyDescent="0.2">
      <c r="A101" s="20" t="s">
        <v>163</v>
      </c>
      <c r="B101" s="1">
        <v>6</v>
      </c>
      <c r="C101" s="1">
        <v>0</v>
      </c>
      <c r="D101" s="1">
        <v>0</v>
      </c>
      <c r="E101" s="1">
        <v>0</v>
      </c>
      <c r="F101" s="1">
        <v>6</v>
      </c>
      <c r="G101" s="1">
        <v>0</v>
      </c>
      <c r="H101" s="1">
        <v>0</v>
      </c>
      <c r="I101" s="11">
        <f t="shared" si="2"/>
        <v>100</v>
      </c>
      <c r="J101" s="11">
        <f t="shared" si="3"/>
        <v>0</v>
      </c>
    </row>
    <row r="102" spans="1:10" x14ac:dyDescent="0.2">
      <c r="A102" s="20" t="s">
        <v>164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1" t="e">
        <f t="shared" si="2"/>
        <v>#DIV/0!</v>
      </c>
      <c r="J102" s="11" t="e">
        <f t="shared" si="3"/>
        <v>#DIV/0!</v>
      </c>
    </row>
    <row r="103" spans="1:10" x14ac:dyDescent="0.2">
      <c r="A103" s="20" t="s">
        <v>165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1" t="e">
        <f t="shared" si="2"/>
        <v>#DIV/0!</v>
      </c>
      <c r="J103" s="11" t="e">
        <f t="shared" si="3"/>
        <v>#DIV/0!</v>
      </c>
    </row>
    <row r="104" spans="1:10" x14ac:dyDescent="0.2">
      <c r="A104" s="20" t="s">
        <v>166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1" t="e">
        <f t="shared" si="2"/>
        <v>#DIV/0!</v>
      </c>
      <c r="J104" s="11" t="e">
        <f t="shared" si="3"/>
        <v>#DIV/0!</v>
      </c>
    </row>
    <row r="105" spans="1:10" x14ac:dyDescent="0.2">
      <c r="A105" s="20" t="s">
        <v>167</v>
      </c>
      <c r="B105" s="1">
        <v>6</v>
      </c>
      <c r="C105" s="1">
        <v>0</v>
      </c>
      <c r="D105" s="1">
        <v>0</v>
      </c>
      <c r="E105" s="1">
        <v>0</v>
      </c>
      <c r="F105" s="1">
        <v>6</v>
      </c>
      <c r="G105" s="1">
        <v>0</v>
      </c>
      <c r="H105" s="1">
        <v>0</v>
      </c>
      <c r="I105" s="11">
        <f t="shared" si="2"/>
        <v>100</v>
      </c>
      <c r="J105" s="11">
        <f t="shared" si="3"/>
        <v>0</v>
      </c>
    </row>
    <row r="106" spans="1:10" x14ac:dyDescent="0.2">
      <c r="A106" s="20" t="s">
        <v>168</v>
      </c>
      <c r="B106" s="1">
        <v>6</v>
      </c>
      <c r="C106" s="1">
        <v>6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1">
        <f t="shared" si="2"/>
        <v>0</v>
      </c>
      <c r="J106" s="11">
        <f t="shared" si="3"/>
        <v>0</v>
      </c>
    </row>
    <row r="107" spans="1:10" x14ac:dyDescent="0.2">
      <c r="A107" s="20" t="s">
        <v>169</v>
      </c>
      <c r="B107" s="1">
        <v>18</v>
      </c>
      <c r="C107" s="1">
        <v>0</v>
      </c>
      <c r="D107" s="1">
        <v>0</v>
      </c>
      <c r="E107" s="1">
        <v>12</v>
      </c>
      <c r="F107" s="1">
        <v>0</v>
      </c>
      <c r="G107" s="1">
        <v>0</v>
      </c>
      <c r="H107" s="1">
        <v>6</v>
      </c>
      <c r="I107" s="11">
        <f t="shared" si="2"/>
        <v>100</v>
      </c>
      <c r="J107" s="11">
        <f t="shared" si="3"/>
        <v>33.333333333333336</v>
      </c>
    </row>
    <row r="108" spans="1:10" x14ac:dyDescent="0.2">
      <c r="A108" s="20" t="s">
        <v>170</v>
      </c>
      <c r="B108" s="1">
        <v>12</v>
      </c>
      <c r="C108" s="1">
        <v>0</v>
      </c>
      <c r="D108" s="1">
        <v>0</v>
      </c>
      <c r="E108" s="1">
        <v>12</v>
      </c>
      <c r="F108" s="1">
        <v>0</v>
      </c>
      <c r="G108" s="1">
        <v>0</v>
      </c>
      <c r="H108" s="1">
        <v>0</v>
      </c>
      <c r="I108" s="11">
        <f t="shared" si="2"/>
        <v>100</v>
      </c>
      <c r="J108" s="11">
        <f t="shared" si="3"/>
        <v>0</v>
      </c>
    </row>
    <row r="109" spans="1:10" x14ac:dyDescent="0.2">
      <c r="A109" s="20" t="s">
        <v>171</v>
      </c>
      <c r="B109" s="1">
        <v>6</v>
      </c>
      <c r="C109" s="1">
        <v>6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1">
        <f t="shared" si="2"/>
        <v>0</v>
      </c>
      <c r="J109" s="11">
        <f t="shared" si="3"/>
        <v>0</v>
      </c>
    </row>
    <row r="110" spans="1:10" x14ac:dyDescent="0.2">
      <c r="A110" s="20" t="s">
        <v>172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1" t="e">
        <f t="shared" si="2"/>
        <v>#DIV/0!</v>
      </c>
      <c r="J110" s="11" t="e">
        <f t="shared" si="3"/>
        <v>#DIV/0!</v>
      </c>
    </row>
    <row r="111" spans="1:10" x14ac:dyDescent="0.2">
      <c r="A111" s="20" t="s">
        <v>173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1" t="e">
        <f t="shared" si="2"/>
        <v>#DIV/0!</v>
      </c>
      <c r="J111" s="11" t="e">
        <f t="shared" si="3"/>
        <v>#DIV/0!</v>
      </c>
    </row>
    <row r="112" spans="1:10" x14ac:dyDescent="0.2">
      <c r="A112" s="20" t="s">
        <v>174</v>
      </c>
      <c r="B112" s="1">
        <v>6</v>
      </c>
      <c r="C112" s="1">
        <v>6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1">
        <f t="shared" si="2"/>
        <v>0</v>
      </c>
      <c r="J112" s="11">
        <f t="shared" si="3"/>
        <v>0</v>
      </c>
    </row>
    <row r="113" spans="1:10" x14ac:dyDescent="0.2">
      <c r="A113" s="20" t="s">
        <v>175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1" t="e">
        <f t="shared" si="2"/>
        <v>#DIV/0!</v>
      </c>
      <c r="J113" s="11" t="e">
        <f t="shared" si="3"/>
        <v>#DIV/0!</v>
      </c>
    </row>
    <row r="114" spans="1:10" x14ac:dyDescent="0.2">
      <c r="A114" s="20" t="s">
        <v>176</v>
      </c>
      <c r="B114" s="1">
        <v>13906</v>
      </c>
      <c r="C114" s="1">
        <v>1409</v>
      </c>
      <c r="D114" s="1">
        <v>2081</v>
      </c>
      <c r="E114" s="1">
        <v>8629</v>
      </c>
      <c r="F114" s="1">
        <v>1403</v>
      </c>
      <c r="G114" s="1">
        <v>252</v>
      </c>
      <c r="H114" s="1">
        <v>132</v>
      </c>
      <c r="I114" s="11">
        <f t="shared" si="2"/>
        <v>74.902919603049043</v>
      </c>
      <c r="J114" s="11">
        <f t="shared" si="3"/>
        <v>2.7613979577160936</v>
      </c>
    </row>
    <row r="115" spans="1:10" x14ac:dyDescent="0.2">
      <c r="A115" s="20" t="s">
        <v>177</v>
      </c>
      <c r="B115" s="1">
        <v>48</v>
      </c>
      <c r="C115" s="1">
        <v>24</v>
      </c>
      <c r="D115" s="1">
        <v>6</v>
      </c>
      <c r="E115" s="1">
        <v>6</v>
      </c>
      <c r="F115" s="1">
        <v>6</v>
      </c>
      <c r="G115" s="1">
        <v>6</v>
      </c>
      <c r="H115" s="1">
        <v>0</v>
      </c>
      <c r="I115" s="11">
        <f t="shared" si="2"/>
        <v>37.5</v>
      </c>
      <c r="J115" s="11">
        <f t="shared" si="3"/>
        <v>12.5</v>
      </c>
    </row>
    <row r="116" spans="1:10" x14ac:dyDescent="0.2">
      <c r="A116" s="20" t="s">
        <v>178</v>
      </c>
      <c r="B116" s="1">
        <v>6</v>
      </c>
      <c r="C116" s="1">
        <v>6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1">
        <f t="shared" si="2"/>
        <v>0</v>
      </c>
      <c r="J116" s="11">
        <f t="shared" si="3"/>
        <v>0</v>
      </c>
    </row>
    <row r="117" spans="1:10" x14ac:dyDescent="0.2">
      <c r="A117" s="20" t="s">
        <v>179</v>
      </c>
      <c r="B117" s="1">
        <v>900</v>
      </c>
      <c r="C117" s="1">
        <v>84</v>
      </c>
      <c r="D117" s="1">
        <v>126</v>
      </c>
      <c r="E117" s="1">
        <v>612</v>
      </c>
      <c r="F117" s="1">
        <v>72</v>
      </c>
      <c r="G117" s="1">
        <v>6</v>
      </c>
      <c r="H117" s="1">
        <v>0</v>
      </c>
      <c r="I117" s="11">
        <f t="shared" si="2"/>
        <v>76.666666666666671</v>
      </c>
      <c r="J117" s="11">
        <f t="shared" si="3"/>
        <v>0.66666666666666663</v>
      </c>
    </row>
    <row r="118" spans="1:10" x14ac:dyDescent="0.2">
      <c r="A118" s="20" t="s">
        <v>180</v>
      </c>
      <c r="B118" s="1">
        <v>48</v>
      </c>
      <c r="C118" s="1">
        <v>0</v>
      </c>
      <c r="D118" s="1">
        <v>0</v>
      </c>
      <c r="E118" s="1">
        <v>48</v>
      </c>
      <c r="F118" s="1">
        <v>0</v>
      </c>
      <c r="G118" s="1">
        <v>0</v>
      </c>
      <c r="H118" s="1">
        <v>0</v>
      </c>
      <c r="I118" s="11">
        <f t="shared" si="2"/>
        <v>100</v>
      </c>
      <c r="J118" s="11">
        <f t="shared" si="3"/>
        <v>0</v>
      </c>
    </row>
    <row r="119" spans="1:10" x14ac:dyDescent="0.2">
      <c r="A119" s="20" t="s">
        <v>181</v>
      </c>
      <c r="B119" s="1">
        <v>6</v>
      </c>
      <c r="C119" s="1">
        <v>0</v>
      </c>
      <c r="D119" s="1">
        <v>6</v>
      </c>
      <c r="E119" s="1">
        <v>0</v>
      </c>
      <c r="F119" s="1">
        <v>0</v>
      </c>
      <c r="G119" s="1">
        <v>0</v>
      </c>
      <c r="H119" s="1">
        <v>0</v>
      </c>
      <c r="I119" s="11">
        <f t="shared" si="2"/>
        <v>0</v>
      </c>
      <c r="J119" s="11">
        <f t="shared" si="3"/>
        <v>0</v>
      </c>
    </row>
    <row r="120" spans="1:10" x14ac:dyDescent="0.2">
      <c r="A120" s="20" t="s">
        <v>182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1" t="e">
        <f t="shared" si="2"/>
        <v>#DIV/0!</v>
      </c>
      <c r="J120" s="11" t="e">
        <f t="shared" si="3"/>
        <v>#DIV/0!</v>
      </c>
    </row>
    <row r="121" spans="1:10" x14ac:dyDescent="0.2">
      <c r="A121" s="20" t="s">
        <v>183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1" t="e">
        <f t="shared" si="2"/>
        <v>#DIV/0!</v>
      </c>
      <c r="J121" s="11" t="e">
        <f t="shared" si="3"/>
        <v>#DIV/0!</v>
      </c>
    </row>
    <row r="122" spans="1:10" x14ac:dyDescent="0.2">
      <c r="A122" s="20" t="s">
        <v>184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1" t="e">
        <f t="shared" si="2"/>
        <v>#DIV/0!</v>
      </c>
      <c r="J122" s="11" t="e">
        <f t="shared" si="3"/>
        <v>#DIV/0!</v>
      </c>
    </row>
    <row r="123" spans="1:10" x14ac:dyDescent="0.2">
      <c r="A123" s="20" t="s">
        <v>185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1" t="e">
        <f t="shared" si="2"/>
        <v>#DIV/0!</v>
      </c>
      <c r="J123" s="11" t="e">
        <f t="shared" si="3"/>
        <v>#DIV/0!</v>
      </c>
    </row>
    <row r="124" spans="1:10" x14ac:dyDescent="0.2">
      <c r="A124" s="20" t="s">
        <v>186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1" t="e">
        <f t="shared" si="2"/>
        <v>#DIV/0!</v>
      </c>
      <c r="J124" s="11" t="e">
        <f t="shared" si="3"/>
        <v>#DIV/0!</v>
      </c>
    </row>
    <row r="125" spans="1:10" x14ac:dyDescent="0.2">
      <c r="A125" s="20" t="s">
        <v>187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1" t="e">
        <f t="shared" si="2"/>
        <v>#DIV/0!</v>
      </c>
      <c r="J125" s="11" t="e">
        <f t="shared" si="3"/>
        <v>#DIV/0!</v>
      </c>
    </row>
    <row r="126" spans="1:10" x14ac:dyDescent="0.2">
      <c r="A126" s="20" t="s">
        <v>188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1" t="e">
        <f t="shared" si="2"/>
        <v>#DIV/0!</v>
      </c>
      <c r="J126" s="11" t="e">
        <f t="shared" si="3"/>
        <v>#DIV/0!</v>
      </c>
    </row>
    <row r="127" spans="1:10" x14ac:dyDescent="0.2">
      <c r="A127" s="20" t="s">
        <v>189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1" t="e">
        <f t="shared" si="2"/>
        <v>#DIV/0!</v>
      </c>
      <c r="J127" s="11" t="e">
        <f t="shared" si="3"/>
        <v>#DIV/0!</v>
      </c>
    </row>
    <row r="128" spans="1:10" x14ac:dyDescent="0.2">
      <c r="A128" s="20" t="s">
        <v>190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1" t="e">
        <f t="shared" si="2"/>
        <v>#DIV/0!</v>
      </c>
      <c r="J128" s="11" t="e">
        <f t="shared" si="3"/>
        <v>#DIV/0!</v>
      </c>
    </row>
    <row r="129" spans="1:10" x14ac:dyDescent="0.2">
      <c r="A129" s="20" t="s">
        <v>191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1" t="e">
        <f t="shared" si="2"/>
        <v>#DIV/0!</v>
      </c>
      <c r="J129" s="11" t="e">
        <f t="shared" si="3"/>
        <v>#DIV/0!</v>
      </c>
    </row>
    <row r="130" spans="1:10" x14ac:dyDescent="0.2">
      <c r="A130" s="20" t="s">
        <v>192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1" t="e">
        <f t="shared" si="2"/>
        <v>#DIV/0!</v>
      </c>
      <c r="J130" s="11" t="e">
        <f t="shared" si="3"/>
        <v>#DIV/0!</v>
      </c>
    </row>
    <row r="131" spans="1:10" x14ac:dyDescent="0.2">
      <c r="A131" s="20" t="s">
        <v>193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1" t="e">
        <f t="shared" si="2"/>
        <v>#DIV/0!</v>
      </c>
      <c r="J131" s="11" t="e">
        <f t="shared" si="3"/>
        <v>#DIV/0!</v>
      </c>
    </row>
    <row r="132" spans="1:10" x14ac:dyDescent="0.2">
      <c r="A132" s="20" t="s">
        <v>194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1" t="e">
        <f t="shared" si="2"/>
        <v>#DIV/0!</v>
      </c>
      <c r="J132" s="11" t="e">
        <f t="shared" si="3"/>
        <v>#DIV/0!</v>
      </c>
    </row>
    <row r="133" spans="1:10" x14ac:dyDescent="0.2">
      <c r="A133" s="20" t="s">
        <v>195</v>
      </c>
      <c r="B133" s="1">
        <v>24</v>
      </c>
      <c r="C133" s="1">
        <v>0</v>
      </c>
      <c r="D133" s="1">
        <v>0</v>
      </c>
      <c r="E133" s="1">
        <v>6</v>
      </c>
      <c r="F133" s="1">
        <v>12</v>
      </c>
      <c r="G133" s="1">
        <v>0</v>
      </c>
      <c r="H133" s="1">
        <v>6</v>
      </c>
      <c r="I133" s="11">
        <f t="shared" ref="I133:I165" si="4">SUM(E133:H133)*100/B133</f>
        <v>100</v>
      </c>
      <c r="J133" s="11">
        <f t="shared" ref="J133:J165" si="5">SUM(G133:H133)*100/B133</f>
        <v>25</v>
      </c>
    </row>
    <row r="134" spans="1:10" x14ac:dyDescent="0.2">
      <c r="A134" s="20" t="s">
        <v>196</v>
      </c>
      <c r="B134" s="1">
        <v>18</v>
      </c>
      <c r="C134" s="1">
        <v>12</v>
      </c>
      <c r="D134" s="1">
        <v>0</v>
      </c>
      <c r="E134" s="1">
        <v>6</v>
      </c>
      <c r="F134" s="1">
        <v>0</v>
      </c>
      <c r="G134" s="1">
        <v>0</v>
      </c>
      <c r="H134" s="1">
        <v>0</v>
      </c>
      <c r="I134" s="11">
        <f t="shared" si="4"/>
        <v>33.333333333333336</v>
      </c>
      <c r="J134" s="11">
        <f t="shared" si="5"/>
        <v>0</v>
      </c>
    </row>
    <row r="135" spans="1:10" x14ac:dyDescent="0.2">
      <c r="A135" s="20" t="s">
        <v>197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1" t="e">
        <f t="shared" si="4"/>
        <v>#DIV/0!</v>
      </c>
      <c r="J135" s="11" t="e">
        <f t="shared" si="5"/>
        <v>#DIV/0!</v>
      </c>
    </row>
    <row r="136" spans="1:10" x14ac:dyDescent="0.2">
      <c r="A136" s="20" t="s">
        <v>198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1" t="e">
        <f t="shared" si="4"/>
        <v>#DIV/0!</v>
      </c>
      <c r="J136" s="11" t="e">
        <f t="shared" si="5"/>
        <v>#DIV/0!</v>
      </c>
    </row>
    <row r="137" spans="1:10" x14ac:dyDescent="0.2">
      <c r="A137" s="20" t="s">
        <v>199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1" t="e">
        <f t="shared" si="4"/>
        <v>#DIV/0!</v>
      </c>
      <c r="J137" s="11" t="e">
        <f t="shared" si="5"/>
        <v>#DIV/0!</v>
      </c>
    </row>
    <row r="138" spans="1:10" x14ac:dyDescent="0.2">
      <c r="A138" s="20" t="s">
        <v>200</v>
      </c>
      <c r="B138" s="1">
        <v>6</v>
      </c>
      <c r="C138" s="1">
        <v>0</v>
      </c>
      <c r="D138" s="1">
        <v>0</v>
      </c>
      <c r="E138" s="1">
        <v>6</v>
      </c>
      <c r="F138" s="1">
        <v>0</v>
      </c>
      <c r="G138" s="1">
        <v>0</v>
      </c>
      <c r="H138" s="1">
        <v>0</v>
      </c>
      <c r="I138" s="11">
        <f t="shared" si="4"/>
        <v>100</v>
      </c>
      <c r="J138" s="11">
        <f t="shared" si="5"/>
        <v>0</v>
      </c>
    </row>
    <row r="139" spans="1:10" x14ac:dyDescent="0.2">
      <c r="A139" s="20" t="s">
        <v>201</v>
      </c>
      <c r="B139" s="1">
        <v>6</v>
      </c>
      <c r="C139" s="1">
        <v>0</v>
      </c>
      <c r="D139" s="1">
        <v>0</v>
      </c>
      <c r="E139" s="1">
        <v>6</v>
      </c>
      <c r="F139" s="1">
        <v>0</v>
      </c>
      <c r="G139" s="1">
        <v>0</v>
      </c>
      <c r="H139" s="1">
        <v>0</v>
      </c>
      <c r="I139" s="11">
        <f t="shared" si="4"/>
        <v>100</v>
      </c>
      <c r="J139" s="11">
        <f t="shared" si="5"/>
        <v>0</v>
      </c>
    </row>
    <row r="140" spans="1:10" x14ac:dyDescent="0.2">
      <c r="A140" s="20" t="s">
        <v>202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1" t="e">
        <f t="shared" si="4"/>
        <v>#DIV/0!</v>
      </c>
      <c r="J140" s="11" t="e">
        <f t="shared" si="5"/>
        <v>#DIV/0!</v>
      </c>
    </row>
    <row r="141" spans="1:10" x14ac:dyDescent="0.2">
      <c r="A141" s="20" t="s">
        <v>203</v>
      </c>
      <c r="B141" s="1">
        <v>6</v>
      </c>
      <c r="C141" s="1">
        <v>6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1">
        <f t="shared" si="4"/>
        <v>0</v>
      </c>
      <c r="J141" s="11">
        <f t="shared" si="5"/>
        <v>0</v>
      </c>
    </row>
    <row r="142" spans="1:10" x14ac:dyDescent="0.2">
      <c r="A142" s="20" t="s">
        <v>204</v>
      </c>
      <c r="B142" s="1">
        <v>18</v>
      </c>
      <c r="C142" s="1">
        <v>0</v>
      </c>
      <c r="D142" s="1">
        <v>6</v>
      </c>
      <c r="E142" s="1">
        <v>6</v>
      </c>
      <c r="F142" s="1">
        <v>6</v>
      </c>
      <c r="G142" s="1">
        <v>0</v>
      </c>
      <c r="H142" s="1">
        <v>0</v>
      </c>
      <c r="I142" s="11">
        <f t="shared" si="4"/>
        <v>66.666666666666671</v>
      </c>
      <c r="J142" s="11">
        <f t="shared" si="5"/>
        <v>0</v>
      </c>
    </row>
    <row r="143" spans="1:10" x14ac:dyDescent="0.2">
      <c r="A143" s="20" t="s">
        <v>205</v>
      </c>
      <c r="B143" s="1">
        <v>6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6</v>
      </c>
      <c r="I143" s="11">
        <f t="shared" si="4"/>
        <v>100</v>
      </c>
      <c r="J143" s="11">
        <f t="shared" si="5"/>
        <v>100</v>
      </c>
    </row>
    <row r="144" spans="1:10" x14ac:dyDescent="0.2">
      <c r="A144" s="20" t="s">
        <v>206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1" t="e">
        <f t="shared" si="4"/>
        <v>#DIV/0!</v>
      </c>
      <c r="J144" s="11" t="e">
        <f t="shared" si="5"/>
        <v>#DIV/0!</v>
      </c>
    </row>
    <row r="145" spans="1:10" x14ac:dyDescent="0.2">
      <c r="A145" s="20" t="s">
        <v>207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1" t="e">
        <f t="shared" si="4"/>
        <v>#DIV/0!</v>
      </c>
      <c r="J145" s="11" t="e">
        <f t="shared" si="5"/>
        <v>#DIV/0!</v>
      </c>
    </row>
    <row r="146" spans="1:10" x14ac:dyDescent="0.2">
      <c r="A146" s="20" t="s">
        <v>208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1" t="e">
        <f t="shared" si="4"/>
        <v>#DIV/0!</v>
      </c>
      <c r="J146" s="11" t="e">
        <f t="shared" si="5"/>
        <v>#DIV/0!</v>
      </c>
    </row>
    <row r="147" spans="1:10" x14ac:dyDescent="0.2">
      <c r="A147" s="20" t="s">
        <v>209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1" t="e">
        <f t="shared" si="4"/>
        <v>#DIV/0!</v>
      </c>
      <c r="J147" s="11" t="e">
        <f t="shared" si="5"/>
        <v>#DIV/0!</v>
      </c>
    </row>
    <row r="148" spans="1:10" x14ac:dyDescent="0.2">
      <c r="A148" s="20" t="s">
        <v>210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1" t="e">
        <f t="shared" si="4"/>
        <v>#DIV/0!</v>
      </c>
      <c r="J148" s="11" t="e">
        <f t="shared" si="5"/>
        <v>#DIV/0!</v>
      </c>
    </row>
    <row r="149" spans="1:10" x14ac:dyDescent="0.2">
      <c r="A149" s="20" t="s">
        <v>211</v>
      </c>
      <c r="B149" s="1">
        <v>6</v>
      </c>
      <c r="C149" s="1">
        <v>6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1">
        <f t="shared" si="4"/>
        <v>0</v>
      </c>
      <c r="J149" s="11">
        <f t="shared" si="5"/>
        <v>0</v>
      </c>
    </row>
    <row r="150" spans="1:10" x14ac:dyDescent="0.2">
      <c r="A150" s="20" t="s">
        <v>212</v>
      </c>
      <c r="B150" s="1">
        <v>24</v>
      </c>
      <c r="C150" s="1">
        <v>0</v>
      </c>
      <c r="D150" s="1">
        <v>0</v>
      </c>
      <c r="E150" s="1">
        <v>12</v>
      </c>
      <c r="F150" s="1">
        <v>6</v>
      </c>
      <c r="G150" s="1">
        <v>6</v>
      </c>
      <c r="H150" s="1">
        <v>0</v>
      </c>
      <c r="I150" s="11">
        <f t="shared" si="4"/>
        <v>100</v>
      </c>
      <c r="J150" s="11">
        <f t="shared" si="5"/>
        <v>25</v>
      </c>
    </row>
    <row r="151" spans="1:10" x14ac:dyDescent="0.2">
      <c r="A151" s="20" t="s">
        <v>213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1" t="e">
        <f t="shared" si="4"/>
        <v>#DIV/0!</v>
      </c>
      <c r="J151" s="11" t="e">
        <f t="shared" si="5"/>
        <v>#DIV/0!</v>
      </c>
    </row>
    <row r="152" spans="1:10" x14ac:dyDescent="0.2">
      <c r="A152" s="20" t="s">
        <v>214</v>
      </c>
      <c r="B152" s="1">
        <v>6</v>
      </c>
      <c r="C152" s="1">
        <v>0</v>
      </c>
      <c r="D152" s="1">
        <v>0</v>
      </c>
      <c r="E152" s="1">
        <v>6</v>
      </c>
      <c r="F152" s="1">
        <v>0</v>
      </c>
      <c r="G152" s="1">
        <v>0</v>
      </c>
      <c r="H152" s="1">
        <v>0</v>
      </c>
      <c r="I152" s="11">
        <f t="shared" si="4"/>
        <v>100</v>
      </c>
      <c r="J152" s="11">
        <f t="shared" si="5"/>
        <v>0</v>
      </c>
    </row>
    <row r="153" spans="1:10" x14ac:dyDescent="0.2">
      <c r="A153" s="20" t="s">
        <v>215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1" t="e">
        <f t="shared" si="4"/>
        <v>#DIV/0!</v>
      </c>
      <c r="J153" s="11" t="e">
        <f t="shared" si="5"/>
        <v>#DIV/0!</v>
      </c>
    </row>
    <row r="154" spans="1:10" x14ac:dyDescent="0.2">
      <c r="A154" s="20" t="s">
        <v>216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1" t="e">
        <f t="shared" si="4"/>
        <v>#DIV/0!</v>
      </c>
      <c r="J154" s="11" t="e">
        <f t="shared" si="5"/>
        <v>#DIV/0!</v>
      </c>
    </row>
    <row r="155" spans="1:10" x14ac:dyDescent="0.2">
      <c r="A155" s="20" t="s">
        <v>217</v>
      </c>
      <c r="B155" s="1">
        <v>1013</v>
      </c>
      <c r="C155" s="1">
        <v>66</v>
      </c>
      <c r="D155" s="1">
        <v>54</v>
      </c>
      <c r="E155" s="1">
        <v>396</v>
      </c>
      <c r="F155" s="1">
        <v>270</v>
      </c>
      <c r="G155" s="1">
        <v>198</v>
      </c>
      <c r="H155" s="1">
        <v>30</v>
      </c>
      <c r="I155" s="11">
        <f t="shared" si="4"/>
        <v>88.252714708785788</v>
      </c>
      <c r="J155" s="11">
        <f t="shared" si="5"/>
        <v>22.507403751233959</v>
      </c>
    </row>
    <row r="156" spans="1:10" x14ac:dyDescent="0.2">
      <c r="A156" s="20" t="s">
        <v>218</v>
      </c>
      <c r="B156" s="1">
        <v>108</v>
      </c>
      <c r="C156" s="1">
        <v>12</v>
      </c>
      <c r="D156" s="1">
        <v>6</v>
      </c>
      <c r="E156" s="1">
        <v>78</v>
      </c>
      <c r="F156" s="1">
        <v>12</v>
      </c>
      <c r="G156" s="1">
        <v>0</v>
      </c>
      <c r="H156" s="1">
        <v>0</v>
      </c>
      <c r="I156" s="11">
        <f t="shared" si="4"/>
        <v>83.333333333333329</v>
      </c>
      <c r="J156" s="11">
        <f t="shared" si="5"/>
        <v>0</v>
      </c>
    </row>
    <row r="157" spans="1:10" x14ac:dyDescent="0.2">
      <c r="A157" s="20" t="s">
        <v>219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1" t="e">
        <f t="shared" si="4"/>
        <v>#DIV/0!</v>
      </c>
      <c r="J157" s="11" t="e">
        <f t="shared" si="5"/>
        <v>#DIV/0!</v>
      </c>
    </row>
    <row r="158" spans="1:10" x14ac:dyDescent="0.2">
      <c r="A158" s="20" t="s">
        <v>220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1" t="e">
        <f t="shared" si="4"/>
        <v>#DIV/0!</v>
      </c>
      <c r="J158" s="11" t="e">
        <f t="shared" si="5"/>
        <v>#DIV/0!</v>
      </c>
    </row>
    <row r="159" spans="1:10" x14ac:dyDescent="0.2">
      <c r="A159" s="20" t="s">
        <v>221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1" t="e">
        <f t="shared" si="4"/>
        <v>#DIV/0!</v>
      </c>
      <c r="J159" s="11" t="e">
        <f t="shared" si="5"/>
        <v>#DIV/0!</v>
      </c>
    </row>
    <row r="160" spans="1:10" x14ac:dyDescent="0.2">
      <c r="A160" s="20" t="s">
        <v>222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1" t="e">
        <f t="shared" si="4"/>
        <v>#DIV/0!</v>
      </c>
      <c r="J160" s="11" t="e">
        <f t="shared" si="5"/>
        <v>#DIV/0!</v>
      </c>
    </row>
    <row r="161" spans="1:10" x14ac:dyDescent="0.2">
      <c r="A161" s="20" t="s">
        <v>223</v>
      </c>
      <c r="B161" s="1">
        <v>6</v>
      </c>
      <c r="C161" s="1">
        <v>0</v>
      </c>
      <c r="D161" s="1">
        <v>0</v>
      </c>
      <c r="E161" s="1">
        <v>0</v>
      </c>
      <c r="F161" s="1">
        <v>0</v>
      </c>
      <c r="G161" s="1">
        <v>6</v>
      </c>
      <c r="H161" s="1">
        <v>0</v>
      </c>
      <c r="I161" s="11">
        <f t="shared" si="4"/>
        <v>100</v>
      </c>
      <c r="J161" s="11">
        <f t="shared" si="5"/>
        <v>100</v>
      </c>
    </row>
    <row r="162" spans="1:10" x14ac:dyDescent="0.2">
      <c r="A162" s="20" t="s">
        <v>224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1" t="e">
        <f t="shared" si="4"/>
        <v>#DIV/0!</v>
      </c>
      <c r="J162" s="11" t="e">
        <f t="shared" si="5"/>
        <v>#DIV/0!</v>
      </c>
    </row>
    <row r="163" spans="1:10" x14ac:dyDescent="0.2">
      <c r="A163" s="20" t="s">
        <v>225</v>
      </c>
      <c r="B163" s="1">
        <v>24</v>
      </c>
      <c r="C163" s="1">
        <v>0</v>
      </c>
      <c r="D163" s="1">
        <v>0</v>
      </c>
      <c r="E163" s="1">
        <v>12</v>
      </c>
      <c r="F163" s="1">
        <v>6</v>
      </c>
      <c r="G163" s="1">
        <v>0</v>
      </c>
      <c r="H163" s="1">
        <v>6</v>
      </c>
      <c r="I163" s="11">
        <f t="shared" si="4"/>
        <v>100</v>
      </c>
      <c r="J163" s="11">
        <f t="shared" si="5"/>
        <v>25</v>
      </c>
    </row>
    <row r="164" spans="1:10" x14ac:dyDescent="0.2">
      <c r="A164" s="20" t="s">
        <v>226</v>
      </c>
      <c r="B164" s="1">
        <v>222</v>
      </c>
      <c r="C164" s="1">
        <v>126</v>
      </c>
      <c r="D164" s="1">
        <v>18</v>
      </c>
      <c r="E164" s="1">
        <v>54</v>
      </c>
      <c r="F164" s="1">
        <v>6</v>
      </c>
      <c r="G164" s="1">
        <v>18</v>
      </c>
      <c r="H164" s="1">
        <v>0</v>
      </c>
      <c r="I164" s="11">
        <f t="shared" si="4"/>
        <v>35.135135135135137</v>
      </c>
      <c r="J164" s="11">
        <f t="shared" si="5"/>
        <v>8.1081081081081088</v>
      </c>
    </row>
    <row r="165" spans="1:10" x14ac:dyDescent="0.2">
      <c r="A165" s="20" t="s">
        <v>227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1" t="e">
        <f t="shared" si="4"/>
        <v>#DIV/0!</v>
      </c>
      <c r="J165" s="11" t="e">
        <f t="shared" si="5"/>
        <v>#DIV/0!</v>
      </c>
    </row>
    <row r="166" spans="1:10" x14ac:dyDescent="0.2">
      <c r="A166" s="24" t="s">
        <v>34</v>
      </c>
      <c r="B166" s="24"/>
      <c r="C166" s="24"/>
      <c r="D166" s="24"/>
      <c r="E166" s="24"/>
      <c r="F166" s="24"/>
      <c r="G166" s="24"/>
      <c r="H166" s="24"/>
      <c r="I166" s="24"/>
      <c r="J166" s="24"/>
    </row>
  </sheetData>
  <mergeCells count="1">
    <mergeCell ref="A166:J16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616D9-7953-4BF1-B1A8-A5EA1AF98D44}">
  <dimension ref="A1:J150"/>
  <sheetViews>
    <sheetView view="pageBreakPreview" zoomScaleNormal="100" zoomScaleSheetLayoutView="100" workbookViewId="0"/>
  </sheetViews>
  <sheetFormatPr defaultRowHeight="10.95" customHeight="1" x14ac:dyDescent="0.3"/>
  <sheetData>
    <row r="1" spans="1:10" ht="10.95" customHeight="1" x14ac:dyDescent="0.3">
      <c r="A1" s="1" t="s">
        <v>428</v>
      </c>
      <c r="B1" s="15"/>
      <c r="C1" s="15"/>
      <c r="D1" s="15"/>
      <c r="E1" s="15"/>
      <c r="F1" s="15"/>
      <c r="G1" s="15"/>
      <c r="H1" s="15"/>
    </row>
    <row r="2" spans="1:10" ht="10.95" customHeight="1" x14ac:dyDescent="0.3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ht="10.95" customHeight="1" x14ac:dyDescent="0.3">
      <c r="A3" s="7" t="s">
        <v>229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ht="10.95" customHeight="1" x14ac:dyDescent="0.3">
      <c r="A4" s="1" t="s">
        <v>18</v>
      </c>
      <c r="B4" s="15">
        <v>28916</v>
      </c>
      <c r="C4" s="15">
        <v>1115</v>
      </c>
      <c r="D4" s="15">
        <v>2734</v>
      </c>
      <c r="E4" s="15">
        <v>17133</v>
      </c>
      <c r="F4" s="15">
        <v>5013</v>
      </c>
      <c r="G4" s="15">
        <v>1865</v>
      </c>
      <c r="H4" s="15">
        <v>1055</v>
      </c>
      <c r="I4" s="11">
        <f>SUM(E4:H4)*100/B4</f>
        <v>86.685572001659978</v>
      </c>
      <c r="J4" s="11">
        <f>SUM(G4:H4)*100/B4</f>
        <v>10.098215520818924</v>
      </c>
    </row>
    <row r="5" spans="1:10" ht="10.95" customHeight="1" x14ac:dyDescent="0.3">
      <c r="A5" s="1" t="s">
        <v>230</v>
      </c>
      <c r="B5" s="15">
        <v>6291</v>
      </c>
      <c r="C5" s="15">
        <v>78</v>
      </c>
      <c r="D5" s="15">
        <v>390</v>
      </c>
      <c r="E5" s="15">
        <v>3670</v>
      </c>
      <c r="F5" s="15">
        <v>1295</v>
      </c>
      <c r="G5" s="15">
        <v>552</v>
      </c>
      <c r="H5" s="15">
        <v>306</v>
      </c>
      <c r="I5" s="11">
        <f t="shared" ref="I5:I13" si="0">SUM(E5:H5)*100/B5</f>
        <v>92.560801144492132</v>
      </c>
      <c r="J5" s="11">
        <f t="shared" ref="J5:J13" si="1">SUM(G5:H5)*100/B5</f>
        <v>13.638531235097759</v>
      </c>
    </row>
    <row r="6" spans="1:10" ht="10.95" customHeight="1" x14ac:dyDescent="0.3">
      <c r="A6" s="1" t="s">
        <v>231</v>
      </c>
      <c r="B6" s="15">
        <v>5679</v>
      </c>
      <c r="C6" s="15">
        <v>66</v>
      </c>
      <c r="D6" s="15">
        <v>384</v>
      </c>
      <c r="E6" s="15">
        <v>3082</v>
      </c>
      <c r="F6" s="15">
        <v>1343</v>
      </c>
      <c r="G6" s="15">
        <v>444</v>
      </c>
      <c r="H6" s="15">
        <v>360</v>
      </c>
      <c r="I6" s="11">
        <f t="shared" si="0"/>
        <v>92.076069730586369</v>
      </c>
      <c r="J6" s="11">
        <f t="shared" si="1"/>
        <v>14.157422081352351</v>
      </c>
    </row>
    <row r="7" spans="1:10" ht="10.95" customHeight="1" x14ac:dyDescent="0.3">
      <c r="A7" s="1" t="s">
        <v>152</v>
      </c>
      <c r="B7" s="15">
        <v>977</v>
      </c>
      <c r="C7" s="15">
        <v>30</v>
      </c>
      <c r="D7" s="15">
        <v>54</v>
      </c>
      <c r="E7" s="15">
        <v>576</v>
      </c>
      <c r="F7" s="15">
        <v>222</v>
      </c>
      <c r="G7" s="15">
        <v>66</v>
      </c>
      <c r="H7" s="15">
        <v>30</v>
      </c>
      <c r="I7" s="11">
        <f t="shared" si="0"/>
        <v>91.504605936540429</v>
      </c>
      <c r="J7" s="11">
        <f t="shared" si="1"/>
        <v>9.8259979529170938</v>
      </c>
    </row>
    <row r="8" spans="1:10" ht="10.95" customHeight="1" x14ac:dyDescent="0.3">
      <c r="A8" s="1" t="s">
        <v>232</v>
      </c>
      <c r="B8" s="15">
        <v>1463</v>
      </c>
      <c r="C8" s="15">
        <v>24</v>
      </c>
      <c r="D8" s="15">
        <v>48</v>
      </c>
      <c r="E8" s="15">
        <v>498</v>
      </c>
      <c r="F8" s="15">
        <v>438</v>
      </c>
      <c r="G8" s="15">
        <v>294</v>
      </c>
      <c r="H8" s="15">
        <v>162</v>
      </c>
      <c r="I8" s="11">
        <f t="shared" si="0"/>
        <v>95.146958304853044</v>
      </c>
      <c r="J8" s="11">
        <f t="shared" si="1"/>
        <v>31.168831168831169</v>
      </c>
    </row>
    <row r="9" spans="1:10" ht="10.95" customHeight="1" x14ac:dyDescent="0.3">
      <c r="A9" s="1" t="s">
        <v>176</v>
      </c>
      <c r="B9" s="15">
        <v>12191</v>
      </c>
      <c r="C9" s="15">
        <v>816</v>
      </c>
      <c r="D9" s="15">
        <v>1637</v>
      </c>
      <c r="E9" s="15">
        <v>8060</v>
      </c>
      <c r="F9" s="15">
        <v>1301</v>
      </c>
      <c r="G9" s="15">
        <v>246</v>
      </c>
      <c r="H9" s="15">
        <v>132</v>
      </c>
      <c r="I9" s="11">
        <f t="shared" si="0"/>
        <v>79.886801738987785</v>
      </c>
      <c r="J9" s="11">
        <f t="shared" si="1"/>
        <v>3.1006480190304324</v>
      </c>
    </row>
    <row r="10" spans="1:10" ht="10.95" customHeight="1" x14ac:dyDescent="0.3">
      <c r="A10" s="1" t="s">
        <v>179</v>
      </c>
      <c r="B10" s="15">
        <v>744</v>
      </c>
      <c r="C10" s="15">
        <v>48</v>
      </c>
      <c r="D10" s="15">
        <v>102</v>
      </c>
      <c r="E10" s="15">
        <v>522</v>
      </c>
      <c r="F10" s="15">
        <v>66</v>
      </c>
      <c r="G10" s="15">
        <v>6</v>
      </c>
      <c r="H10" s="15">
        <v>0</v>
      </c>
      <c r="I10" s="11">
        <f t="shared" si="0"/>
        <v>79.838709677419359</v>
      </c>
      <c r="J10" s="11">
        <f t="shared" si="1"/>
        <v>0.80645161290322576</v>
      </c>
    </row>
    <row r="11" spans="1:10" ht="10.95" customHeight="1" x14ac:dyDescent="0.3">
      <c r="A11" s="1" t="s">
        <v>233</v>
      </c>
      <c r="B11" s="15">
        <v>354</v>
      </c>
      <c r="C11" s="15">
        <v>18</v>
      </c>
      <c r="D11" s="15">
        <v>48</v>
      </c>
      <c r="E11" s="15">
        <v>156</v>
      </c>
      <c r="F11" s="15">
        <v>66</v>
      </c>
      <c r="G11" s="15">
        <v>48</v>
      </c>
      <c r="H11" s="15">
        <v>18</v>
      </c>
      <c r="I11" s="11">
        <f t="shared" si="0"/>
        <v>81.355932203389827</v>
      </c>
      <c r="J11" s="11">
        <f t="shared" si="1"/>
        <v>18.64406779661017</v>
      </c>
    </row>
    <row r="12" spans="1:10" ht="10.95" customHeight="1" x14ac:dyDescent="0.3">
      <c r="A12" s="1" t="s">
        <v>234</v>
      </c>
      <c r="B12" s="15">
        <v>1025</v>
      </c>
      <c r="C12" s="15">
        <v>12</v>
      </c>
      <c r="D12" s="15">
        <v>48</v>
      </c>
      <c r="E12" s="15">
        <v>486</v>
      </c>
      <c r="F12" s="15">
        <v>264</v>
      </c>
      <c r="G12" s="15">
        <v>186</v>
      </c>
      <c r="H12" s="15">
        <v>30</v>
      </c>
      <c r="I12" s="11">
        <f t="shared" si="0"/>
        <v>94.243902439024396</v>
      </c>
      <c r="J12" s="11">
        <f t="shared" si="1"/>
        <v>21.073170731707318</v>
      </c>
    </row>
    <row r="13" spans="1:10" ht="10.95" customHeight="1" x14ac:dyDescent="0.3">
      <c r="A13" s="1" t="s">
        <v>235</v>
      </c>
      <c r="B13" s="15">
        <v>192</v>
      </c>
      <c r="C13" s="15">
        <v>24</v>
      </c>
      <c r="D13" s="15">
        <v>24</v>
      </c>
      <c r="E13" s="15">
        <v>84</v>
      </c>
      <c r="F13" s="15">
        <v>18</v>
      </c>
      <c r="G13" s="15">
        <v>24</v>
      </c>
      <c r="H13" s="15">
        <v>18</v>
      </c>
      <c r="I13" s="11">
        <f t="shared" si="0"/>
        <v>75</v>
      </c>
      <c r="J13" s="11">
        <f t="shared" si="1"/>
        <v>21.875</v>
      </c>
    </row>
    <row r="14" spans="1:10" ht="10.95" customHeight="1" x14ac:dyDescent="0.3">
      <c r="A14" s="1"/>
      <c r="B14" s="15"/>
      <c r="C14" s="15"/>
      <c r="D14" s="15"/>
      <c r="E14" s="15"/>
      <c r="F14" s="15"/>
      <c r="G14" s="15"/>
      <c r="H14" s="15"/>
    </row>
    <row r="15" spans="1:10" ht="10.95" customHeight="1" x14ac:dyDescent="0.3">
      <c r="A15" s="1" t="s">
        <v>32</v>
      </c>
      <c r="B15" s="15">
        <v>13600</v>
      </c>
      <c r="C15" s="15">
        <v>588</v>
      </c>
      <c r="D15" s="15">
        <v>1259</v>
      </c>
      <c r="E15" s="15">
        <v>8227</v>
      </c>
      <c r="F15" s="15">
        <v>2159</v>
      </c>
      <c r="G15" s="15">
        <v>911</v>
      </c>
      <c r="H15" s="15">
        <v>456</v>
      </c>
      <c r="I15" s="11">
        <f>SUM(E15:H15)*100/B15</f>
        <v>86.419117647058826</v>
      </c>
      <c r="J15" s="11">
        <f>SUM(G15:H15)*100/B15</f>
        <v>10.051470588235293</v>
      </c>
    </row>
    <row r="16" spans="1:10" ht="10.95" customHeight="1" x14ac:dyDescent="0.3">
      <c r="A16" s="1" t="s">
        <v>230</v>
      </c>
      <c r="B16" s="15">
        <v>2758</v>
      </c>
      <c r="C16" s="15">
        <v>18</v>
      </c>
      <c r="D16" s="15">
        <v>144</v>
      </c>
      <c r="E16" s="15">
        <v>1697</v>
      </c>
      <c r="F16" s="15">
        <v>504</v>
      </c>
      <c r="G16" s="15">
        <v>276</v>
      </c>
      <c r="H16" s="15">
        <v>120</v>
      </c>
      <c r="I16" s="11">
        <f t="shared" ref="I16:I24" si="2">SUM(E16:H16)*100/B16</f>
        <v>94.162436548223354</v>
      </c>
      <c r="J16" s="11">
        <f t="shared" ref="J16:J24" si="3">SUM(G16:H16)*100/B16</f>
        <v>14.358230601885424</v>
      </c>
    </row>
    <row r="17" spans="1:10" ht="10.95" customHeight="1" x14ac:dyDescent="0.3">
      <c r="A17" s="1" t="s">
        <v>231</v>
      </c>
      <c r="B17" s="15">
        <v>2543</v>
      </c>
      <c r="C17" s="15">
        <v>18</v>
      </c>
      <c r="D17" s="15">
        <v>150</v>
      </c>
      <c r="E17" s="15">
        <v>1469</v>
      </c>
      <c r="F17" s="15">
        <v>534</v>
      </c>
      <c r="G17" s="15">
        <v>210</v>
      </c>
      <c r="H17" s="15">
        <v>162</v>
      </c>
      <c r="I17" s="11">
        <f t="shared" si="2"/>
        <v>93.393629571372401</v>
      </c>
      <c r="J17" s="11">
        <f t="shared" si="3"/>
        <v>14.628391663389698</v>
      </c>
    </row>
    <row r="18" spans="1:10" ht="10.95" customHeight="1" x14ac:dyDescent="0.3">
      <c r="A18" s="1" t="s">
        <v>152</v>
      </c>
      <c r="B18" s="15">
        <v>438</v>
      </c>
      <c r="C18" s="15">
        <v>0</v>
      </c>
      <c r="D18" s="15">
        <v>18</v>
      </c>
      <c r="E18" s="15">
        <v>270</v>
      </c>
      <c r="F18" s="15">
        <v>108</v>
      </c>
      <c r="G18" s="15">
        <v>24</v>
      </c>
      <c r="H18" s="15">
        <v>18</v>
      </c>
      <c r="I18" s="11">
        <f t="shared" si="2"/>
        <v>95.890410958904113</v>
      </c>
      <c r="J18" s="11">
        <f t="shared" si="3"/>
        <v>9.5890410958904102</v>
      </c>
    </row>
    <row r="19" spans="1:10" ht="10.95" customHeight="1" x14ac:dyDescent="0.3">
      <c r="A19" s="1" t="s">
        <v>232</v>
      </c>
      <c r="B19" s="15">
        <v>642</v>
      </c>
      <c r="C19" s="15">
        <v>6</v>
      </c>
      <c r="D19" s="15">
        <v>24</v>
      </c>
      <c r="E19" s="15">
        <v>210</v>
      </c>
      <c r="F19" s="15">
        <v>186</v>
      </c>
      <c r="G19" s="15">
        <v>132</v>
      </c>
      <c r="H19" s="15">
        <v>84</v>
      </c>
      <c r="I19" s="11">
        <f t="shared" si="2"/>
        <v>95.327102803738313</v>
      </c>
      <c r="J19" s="11">
        <f t="shared" si="3"/>
        <v>33.644859813084111</v>
      </c>
    </row>
    <row r="20" spans="1:10" ht="10.95" customHeight="1" x14ac:dyDescent="0.3">
      <c r="A20" s="1" t="s">
        <v>176</v>
      </c>
      <c r="B20" s="15">
        <v>6063</v>
      </c>
      <c r="C20" s="15">
        <v>492</v>
      </c>
      <c r="D20" s="15">
        <v>834</v>
      </c>
      <c r="E20" s="15">
        <v>3928</v>
      </c>
      <c r="F20" s="15">
        <v>624</v>
      </c>
      <c r="G20" s="15">
        <v>138</v>
      </c>
      <c r="H20" s="15">
        <v>48</v>
      </c>
      <c r="I20" s="11">
        <f t="shared" si="2"/>
        <v>78.146132277750283</v>
      </c>
      <c r="J20" s="11">
        <f t="shared" si="3"/>
        <v>3.0677882236516574</v>
      </c>
    </row>
    <row r="21" spans="1:10" ht="10.95" customHeight="1" x14ac:dyDescent="0.3">
      <c r="A21" s="1" t="s">
        <v>179</v>
      </c>
      <c r="B21" s="15">
        <v>366</v>
      </c>
      <c r="C21" s="15">
        <v>36</v>
      </c>
      <c r="D21" s="15">
        <v>42</v>
      </c>
      <c r="E21" s="15">
        <v>252</v>
      </c>
      <c r="F21" s="15">
        <v>30</v>
      </c>
      <c r="G21" s="15">
        <v>6</v>
      </c>
      <c r="H21" s="15">
        <v>0</v>
      </c>
      <c r="I21" s="11">
        <f t="shared" si="2"/>
        <v>78.688524590163937</v>
      </c>
      <c r="J21" s="11">
        <f t="shared" si="3"/>
        <v>1.639344262295082</v>
      </c>
    </row>
    <row r="22" spans="1:10" ht="10.95" customHeight="1" x14ac:dyDescent="0.3">
      <c r="A22" s="1" t="s">
        <v>233</v>
      </c>
      <c r="B22" s="15">
        <v>174</v>
      </c>
      <c r="C22" s="15">
        <v>6</v>
      </c>
      <c r="D22" s="15">
        <v>24</v>
      </c>
      <c r="E22" s="15">
        <v>72</v>
      </c>
      <c r="F22" s="15">
        <v>30</v>
      </c>
      <c r="G22" s="15">
        <v>30</v>
      </c>
      <c r="H22" s="15">
        <v>12</v>
      </c>
      <c r="I22" s="11">
        <f t="shared" si="2"/>
        <v>82.758620689655174</v>
      </c>
      <c r="J22" s="11">
        <f t="shared" si="3"/>
        <v>24.137931034482758</v>
      </c>
    </row>
    <row r="23" spans="1:10" ht="10.95" customHeight="1" x14ac:dyDescent="0.3">
      <c r="A23" s="1" t="s">
        <v>234</v>
      </c>
      <c r="B23" s="15">
        <v>510</v>
      </c>
      <c r="C23" s="15">
        <v>6</v>
      </c>
      <c r="D23" s="15">
        <v>12</v>
      </c>
      <c r="E23" s="15">
        <v>270</v>
      </c>
      <c r="F23" s="15">
        <v>126</v>
      </c>
      <c r="G23" s="15">
        <v>90</v>
      </c>
      <c r="H23" s="15">
        <v>6</v>
      </c>
      <c r="I23" s="11">
        <f t="shared" si="2"/>
        <v>96.470588235294116</v>
      </c>
      <c r="J23" s="11">
        <f t="shared" si="3"/>
        <v>18.823529411764707</v>
      </c>
    </row>
    <row r="24" spans="1:10" ht="10.95" customHeight="1" x14ac:dyDescent="0.3">
      <c r="A24" s="1" t="s">
        <v>235</v>
      </c>
      <c r="B24" s="15">
        <v>108</v>
      </c>
      <c r="C24" s="15">
        <v>6</v>
      </c>
      <c r="D24" s="15">
        <v>12</v>
      </c>
      <c r="E24" s="15">
        <v>60</v>
      </c>
      <c r="F24" s="15">
        <v>18</v>
      </c>
      <c r="G24" s="15">
        <v>6</v>
      </c>
      <c r="H24" s="15">
        <v>6</v>
      </c>
      <c r="I24" s="11">
        <f t="shared" si="2"/>
        <v>83.333333333333329</v>
      </c>
      <c r="J24" s="11">
        <f t="shared" si="3"/>
        <v>11.111111111111111</v>
      </c>
    </row>
    <row r="25" spans="1:10" ht="10.95" customHeight="1" x14ac:dyDescent="0.3">
      <c r="A25" s="1"/>
      <c r="B25" s="15"/>
      <c r="C25" s="15"/>
      <c r="D25" s="15"/>
      <c r="E25" s="15"/>
      <c r="F25" s="15"/>
      <c r="G25" s="15"/>
      <c r="H25" s="15"/>
    </row>
    <row r="26" spans="1:10" ht="10.95" customHeight="1" x14ac:dyDescent="0.3">
      <c r="A26" s="1" t="s">
        <v>33</v>
      </c>
      <c r="B26" s="15">
        <v>15316</v>
      </c>
      <c r="C26" s="15">
        <v>528</v>
      </c>
      <c r="D26" s="15">
        <v>1475</v>
      </c>
      <c r="E26" s="15">
        <v>8905</v>
      </c>
      <c r="F26" s="15">
        <v>2854</v>
      </c>
      <c r="G26" s="15">
        <v>953</v>
      </c>
      <c r="H26" s="15">
        <v>600</v>
      </c>
      <c r="I26" s="11">
        <f>SUM(E26:H26)*100/B26</f>
        <v>86.915643771219635</v>
      </c>
      <c r="J26" s="11">
        <f>SUM(G26:H26)*100/B26</f>
        <v>10.139723165317315</v>
      </c>
    </row>
    <row r="27" spans="1:10" ht="10.95" customHeight="1" x14ac:dyDescent="0.3">
      <c r="A27" s="1" t="s">
        <v>230</v>
      </c>
      <c r="B27" s="15">
        <v>3532</v>
      </c>
      <c r="C27" s="15">
        <v>60</v>
      </c>
      <c r="D27" s="15">
        <v>246</v>
      </c>
      <c r="E27" s="15">
        <v>1973</v>
      </c>
      <c r="F27" s="15">
        <v>792</v>
      </c>
      <c r="G27" s="15">
        <v>276</v>
      </c>
      <c r="H27" s="15">
        <v>186</v>
      </c>
      <c r="I27" s="11">
        <f t="shared" ref="I27:I35" si="4">SUM(E27:H27)*100/B27</f>
        <v>91.364665911664773</v>
      </c>
      <c r="J27" s="11">
        <f t="shared" ref="J27:J35" si="5">SUM(G27:H27)*100/B27</f>
        <v>13.080407701019253</v>
      </c>
    </row>
    <row r="28" spans="1:10" ht="10.95" customHeight="1" x14ac:dyDescent="0.3">
      <c r="A28" s="1" t="s">
        <v>231</v>
      </c>
      <c r="B28" s="15">
        <v>3136</v>
      </c>
      <c r="C28" s="15">
        <v>48</v>
      </c>
      <c r="D28" s="15">
        <v>234</v>
      </c>
      <c r="E28" s="15">
        <v>1613</v>
      </c>
      <c r="F28" s="15">
        <v>810</v>
      </c>
      <c r="G28" s="15">
        <v>234</v>
      </c>
      <c r="H28" s="15">
        <v>198</v>
      </c>
      <c r="I28" s="11">
        <f t="shared" si="4"/>
        <v>91.039540816326536</v>
      </c>
      <c r="J28" s="11">
        <f t="shared" si="5"/>
        <v>13.775510204081632</v>
      </c>
    </row>
    <row r="29" spans="1:10" ht="10.95" customHeight="1" x14ac:dyDescent="0.3">
      <c r="A29" s="1" t="s">
        <v>152</v>
      </c>
      <c r="B29" s="15">
        <v>540</v>
      </c>
      <c r="C29" s="15">
        <v>30</v>
      </c>
      <c r="D29" s="15">
        <v>36</v>
      </c>
      <c r="E29" s="15">
        <v>306</v>
      </c>
      <c r="F29" s="15">
        <v>114</v>
      </c>
      <c r="G29" s="15">
        <v>42</v>
      </c>
      <c r="H29" s="15">
        <v>12</v>
      </c>
      <c r="I29" s="11">
        <f t="shared" si="4"/>
        <v>87.777777777777771</v>
      </c>
      <c r="J29" s="11">
        <f t="shared" si="5"/>
        <v>10</v>
      </c>
    </row>
    <row r="30" spans="1:10" ht="10.95" customHeight="1" x14ac:dyDescent="0.3">
      <c r="A30" s="1" t="s">
        <v>232</v>
      </c>
      <c r="B30" s="15">
        <v>822</v>
      </c>
      <c r="C30" s="15">
        <v>18</v>
      </c>
      <c r="D30" s="15">
        <v>24</v>
      </c>
      <c r="E30" s="15">
        <v>288</v>
      </c>
      <c r="F30" s="15">
        <v>252</v>
      </c>
      <c r="G30" s="15">
        <v>162</v>
      </c>
      <c r="H30" s="15">
        <v>78</v>
      </c>
      <c r="I30" s="11">
        <f t="shared" si="4"/>
        <v>94.890510948905103</v>
      </c>
      <c r="J30" s="11">
        <f t="shared" si="5"/>
        <v>29.197080291970803</v>
      </c>
    </row>
    <row r="31" spans="1:10" ht="10.95" customHeight="1" x14ac:dyDescent="0.3">
      <c r="A31" s="1" t="s">
        <v>176</v>
      </c>
      <c r="B31" s="15">
        <v>6129</v>
      </c>
      <c r="C31" s="15">
        <v>324</v>
      </c>
      <c r="D31" s="15">
        <v>804</v>
      </c>
      <c r="E31" s="15">
        <v>4132</v>
      </c>
      <c r="F31" s="15">
        <v>678</v>
      </c>
      <c r="G31" s="15">
        <v>108</v>
      </c>
      <c r="H31" s="15">
        <v>84</v>
      </c>
      <c r="I31" s="11">
        <f t="shared" si="4"/>
        <v>81.612008484255185</v>
      </c>
      <c r="J31" s="11">
        <f t="shared" si="5"/>
        <v>3.1326480665687715</v>
      </c>
    </row>
    <row r="32" spans="1:10" ht="10.95" customHeight="1" x14ac:dyDescent="0.3">
      <c r="A32" s="1" t="s">
        <v>179</v>
      </c>
      <c r="B32" s="15">
        <v>378</v>
      </c>
      <c r="C32" s="15">
        <v>12</v>
      </c>
      <c r="D32" s="15">
        <v>60</v>
      </c>
      <c r="E32" s="15">
        <v>270</v>
      </c>
      <c r="F32" s="15">
        <v>36</v>
      </c>
      <c r="G32" s="15">
        <v>0</v>
      </c>
      <c r="H32" s="15">
        <v>0</v>
      </c>
      <c r="I32" s="11">
        <f t="shared" si="4"/>
        <v>80.952380952380949</v>
      </c>
      <c r="J32" s="11">
        <f t="shared" si="5"/>
        <v>0</v>
      </c>
    </row>
    <row r="33" spans="1:10" ht="10.95" customHeight="1" x14ac:dyDescent="0.3">
      <c r="A33" s="1" t="s">
        <v>233</v>
      </c>
      <c r="B33" s="15">
        <v>180</v>
      </c>
      <c r="C33" s="15">
        <v>12</v>
      </c>
      <c r="D33" s="15">
        <v>24</v>
      </c>
      <c r="E33" s="15">
        <v>84</v>
      </c>
      <c r="F33" s="15">
        <v>36</v>
      </c>
      <c r="G33" s="15">
        <v>18</v>
      </c>
      <c r="H33" s="15">
        <v>6</v>
      </c>
      <c r="I33" s="11">
        <f t="shared" si="4"/>
        <v>80</v>
      </c>
      <c r="J33" s="11">
        <f t="shared" si="5"/>
        <v>13.333333333333334</v>
      </c>
    </row>
    <row r="34" spans="1:10" ht="10.95" customHeight="1" x14ac:dyDescent="0.3">
      <c r="A34" s="1" t="s">
        <v>234</v>
      </c>
      <c r="B34" s="15">
        <v>516</v>
      </c>
      <c r="C34" s="15">
        <v>6</v>
      </c>
      <c r="D34" s="15">
        <v>36</v>
      </c>
      <c r="E34" s="15">
        <v>216</v>
      </c>
      <c r="F34" s="15">
        <v>138</v>
      </c>
      <c r="G34" s="15">
        <v>96</v>
      </c>
      <c r="H34" s="15">
        <v>24</v>
      </c>
      <c r="I34" s="11">
        <f t="shared" si="4"/>
        <v>91.860465116279073</v>
      </c>
      <c r="J34" s="11">
        <f t="shared" si="5"/>
        <v>23.255813953488371</v>
      </c>
    </row>
    <row r="35" spans="1:10" ht="10.95" customHeight="1" x14ac:dyDescent="0.3">
      <c r="A35" s="1" t="s">
        <v>235</v>
      </c>
      <c r="B35" s="15">
        <v>84</v>
      </c>
      <c r="C35" s="15">
        <v>18</v>
      </c>
      <c r="D35" s="15">
        <v>12</v>
      </c>
      <c r="E35" s="15">
        <v>24</v>
      </c>
      <c r="F35" s="15">
        <v>0</v>
      </c>
      <c r="G35" s="15">
        <v>18</v>
      </c>
      <c r="H35" s="15">
        <v>12</v>
      </c>
      <c r="I35" s="11">
        <f t="shared" si="4"/>
        <v>64.285714285714292</v>
      </c>
      <c r="J35" s="11">
        <f t="shared" si="5"/>
        <v>35.714285714285715</v>
      </c>
    </row>
    <row r="36" spans="1:10" ht="10.95" customHeight="1" x14ac:dyDescent="0.3">
      <c r="A36" s="14" t="s">
        <v>34</v>
      </c>
      <c r="B36" s="22"/>
      <c r="C36" s="22"/>
      <c r="D36" s="22"/>
      <c r="E36" s="22"/>
      <c r="F36" s="22"/>
      <c r="G36" s="22"/>
      <c r="H36" s="22"/>
      <c r="I36" s="22"/>
      <c r="J36" s="22"/>
    </row>
    <row r="37" spans="1:10" ht="10.95" customHeight="1" x14ac:dyDescent="0.3">
      <c r="A37" s="1"/>
      <c r="B37" s="15"/>
      <c r="C37" s="15"/>
      <c r="D37" s="15"/>
      <c r="E37" s="15"/>
      <c r="F37" s="15"/>
      <c r="G37" s="15"/>
      <c r="H37" s="15"/>
      <c r="I37" s="11"/>
      <c r="J37" s="11"/>
    </row>
    <row r="38" spans="1:10" ht="10.95" customHeight="1" x14ac:dyDescent="0.3">
      <c r="A38" s="1" t="s">
        <v>428</v>
      </c>
      <c r="B38" s="15"/>
      <c r="C38" s="15"/>
      <c r="D38" s="15"/>
      <c r="E38" s="15"/>
      <c r="F38" s="15"/>
      <c r="G38" s="15"/>
      <c r="H38" s="15"/>
    </row>
    <row r="39" spans="1:10" ht="10.95" customHeight="1" x14ac:dyDescent="0.3">
      <c r="A39" s="2" t="s">
        <v>237</v>
      </c>
      <c r="B39" s="3"/>
      <c r="C39" s="4" t="s">
        <v>1</v>
      </c>
      <c r="D39" s="4" t="s">
        <v>2</v>
      </c>
      <c r="E39" s="4" t="s">
        <v>3</v>
      </c>
      <c r="F39" s="4" t="s">
        <v>4</v>
      </c>
      <c r="G39" s="4" t="s">
        <v>5</v>
      </c>
      <c r="H39" s="4" t="s">
        <v>6</v>
      </c>
      <c r="I39" s="5" t="s">
        <v>7</v>
      </c>
      <c r="J39" s="6" t="s">
        <v>7</v>
      </c>
    </row>
    <row r="40" spans="1:10" ht="10.95" customHeight="1" x14ac:dyDescent="0.3">
      <c r="A40" s="7" t="s">
        <v>229</v>
      </c>
      <c r="B40" s="8" t="s">
        <v>9</v>
      </c>
      <c r="C40" s="8" t="s">
        <v>10</v>
      </c>
      <c r="D40" s="8" t="s">
        <v>11</v>
      </c>
      <c r="E40" s="8" t="s">
        <v>12</v>
      </c>
      <c r="F40" s="8" t="s">
        <v>13</v>
      </c>
      <c r="G40" s="8" t="s">
        <v>14</v>
      </c>
      <c r="H40" s="8" t="s">
        <v>15</v>
      </c>
      <c r="I40" s="9" t="s">
        <v>16</v>
      </c>
      <c r="J40" s="10" t="s">
        <v>17</v>
      </c>
    </row>
    <row r="41" spans="1:10" ht="10.95" customHeight="1" x14ac:dyDescent="0.3">
      <c r="A41" s="1" t="s">
        <v>18</v>
      </c>
      <c r="B41" s="15">
        <v>28916</v>
      </c>
      <c r="C41" s="15">
        <v>1115</v>
      </c>
      <c r="D41" s="15">
        <v>2734</v>
      </c>
      <c r="E41" s="15">
        <v>17133</v>
      </c>
      <c r="F41" s="15">
        <v>5013</v>
      </c>
      <c r="G41" s="15">
        <v>1865</v>
      </c>
      <c r="H41" s="15">
        <v>1055</v>
      </c>
      <c r="I41" s="11">
        <f>SUM(E41:H41)*100/B41</f>
        <v>86.685572001659978</v>
      </c>
      <c r="J41" s="11">
        <f>SUM(G41:H41)*100/B41</f>
        <v>10.098215520818924</v>
      </c>
    </row>
    <row r="42" spans="1:10" ht="10.95" customHeight="1" x14ac:dyDescent="0.3">
      <c r="A42" s="1" t="s">
        <v>230</v>
      </c>
      <c r="B42" s="15">
        <v>4575</v>
      </c>
      <c r="C42" s="15">
        <v>96</v>
      </c>
      <c r="D42" s="15">
        <v>246</v>
      </c>
      <c r="E42" s="15">
        <v>2621</v>
      </c>
      <c r="F42" s="15">
        <v>977</v>
      </c>
      <c r="G42" s="15">
        <v>414</v>
      </c>
      <c r="H42" s="15">
        <v>222</v>
      </c>
      <c r="I42" s="11">
        <f t="shared" ref="I42:I50" si="6">SUM(E42:H42)*100/B42</f>
        <v>92.546448087431699</v>
      </c>
      <c r="J42" s="11">
        <f t="shared" ref="J42:J50" si="7">SUM(G42:H42)*100/B42</f>
        <v>13.901639344262295</v>
      </c>
    </row>
    <row r="43" spans="1:10" ht="10.95" customHeight="1" x14ac:dyDescent="0.3">
      <c r="A43" s="1" t="s">
        <v>231</v>
      </c>
      <c r="B43" s="15">
        <v>4156</v>
      </c>
      <c r="C43" s="15">
        <v>96</v>
      </c>
      <c r="D43" s="15">
        <v>342</v>
      </c>
      <c r="E43" s="15">
        <v>2153</v>
      </c>
      <c r="F43" s="15">
        <v>935</v>
      </c>
      <c r="G43" s="15">
        <v>390</v>
      </c>
      <c r="H43" s="15">
        <v>240</v>
      </c>
      <c r="I43" s="11">
        <f t="shared" si="6"/>
        <v>89.461020211742053</v>
      </c>
      <c r="J43" s="11">
        <f t="shared" si="7"/>
        <v>15.158806544754572</v>
      </c>
    </row>
    <row r="44" spans="1:10" ht="10.95" customHeight="1" x14ac:dyDescent="0.3">
      <c r="A44" s="1" t="s">
        <v>152</v>
      </c>
      <c r="B44" s="15">
        <v>1715</v>
      </c>
      <c r="C44" s="15">
        <v>36</v>
      </c>
      <c r="D44" s="15">
        <v>102</v>
      </c>
      <c r="E44" s="15">
        <v>917</v>
      </c>
      <c r="F44" s="15">
        <v>384</v>
      </c>
      <c r="G44" s="15">
        <v>174</v>
      </c>
      <c r="H44" s="15">
        <v>102</v>
      </c>
      <c r="I44" s="11">
        <f t="shared" si="6"/>
        <v>91.953352769679299</v>
      </c>
      <c r="J44" s="11">
        <f t="shared" si="7"/>
        <v>16.093294460641399</v>
      </c>
    </row>
    <row r="45" spans="1:10" ht="10.95" customHeight="1" x14ac:dyDescent="0.3">
      <c r="A45" s="1" t="s">
        <v>232</v>
      </c>
      <c r="B45" s="15">
        <v>522</v>
      </c>
      <c r="C45" s="15">
        <v>0</v>
      </c>
      <c r="D45" s="15">
        <v>6</v>
      </c>
      <c r="E45" s="15">
        <v>168</v>
      </c>
      <c r="F45" s="15">
        <v>144</v>
      </c>
      <c r="G45" s="15">
        <v>144</v>
      </c>
      <c r="H45" s="15">
        <v>60</v>
      </c>
      <c r="I45" s="11">
        <f t="shared" si="6"/>
        <v>98.850574712643677</v>
      </c>
      <c r="J45" s="11">
        <f t="shared" si="7"/>
        <v>39.080459770114942</v>
      </c>
    </row>
    <row r="46" spans="1:10" ht="10.95" customHeight="1" x14ac:dyDescent="0.3">
      <c r="A46" s="1" t="s">
        <v>176</v>
      </c>
      <c r="B46" s="15">
        <v>15346</v>
      </c>
      <c r="C46" s="15">
        <v>816</v>
      </c>
      <c r="D46" s="15">
        <v>1787</v>
      </c>
      <c r="E46" s="15">
        <v>9817</v>
      </c>
      <c r="F46" s="15">
        <v>2129</v>
      </c>
      <c r="G46" s="15">
        <v>468</v>
      </c>
      <c r="H46" s="15">
        <v>330</v>
      </c>
      <c r="I46" s="11">
        <f t="shared" si="6"/>
        <v>83.044441548286201</v>
      </c>
      <c r="J46" s="11">
        <f t="shared" si="7"/>
        <v>5.2000521308484293</v>
      </c>
    </row>
    <row r="47" spans="1:10" ht="10.95" customHeight="1" x14ac:dyDescent="0.3">
      <c r="A47" s="1" t="s">
        <v>179</v>
      </c>
      <c r="B47" s="15">
        <v>888</v>
      </c>
      <c r="C47" s="15">
        <v>48</v>
      </c>
      <c r="D47" s="15">
        <v>114</v>
      </c>
      <c r="E47" s="15">
        <v>618</v>
      </c>
      <c r="F47" s="15">
        <v>90</v>
      </c>
      <c r="G47" s="15">
        <v>12</v>
      </c>
      <c r="H47" s="15">
        <v>6</v>
      </c>
      <c r="I47" s="11">
        <f t="shared" si="6"/>
        <v>81.756756756756758</v>
      </c>
      <c r="J47" s="11">
        <f t="shared" si="7"/>
        <v>2.0270270270270272</v>
      </c>
    </row>
    <row r="48" spans="1:10" ht="10.95" customHeight="1" x14ac:dyDescent="0.3">
      <c r="A48" s="1" t="s">
        <v>233</v>
      </c>
      <c r="B48" s="15">
        <v>384</v>
      </c>
      <c r="C48" s="15">
        <v>6</v>
      </c>
      <c r="D48" s="15">
        <v>48</v>
      </c>
      <c r="E48" s="15">
        <v>192</v>
      </c>
      <c r="F48" s="15">
        <v>60</v>
      </c>
      <c r="G48" s="15">
        <v>48</v>
      </c>
      <c r="H48" s="15">
        <v>30</v>
      </c>
      <c r="I48" s="11">
        <f t="shared" si="6"/>
        <v>85.9375</v>
      </c>
      <c r="J48" s="11">
        <f t="shared" si="7"/>
        <v>20.3125</v>
      </c>
    </row>
    <row r="49" spans="1:10" ht="10.95" customHeight="1" x14ac:dyDescent="0.3">
      <c r="A49" s="1" t="s">
        <v>234</v>
      </c>
      <c r="B49" s="15">
        <v>1049</v>
      </c>
      <c r="C49" s="15">
        <v>12</v>
      </c>
      <c r="D49" s="15">
        <v>48</v>
      </c>
      <c r="E49" s="15">
        <v>492</v>
      </c>
      <c r="F49" s="15">
        <v>264</v>
      </c>
      <c r="G49" s="15">
        <v>198</v>
      </c>
      <c r="H49" s="15">
        <v>36</v>
      </c>
      <c r="I49" s="11">
        <f t="shared" si="6"/>
        <v>94.375595805529073</v>
      </c>
      <c r="J49" s="11">
        <f t="shared" si="7"/>
        <v>22.3069590085796</v>
      </c>
    </row>
    <row r="50" spans="1:10" ht="10.95" customHeight="1" x14ac:dyDescent="0.3">
      <c r="A50" s="1" t="s">
        <v>235</v>
      </c>
      <c r="B50" s="15">
        <v>282</v>
      </c>
      <c r="C50" s="15">
        <v>6</v>
      </c>
      <c r="D50" s="15">
        <v>42</v>
      </c>
      <c r="E50" s="15">
        <v>156</v>
      </c>
      <c r="F50" s="15">
        <v>30</v>
      </c>
      <c r="G50" s="15">
        <v>18</v>
      </c>
      <c r="H50" s="15">
        <v>30</v>
      </c>
      <c r="I50" s="11">
        <f t="shared" si="6"/>
        <v>82.978723404255319</v>
      </c>
      <c r="J50" s="11">
        <f t="shared" si="7"/>
        <v>17.021276595744681</v>
      </c>
    </row>
    <row r="51" spans="1:10" ht="10.95" customHeight="1" x14ac:dyDescent="0.3">
      <c r="A51" s="1"/>
      <c r="B51" s="15"/>
      <c r="C51" s="15"/>
      <c r="D51" s="15"/>
      <c r="E51" s="15"/>
      <c r="F51" s="15"/>
      <c r="G51" s="15"/>
      <c r="H51" s="15"/>
    </row>
    <row r="52" spans="1:10" ht="10.95" customHeight="1" x14ac:dyDescent="0.3">
      <c r="A52" s="1" t="s">
        <v>32</v>
      </c>
      <c r="B52" s="15">
        <v>13600</v>
      </c>
      <c r="C52" s="15">
        <v>588</v>
      </c>
      <c r="D52" s="15">
        <v>1259</v>
      </c>
      <c r="E52" s="15">
        <v>8227</v>
      </c>
      <c r="F52" s="15">
        <v>2159</v>
      </c>
      <c r="G52" s="15">
        <v>911</v>
      </c>
      <c r="H52" s="15">
        <v>456</v>
      </c>
      <c r="I52" s="11">
        <f>SUM(E52:H52)*100/B52</f>
        <v>86.419117647058826</v>
      </c>
      <c r="J52" s="11">
        <f>SUM(G52:H52)*100/B52</f>
        <v>10.051470588235293</v>
      </c>
    </row>
    <row r="53" spans="1:10" ht="10.95" customHeight="1" x14ac:dyDescent="0.3">
      <c r="A53" s="1" t="s">
        <v>230</v>
      </c>
      <c r="B53" s="15">
        <v>2003</v>
      </c>
      <c r="C53" s="15">
        <v>36</v>
      </c>
      <c r="D53" s="15">
        <v>114</v>
      </c>
      <c r="E53" s="15">
        <v>1193</v>
      </c>
      <c r="F53" s="15">
        <v>354</v>
      </c>
      <c r="G53" s="15">
        <v>210</v>
      </c>
      <c r="H53" s="15">
        <v>96</v>
      </c>
      <c r="I53" s="11">
        <f t="shared" ref="I53:I61" si="8">SUM(E53:H53)*100/B53</f>
        <v>92.511233150274592</v>
      </c>
      <c r="J53" s="11">
        <f t="shared" ref="J53:J61" si="9">SUM(G53:H53)*100/B53</f>
        <v>15.277084373439839</v>
      </c>
    </row>
    <row r="54" spans="1:10" ht="10.95" customHeight="1" x14ac:dyDescent="0.3">
      <c r="A54" s="1" t="s">
        <v>231</v>
      </c>
      <c r="B54" s="15">
        <v>1727</v>
      </c>
      <c r="C54" s="15">
        <v>30</v>
      </c>
      <c r="D54" s="15">
        <v>132</v>
      </c>
      <c r="E54" s="15">
        <v>941</v>
      </c>
      <c r="F54" s="15">
        <v>366</v>
      </c>
      <c r="G54" s="15">
        <v>144</v>
      </c>
      <c r="H54" s="15">
        <v>114</v>
      </c>
      <c r="I54" s="11">
        <f t="shared" si="8"/>
        <v>90.619571511291255</v>
      </c>
      <c r="J54" s="11">
        <f t="shared" si="9"/>
        <v>14.939200926462073</v>
      </c>
    </row>
    <row r="55" spans="1:10" ht="10.95" customHeight="1" x14ac:dyDescent="0.3">
      <c r="A55" s="1" t="s">
        <v>152</v>
      </c>
      <c r="B55" s="15">
        <v>810</v>
      </c>
      <c r="C55" s="15">
        <v>6</v>
      </c>
      <c r="D55" s="15">
        <v>24</v>
      </c>
      <c r="E55" s="15">
        <v>456</v>
      </c>
      <c r="F55" s="15">
        <v>192</v>
      </c>
      <c r="G55" s="15">
        <v>78</v>
      </c>
      <c r="H55" s="15">
        <v>54</v>
      </c>
      <c r="I55" s="11">
        <f t="shared" si="8"/>
        <v>96.296296296296291</v>
      </c>
      <c r="J55" s="11">
        <f t="shared" si="9"/>
        <v>16.296296296296298</v>
      </c>
    </row>
    <row r="56" spans="1:10" ht="10.95" customHeight="1" x14ac:dyDescent="0.3">
      <c r="A56" s="1" t="s">
        <v>232</v>
      </c>
      <c r="B56" s="15">
        <v>276</v>
      </c>
      <c r="C56" s="15">
        <v>0</v>
      </c>
      <c r="D56" s="15">
        <v>6</v>
      </c>
      <c r="E56" s="15">
        <v>78</v>
      </c>
      <c r="F56" s="15">
        <v>84</v>
      </c>
      <c r="G56" s="15">
        <v>84</v>
      </c>
      <c r="H56" s="15">
        <v>24</v>
      </c>
      <c r="I56" s="11">
        <f t="shared" si="8"/>
        <v>97.826086956521735</v>
      </c>
      <c r="J56" s="11">
        <f t="shared" si="9"/>
        <v>39.130434782608695</v>
      </c>
    </row>
    <row r="57" spans="1:10" ht="10.95" customHeight="1" x14ac:dyDescent="0.3">
      <c r="A57" s="1" t="s">
        <v>176</v>
      </c>
      <c r="B57" s="15">
        <v>7496</v>
      </c>
      <c r="C57" s="15">
        <v>474</v>
      </c>
      <c r="D57" s="15">
        <v>888</v>
      </c>
      <c r="E57" s="15">
        <v>4791</v>
      </c>
      <c r="F57" s="15">
        <v>959</v>
      </c>
      <c r="G57" s="15">
        <v>252</v>
      </c>
      <c r="H57" s="15">
        <v>132</v>
      </c>
      <c r="I57" s="11">
        <f t="shared" si="8"/>
        <v>81.830309498399146</v>
      </c>
      <c r="J57" s="11">
        <f t="shared" si="9"/>
        <v>5.1227321237993593</v>
      </c>
    </row>
    <row r="58" spans="1:10" ht="10.95" customHeight="1" x14ac:dyDescent="0.3">
      <c r="A58" s="1" t="s">
        <v>179</v>
      </c>
      <c r="B58" s="15">
        <v>408</v>
      </c>
      <c r="C58" s="15">
        <v>36</v>
      </c>
      <c r="D58" s="15">
        <v>42</v>
      </c>
      <c r="E58" s="15">
        <v>288</v>
      </c>
      <c r="F58" s="15">
        <v>36</v>
      </c>
      <c r="G58" s="15">
        <v>6</v>
      </c>
      <c r="H58" s="15">
        <v>0</v>
      </c>
      <c r="I58" s="11">
        <f t="shared" si="8"/>
        <v>80.882352941176464</v>
      </c>
      <c r="J58" s="11">
        <f t="shared" si="9"/>
        <v>1.4705882352941178</v>
      </c>
    </row>
    <row r="59" spans="1:10" ht="10.95" customHeight="1" x14ac:dyDescent="0.3">
      <c r="A59" s="1" t="s">
        <v>233</v>
      </c>
      <c r="B59" s="15">
        <v>210</v>
      </c>
      <c r="C59" s="15">
        <v>0</v>
      </c>
      <c r="D59" s="15">
        <v>24</v>
      </c>
      <c r="E59" s="15">
        <v>108</v>
      </c>
      <c r="F59" s="15">
        <v>24</v>
      </c>
      <c r="G59" s="15">
        <v>36</v>
      </c>
      <c r="H59" s="15">
        <v>18</v>
      </c>
      <c r="I59" s="11">
        <f t="shared" si="8"/>
        <v>88.571428571428569</v>
      </c>
      <c r="J59" s="11">
        <f t="shared" si="9"/>
        <v>25.714285714285715</v>
      </c>
    </row>
    <row r="60" spans="1:10" ht="10.95" customHeight="1" x14ac:dyDescent="0.3">
      <c r="A60" s="1" t="s">
        <v>234</v>
      </c>
      <c r="B60" s="15">
        <v>534</v>
      </c>
      <c r="C60" s="15">
        <v>6</v>
      </c>
      <c r="D60" s="15">
        <v>12</v>
      </c>
      <c r="E60" s="15">
        <v>276</v>
      </c>
      <c r="F60" s="15">
        <v>126</v>
      </c>
      <c r="G60" s="15">
        <v>102</v>
      </c>
      <c r="H60" s="15">
        <v>12</v>
      </c>
      <c r="I60" s="11">
        <f t="shared" si="8"/>
        <v>96.629213483146074</v>
      </c>
      <c r="J60" s="11">
        <f t="shared" si="9"/>
        <v>21.348314606741575</v>
      </c>
    </row>
    <row r="61" spans="1:10" ht="10.95" customHeight="1" x14ac:dyDescent="0.3">
      <c r="A61" s="1" t="s">
        <v>235</v>
      </c>
      <c r="B61" s="15">
        <v>138</v>
      </c>
      <c r="C61" s="15">
        <v>0</v>
      </c>
      <c r="D61" s="15">
        <v>18</v>
      </c>
      <c r="E61" s="15">
        <v>96</v>
      </c>
      <c r="F61" s="15">
        <v>18</v>
      </c>
      <c r="G61" s="15">
        <v>0</v>
      </c>
      <c r="H61" s="15">
        <v>6</v>
      </c>
      <c r="I61" s="11">
        <f t="shared" si="8"/>
        <v>86.956521739130437</v>
      </c>
      <c r="J61" s="11">
        <f t="shared" si="9"/>
        <v>4.3478260869565215</v>
      </c>
    </row>
    <row r="62" spans="1:10" ht="10.95" customHeight="1" x14ac:dyDescent="0.3">
      <c r="A62" s="1"/>
      <c r="B62" s="15"/>
      <c r="C62" s="15"/>
      <c r="D62" s="15"/>
      <c r="E62" s="15"/>
      <c r="F62" s="15"/>
      <c r="G62" s="15"/>
      <c r="H62" s="15"/>
    </row>
    <row r="63" spans="1:10" ht="10.95" customHeight="1" x14ac:dyDescent="0.3">
      <c r="A63" s="1" t="s">
        <v>33</v>
      </c>
      <c r="B63" s="15">
        <v>15316</v>
      </c>
      <c r="C63" s="15">
        <v>528</v>
      </c>
      <c r="D63" s="15">
        <v>1475</v>
      </c>
      <c r="E63" s="15">
        <v>8905</v>
      </c>
      <c r="F63" s="15">
        <v>2854</v>
      </c>
      <c r="G63" s="15">
        <v>953</v>
      </c>
      <c r="H63" s="15">
        <v>600</v>
      </c>
      <c r="I63" s="11">
        <f>SUM(E63:H63)*100/B63</f>
        <v>86.915643771219635</v>
      </c>
      <c r="J63" s="11">
        <f>SUM(G63:H63)*100/B63</f>
        <v>10.139723165317315</v>
      </c>
    </row>
    <row r="64" spans="1:10" ht="10.95" customHeight="1" x14ac:dyDescent="0.3">
      <c r="A64" s="1" t="s">
        <v>230</v>
      </c>
      <c r="B64" s="15">
        <v>2573</v>
      </c>
      <c r="C64" s="15">
        <v>60</v>
      </c>
      <c r="D64" s="15">
        <v>132</v>
      </c>
      <c r="E64" s="15">
        <v>1427</v>
      </c>
      <c r="F64" s="15">
        <v>624</v>
      </c>
      <c r="G64" s="15">
        <v>204</v>
      </c>
      <c r="H64" s="15">
        <v>126</v>
      </c>
      <c r="I64" s="11">
        <f t="shared" ref="I64:I72" si="10">SUM(E64:H64)*100/B64</f>
        <v>92.537893509521965</v>
      </c>
      <c r="J64" s="11">
        <f t="shared" ref="J64:J72" si="11">SUM(G64:H64)*100/B64</f>
        <v>12.825495530509134</v>
      </c>
    </row>
    <row r="65" spans="1:10" ht="10.95" customHeight="1" x14ac:dyDescent="0.3">
      <c r="A65" s="1" t="s">
        <v>231</v>
      </c>
      <c r="B65" s="15">
        <v>2429</v>
      </c>
      <c r="C65" s="15">
        <v>66</v>
      </c>
      <c r="D65" s="15">
        <v>210</v>
      </c>
      <c r="E65" s="15">
        <v>1211</v>
      </c>
      <c r="F65" s="15">
        <v>570</v>
      </c>
      <c r="G65" s="15">
        <v>246</v>
      </c>
      <c r="H65" s="15">
        <v>126</v>
      </c>
      <c r="I65" s="11">
        <f t="shared" si="10"/>
        <v>88.637299300123502</v>
      </c>
      <c r="J65" s="11">
        <f t="shared" si="11"/>
        <v>15.314944421572664</v>
      </c>
    </row>
    <row r="66" spans="1:10" ht="10.95" customHeight="1" x14ac:dyDescent="0.3">
      <c r="A66" s="1" t="s">
        <v>152</v>
      </c>
      <c r="B66" s="15">
        <v>905</v>
      </c>
      <c r="C66" s="15">
        <v>30</v>
      </c>
      <c r="D66" s="15">
        <v>78</v>
      </c>
      <c r="E66" s="15">
        <v>462</v>
      </c>
      <c r="F66" s="15">
        <v>192</v>
      </c>
      <c r="G66" s="15">
        <v>96</v>
      </c>
      <c r="H66" s="15">
        <v>48</v>
      </c>
      <c r="I66" s="11">
        <f t="shared" si="10"/>
        <v>88.176795580110493</v>
      </c>
      <c r="J66" s="11">
        <f t="shared" si="11"/>
        <v>15.911602209944752</v>
      </c>
    </row>
    <row r="67" spans="1:10" ht="10.95" customHeight="1" x14ac:dyDescent="0.3">
      <c r="A67" s="1" t="s">
        <v>232</v>
      </c>
      <c r="B67" s="15">
        <v>246</v>
      </c>
      <c r="C67" s="15">
        <v>0</v>
      </c>
      <c r="D67" s="15">
        <v>0</v>
      </c>
      <c r="E67" s="15">
        <v>90</v>
      </c>
      <c r="F67" s="15">
        <v>60</v>
      </c>
      <c r="G67" s="15">
        <v>60</v>
      </c>
      <c r="H67" s="15">
        <v>36</v>
      </c>
      <c r="I67" s="11">
        <f t="shared" si="10"/>
        <v>100</v>
      </c>
      <c r="J67" s="11">
        <f t="shared" si="11"/>
        <v>39.024390243902438</v>
      </c>
    </row>
    <row r="68" spans="1:10" ht="10.95" customHeight="1" x14ac:dyDescent="0.3">
      <c r="A68" s="1" t="s">
        <v>176</v>
      </c>
      <c r="B68" s="15">
        <v>7850</v>
      </c>
      <c r="C68" s="15">
        <v>342</v>
      </c>
      <c r="D68" s="15">
        <v>900</v>
      </c>
      <c r="E68" s="15">
        <v>5025</v>
      </c>
      <c r="F68" s="15">
        <v>1169</v>
      </c>
      <c r="G68" s="15">
        <v>216</v>
      </c>
      <c r="H68" s="15">
        <v>198</v>
      </c>
      <c r="I68" s="11">
        <f t="shared" si="10"/>
        <v>84.178343949044589</v>
      </c>
      <c r="J68" s="11">
        <f t="shared" si="11"/>
        <v>5.2738853503184711</v>
      </c>
    </row>
    <row r="69" spans="1:10" ht="10.95" customHeight="1" x14ac:dyDescent="0.3">
      <c r="A69" s="1" t="s">
        <v>179</v>
      </c>
      <c r="B69" s="15">
        <v>480</v>
      </c>
      <c r="C69" s="15">
        <v>12</v>
      </c>
      <c r="D69" s="15">
        <v>72</v>
      </c>
      <c r="E69" s="15">
        <v>330</v>
      </c>
      <c r="F69" s="15">
        <v>54</v>
      </c>
      <c r="G69" s="15">
        <v>6</v>
      </c>
      <c r="H69" s="15">
        <v>6</v>
      </c>
      <c r="I69" s="11">
        <f t="shared" si="10"/>
        <v>82.5</v>
      </c>
      <c r="J69" s="11">
        <f t="shared" si="11"/>
        <v>2.5</v>
      </c>
    </row>
    <row r="70" spans="1:10" ht="10.95" customHeight="1" x14ac:dyDescent="0.3">
      <c r="A70" s="1" t="s">
        <v>233</v>
      </c>
      <c r="B70" s="15">
        <v>174</v>
      </c>
      <c r="C70" s="15">
        <v>6</v>
      </c>
      <c r="D70" s="15">
        <v>24</v>
      </c>
      <c r="E70" s="15">
        <v>84</v>
      </c>
      <c r="F70" s="15">
        <v>36</v>
      </c>
      <c r="G70" s="15">
        <v>12</v>
      </c>
      <c r="H70" s="15">
        <v>12</v>
      </c>
      <c r="I70" s="11">
        <f t="shared" si="10"/>
        <v>82.758620689655174</v>
      </c>
      <c r="J70" s="11">
        <f t="shared" si="11"/>
        <v>13.793103448275861</v>
      </c>
    </row>
    <row r="71" spans="1:10" ht="10.95" customHeight="1" x14ac:dyDescent="0.3">
      <c r="A71" s="1" t="s">
        <v>234</v>
      </c>
      <c r="B71" s="15">
        <v>516</v>
      </c>
      <c r="C71" s="15">
        <v>6</v>
      </c>
      <c r="D71" s="15">
        <v>36</v>
      </c>
      <c r="E71" s="15">
        <v>216</v>
      </c>
      <c r="F71" s="15">
        <v>138</v>
      </c>
      <c r="G71" s="15">
        <v>96</v>
      </c>
      <c r="H71" s="15">
        <v>24</v>
      </c>
      <c r="I71" s="11">
        <f t="shared" si="10"/>
        <v>91.860465116279073</v>
      </c>
      <c r="J71" s="11">
        <f t="shared" si="11"/>
        <v>23.255813953488371</v>
      </c>
    </row>
    <row r="72" spans="1:10" ht="10.95" customHeight="1" x14ac:dyDescent="0.3">
      <c r="A72" s="1" t="s">
        <v>235</v>
      </c>
      <c r="B72" s="15">
        <v>144</v>
      </c>
      <c r="C72" s="15">
        <v>6</v>
      </c>
      <c r="D72" s="15">
        <v>24</v>
      </c>
      <c r="E72" s="15">
        <v>60</v>
      </c>
      <c r="F72" s="15">
        <v>12</v>
      </c>
      <c r="G72" s="15">
        <v>18</v>
      </c>
      <c r="H72" s="15">
        <v>24</v>
      </c>
      <c r="I72" s="11">
        <f t="shared" si="10"/>
        <v>79.166666666666671</v>
      </c>
      <c r="J72" s="11">
        <f t="shared" si="11"/>
        <v>29.166666666666668</v>
      </c>
    </row>
    <row r="73" spans="1:10" ht="10.95" customHeight="1" x14ac:dyDescent="0.3">
      <c r="A73" s="14" t="s">
        <v>34</v>
      </c>
      <c r="B73" s="22"/>
      <c r="C73" s="22"/>
      <c r="D73" s="22"/>
      <c r="E73" s="22"/>
      <c r="F73" s="22"/>
      <c r="G73" s="22"/>
      <c r="H73" s="22"/>
      <c r="I73" s="22"/>
      <c r="J73" s="22"/>
    </row>
    <row r="74" spans="1:10" ht="10.95" customHeight="1" x14ac:dyDescent="0.3">
      <c r="A74" s="1"/>
      <c r="B74" s="15"/>
      <c r="C74" s="15"/>
      <c r="D74" s="15"/>
      <c r="E74" s="15"/>
      <c r="F74" s="15"/>
      <c r="G74" s="15"/>
      <c r="H74" s="15"/>
      <c r="I74" s="11"/>
      <c r="J74" s="11"/>
    </row>
    <row r="75" spans="1:10" ht="10.95" customHeight="1" x14ac:dyDescent="0.3">
      <c r="A75" s="1" t="s">
        <v>428</v>
      </c>
      <c r="B75" s="15"/>
      <c r="C75" s="15"/>
      <c r="D75" s="15"/>
      <c r="E75" s="15"/>
      <c r="F75" s="15"/>
      <c r="G75" s="15"/>
      <c r="H75" s="15"/>
    </row>
    <row r="76" spans="1:10" ht="10.95" customHeight="1" x14ac:dyDescent="0.3">
      <c r="A76" s="2" t="s">
        <v>239</v>
      </c>
      <c r="B76" s="3"/>
      <c r="C76" s="4" t="s">
        <v>1</v>
      </c>
      <c r="D76" s="4" t="s">
        <v>2</v>
      </c>
      <c r="E76" s="4" t="s">
        <v>3</v>
      </c>
      <c r="F76" s="4" t="s">
        <v>4</v>
      </c>
      <c r="G76" s="4" t="s">
        <v>5</v>
      </c>
      <c r="H76" s="4" t="s">
        <v>6</v>
      </c>
      <c r="I76" s="5" t="s">
        <v>7</v>
      </c>
      <c r="J76" s="6" t="s">
        <v>7</v>
      </c>
    </row>
    <row r="77" spans="1:10" ht="10.95" customHeight="1" x14ac:dyDescent="0.3">
      <c r="A77" s="7" t="s">
        <v>229</v>
      </c>
      <c r="B77" s="8" t="s">
        <v>9</v>
      </c>
      <c r="C77" s="8" t="s">
        <v>10</v>
      </c>
      <c r="D77" s="8" t="s">
        <v>11</v>
      </c>
      <c r="E77" s="8" t="s">
        <v>12</v>
      </c>
      <c r="F77" s="8" t="s">
        <v>13</v>
      </c>
      <c r="G77" s="8" t="s">
        <v>14</v>
      </c>
      <c r="H77" s="8" t="s">
        <v>15</v>
      </c>
      <c r="I77" s="9" t="s">
        <v>16</v>
      </c>
      <c r="J77" s="10" t="s">
        <v>17</v>
      </c>
    </row>
    <row r="78" spans="1:10" ht="10.95" customHeight="1" x14ac:dyDescent="0.3">
      <c r="A78" s="1" t="s">
        <v>18</v>
      </c>
      <c r="B78" s="15">
        <v>28916</v>
      </c>
      <c r="C78" s="15">
        <v>1115</v>
      </c>
      <c r="D78" s="15">
        <v>2734</v>
      </c>
      <c r="E78" s="15">
        <v>17133</v>
      </c>
      <c r="F78" s="15">
        <v>5013</v>
      </c>
      <c r="G78" s="15">
        <v>1865</v>
      </c>
      <c r="H78" s="15">
        <v>1055</v>
      </c>
      <c r="I78" s="11">
        <f>SUM(E78:H78)*100/B78</f>
        <v>86.685572001659978</v>
      </c>
      <c r="J78" s="11">
        <f>SUM(G78:H78)*100/B78</f>
        <v>10.098215520818924</v>
      </c>
    </row>
    <row r="79" spans="1:10" ht="10.95" customHeight="1" x14ac:dyDescent="0.3">
      <c r="A79" s="1" t="s">
        <v>230</v>
      </c>
      <c r="B79" s="15">
        <v>4192</v>
      </c>
      <c r="C79" s="15">
        <v>66</v>
      </c>
      <c r="D79" s="15">
        <v>264</v>
      </c>
      <c r="E79" s="15">
        <v>2315</v>
      </c>
      <c r="F79" s="15">
        <v>947</v>
      </c>
      <c r="G79" s="15">
        <v>354</v>
      </c>
      <c r="H79" s="15">
        <v>246</v>
      </c>
      <c r="I79" s="11">
        <f t="shared" ref="I79:I87" si="12">SUM(E79:H79)*100/B79</f>
        <v>92.127862595419842</v>
      </c>
      <c r="J79" s="11">
        <f t="shared" ref="J79:J87" si="13">SUM(G79:H79)*100/B79</f>
        <v>14.312977099236642</v>
      </c>
    </row>
    <row r="80" spans="1:10" ht="10.95" customHeight="1" x14ac:dyDescent="0.3">
      <c r="A80" s="1" t="s">
        <v>231</v>
      </c>
      <c r="B80" s="15">
        <v>4054</v>
      </c>
      <c r="C80" s="15">
        <v>54</v>
      </c>
      <c r="D80" s="15">
        <v>288</v>
      </c>
      <c r="E80" s="15">
        <v>2087</v>
      </c>
      <c r="F80" s="15">
        <v>935</v>
      </c>
      <c r="G80" s="15">
        <v>402</v>
      </c>
      <c r="H80" s="15">
        <v>288</v>
      </c>
      <c r="I80" s="11">
        <f t="shared" si="12"/>
        <v>91.563887518500252</v>
      </c>
      <c r="J80" s="11">
        <f t="shared" si="13"/>
        <v>17.020226936359151</v>
      </c>
    </row>
    <row r="81" spans="1:10" ht="10.95" customHeight="1" x14ac:dyDescent="0.3">
      <c r="A81" s="1" t="s">
        <v>152</v>
      </c>
      <c r="B81" s="15">
        <v>1763</v>
      </c>
      <c r="C81" s="15">
        <v>54</v>
      </c>
      <c r="D81" s="15">
        <v>102</v>
      </c>
      <c r="E81" s="15">
        <v>971</v>
      </c>
      <c r="F81" s="15">
        <v>390</v>
      </c>
      <c r="G81" s="15">
        <v>156</v>
      </c>
      <c r="H81" s="15">
        <v>90</v>
      </c>
      <c r="I81" s="11">
        <f t="shared" si="12"/>
        <v>91.151446398184916</v>
      </c>
      <c r="J81" s="11">
        <f t="shared" si="13"/>
        <v>13.953488372093023</v>
      </c>
    </row>
    <row r="82" spans="1:10" ht="10.95" customHeight="1" x14ac:dyDescent="0.3">
      <c r="A82" s="1" t="s">
        <v>232</v>
      </c>
      <c r="B82" s="15">
        <v>570</v>
      </c>
      <c r="C82" s="15">
        <v>0</v>
      </c>
      <c r="D82" s="15">
        <v>36</v>
      </c>
      <c r="E82" s="15">
        <v>168</v>
      </c>
      <c r="F82" s="15">
        <v>138</v>
      </c>
      <c r="G82" s="15">
        <v>150</v>
      </c>
      <c r="H82" s="15">
        <v>78</v>
      </c>
      <c r="I82" s="11">
        <f t="shared" si="12"/>
        <v>93.684210526315795</v>
      </c>
      <c r="J82" s="11">
        <f t="shared" si="13"/>
        <v>40</v>
      </c>
    </row>
    <row r="83" spans="1:10" ht="10.95" customHeight="1" x14ac:dyDescent="0.3">
      <c r="A83" s="1" t="s">
        <v>176</v>
      </c>
      <c r="B83" s="15">
        <v>15364</v>
      </c>
      <c r="C83" s="15">
        <v>840</v>
      </c>
      <c r="D83" s="15">
        <v>1739</v>
      </c>
      <c r="E83" s="15">
        <v>9978</v>
      </c>
      <c r="F83" s="15">
        <v>2045</v>
      </c>
      <c r="G83" s="15">
        <v>498</v>
      </c>
      <c r="H83" s="15">
        <v>264</v>
      </c>
      <c r="I83" s="11">
        <f t="shared" si="12"/>
        <v>83.214006769070551</v>
      </c>
      <c r="J83" s="11">
        <f t="shared" si="13"/>
        <v>4.9596459255402241</v>
      </c>
    </row>
    <row r="84" spans="1:10" ht="10.95" customHeight="1" x14ac:dyDescent="0.3">
      <c r="A84" s="1" t="s">
        <v>179</v>
      </c>
      <c r="B84" s="15">
        <v>935</v>
      </c>
      <c r="C84" s="15">
        <v>54</v>
      </c>
      <c r="D84" s="15">
        <v>126</v>
      </c>
      <c r="E84" s="15">
        <v>642</v>
      </c>
      <c r="F84" s="15">
        <v>102</v>
      </c>
      <c r="G84" s="15">
        <v>12</v>
      </c>
      <c r="H84" s="15">
        <v>0</v>
      </c>
      <c r="I84" s="11">
        <f t="shared" si="12"/>
        <v>80.855614973262036</v>
      </c>
      <c r="J84" s="11">
        <f t="shared" si="13"/>
        <v>1.2834224598930482</v>
      </c>
    </row>
    <row r="85" spans="1:10" ht="10.95" customHeight="1" x14ac:dyDescent="0.3">
      <c r="A85" s="1" t="s">
        <v>233</v>
      </c>
      <c r="B85" s="15">
        <v>480</v>
      </c>
      <c r="C85" s="15">
        <v>6</v>
      </c>
      <c r="D85" s="15">
        <v>54</v>
      </c>
      <c r="E85" s="15">
        <v>234</v>
      </c>
      <c r="F85" s="15">
        <v>96</v>
      </c>
      <c r="G85" s="15">
        <v>72</v>
      </c>
      <c r="H85" s="15">
        <v>18</v>
      </c>
      <c r="I85" s="11">
        <f t="shared" si="12"/>
        <v>87.5</v>
      </c>
      <c r="J85" s="11">
        <f t="shared" si="13"/>
        <v>18.75</v>
      </c>
    </row>
    <row r="86" spans="1:10" ht="10.95" customHeight="1" x14ac:dyDescent="0.3">
      <c r="A86" s="1" t="s">
        <v>234</v>
      </c>
      <c r="B86" s="15">
        <v>1157</v>
      </c>
      <c r="C86" s="15">
        <v>24</v>
      </c>
      <c r="D86" s="15">
        <v>60</v>
      </c>
      <c r="E86" s="15">
        <v>546</v>
      </c>
      <c r="F86" s="15">
        <v>294</v>
      </c>
      <c r="G86" s="15">
        <v>198</v>
      </c>
      <c r="H86" s="15">
        <v>36</v>
      </c>
      <c r="I86" s="11">
        <f t="shared" si="12"/>
        <v>92.826274848746763</v>
      </c>
      <c r="J86" s="11">
        <f t="shared" si="13"/>
        <v>20.224719101123597</v>
      </c>
    </row>
    <row r="87" spans="1:10" ht="10.95" customHeight="1" x14ac:dyDescent="0.3">
      <c r="A87" s="1" t="s">
        <v>235</v>
      </c>
      <c r="B87" s="15">
        <v>402</v>
      </c>
      <c r="C87" s="15">
        <v>18</v>
      </c>
      <c r="D87" s="15">
        <v>66</v>
      </c>
      <c r="E87" s="15">
        <v>192</v>
      </c>
      <c r="F87" s="15">
        <v>66</v>
      </c>
      <c r="G87" s="15">
        <v>24</v>
      </c>
      <c r="H87" s="15">
        <v>36</v>
      </c>
      <c r="I87" s="11">
        <f t="shared" si="12"/>
        <v>79.104477611940297</v>
      </c>
      <c r="J87" s="11">
        <f t="shared" si="13"/>
        <v>14.925373134328359</v>
      </c>
    </row>
    <row r="88" spans="1:10" ht="10.95" customHeight="1" x14ac:dyDescent="0.3">
      <c r="A88" s="1"/>
      <c r="B88" s="15"/>
      <c r="C88" s="15"/>
      <c r="D88" s="15"/>
      <c r="E88" s="15"/>
      <c r="F88" s="15"/>
      <c r="G88" s="15"/>
      <c r="H88" s="15"/>
    </row>
    <row r="89" spans="1:10" ht="10.95" customHeight="1" x14ac:dyDescent="0.3">
      <c r="A89" s="1" t="s">
        <v>32</v>
      </c>
      <c r="B89" s="15">
        <v>13600</v>
      </c>
      <c r="C89" s="15">
        <v>588</v>
      </c>
      <c r="D89" s="15">
        <v>1259</v>
      </c>
      <c r="E89" s="15">
        <v>8227</v>
      </c>
      <c r="F89" s="15">
        <v>2159</v>
      </c>
      <c r="G89" s="15">
        <v>911</v>
      </c>
      <c r="H89" s="15">
        <v>456</v>
      </c>
      <c r="I89" s="11">
        <f>SUM(E89:H89)*100/B89</f>
        <v>86.419117647058826</v>
      </c>
      <c r="J89" s="11">
        <f>SUM(G89:H89)*100/B89</f>
        <v>10.051470588235293</v>
      </c>
    </row>
    <row r="90" spans="1:10" ht="10.95" customHeight="1" x14ac:dyDescent="0.3">
      <c r="A90" s="1" t="s">
        <v>230</v>
      </c>
      <c r="B90" s="15">
        <v>1841</v>
      </c>
      <c r="C90" s="15">
        <v>30</v>
      </c>
      <c r="D90" s="15">
        <v>120</v>
      </c>
      <c r="E90" s="15">
        <v>1025</v>
      </c>
      <c r="F90" s="15">
        <v>402</v>
      </c>
      <c r="G90" s="15">
        <v>162</v>
      </c>
      <c r="H90" s="15">
        <v>102</v>
      </c>
      <c r="I90" s="11">
        <f t="shared" ref="I90:I98" si="14">SUM(E90:H90)*100/B90</f>
        <v>91.852254209668658</v>
      </c>
      <c r="J90" s="11">
        <f t="shared" ref="J90:J98" si="15">SUM(G90:H90)*100/B90</f>
        <v>14.340032590983162</v>
      </c>
    </row>
    <row r="91" spans="1:10" ht="10.95" customHeight="1" x14ac:dyDescent="0.3">
      <c r="A91" s="1" t="s">
        <v>231</v>
      </c>
      <c r="B91" s="15">
        <v>1817</v>
      </c>
      <c r="C91" s="15">
        <v>18</v>
      </c>
      <c r="D91" s="15">
        <v>120</v>
      </c>
      <c r="E91" s="15">
        <v>959</v>
      </c>
      <c r="F91" s="15">
        <v>402</v>
      </c>
      <c r="G91" s="15">
        <v>186</v>
      </c>
      <c r="H91" s="15">
        <v>132</v>
      </c>
      <c r="I91" s="11">
        <f t="shared" si="14"/>
        <v>92.405063291139243</v>
      </c>
      <c r="J91" s="11">
        <f t="shared" si="15"/>
        <v>17.501375894331314</v>
      </c>
    </row>
    <row r="92" spans="1:10" ht="10.95" customHeight="1" x14ac:dyDescent="0.3">
      <c r="A92" s="1" t="s">
        <v>152</v>
      </c>
      <c r="B92" s="15">
        <v>750</v>
      </c>
      <c r="C92" s="15">
        <v>0</v>
      </c>
      <c r="D92" s="15">
        <v>18</v>
      </c>
      <c r="E92" s="15">
        <v>432</v>
      </c>
      <c r="F92" s="15">
        <v>198</v>
      </c>
      <c r="G92" s="15">
        <v>66</v>
      </c>
      <c r="H92" s="15">
        <v>36</v>
      </c>
      <c r="I92" s="11">
        <f t="shared" si="14"/>
        <v>97.6</v>
      </c>
      <c r="J92" s="11">
        <f t="shared" si="15"/>
        <v>13.6</v>
      </c>
    </row>
    <row r="93" spans="1:10" ht="10.95" customHeight="1" x14ac:dyDescent="0.3">
      <c r="A93" s="1" t="s">
        <v>232</v>
      </c>
      <c r="B93" s="15">
        <v>324</v>
      </c>
      <c r="C93" s="15">
        <v>0</v>
      </c>
      <c r="D93" s="15">
        <v>18</v>
      </c>
      <c r="E93" s="15">
        <v>96</v>
      </c>
      <c r="F93" s="15">
        <v>84</v>
      </c>
      <c r="G93" s="15">
        <v>90</v>
      </c>
      <c r="H93" s="15">
        <v>36</v>
      </c>
      <c r="I93" s="11">
        <f t="shared" si="14"/>
        <v>94.444444444444443</v>
      </c>
      <c r="J93" s="11">
        <f t="shared" si="15"/>
        <v>38.888888888888886</v>
      </c>
    </row>
    <row r="94" spans="1:10" ht="10.95" customHeight="1" x14ac:dyDescent="0.3">
      <c r="A94" s="1" t="s">
        <v>176</v>
      </c>
      <c r="B94" s="15">
        <v>7448</v>
      </c>
      <c r="C94" s="15">
        <v>492</v>
      </c>
      <c r="D94" s="15">
        <v>870</v>
      </c>
      <c r="E94" s="15">
        <v>4899</v>
      </c>
      <c r="F94" s="15">
        <v>816</v>
      </c>
      <c r="G94" s="15">
        <v>252</v>
      </c>
      <c r="H94" s="15">
        <v>120</v>
      </c>
      <c r="I94" s="11">
        <f t="shared" si="14"/>
        <v>81.7266380236305</v>
      </c>
      <c r="J94" s="11">
        <f t="shared" si="15"/>
        <v>4.9946294307196561</v>
      </c>
    </row>
    <row r="95" spans="1:10" ht="10.95" customHeight="1" x14ac:dyDescent="0.3">
      <c r="A95" s="1" t="s">
        <v>179</v>
      </c>
      <c r="B95" s="15">
        <v>420</v>
      </c>
      <c r="C95" s="15">
        <v>36</v>
      </c>
      <c r="D95" s="15">
        <v>42</v>
      </c>
      <c r="E95" s="15">
        <v>294</v>
      </c>
      <c r="F95" s="15">
        <v>36</v>
      </c>
      <c r="G95" s="15">
        <v>12</v>
      </c>
      <c r="H95" s="15">
        <v>0</v>
      </c>
      <c r="I95" s="11">
        <f t="shared" si="14"/>
        <v>81.428571428571431</v>
      </c>
      <c r="J95" s="11">
        <f t="shared" si="15"/>
        <v>2.8571428571428572</v>
      </c>
    </row>
    <row r="96" spans="1:10" ht="10.95" customHeight="1" x14ac:dyDescent="0.3">
      <c r="A96" s="1" t="s">
        <v>233</v>
      </c>
      <c r="B96" s="15">
        <v>228</v>
      </c>
      <c r="C96" s="15">
        <v>0</v>
      </c>
      <c r="D96" s="15">
        <v>30</v>
      </c>
      <c r="E96" s="15">
        <v>120</v>
      </c>
      <c r="F96" s="15">
        <v>36</v>
      </c>
      <c r="G96" s="15">
        <v>36</v>
      </c>
      <c r="H96" s="15">
        <v>6</v>
      </c>
      <c r="I96" s="11">
        <f t="shared" si="14"/>
        <v>86.84210526315789</v>
      </c>
      <c r="J96" s="11">
        <f t="shared" si="15"/>
        <v>18.421052631578949</v>
      </c>
    </row>
    <row r="97" spans="1:10" ht="10.95" customHeight="1" x14ac:dyDescent="0.3">
      <c r="A97" s="1" t="s">
        <v>234</v>
      </c>
      <c r="B97" s="15">
        <v>594</v>
      </c>
      <c r="C97" s="15">
        <v>12</v>
      </c>
      <c r="D97" s="15">
        <v>18</v>
      </c>
      <c r="E97" s="15">
        <v>306</v>
      </c>
      <c r="F97" s="15">
        <v>144</v>
      </c>
      <c r="G97" s="15">
        <v>102</v>
      </c>
      <c r="H97" s="15">
        <v>12</v>
      </c>
      <c r="I97" s="11">
        <f t="shared" si="14"/>
        <v>94.949494949494948</v>
      </c>
      <c r="J97" s="11">
        <f t="shared" si="15"/>
        <v>19.19191919191919</v>
      </c>
    </row>
    <row r="98" spans="1:10" ht="10.95" customHeight="1" x14ac:dyDescent="0.3">
      <c r="A98" s="1" t="s">
        <v>235</v>
      </c>
      <c r="B98" s="15">
        <v>180</v>
      </c>
      <c r="C98" s="15">
        <v>0</v>
      </c>
      <c r="D98" s="15">
        <v>24</v>
      </c>
      <c r="E98" s="15">
        <v>96</v>
      </c>
      <c r="F98" s="15">
        <v>42</v>
      </c>
      <c r="G98" s="15">
        <v>6</v>
      </c>
      <c r="H98" s="15">
        <v>12</v>
      </c>
      <c r="I98" s="11">
        <f t="shared" si="14"/>
        <v>86.666666666666671</v>
      </c>
      <c r="J98" s="11">
        <f t="shared" si="15"/>
        <v>10</v>
      </c>
    </row>
    <row r="99" spans="1:10" ht="10.95" customHeight="1" x14ac:dyDescent="0.3">
      <c r="A99" s="1"/>
      <c r="B99" s="15"/>
      <c r="C99" s="15"/>
      <c r="D99" s="15"/>
      <c r="E99" s="15"/>
      <c r="F99" s="15"/>
      <c r="G99" s="15"/>
      <c r="H99" s="15"/>
    </row>
    <row r="100" spans="1:10" ht="10.95" customHeight="1" x14ac:dyDescent="0.3">
      <c r="A100" s="1" t="s">
        <v>33</v>
      </c>
      <c r="B100" s="15">
        <v>15316</v>
      </c>
      <c r="C100" s="15">
        <v>528</v>
      </c>
      <c r="D100" s="15">
        <v>1475</v>
      </c>
      <c r="E100" s="15">
        <v>8905</v>
      </c>
      <c r="F100" s="15">
        <v>2854</v>
      </c>
      <c r="G100" s="15">
        <v>953</v>
      </c>
      <c r="H100" s="15">
        <v>600</v>
      </c>
      <c r="I100" s="11">
        <f>SUM(E100:H100)*100/B100</f>
        <v>86.915643771219635</v>
      </c>
      <c r="J100" s="11">
        <f>SUM(G100:H100)*100/B100</f>
        <v>10.139723165317315</v>
      </c>
    </row>
    <row r="101" spans="1:10" ht="10.95" customHeight="1" x14ac:dyDescent="0.3">
      <c r="A101" s="1" t="s">
        <v>230</v>
      </c>
      <c r="B101" s="15">
        <v>2351</v>
      </c>
      <c r="C101" s="15">
        <v>36</v>
      </c>
      <c r="D101" s="15">
        <v>144</v>
      </c>
      <c r="E101" s="15">
        <v>1289</v>
      </c>
      <c r="F101" s="15">
        <v>546</v>
      </c>
      <c r="G101" s="15">
        <v>192</v>
      </c>
      <c r="H101" s="15">
        <v>144</v>
      </c>
      <c r="I101" s="11">
        <f t="shared" ref="I101:I109" si="16">SUM(E101:H101)*100/B101</f>
        <v>92.343683538919606</v>
      </c>
      <c r="J101" s="11">
        <f t="shared" ref="J101:J109" si="17">SUM(G101:H101)*100/B101</f>
        <v>14.291790727350064</v>
      </c>
    </row>
    <row r="102" spans="1:10" ht="10.95" customHeight="1" x14ac:dyDescent="0.3">
      <c r="A102" s="1" t="s">
        <v>231</v>
      </c>
      <c r="B102" s="15">
        <v>2237</v>
      </c>
      <c r="C102" s="15">
        <v>36</v>
      </c>
      <c r="D102" s="15">
        <v>168</v>
      </c>
      <c r="E102" s="15">
        <v>1127</v>
      </c>
      <c r="F102" s="15">
        <v>534</v>
      </c>
      <c r="G102" s="15">
        <v>216</v>
      </c>
      <c r="H102" s="15">
        <v>156</v>
      </c>
      <c r="I102" s="11">
        <f t="shared" si="16"/>
        <v>90.880643719266871</v>
      </c>
      <c r="J102" s="11">
        <f t="shared" si="17"/>
        <v>16.629414394278051</v>
      </c>
    </row>
    <row r="103" spans="1:10" ht="10.95" customHeight="1" x14ac:dyDescent="0.3">
      <c r="A103" s="1" t="s">
        <v>152</v>
      </c>
      <c r="B103" s="15">
        <v>1013</v>
      </c>
      <c r="C103" s="15">
        <v>54</v>
      </c>
      <c r="D103" s="15">
        <v>84</v>
      </c>
      <c r="E103" s="15">
        <v>540</v>
      </c>
      <c r="F103" s="15">
        <v>192</v>
      </c>
      <c r="G103" s="15">
        <v>90</v>
      </c>
      <c r="H103" s="15">
        <v>54</v>
      </c>
      <c r="I103" s="11">
        <f t="shared" si="16"/>
        <v>86.475814412635742</v>
      </c>
      <c r="J103" s="11">
        <f t="shared" si="17"/>
        <v>14.215202369200394</v>
      </c>
    </row>
    <row r="104" spans="1:10" ht="10.95" customHeight="1" x14ac:dyDescent="0.3">
      <c r="A104" s="1" t="s">
        <v>232</v>
      </c>
      <c r="B104" s="15">
        <v>246</v>
      </c>
      <c r="C104" s="15">
        <v>0</v>
      </c>
      <c r="D104" s="15">
        <v>18</v>
      </c>
      <c r="E104" s="15">
        <v>72</v>
      </c>
      <c r="F104" s="15">
        <v>54</v>
      </c>
      <c r="G104" s="15">
        <v>60</v>
      </c>
      <c r="H104" s="15">
        <v>42</v>
      </c>
      <c r="I104" s="11">
        <f t="shared" si="16"/>
        <v>92.682926829268297</v>
      </c>
      <c r="J104" s="11">
        <f t="shared" si="17"/>
        <v>41.463414634146339</v>
      </c>
    </row>
    <row r="105" spans="1:10" ht="10.95" customHeight="1" x14ac:dyDescent="0.3">
      <c r="A105" s="1" t="s">
        <v>176</v>
      </c>
      <c r="B105" s="15">
        <v>7916</v>
      </c>
      <c r="C105" s="15">
        <v>348</v>
      </c>
      <c r="D105" s="15">
        <v>870</v>
      </c>
      <c r="E105" s="15">
        <v>5079</v>
      </c>
      <c r="F105" s="15">
        <v>1229</v>
      </c>
      <c r="G105" s="15">
        <v>246</v>
      </c>
      <c r="H105" s="15">
        <v>144</v>
      </c>
      <c r="I105" s="11">
        <f t="shared" si="16"/>
        <v>84.613441131884784</v>
      </c>
      <c r="J105" s="11">
        <f t="shared" si="17"/>
        <v>4.9267306720565944</v>
      </c>
    </row>
    <row r="106" spans="1:10" ht="10.95" customHeight="1" x14ac:dyDescent="0.3">
      <c r="A106" s="1" t="s">
        <v>179</v>
      </c>
      <c r="B106" s="15">
        <v>516</v>
      </c>
      <c r="C106" s="15">
        <v>18</v>
      </c>
      <c r="D106" s="15">
        <v>84</v>
      </c>
      <c r="E106" s="15">
        <v>348</v>
      </c>
      <c r="F106" s="15">
        <v>66</v>
      </c>
      <c r="G106" s="15">
        <v>0</v>
      </c>
      <c r="H106" s="15">
        <v>0</v>
      </c>
      <c r="I106" s="11">
        <f t="shared" si="16"/>
        <v>80.232558139534888</v>
      </c>
      <c r="J106" s="11">
        <f t="shared" si="17"/>
        <v>0</v>
      </c>
    </row>
    <row r="107" spans="1:10" ht="10.95" customHeight="1" x14ac:dyDescent="0.3">
      <c r="A107" s="1" t="s">
        <v>233</v>
      </c>
      <c r="B107" s="15">
        <v>252</v>
      </c>
      <c r="C107" s="15">
        <v>6</v>
      </c>
      <c r="D107" s="15">
        <v>24</v>
      </c>
      <c r="E107" s="15">
        <v>114</v>
      </c>
      <c r="F107" s="15">
        <v>60</v>
      </c>
      <c r="G107" s="15">
        <v>36</v>
      </c>
      <c r="H107" s="15">
        <v>12</v>
      </c>
      <c r="I107" s="11">
        <f t="shared" si="16"/>
        <v>88.095238095238102</v>
      </c>
      <c r="J107" s="11">
        <f t="shared" si="17"/>
        <v>19.047619047619047</v>
      </c>
    </row>
    <row r="108" spans="1:10" ht="10.95" customHeight="1" x14ac:dyDescent="0.3">
      <c r="A108" s="1" t="s">
        <v>234</v>
      </c>
      <c r="B108" s="15">
        <v>564</v>
      </c>
      <c r="C108" s="15">
        <v>12</v>
      </c>
      <c r="D108" s="15">
        <v>42</v>
      </c>
      <c r="E108" s="15">
        <v>240</v>
      </c>
      <c r="F108" s="15">
        <v>150</v>
      </c>
      <c r="G108" s="15">
        <v>96</v>
      </c>
      <c r="H108" s="15">
        <v>24</v>
      </c>
      <c r="I108" s="11">
        <f t="shared" si="16"/>
        <v>90.425531914893611</v>
      </c>
      <c r="J108" s="11">
        <f t="shared" si="17"/>
        <v>21.276595744680851</v>
      </c>
    </row>
    <row r="109" spans="1:10" ht="10.95" customHeight="1" x14ac:dyDescent="0.3">
      <c r="A109" s="1" t="s">
        <v>235</v>
      </c>
      <c r="B109" s="15">
        <v>222</v>
      </c>
      <c r="C109" s="15">
        <v>18</v>
      </c>
      <c r="D109" s="15">
        <v>42</v>
      </c>
      <c r="E109" s="15">
        <v>96</v>
      </c>
      <c r="F109" s="15">
        <v>24</v>
      </c>
      <c r="G109" s="15">
        <v>18</v>
      </c>
      <c r="H109" s="15">
        <v>24</v>
      </c>
      <c r="I109" s="11">
        <f t="shared" si="16"/>
        <v>72.972972972972968</v>
      </c>
      <c r="J109" s="11">
        <f t="shared" si="17"/>
        <v>18.918918918918919</v>
      </c>
    </row>
    <row r="110" spans="1:10" ht="10.95" customHeight="1" x14ac:dyDescent="0.3">
      <c r="A110" s="14" t="s">
        <v>34</v>
      </c>
      <c r="B110" s="22"/>
      <c r="C110" s="22"/>
      <c r="D110" s="22"/>
      <c r="E110" s="22"/>
      <c r="F110" s="22"/>
      <c r="G110" s="22"/>
      <c r="H110" s="22"/>
      <c r="I110" s="22"/>
      <c r="J110" s="22"/>
    </row>
    <row r="111" spans="1:10" ht="10.95" customHeight="1" x14ac:dyDescent="0.3">
      <c r="A111" s="1"/>
      <c r="B111" s="15"/>
      <c r="C111" s="15"/>
      <c r="D111" s="15"/>
      <c r="E111" s="15"/>
      <c r="F111" s="15"/>
      <c r="G111" s="15"/>
      <c r="H111" s="15"/>
      <c r="I111" s="11"/>
      <c r="J111" s="11"/>
    </row>
    <row r="112" spans="1:10" ht="10.95" customHeight="1" x14ac:dyDescent="0.3">
      <c r="A112" s="1"/>
      <c r="B112" s="15"/>
      <c r="C112" s="15"/>
      <c r="D112" s="15"/>
      <c r="E112" s="15"/>
      <c r="F112" s="15"/>
      <c r="G112" s="15"/>
      <c r="H112" s="15"/>
      <c r="I112" s="11"/>
      <c r="J112" s="11"/>
    </row>
    <row r="113" spans="1:10" ht="10.95" customHeight="1" x14ac:dyDescent="0.3">
      <c r="A113" s="1"/>
      <c r="B113" s="15"/>
      <c r="C113" s="15"/>
      <c r="D113" s="15"/>
      <c r="E113" s="15"/>
      <c r="F113" s="15"/>
      <c r="G113" s="15"/>
      <c r="H113" s="15"/>
      <c r="I113" s="11"/>
      <c r="J113" s="11"/>
    </row>
    <row r="114" spans="1:10" ht="10.95" customHeight="1" x14ac:dyDescent="0.3">
      <c r="A114" s="1"/>
      <c r="B114" s="15"/>
      <c r="C114" s="15"/>
      <c r="D114" s="15"/>
      <c r="E114" s="15"/>
      <c r="F114" s="15"/>
      <c r="G114" s="15"/>
      <c r="H114" s="15"/>
      <c r="I114" s="11"/>
      <c r="J114" s="11"/>
    </row>
    <row r="115" spans="1:10" ht="10.95" customHeight="1" x14ac:dyDescent="0.3">
      <c r="A115" s="1" t="s">
        <v>428</v>
      </c>
      <c r="B115" s="15"/>
      <c r="C115" s="15"/>
      <c r="D115" s="15"/>
      <c r="E115" s="15"/>
      <c r="F115" s="15"/>
      <c r="G115" s="15"/>
      <c r="H115" s="15"/>
    </row>
    <row r="116" spans="1:10" ht="10.95" customHeight="1" x14ac:dyDescent="0.3">
      <c r="A116" s="2" t="s">
        <v>241</v>
      </c>
      <c r="B116" s="3"/>
      <c r="C116" s="4" t="s">
        <v>1</v>
      </c>
      <c r="D116" s="4" t="s">
        <v>2</v>
      </c>
      <c r="E116" s="4" t="s">
        <v>3</v>
      </c>
      <c r="F116" s="4" t="s">
        <v>4</v>
      </c>
      <c r="G116" s="4" t="s">
        <v>5</v>
      </c>
      <c r="H116" s="4" t="s">
        <v>6</v>
      </c>
      <c r="I116" s="5" t="s">
        <v>7</v>
      </c>
      <c r="J116" s="6" t="s">
        <v>7</v>
      </c>
    </row>
    <row r="117" spans="1:10" ht="10.95" customHeight="1" x14ac:dyDescent="0.3">
      <c r="A117" s="7" t="s">
        <v>242</v>
      </c>
      <c r="B117" s="8" t="s">
        <v>9</v>
      </c>
      <c r="C117" s="8" t="s">
        <v>10</v>
      </c>
      <c r="D117" s="8" t="s">
        <v>11</v>
      </c>
      <c r="E117" s="8" t="s">
        <v>12</v>
      </c>
      <c r="F117" s="8" t="s">
        <v>13</v>
      </c>
      <c r="G117" s="8" t="s">
        <v>14</v>
      </c>
      <c r="H117" s="8" t="s">
        <v>15</v>
      </c>
      <c r="I117" s="9" t="s">
        <v>16</v>
      </c>
      <c r="J117" s="10" t="s">
        <v>17</v>
      </c>
    </row>
    <row r="118" spans="1:10" ht="10.95" customHeight="1" x14ac:dyDescent="0.3">
      <c r="A118" s="1" t="s">
        <v>18</v>
      </c>
      <c r="B118" s="15">
        <v>28916</v>
      </c>
      <c r="C118" s="15">
        <v>1115</v>
      </c>
      <c r="D118" s="15">
        <v>2734</v>
      </c>
      <c r="E118" s="15">
        <v>17133</v>
      </c>
      <c r="F118" s="15">
        <v>5013</v>
      </c>
      <c r="G118" s="15">
        <v>1865</v>
      </c>
      <c r="H118" s="15">
        <v>1055</v>
      </c>
      <c r="I118" s="11">
        <f>SUM(E118:H118)*100/B118</f>
        <v>86.685572001659978</v>
      </c>
      <c r="J118" s="11">
        <f>SUM(G118:H118)*100/B118</f>
        <v>10.098215520818924</v>
      </c>
    </row>
    <row r="119" spans="1:10" ht="10.95" customHeight="1" x14ac:dyDescent="0.3">
      <c r="A119" s="1" t="s">
        <v>230</v>
      </c>
      <c r="B119" s="15">
        <v>11046</v>
      </c>
      <c r="C119" s="15">
        <v>354</v>
      </c>
      <c r="D119" s="15">
        <v>1013</v>
      </c>
      <c r="E119" s="15">
        <v>6830</v>
      </c>
      <c r="F119" s="15">
        <v>1829</v>
      </c>
      <c r="G119" s="15">
        <v>684</v>
      </c>
      <c r="H119" s="15">
        <v>336</v>
      </c>
      <c r="I119" s="11">
        <f t="shared" ref="I119:I127" si="18">SUM(E119:H119)*100/B119</f>
        <v>87.624479449574508</v>
      </c>
      <c r="J119" s="11">
        <f t="shared" ref="J119:J127" si="19">SUM(G119:H119)*100/B119</f>
        <v>9.2341118957088533</v>
      </c>
    </row>
    <row r="120" spans="1:10" ht="10.95" customHeight="1" x14ac:dyDescent="0.3">
      <c r="A120" s="1" t="s">
        <v>231</v>
      </c>
      <c r="B120" s="15">
        <v>14950</v>
      </c>
      <c r="C120" s="15">
        <v>630</v>
      </c>
      <c r="D120" s="15">
        <v>1385</v>
      </c>
      <c r="E120" s="15">
        <v>8713</v>
      </c>
      <c r="F120" s="15">
        <v>2621</v>
      </c>
      <c r="G120" s="15">
        <v>941</v>
      </c>
      <c r="H120" s="15">
        <v>660</v>
      </c>
      <c r="I120" s="11">
        <f t="shared" si="18"/>
        <v>86.521739130434781</v>
      </c>
      <c r="J120" s="11">
        <f t="shared" si="19"/>
        <v>10.709030100334449</v>
      </c>
    </row>
    <row r="121" spans="1:10" ht="10.95" customHeight="1" x14ac:dyDescent="0.3">
      <c r="A121" s="1" t="s">
        <v>152</v>
      </c>
      <c r="B121" s="15">
        <v>570</v>
      </c>
      <c r="C121" s="15">
        <v>24</v>
      </c>
      <c r="D121" s="15">
        <v>24</v>
      </c>
      <c r="E121" s="15">
        <v>354</v>
      </c>
      <c r="F121" s="15">
        <v>144</v>
      </c>
      <c r="G121" s="15">
        <v>24</v>
      </c>
      <c r="H121" s="15">
        <v>0</v>
      </c>
      <c r="I121" s="11">
        <f t="shared" si="18"/>
        <v>91.578947368421055</v>
      </c>
      <c r="J121" s="11">
        <f t="shared" si="19"/>
        <v>4.2105263157894735</v>
      </c>
    </row>
    <row r="122" spans="1:10" ht="10.95" customHeight="1" x14ac:dyDescent="0.3">
      <c r="A122" s="1" t="s">
        <v>232</v>
      </c>
      <c r="B122" s="15">
        <v>468</v>
      </c>
      <c r="C122" s="15">
        <v>18</v>
      </c>
      <c r="D122" s="15">
        <v>18</v>
      </c>
      <c r="E122" s="15">
        <v>150</v>
      </c>
      <c r="F122" s="15">
        <v>144</v>
      </c>
      <c r="G122" s="15">
        <v>114</v>
      </c>
      <c r="H122" s="15">
        <v>24</v>
      </c>
      <c r="I122" s="11">
        <f t="shared" si="18"/>
        <v>92.307692307692307</v>
      </c>
      <c r="J122" s="11">
        <f t="shared" si="19"/>
        <v>29.487179487179485</v>
      </c>
    </row>
    <row r="123" spans="1:10" ht="10.95" customHeight="1" x14ac:dyDescent="0.3">
      <c r="A123" s="1" t="s">
        <v>176</v>
      </c>
      <c r="B123" s="15">
        <v>498</v>
      </c>
      <c r="C123" s="15">
        <v>30</v>
      </c>
      <c r="D123" s="15">
        <v>72</v>
      </c>
      <c r="E123" s="15">
        <v>324</v>
      </c>
      <c r="F123" s="15">
        <v>54</v>
      </c>
      <c r="G123" s="15">
        <v>12</v>
      </c>
      <c r="H123" s="15">
        <v>6</v>
      </c>
      <c r="I123" s="11">
        <f t="shared" si="18"/>
        <v>79.518072289156621</v>
      </c>
      <c r="J123" s="11">
        <f t="shared" si="19"/>
        <v>3.6144578313253013</v>
      </c>
    </row>
    <row r="124" spans="1:10" ht="10.95" customHeight="1" x14ac:dyDescent="0.3">
      <c r="A124" s="1" t="s">
        <v>179</v>
      </c>
      <c r="B124" s="15">
        <v>36</v>
      </c>
      <c r="C124" s="15">
        <v>6</v>
      </c>
      <c r="D124" s="15">
        <v>0</v>
      </c>
      <c r="E124" s="15">
        <v>24</v>
      </c>
      <c r="F124" s="15">
        <v>6</v>
      </c>
      <c r="G124" s="15">
        <v>0</v>
      </c>
      <c r="H124" s="15">
        <v>0</v>
      </c>
      <c r="I124" s="11">
        <f t="shared" si="18"/>
        <v>83.333333333333329</v>
      </c>
      <c r="J124" s="11">
        <f t="shared" si="19"/>
        <v>0</v>
      </c>
    </row>
    <row r="125" spans="1:10" ht="10.95" customHeight="1" x14ac:dyDescent="0.3">
      <c r="A125" s="1" t="s">
        <v>233</v>
      </c>
      <c r="B125" s="15">
        <v>66</v>
      </c>
      <c r="C125" s="15">
        <v>0</v>
      </c>
      <c r="D125" s="15">
        <v>12</v>
      </c>
      <c r="E125" s="15">
        <v>24</v>
      </c>
      <c r="F125" s="15">
        <v>6</v>
      </c>
      <c r="G125" s="15">
        <v>18</v>
      </c>
      <c r="H125" s="15">
        <v>6</v>
      </c>
      <c r="I125" s="11">
        <f t="shared" si="18"/>
        <v>81.818181818181813</v>
      </c>
      <c r="J125" s="11">
        <f t="shared" si="19"/>
        <v>36.363636363636367</v>
      </c>
    </row>
    <row r="126" spans="1:10" ht="10.95" customHeight="1" x14ac:dyDescent="0.3">
      <c r="A126" s="1" t="s">
        <v>234</v>
      </c>
      <c r="B126" s="15">
        <v>150</v>
      </c>
      <c r="C126" s="15">
        <v>0</v>
      </c>
      <c r="D126" s="15">
        <v>0</v>
      </c>
      <c r="E126" s="15">
        <v>72</v>
      </c>
      <c r="F126" s="15">
        <v>54</v>
      </c>
      <c r="G126" s="15">
        <v>24</v>
      </c>
      <c r="H126" s="15">
        <v>0</v>
      </c>
      <c r="I126" s="11">
        <f t="shared" si="18"/>
        <v>100</v>
      </c>
      <c r="J126" s="11">
        <f t="shared" si="19"/>
        <v>16</v>
      </c>
    </row>
    <row r="127" spans="1:10" ht="10.95" customHeight="1" x14ac:dyDescent="0.3">
      <c r="A127" s="1" t="s">
        <v>235</v>
      </c>
      <c r="B127" s="15">
        <v>1133</v>
      </c>
      <c r="C127" s="15">
        <v>54</v>
      </c>
      <c r="D127" s="15">
        <v>210</v>
      </c>
      <c r="E127" s="15">
        <v>642</v>
      </c>
      <c r="F127" s="15">
        <v>156</v>
      </c>
      <c r="G127" s="15">
        <v>48</v>
      </c>
      <c r="H127" s="15">
        <v>24</v>
      </c>
      <c r="I127" s="11">
        <f t="shared" si="18"/>
        <v>76.787290379523384</v>
      </c>
      <c r="J127" s="11">
        <f t="shared" si="19"/>
        <v>6.3548102383053839</v>
      </c>
    </row>
    <row r="128" spans="1:10" ht="10.95" customHeight="1" x14ac:dyDescent="0.3">
      <c r="A128" s="1"/>
      <c r="B128" s="15"/>
      <c r="C128" s="15"/>
      <c r="D128" s="15"/>
      <c r="E128" s="15"/>
      <c r="F128" s="15"/>
      <c r="G128" s="15"/>
      <c r="H128" s="15"/>
    </row>
    <row r="129" spans="1:10" ht="10.95" customHeight="1" x14ac:dyDescent="0.3">
      <c r="A129" s="1" t="s">
        <v>32</v>
      </c>
      <c r="B129" s="15">
        <v>13600</v>
      </c>
      <c r="C129" s="15">
        <v>588</v>
      </c>
      <c r="D129" s="15">
        <v>1259</v>
      </c>
      <c r="E129" s="15">
        <v>8227</v>
      </c>
      <c r="F129" s="15">
        <v>2159</v>
      </c>
      <c r="G129" s="15">
        <v>911</v>
      </c>
      <c r="H129" s="15">
        <v>456</v>
      </c>
      <c r="I129" s="11">
        <f>SUM(E129:H129)*100/B129</f>
        <v>86.419117647058826</v>
      </c>
      <c r="J129" s="11">
        <f>SUM(G129:H129)*100/B129</f>
        <v>10.051470588235293</v>
      </c>
    </row>
    <row r="130" spans="1:10" ht="10.95" customHeight="1" x14ac:dyDescent="0.3">
      <c r="A130" s="1" t="s">
        <v>230</v>
      </c>
      <c r="B130" s="15">
        <v>5211</v>
      </c>
      <c r="C130" s="15">
        <v>168</v>
      </c>
      <c r="D130" s="15">
        <v>462</v>
      </c>
      <c r="E130" s="15">
        <v>3340</v>
      </c>
      <c r="F130" s="15">
        <v>756</v>
      </c>
      <c r="G130" s="15">
        <v>360</v>
      </c>
      <c r="H130" s="15">
        <v>126</v>
      </c>
      <c r="I130" s="11">
        <f t="shared" ref="I130:I138" si="20">SUM(E130:H130)*100/B130</f>
        <v>87.929380157359432</v>
      </c>
      <c r="J130" s="11">
        <f t="shared" ref="J130:J138" si="21">SUM(G130:H130)*100/B130</f>
        <v>9.3264248704663206</v>
      </c>
    </row>
    <row r="131" spans="1:10" ht="10.95" customHeight="1" x14ac:dyDescent="0.3">
      <c r="A131" s="1" t="s">
        <v>231</v>
      </c>
      <c r="B131" s="15">
        <v>6992</v>
      </c>
      <c r="C131" s="15">
        <v>348</v>
      </c>
      <c r="D131" s="15">
        <v>666</v>
      </c>
      <c r="E131" s="15">
        <v>4084</v>
      </c>
      <c r="F131" s="15">
        <v>1139</v>
      </c>
      <c r="G131" s="15">
        <v>438</v>
      </c>
      <c r="H131" s="15">
        <v>318</v>
      </c>
      <c r="I131" s="11">
        <f t="shared" si="20"/>
        <v>85.512013729977113</v>
      </c>
      <c r="J131" s="11">
        <f t="shared" si="21"/>
        <v>10.812356979405035</v>
      </c>
    </row>
    <row r="132" spans="1:10" ht="10.95" customHeight="1" x14ac:dyDescent="0.3">
      <c r="A132" s="1" t="s">
        <v>152</v>
      </c>
      <c r="B132" s="15">
        <v>300</v>
      </c>
      <c r="C132" s="15">
        <v>12</v>
      </c>
      <c r="D132" s="15">
        <v>12</v>
      </c>
      <c r="E132" s="15">
        <v>204</v>
      </c>
      <c r="F132" s="15">
        <v>72</v>
      </c>
      <c r="G132" s="15">
        <v>0</v>
      </c>
      <c r="H132" s="15">
        <v>0</v>
      </c>
      <c r="I132" s="11">
        <f t="shared" si="20"/>
        <v>92</v>
      </c>
      <c r="J132" s="11">
        <f t="shared" si="21"/>
        <v>0</v>
      </c>
    </row>
    <row r="133" spans="1:10" ht="10.95" customHeight="1" x14ac:dyDescent="0.3">
      <c r="A133" s="1" t="s">
        <v>232</v>
      </c>
      <c r="B133" s="15">
        <v>228</v>
      </c>
      <c r="C133" s="15">
        <v>6</v>
      </c>
      <c r="D133" s="15">
        <v>12</v>
      </c>
      <c r="E133" s="15">
        <v>72</v>
      </c>
      <c r="F133" s="15">
        <v>72</v>
      </c>
      <c r="G133" s="15">
        <v>66</v>
      </c>
      <c r="H133" s="15">
        <v>0</v>
      </c>
      <c r="I133" s="11">
        <f t="shared" si="20"/>
        <v>92.10526315789474</v>
      </c>
      <c r="J133" s="11">
        <f t="shared" si="21"/>
        <v>28.94736842105263</v>
      </c>
    </row>
    <row r="134" spans="1:10" ht="10.95" customHeight="1" x14ac:dyDescent="0.3">
      <c r="A134" s="1" t="s">
        <v>176</v>
      </c>
      <c r="B134" s="15">
        <v>294</v>
      </c>
      <c r="C134" s="15">
        <v>24</v>
      </c>
      <c r="D134" s="15">
        <v>24</v>
      </c>
      <c r="E134" s="15">
        <v>186</v>
      </c>
      <c r="F134" s="15">
        <v>42</v>
      </c>
      <c r="G134" s="15">
        <v>12</v>
      </c>
      <c r="H134" s="15">
        <v>6</v>
      </c>
      <c r="I134" s="11">
        <f t="shared" si="20"/>
        <v>83.673469387755105</v>
      </c>
      <c r="J134" s="11">
        <f t="shared" si="21"/>
        <v>6.1224489795918364</v>
      </c>
    </row>
    <row r="135" spans="1:10" ht="10.95" customHeight="1" x14ac:dyDescent="0.3">
      <c r="A135" s="1" t="s">
        <v>179</v>
      </c>
      <c r="B135" s="15">
        <v>18</v>
      </c>
      <c r="C135" s="15">
        <v>6</v>
      </c>
      <c r="D135" s="15">
        <v>0</v>
      </c>
      <c r="E135" s="15">
        <v>6</v>
      </c>
      <c r="F135" s="15">
        <v>6</v>
      </c>
      <c r="G135" s="15">
        <v>0</v>
      </c>
      <c r="H135" s="15">
        <v>0</v>
      </c>
      <c r="I135" s="11">
        <f t="shared" si="20"/>
        <v>66.666666666666671</v>
      </c>
      <c r="J135" s="11">
        <f t="shared" si="21"/>
        <v>0</v>
      </c>
    </row>
    <row r="136" spans="1:10" ht="10.95" customHeight="1" x14ac:dyDescent="0.3">
      <c r="A136" s="1" t="s">
        <v>233</v>
      </c>
      <c r="B136" s="15">
        <v>24</v>
      </c>
      <c r="C136" s="15">
        <v>0</v>
      </c>
      <c r="D136" s="15">
        <v>0</v>
      </c>
      <c r="E136" s="15">
        <v>6</v>
      </c>
      <c r="F136" s="15">
        <v>6</v>
      </c>
      <c r="G136" s="15">
        <v>12</v>
      </c>
      <c r="H136" s="15">
        <v>0</v>
      </c>
      <c r="I136" s="11">
        <f t="shared" si="20"/>
        <v>100</v>
      </c>
      <c r="J136" s="11">
        <f t="shared" si="21"/>
        <v>50</v>
      </c>
    </row>
    <row r="137" spans="1:10" ht="10.95" customHeight="1" x14ac:dyDescent="0.3">
      <c r="A137" s="1" t="s">
        <v>234</v>
      </c>
      <c r="B137" s="15">
        <v>84</v>
      </c>
      <c r="C137" s="15">
        <v>0</v>
      </c>
      <c r="D137" s="15">
        <v>0</v>
      </c>
      <c r="E137" s="15">
        <v>60</v>
      </c>
      <c r="F137" s="15">
        <v>18</v>
      </c>
      <c r="G137" s="15">
        <v>6</v>
      </c>
      <c r="H137" s="15">
        <v>0</v>
      </c>
      <c r="I137" s="11">
        <f t="shared" si="20"/>
        <v>100</v>
      </c>
      <c r="J137" s="11">
        <f t="shared" si="21"/>
        <v>7.1428571428571432</v>
      </c>
    </row>
    <row r="138" spans="1:10" ht="10.95" customHeight="1" x14ac:dyDescent="0.3">
      <c r="A138" s="1" t="s">
        <v>235</v>
      </c>
      <c r="B138" s="15">
        <v>450</v>
      </c>
      <c r="C138" s="15">
        <v>24</v>
      </c>
      <c r="D138" s="15">
        <v>84</v>
      </c>
      <c r="E138" s="15">
        <v>270</v>
      </c>
      <c r="F138" s="15">
        <v>48</v>
      </c>
      <c r="G138" s="15">
        <v>18</v>
      </c>
      <c r="H138" s="15">
        <v>6</v>
      </c>
      <c r="I138" s="11">
        <f t="shared" si="20"/>
        <v>76</v>
      </c>
      <c r="J138" s="11">
        <f t="shared" si="21"/>
        <v>5.333333333333333</v>
      </c>
    </row>
    <row r="139" spans="1:10" ht="10.95" customHeight="1" x14ac:dyDescent="0.3">
      <c r="A139" s="1"/>
      <c r="B139" s="15"/>
      <c r="C139" s="15"/>
      <c r="D139" s="15"/>
      <c r="E139" s="15"/>
      <c r="F139" s="15"/>
      <c r="G139" s="15"/>
      <c r="H139" s="15"/>
    </row>
    <row r="140" spans="1:10" ht="10.95" customHeight="1" x14ac:dyDescent="0.3">
      <c r="A140" s="1" t="s">
        <v>33</v>
      </c>
      <c r="B140" s="15">
        <v>15316</v>
      </c>
      <c r="C140" s="15">
        <v>528</v>
      </c>
      <c r="D140" s="15">
        <v>1475</v>
      </c>
      <c r="E140" s="15">
        <v>8905</v>
      </c>
      <c r="F140" s="15">
        <v>2854</v>
      </c>
      <c r="G140" s="15">
        <v>953</v>
      </c>
      <c r="H140" s="15">
        <v>600</v>
      </c>
      <c r="I140" s="11">
        <f>SUM(E140:H140)*100/B140</f>
        <v>86.915643771219635</v>
      </c>
      <c r="J140" s="11">
        <f>SUM(G140:H140)*100/B140</f>
        <v>10.139723165317315</v>
      </c>
    </row>
    <row r="141" spans="1:10" ht="10.95" customHeight="1" x14ac:dyDescent="0.3">
      <c r="A141" s="1" t="s">
        <v>230</v>
      </c>
      <c r="B141" s="15">
        <v>5835</v>
      </c>
      <c r="C141" s="15">
        <v>186</v>
      </c>
      <c r="D141" s="15">
        <v>552</v>
      </c>
      <c r="E141" s="15">
        <v>3490</v>
      </c>
      <c r="F141" s="15">
        <v>1073</v>
      </c>
      <c r="G141" s="15">
        <v>324</v>
      </c>
      <c r="H141" s="15">
        <v>210</v>
      </c>
      <c r="I141" s="11">
        <f t="shared" ref="I141:I149" si="22">SUM(E141:H141)*100/B141</f>
        <v>87.352185089974299</v>
      </c>
      <c r="J141" s="11">
        <f t="shared" ref="J141:J149" si="23">SUM(G141:H141)*100/B141</f>
        <v>9.1516709511568131</v>
      </c>
    </row>
    <row r="142" spans="1:10" ht="10.95" customHeight="1" x14ac:dyDescent="0.3">
      <c r="A142" s="1" t="s">
        <v>231</v>
      </c>
      <c r="B142" s="15">
        <v>7958</v>
      </c>
      <c r="C142" s="15">
        <v>282</v>
      </c>
      <c r="D142" s="15">
        <v>720</v>
      </c>
      <c r="E142" s="15">
        <v>4629</v>
      </c>
      <c r="F142" s="15">
        <v>1481</v>
      </c>
      <c r="G142" s="15">
        <v>504</v>
      </c>
      <c r="H142" s="15">
        <v>342</v>
      </c>
      <c r="I142" s="11">
        <f t="shared" si="22"/>
        <v>87.408896707715513</v>
      </c>
      <c r="J142" s="11">
        <f t="shared" si="23"/>
        <v>10.630811761749182</v>
      </c>
    </row>
    <row r="143" spans="1:10" ht="10.95" customHeight="1" x14ac:dyDescent="0.3">
      <c r="A143" s="1" t="s">
        <v>152</v>
      </c>
      <c r="B143" s="15">
        <v>270</v>
      </c>
      <c r="C143" s="15">
        <v>12</v>
      </c>
      <c r="D143" s="15">
        <v>12</v>
      </c>
      <c r="E143" s="15">
        <v>150</v>
      </c>
      <c r="F143" s="15">
        <v>72</v>
      </c>
      <c r="G143" s="15">
        <v>24</v>
      </c>
      <c r="H143" s="15">
        <v>0</v>
      </c>
      <c r="I143" s="11">
        <f t="shared" si="22"/>
        <v>91.111111111111114</v>
      </c>
      <c r="J143" s="11">
        <f t="shared" si="23"/>
        <v>8.8888888888888893</v>
      </c>
    </row>
    <row r="144" spans="1:10" ht="10.95" customHeight="1" x14ac:dyDescent="0.3">
      <c r="A144" s="1" t="s">
        <v>232</v>
      </c>
      <c r="B144" s="15">
        <v>240</v>
      </c>
      <c r="C144" s="15">
        <v>12</v>
      </c>
      <c r="D144" s="15">
        <v>6</v>
      </c>
      <c r="E144" s="15">
        <v>78</v>
      </c>
      <c r="F144" s="15">
        <v>72</v>
      </c>
      <c r="G144" s="15">
        <v>48</v>
      </c>
      <c r="H144" s="15">
        <v>24</v>
      </c>
      <c r="I144" s="11">
        <f t="shared" si="22"/>
        <v>92.5</v>
      </c>
      <c r="J144" s="11">
        <f t="shared" si="23"/>
        <v>30</v>
      </c>
    </row>
    <row r="145" spans="1:10" ht="10.95" customHeight="1" x14ac:dyDescent="0.3">
      <c r="A145" s="1" t="s">
        <v>176</v>
      </c>
      <c r="B145" s="15">
        <v>204</v>
      </c>
      <c r="C145" s="15">
        <v>6</v>
      </c>
      <c r="D145" s="15">
        <v>48</v>
      </c>
      <c r="E145" s="15">
        <v>138</v>
      </c>
      <c r="F145" s="15">
        <v>12</v>
      </c>
      <c r="G145" s="15">
        <v>0</v>
      </c>
      <c r="H145" s="15">
        <v>0</v>
      </c>
      <c r="I145" s="11">
        <f t="shared" si="22"/>
        <v>73.529411764705884</v>
      </c>
      <c r="J145" s="11">
        <f t="shared" si="23"/>
        <v>0</v>
      </c>
    </row>
    <row r="146" spans="1:10" ht="10.95" customHeight="1" x14ac:dyDescent="0.3">
      <c r="A146" s="1" t="s">
        <v>179</v>
      </c>
      <c r="B146" s="15">
        <v>18</v>
      </c>
      <c r="C146" s="15">
        <v>0</v>
      </c>
      <c r="D146" s="15">
        <v>0</v>
      </c>
      <c r="E146" s="15">
        <v>18</v>
      </c>
      <c r="F146" s="15">
        <v>0</v>
      </c>
      <c r="G146" s="15">
        <v>0</v>
      </c>
      <c r="H146" s="15">
        <v>0</v>
      </c>
      <c r="I146" s="11">
        <f t="shared" si="22"/>
        <v>100</v>
      </c>
      <c r="J146" s="11">
        <f t="shared" si="23"/>
        <v>0</v>
      </c>
    </row>
    <row r="147" spans="1:10" ht="10.95" customHeight="1" x14ac:dyDescent="0.3">
      <c r="A147" s="1" t="s">
        <v>233</v>
      </c>
      <c r="B147" s="15">
        <v>42</v>
      </c>
      <c r="C147" s="15">
        <v>0</v>
      </c>
      <c r="D147" s="15">
        <v>12</v>
      </c>
      <c r="E147" s="15">
        <v>18</v>
      </c>
      <c r="F147" s="15">
        <v>0</v>
      </c>
      <c r="G147" s="15">
        <v>6</v>
      </c>
      <c r="H147" s="15">
        <v>6</v>
      </c>
      <c r="I147" s="11">
        <f t="shared" si="22"/>
        <v>71.428571428571431</v>
      </c>
      <c r="J147" s="11">
        <f t="shared" si="23"/>
        <v>28.571428571428573</v>
      </c>
    </row>
    <row r="148" spans="1:10" ht="10.95" customHeight="1" x14ac:dyDescent="0.3">
      <c r="A148" s="1" t="s">
        <v>234</v>
      </c>
      <c r="B148" s="15">
        <v>66</v>
      </c>
      <c r="C148" s="15">
        <v>0</v>
      </c>
      <c r="D148" s="15">
        <v>0</v>
      </c>
      <c r="E148" s="15">
        <v>12</v>
      </c>
      <c r="F148" s="15">
        <v>36</v>
      </c>
      <c r="G148" s="15">
        <v>18</v>
      </c>
      <c r="H148" s="15">
        <v>0</v>
      </c>
      <c r="I148" s="11">
        <f t="shared" si="22"/>
        <v>100</v>
      </c>
      <c r="J148" s="11">
        <f t="shared" si="23"/>
        <v>27.272727272727273</v>
      </c>
    </row>
    <row r="149" spans="1:10" ht="10.95" customHeight="1" x14ac:dyDescent="0.3">
      <c r="A149" s="1" t="s">
        <v>235</v>
      </c>
      <c r="B149" s="15">
        <v>684</v>
      </c>
      <c r="C149" s="15">
        <v>30</v>
      </c>
      <c r="D149" s="15">
        <v>126</v>
      </c>
      <c r="E149" s="15">
        <v>372</v>
      </c>
      <c r="F149" s="15">
        <v>108</v>
      </c>
      <c r="G149" s="15">
        <v>30</v>
      </c>
      <c r="H149" s="15">
        <v>18</v>
      </c>
      <c r="I149" s="11">
        <f t="shared" si="22"/>
        <v>77.192982456140356</v>
      </c>
      <c r="J149" s="11">
        <f t="shared" si="23"/>
        <v>7.0175438596491224</v>
      </c>
    </row>
    <row r="150" spans="1:10" ht="10.95" customHeight="1" x14ac:dyDescent="0.3">
      <c r="A150" s="14" t="s">
        <v>34</v>
      </c>
      <c r="B150" s="22"/>
      <c r="C150" s="22"/>
      <c r="D150" s="22"/>
      <c r="E150" s="22"/>
      <c r="F150" s="22"/>
      <c r="G150" s="22"/>
      <c r="H150" s="22"/>
      <c r="I150" s="22"/>
      <c r="J150" s="22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7CE-504D-4753-AEBA-9C87ED02DD5A}">
  <dimension ref="A1:J53"/>
  <sheetViews>
    <sheetView view="pageBreakPreview" zoomScaleNormal="150" zoomScaleSheetLayoutView="100" workbookViewId="0">
      <selection activeCell="A2" sqref="A2"/>
    </sheetView>
  </sheetViews>
  <sheetFormatPr defaultRowHeight="10.199999999999999" x14ac:dyDescent="0.2"/>
  <cols>
    <col min="1" max="1" width="16.44140625" style="19" customWidth="1"/>
    <col min="2" max="8" width="6.88671875" style="1" customWidth="1"/>
    <col min="9" max="10" width="6.88671875" style="20" customWidth="1"/>
    <col min="11" max="16384" width="8.88671875" style="20"/>
  </cols>
  <sheetData>
    <row r="1" spans="1:10" x14ac:dyDescent="0.2">
      <c r="A1" s="19" t="s">
        <v>509</v>
      </c>
    </row>
    <row r="2" spans="1:10" x14ac:dyDescent="0.2">
      <c r="A2" s="23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s="21" customFormat="1" x14ac:dyDescent="0.2">
      <c r="A3" s="7" t="s">
        <v>244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19" t="s">
        <v>410</v>
      </c>
      <c r="B4" s="1">
        <v>53976</v>
      </c>
      <c r="C4" s="1">
        <v>15663</v>
      </c>
      <c r="D4" s="1">
        <v>7850</v>
      </c>
      <c r="E4" s="1">
        <v>20761</v>
      </c>
      <c r="F4" s="1">
        <v>6656</v>
      </c>
      <c r="G4" s="1">
        <v>1991</v>
      </c>
      <c r="H4" s="1">
        <v>1055</v>
      </c>
      <c r="I4" s="11">
        <f>SUM(E4:H4)*100/B4</f>
        <v>56.43804653920261</v>
      </c>
      <c r="J4" s="11">
        <f>SUM(G4:H4)*100/B4</f>
        <v>5.6432488513413368</v>
      </c>
    </row>
    <row r="5" spans="1:10" x14ac:dyDescent="0.2">
      <c r="A5" s="19" t="s">
        <v>246</v>
      </c>
      <c r="B5" s="1">
        <v>33821</v>
      </c>
      <c r="C5" s="1">
        <v>12773</v>
      </c>
      <c r="D5" s="1">
        <v>4923</v>
      </c>
      <c r="E5" s="1">
        <v>10062</v>
      </c>
      <c r="F5" s="1">
        <v>4192</v>
      </c>
      <c r="G5" s="1">
        <v>1175</v>
      </c>
      <c r="H5" s="1">
        <v>696</v>
      </c>
      <c r="I5" s="11">
        <f t="shared" ref="I5:I10" si="0">SUM(E5:H5)*100/B5</f>
        <v>47.677478489695751</v>
      </c>
      <c r="J5" s="11">
        <f t="shared" ref="J5:J10" si="1">SUM(G5:H5)*100/B5</f>
        <v>5.5320658762307442</v>
      </c>
    </row>
    <row r="6" spans="1:10" x14ac:dyDescent="0.2">
      <c r="A6" s="19" t="s">
        <v>247</v>
      </c>
      <c r="B6" s="1">
        <v>2687</v>
      </c>
      <c r="C6" s="1">
        <v>750</v>
      </c>
      <c r="D6" s="1">
        <v>438</v>
      </c>
      <c r="E6" s="1">
        <v>570</v>
      </c>
      <c r="F6" s="1">
        <v>498</v>
      </c>
      <c r="G6" s="1">
        <v>294</v>
      </c>
      <c r="H6" s="1">
        <v>138</v>
      </c>
      <c r="I6" s="11">
        <f t="shared" si="0"/>
        <v>55.824339411983622</v>
      </c>
      <c r="J6" s="11">
        <f t="shared" si="1"/>
        <v>16.077409750651285</v>
      </c>
    </row>
    <row r="7" spans="1:10" x14ac:dyDescent="0.2">
      <c r="A7" s="19" t="s">
        <v>248</v>
      </c>
      <c r="B7" s="1">
        <v>390</v>
      </c>
      <c r="C7" s="1">
        <v>84</v>
      </c>
      <c r="D7" s="1">
        <v>18</v>
      </c>
      <c r="E7" s="1">
        <v>186</v>
      </c>
      <c r="F7" s="1">
        <v>54</v>
      </c>
      <c r="G7" s="1">
        <v>30</v>
      </c>
      <c r="H7" s="1">
        <v>18</v>
      </c>
      <c r="I7" s="11">
        <f t="shared" si="0"/>
        <v>73.84615384615384</v>
      </c>
      <c r="J7" s="11">
        <f t="shared" si="1"/>
        <v>12.307692307692308</v>
      </c>
    </row>
    <row r="8" spans="1:10" x14ac:dyDescent="0.2">
      <c r="A8" s="19" t="s">
        <v>249</v>
      </c>
      <c r="B8" s="1">
        <v>923</v>
      </c>
      <c r="C8" s="1">
        <v>174</v>
      </c>
      <c r="D8" s="1">
        <v>108</v>
      </c>
      <c r="E8" s="1">
        <v>324</v>
      </c>
      <c r="F8" s="1">
        <v>234</v>
      </c>
      <c r="G8" s="1">
        <v>48</v>
      </c>
      <c r="H8" s="1">
        <v>36</v>
      </c>
      <c r="I8" s="11">
        <f t="shared" si="0"/>
        <v>69.555796316359704</v>
      </c>
      <c r="J8" s="11">
        <f t="shared" si="1"/>
        <v>9.1007583965330436</v>
      </c>
    </row>
    <row r="9" spans="1:10" x14ac:dyDescent="0.2">
      <c r="A9" s="19" t="s">
        <v>250</v>
      </c>
      <c r="B9" s="1">
        <v>10962</v>
      </c>
      <c r="C9" s="1">
        <v>1115</v>
      </c>
      <c r="D9" s="1">
        <v>1685</v>
      </c>
      <c r="E9" s="1">
        <v>6422</v>
      </c>
      <c r="F9" s="1">
        <v>1259</v>
      </c>
      <c r="G9" s="1">
        <v>354</v>
      </c>
      <c r="H9" s="1">
        <v>126</v>
      </c>
      <c r="I9" s="11">
        <f t="shared" si="0"/>
        <v>74.44809341361065</v>
      </c>
      <c r="J9" s="11">
        <f t="shared" si="1"/>
        <v>4.3787629994526549</v>
      </c>
    </row>
    <row r="10" spans="1:10" x14ac:dyDescent="0.2">
      <c r="A10" s="19" t="s">
        <v>251</v>
      </c>
      <c r="B10" s="1">
        <v>5193</v>
      </c>
      <c r="C10" s="1">
        <v>768</v>
      </c>
      <c r="D10" s="1">
        <v>678</v>
      </c>
      <c r="E10" s="1">
        <v>3196</v>
      </c>
      <c r="F10" s="1">
        <v>420</v>
      </c>
      <c r="G10" s="1">
        <v>90</v>
      </c>
      <c r="H10" s="1">
        <v>42</v>
      </c>
      <c r="I10" s="11">
        <f t="shared" si="0"/>
        <v>72.174080492971314</v>
      </c>
      <c r="J10" s="11">
        <f t="shared" si="1"/>
        <v>2.5418833044482958</v>
      </c>
    </row>
    <row r="11" spans="1:10" x14ac:dyDescent="0.2">
      <c r="A11" s="24" t="s">
        <v>34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0" x14ac:dyDescent="0.2">
      <c r="B12" s="19"/>
      <c r="C12" s="19"/>
      <c r="D12" s="19"/>
      <c r="E12" s="19"/>
      <c r="F12" s="19"/>
      <c r="G12" s="19"/>
      <c r="H12" s="19"/>
      <c r="I12" s="19"/>
      <c r="J12" s="19"/>
    </row>
    <row r="13" spans="1:10" x14ac:dyDescent="0.2">
      <c r="B13" s="19"/>
      <c r="C13" s="19"/>
      <c r="D13" s="19"/>
      <c r="E13" s="19"/>
      <c r="F13" s="19"/>
      <c r="G13" s="19"/>
      <c r="H13" s="19"/>
      <c r="I13" s="19"/>
      <c r="J13" s="19"/>
    </row>
    <row r="14" spans="1:10" x14ac:dyDescent="0.2">
      <c r="B14" s="19"/>
      <c r="C14" s="19"/>
      <c r="D14" s="19"/>
      <c r="E14" s="19"/>
      <c r="F14" s="19"/>
      <c r="G14" s="19"/>
      <c r="H14" s="19"/>
      <c r="I14" s="19"/>
      <c r="J14" s="19"/>
    </row>
    <row r="15" spans="1:10" x14ac:dyDescent="0.2">
      <c r="A15" s="19" t="s">
        <v>429</v>
      </c>
    </row>
    <row r="16" spans="1:10" x14ac:dyDescent="0.2">
      <c r="A16" s="23"/>
      <c r="B16" s="3"/>
      <c r="C16" s="4" t="s">
        <v>1</v>
      </c>
      <c r="D16" s="4" t="s">
        <v>2</v>
      </c>
      <c r="E16" s="4" t="s">
        <v>3</v>
      </c>
      <c r="F16" s="4" t="s">
        <v>4</v>
      </c>
      <c r="G16" s="4" t="s">
        <v>5</v>
      </c>
      <c r="H16" s="4" t="s">
        <v>6</v>
      </c>
      <c r="I16" s="5" t="s">
        <v>7</v>
      </c>
      <c r="J16" s="6" t="s">
        <v>7</v>
      </c>
    </row>
    <row r="17" spans="1:10" s="21" customFormat="1" x14ac:dyDescent="0.2">
      <c r="A17" s="7" t="s">
        <v>430</v>
      </c>
      <c r="B17" s="8" t="s">
        <v>9</v>
      </c>
      <c r="C17" s="8" t="s">
        <v>10</v>
      </c>
      <c r="D17" s="8" t="s">
        <v>11</v>
      </c>
      <c r="E17" s="8" t="s">
        <v>12</v>
      </c>
      <c r="F17" s="8" t="s">
        <v>13</v>
      </c>
      <c r="G17" s="8" t="s">
        <v>14</v>
      </c>
      <c r="H17" s="8" t="s">
        <v>15</v>
      </c>
      <c r="I17" s="9" t="s">
        <v>16</v>
      </c>
      <c r="J17" s="10" t="s">
        <v>17</v>
      </c>
    </row>
    <row r="18" spans="1:10" x14ac:dyDescent="0.2">
      <c r="A18" s="19" t="s">
        <v>410</v>
      </c>
      <c r="B18" s="1">
        <v>53976</v>
      </c>
      <c r="C18" s="1">
        <v>15663</v>
      </c>
      <c r="D18" s="1">
        <v>7850</v>
      </c>
      <c r="E18" s="1">
        <v>20761</v>
      </c>
      <c r="F18" s="1">
        <v>6656</v>
      </c>
      <c r="G18" s="1">
        <v>1991</v>
      </c>
      <c r="H18" s="1">
        <v>1055</v>
      </c>
      <c r="I18" s="11">
        <f>SUM(E18:H18)*100/B18</f>
        <v>56.43804653920261</v>
      </c>
      <c r="J18" s="11">
        <f>SUM(G18:H18)*100/B18</f>
        <v>5.6432488513413368</v>
      </c>
    </row>
    <row r="19" spans="1:10" x14ac:dyDescent="0.2">
      <c r="A19" s="19">
        <v>2015</v>
      </c>
      <c r="B19" s="1">
        <v>240</v>
      </c>
      <c r="C19" s="1">
        <v>60</v>
      </c>
      <c r="D19" s="1">
        <v>72</v>
      </c>
      <c r="E19" s="1">
        <v>72</v>
      </c>
      <c r="F19" s="1">
        <v>30</v>
      </c>
      <c r="G19" s="1">
        <v>6</v>
      </c>
      <c r="H19" s="1">
        <v>0</v>
      </c>
      <c r="I19" s="11">
        <f t="shared" ref="I19:I35" si="2">SUM(E19:H19)*100/B19</f>
        <v>45</v>
      </c>
      <c r="J19" s="11">
        <f t="shared" ref="J19:J35" si="3">SUM(G19:H19)*100/B19</f>
        <v>2.5</v>
      </c>
    </row>
    <row r="20" spans="1:10" x14ac:dyDescent="0.2">
      <c r="A20" s="19">
        <v>2014</v>
      </c>
      <c r="B20" s="1">
        <v>786</v>
      </c>
      <c r="C20" s="1">
        <v>270</v>
      </c>
      <c r="D20" s="1">
        <v>102</v>
      </c>
      <c r="E20" s="1">
        <v>234</v>
      </c>
      <c r="F20" s="1">
        <v>108</v>
      </c>
      <c r="G20" s="1">
        <v>60</v>
      </c>
      <c r="H20" s="1">
        <v>12</v>
      </c>
      <c r="I20" s="11">
        <f t="shared" si="2"/>
        <v>52.671755725190842</v>
      </c>
      <c r="J20" s="11">
        <f t="shared" si="3"/>
        <v>9.1603053435114496</v>
      </c>
    </row>
    <row r="21" spans="1:10" x14ac:dyDescent="0.2">
      <c r="A21" s="19">
        <v>2013</v>
      </c>
      <c r="B21" s="1">
        <v>534</v>
      </c>
      <c r="C21" s="1">
        <v>174</v>
      </c>
      <c r="D21" s="1">
        <v>72</v>
      </c>
      <c r="E21" s="1">
        <v>204</v>
      </c>
      <c r="F21" s="1">
        <v>30</v>
      </c>
      <c r="G21" s="1">
        <v>54</v>
      </c>
      <c r="H21" s="1">
        <v>0</v>
      </c>
      <c r="I21" s="11">
        <f t="shared" si="2"/>
        <v>53.932584269662918</v>
      </c>
      <c r="J21" s="11">
        <f t="shared" si="3"/>
        <v>10.112359550561798</v>
      </c>
    </row>
    <row r="22" spans="1:10" x14ac:dyDescent="0.2">
      <c r="A22" s="19">
        <v>2012</v>
      </c>
      <c r="B22" s="1">
        <v>498</v>
      </c>
      <c r="C22" s="1">
        <v>156</v>
      </c>
      <c r="D22" s="1">
        <v>108</v>
      </c>
      <c r="E22" s="1">
        <v>162</v>
      </c>
      <c r="F22" s="1">
        <v>42</v>
      </c>
      <c r="G22" s="1">
        <v>30</v>
      </c>
      <c r="H22" s="1">
        <v>0</v>
      </c>
      <c r="I22" s="11">
        <f t="shared" si="2"/>
        <v>46.987951807228917</v>
      </c>
      <c r="J22" s="11">
        <f t="shared" si="3"/>
        <v>6.024096385542169</v>
      </c>
    </row>
    <row r="23" spans="1:10" x14ac:dyDescent="0.2">
      <c r="A23" s="19">
        <v>2011</v>
      </c>
      <c r="B23" s="1">
        <v>426</v>
      </c>
      <c r="C23" s="1">
        <v>168</v>
      </c>
      <c r="D23" s="1">
        <v>54</v>
      </c>
      <c r="E23" s="1">
        <v>60</v>
      </c>
      <c r="F23" s="1">
        <v>90</v>
      </c>
      <c r="G23" s="1">
        <v>42</v>
      </c>
      <c r="H23" s="1">
        <v>12</v>
      </c>
      <c r="I23" s="11">
        <f t="shared" si="2"/>
        <v>47.887323943661968</v>
      </c>
      <c r="J23" s="11">
        <f t="shared" si="3"/>
        <v>12.67605633802817</v>
      </c>
    </row>
    <row r="24" spans="1:10" x14ac:dyDescent="0.2">
      <c r="A24" s="19">
        <v>2010</v>
      </c>
      <c r="B24" s="1">
        <v>450</v>
      </c>
      <c r="C24" s="1">
        <v>228</v>
      </c>
      <c r="D24" s="1">
        <v>24</v>
      </c>
      <c r="E24" s="1">
        <v>120</v>
      </c>
      <c r="F24" s="1">
        <v>30</v>
      </c>
      <c r="G24" s="1">
        <v>42</v>
      </c>
      <c r="H24" s="1">
        <v>6</v>
      </c>
      <c r="I24" s="11">
        <f t="shared" si="2"/>
        <v>44</v>
      </c>
      <c r="J24" s="11">
        <f t="shared" si="3"/>
        <v>10.666666666666666</v>
      </c>
    </row>
    <row r="25" spans="1:10" x14ac:dyDescent="0.2">
      <c r="A25" s="19" t="s">
        <v>254</v>
      </c>
      <c r="B25" s="1">
        <v>1751</v>
      </c>
      <c r="C25" s="1">
        <v>654</v>
      </c>
      <c r="D25" s="1">
        <v>192</v>
      </c>
      <c r="E25" s="1">
        <v>648</v>
      </c>
      <c r="F25" s="1">
        <v>186</v>
      </c>
      <c r="G25" s="1">
        <v>48</v>
      </c>
      <c r="H25" s="1">
        <v>24</v>
      </c>
      <c r="I25" s="11">
        <f t="shared" si="2"/>
        <v>51.741861793260995</v>
      </c>
      <c r="J25" s="11">
        <f t="shared" si="3"/>
        <v>4.1119360365505422</v>
      </c>
    </row>
    <row r="26" spans="1:10" x14ac:dyDescent="0.2">
      <c r="A26" s="19" t="s">
        <v>255</v>
      </c>
      <c r="B26" s="1">
        <v>2794</v>
      </c>
      <c r="C26" s="1">
        <v>426</v>
      </c>
      <c r="D26" s="1">
        <v>540</v>
      </c>
      <c r="E26" s="1">
        <v>1481</v>
      </c>
      <c r="F26" s="1">
        <v>270</v>
      </c>
      <c r="G26" s="1">
        <v>66</v>
      </c>
      <c r="H26" s="1">
        <v>12</v>
      </c>
      <c r="I26" s="11">
        <f t="shared" si="2"/>
        <v>65.461703650680022</v>
      </c>
      <c r="J26" s="11">
        <f t="shared" si="3"/>
        <v>2.7916964924838941</v>
      </c>
    </row>
    <row r="27" spans="1:10" x14ac:dyDescent="0.2">
      <c r="A27" s="19" t="s">
        <v>256</v>
      </c>
      <c r="B27" s="1">
        <v>1937</v>
      </c>
      <c r="C27" s="1">
        <v>66</v>
      </c>
      <c r="D27" s="1">
        <v>450</v>
      </c>
      <c r="E27" s="1">
        <v>1049</v>
      </c>
      <c r="F27" s="1">
        <v>294</v>
      </c>
      <c r="G27" s="1">
        <v>54</v>
      </c>
      <c r="H27" s="1">
        <v>24</v>
      </c>
      <c r="I27" s="11">
        <f t="shared" si="2"/>
        <v>73.360867320598871</v>
      </c>
      <c r="J27" s="11">
        <f t="shared" si="3"/>
        <v>4.026845637583893</v>
      </c>
    </row>
    <row r="28" spans="1:10" x14ac:dyDescent="0.2">
      <c r="A28" s="19" t="s">
        <v>257</v>
      </c>
      <c r="B28" s="1">
        <v>1913</v>
      </c>
      <c r="C28" s="1">
        <v>102</v>
      </c>
      <c r="D28" s="1">
        <v>228</v>
      </c>
      <c r="E28" s="1">
        <v>1223</v>
      </c>
      <c r="F28" s="1">
        <v>282</v>
      </c>
      <c r="G28" s="1">
        <v>60</v>
      </c>
      <c r="H28" s="1">
        <v>18</v>
      </c>
      <c r="I28" s="11">
        <f t="shared" si="2"/>
        <v>82.749607945635134</v>
      </c>
      <c r="J28" s="11">
        <f t="shared" si="3"/>
        <v>4.0773653946680604</v>
      </c>
    </row>
    <row r="29" spans="1:10" x14ac:dyDescent="0.2">
      <c r="A29" s="19" t="s">
        <v>258</v>
      </c>
      <c r="B29" s="1">
        <v>1973</v>
      </c>
      <c r="C29" s="1">
        <v>84</v>
      </c>
      <c r="D29" s="1">
        <v>270</v>
      </c>
      <c r="E29" s="1">
        <v>1277</v>
      </c>
      <c r="F29" s="1">
        <v>264</v>
      </c>
      <c r="G29" s="1">
        <v>42</v>
      </c>
      <c r="H29" s="1">
        <v>36</v>
      </c>
      <c r="I29" s="11">
        <f t="shared" si="2"/>
        <v>82.057780030410541</v>
      </c>
      <c r="J29" s="11">
        <f t="shared" si="3"/>
        <v>3.9533705017739482</v>
      </c>
    </row>
    <row r="30" spans="1:10" x14ac:dyDescent="0.2">
      <c r="A30" s="19" t="s">
        <v>259</v>
      </c>
      <c r="B30" s="1">
        <v>1985</v>
      </c>
      <c r="C30" s="1">
        <v>126</v>
      </c>
      <c r="D30" s="1">
        <v>294</v>
      </c>
      <c r="E30" s="1">
        <v>1229</v>
      </c>
      <c r="F30" s="1">
        <v>228</v>
      </c>
      <c r="G30" s="1">
        <v>72</v>
      </c>
      <c r="H30" s="1">
        <v>36</v>
      </c>
      <c r="I30" s="11">
        <f t="shared" si="2"/>
        <v>78.841309823677577</v>
      </c>
      <c r="J30" s="11">
        <f t="shared" si="3"/>
        <v>5.4408060453400502</v>
      </c>
    </row>
    <row r="31" spans="1:10" x14ac:dyDescent="0.2">
      <c r="A31" s="19" t="s">
        <v>260</v>
      </c>
      <c r="B31" s="1">
        <v>3040</v>
      </c>
      <c r="C31" s="1">
        <v>216</v>
      </c>
      <c r="D31" s="1">
        <v>300</v>
      </c>
      <c r="E31" s="1">
        <v>1865</v>
      </c>
      <c r="F31" s="1">
        <v>342</v>
      </c>
      <c r="G31" s="1">
        <v>180</v>
      </c>
      <c r="H31" s="1">
        <v>138</v>
      </c>
      <c r="I31" s="11">
        <f t="shared" si="2"/>
        <v>83.059210526315795</v>
      </c>
      <c r="J31" s="11">
        <f t="shared" si="3"/>
        <v>10.460526315789474</v>
      </c>
    </row>
    <row r="32" spans="1:10" x14ac:dyDescent="0.2">
      <c r="A32" s="19" t="s">
        <v>261</v>
      </c>
      <c r="B32" s="1">
        <v>1283</v>
      </c>
      <c r="C32" s="1">
        <v>120</v>
      </c>
      <c r="D32" s="1">
        <v>150</v>
      </c>
      <c r="E32" s="1">
        <v>744</v>
      </c>
      <c r="F32" s="1">
        <v>186</v>
      </c>
      <c r="G32" s="1">
        <v>42</v>
      </c>
      <c r="H32" s="1">
        <v>42</v>
      </c>
      <c r="I32" s="11">
        <f t="shared" si="2"/>
        <v>79.033515198752923</v>
      </c>
      <c r="J32" s="11">
        <f t="shared" si="3"/>
        <v>6.547155105222136</v>
      </c>
    </row>
    <row r="33" spans="1:10" x14ac:dyDescent="0.2">
      <c r="A33" s="19" t="s">
        <v>262</v>
      </c>
      <c r="B33" s="1">
        <v>366</v>
      </c>
      <c r="C33" s="1">
        <v>30</v>
      </c>
      <c r="D33" s="1">
        <v>36</v>
      </c>
      <c r="E33" s="1">
        <v>222</v>
      </c>
      <c r="F33" s="1">
        <v>66</v>
      </c>
      <c r="G33" s="1">
        <v>12</v>
      </c>
      <c r="H33" s="1">
        <v>0</v>
      </c>
      <c r="I33" s="11">
        <f t="shared" si="2"/>
        <v>81.967213114754102</v>
      </c>
      <c r="J33" s="11">
        <f t="shared" si="3"/>
        <v>3.278688524590164</v>
      </c>
    </row>
    <row r="34" spans="1:10" x14ac:dyDescent="0.2">
      <c r="A34" s="19" t="s">
        <v>263</v>
      </c>
      <c r="B34" s="1">
        <v>156</v>
      </c>
      <c r="C34" s="1">
        <v>6</v>
      </c>
      <c r="D34" s="1">
        <v>30</v>
      </c>
      <c r="E34" s="1">
        <v>96</v>
      </c>
      <c r="F34" s="1">
        <v>18</v>
      </c>
      <c r="G34" s="1">
        <v>6</v>
      </c>
      <c r="H34" s="1">
        <v>0</v>
      </c>
      <c r="I34" s="11">
        <f t="shared" si="2"/>
        <v>76.92307692307692</v>
      </c>
      <c r="J34" s="11">
        <f t="shared" si="3"/>
        <v>3.8461538461538463</v>
      </c>
    </row>
    <row r="35" spans="1:10" x14ac:dyDescent="0.2">
      <c r="A35" s="19" t="s">
        <v>264</v>
      </c>
      <c r="B35" s="1">
        <v>24</v>
      </c>
      <c r="C35" s="1">
        <v>6</v>
      </c>
      <c r="D35" s="1">
        <v>6</v>
      </c>
      <c r="E35" s="1">
        <v>12</v>
      </c>
      <c r="F35" s="1">
        <v>0</v>
      </c>
      <c r="G35" s="1">
        <v>0</v>
      </c>
      <c r="H35" s="1">
        <v>0</v>
      </c>
      <c r="I35" s="11">
        <f t="shared" si="2"/>
        <v>50</v>
      </c>
      <c r="J35" s="11">
        <f t="shared" si="3"/>
        <v>0</v>
      </c>
    </row>
    <row r="36" spans="1:10" x14ac:dyDescent="0.2">
      <c r="A36" s="19" t="s">
        <v>427</v>
      </c>
      <c r="B36" s="1">
        <v>33821</v>
      </c>
      <c r="C36" s="1">
        <v>12773</v>
      </c>
      <c r="D36" s="1">
        <v>4923</v>
      </c>
      <c r="E36" s="1">
        <v>10062</v>
      </c>
      <c r="F36" s="1">
        <v>4192</v>
      </c>
      <c r="G36" s="1">
        <v>1175</v>
      </c>
      <c r="H36" s="1">
        <v>696</v>
      </c>
    </row>
    <row r="37" spans="1:10" x14ac:dyDescent="0.2">
      <c r="A37" s="24" t="s">
        <v>34</v>
      </c>
      <c r="B37" s="24"/>
      <c r="C37" s="24"/>
      <c r="D37" s="24"/>
      <c r="E37" s="24"/>
      <c r="F37" s="24"/>
      <c r="G37" s="24"/>
      <c r="H37" s="24"/>
      <c r="I37" s="24"/>
      <c r="J37" s="24"/>
    </row>
    <row r="39" spans="1:10" x14ac:dyDescent="0.2">
      <c r="A39" s="19" t="s">
        <v>431</v>
      </c>
    </row>
    <row r="40" spans="1:10" x14ac:dyDescent="0.2">
      <c r="A40" s="23" t="s">
        <v>432</v>
      </c>
      <c r="B40" s="3"/>
      <c r="C40" s="4" t="s">
        <v>1</v>
      </c>
      <c r="D40" s="4" t="s">
        <v>2</v>
      </c>
      <c r="E40" s="4" t="s">
        <v>3</v>
      </c>
      <c r="F40" s="4" t="s">
        <v>4</v>
      </c>
      <c r="G40" s="4" t="s">
        <v>5</v>
      </c>
      <c r="H40" s="4" t="s">
        <v>6</v>
      </c>
      <c r="I40" s="5" t="s">
        <v>7</v>
      </c>
      <c r="J40" s="6" t="s">
        <v>7</v>
      </c>
    </row>
    <row r="41" spans="1:10" s="21" customFormat="1" x14ac:dyDescent="0.2">
      <c r="A41" s="7" t="s">
        <v>433</v>
      </c>
      <c r="B41" s="8" t="s">
        <v>9</v>
      </c>
      <c r="C41" s="8" t="s">
        <v>10</v>
      </c>
      <c r="D41" s="8" t="s">
        <v>11</v>
      </c>
      <c r="E41" s="8" t="s">
        <v>12</v>
      </c>
      <c r="F41" s="8" t="s">
        <v>13</v>
      </c>
      <c r="G41" s="8" t="s">
        <v>14</v>
      </c>
      <c r="H41" s="8" t="s">
        <v>15</v>
      </c>
      <c r="I41" s="9" t="s">
        <v>16</v>
      </c>
      <c r="J41" s="10" t="s">
        <v>17</v>
      </c>
    </row>
    <row r="42" spans="1:10" x14ac:dyDescent="0.2">
      <c r="A42" s="19" t="s">
        <v>410</v>
      </c>
      <c r="B42" s="1">
        <v>53976</v>
      </c>
      <c r="C42" s="1">
        <v>15663</v>
      </c>
      <c r="D42" s="1">
        <v>7850</v>
      </c>
      <c r="E42" s="1">
        <v>20761</v>
      </c>
      <c r="F42" s="1">
        <v>6656</v>
      </c>
      <c r="G42" s="1">
        <v>1991</v>
      </c>
      <c r="H42" s="1">
        <v>1055</v>
      </c>
      <c r="I42" s="11">
        <f>SUM(E42:H42)*100/B42</f>
        <v>56.43804653920261</v>
      </c>
      <c r="J42" s="11">
        <f>SUM(G42:H42)*100/B42</f>
        <v>5.6432488513413368</v>
      </c>
    </row>
    <row r="43" spans="1:10" x14ac:dyDescent="0.2">
      <c r="A43" s="19" t="s">
        <v>267</v>
      </c>
      <c r="B43" s="1">
        <v>4707</v>
      </c>
      <c r="C43" s="1">
        <v>504</v>
      </c>
      <c r="D43" s="1">
        <v>588</v>
      </c>
      <c r="E43" s="1">
        <v>2728</v>
      </c>
      <c r="F43" s="1">
        <v>450</v>
      </c>
      <c r="G43" s="1">
        <v>336</v>
      </c>
      <c r="H43" s="1">
        <v>102</v>
      </c>
      <c r="I43" s="11">
        <f t="shared" ref="I43:I51" si="4">SUM(E43:H43)*100/B43</f>
        <v>76.821754833227104</v>
      </c>
      <c r="J43" s="11">
        <f t="shared" ref="J43:J51" si="5">SUM(G43:H43)*100/B43</f>
        <v>9.3052899936265145</v>
      </c>
    </row>
    <row r="44" spans="1:10" x14ac:dyDescent="0.2">
      <c r="A44" s="19" t="s">
        <v>268</v>
      </c>
      <c r="B44" s="1">
        <v>1091</v>
      </c>
      <c r="C44" s="1">
        <v>156</v>
      </c>
      <c r="D44" s="1">
        <v>192</v>
      </c>
      <c r="E44" s="1">
        <v>582</v>
      </c>
      <c r="F44" s="1">
        <v>102</v>
      </c>
      <c r="G44" s="1">
        <v>48</v>
      </c>
      <c r="H44" s="1">
        <v>12</v>
      </c>
      <c r="I44" s="11">
        <f t="shared" si="4"/>
        <v>68.194317140238311</v>
      </c>
      <c r="J44" s="11">
        <f t="shared" si="5"/>
        <v>5.4995417048579283</v>
      </c>
    </row>
    <row r="45" spans="1:10" x14ac:dyDescent="0.2">
      <c r="A45" s="19" t="s">
        <v>269</v>
      </c>
      <c r="B45" s="1">
        <v>882</v>
      </c>
      <c r="C45" s="1">
        <v>234</v>
      </c>
      <c r="D45" s="1">
        <v>138</v>
      </c>
      <c r="E45" s="1">
        <v>294</v>
      </c>
      <c r="F45" s="1">
        <v>162</v>
      </c>
      <c r="G45" s="1">
        <v>24</v>
      </c>
      <c r="H45" s="1">
        <v>30</v>
      </c>
      <c r="I45" s="11">
        <f t="shared" si="4"/>
        <v>57.823129251700678</v>
      </c>
      <c r="J45" s="11">
        <f t="shared" si="5"/>
        <v>6.1224489795918364</v>
      </c>
    </row>
    <row r="46" spans="1:10" x14ac:dyDescent="0.2">
      <c r="A46" s="19" t="s">
        <v>270</v>
      </c>
      <c r="B46" s="1">
        <v>3730</v>
      </c>
      <c r="C46" s="1">
        <v>714</v>
      </c>
      <c r="D46" s="1">
        <v>492</v>
      </c>
      <c r="E46" s="1">
        <v>1979</v>
      </c>
      <c r="F46" s="1">
        <v>432</v>
      </c>
      <c r="G46" s="1">
        <v>84</v>
      </c>
      <c r="H46" s="1">
        <v>30</v>
      </c>
      <c r="I46" s="11">
        <f t="shared" si="4"/>
        <v>67.694369973190348</v>
      </c>
      <c r="J46" s="11">
        <f t="shared" si="5"/>
        <v>3.0563002680965146</v>
      </c>
    </row>
    <row r="47" spans="1:10" x14ac:dyDescent="0.2">
      <c r="A47" s="19" t="s">
        <v>271</v>
      </c>
      <c r="B47" s="1">
        <v>738</v>
      </c>
      <c r="C47" s="1">
        <v>132</v>
      </c>
      <c r="D47" s="1">
        <v>156</v>
      </c>
      <c r="E47" s="1">
        <v>342</v>
      </c>
      <c r="F47" s="1">
        <v>72</v>
      </c>
      <c r="G47" s="1">
        <v>36</v>
      </c>
      <c r="H47" s="1">
        <v>0</v>
      </c>
      <c r="I47" s="11">
        <f t="shared" si="4"/>
        <v>60.975609756097562</v>
      </c>
      <c r="J47" s="11">
        <f t="shared" si="5"/>
        <v>4.8780487804878048</v>
      </c>
    </row>
    <row r="48" spans="1:10" x14ac:dyDescent="0.2">
      <c r="A48" s="19" t="s">
        <v>272</v>
      </c>
      <c r="B48" s="1">
        <v>354</v>
      </c>
      <c r="C48" s="1">
        <v>36</v>
      </c>
      <c r="D48" s="1">
        <v>30</v>
      </c>
      <c r="E48" s="1">
        <v>168</v>
      </c>
      <c r="F48" s="1">
        <v>84</v>
      </c>
      <c r="G48" s="1">
        <v>18</v>
      </c>
      <c r="H48" s="1">
        <v>18</v>
      </c>
      <c r="I48" s="11">
        <f t="shared" si="4"/>
        <v>81.355932203389827</v>
      </c>
      <c r="J48" s="11">
        <f t="shared" si="5"/>
        <v>10.169491525423728</v>
      </c>
    </row>
    <row r="49" spans="1:10" x14ac:dyDescent="0.2">
      <c r="A49" s="19" t="s">
        <v>273</v>
      </c>
      <c r="B49" s="1">
        <v>48</v>
      </c>
      <c r="C49" s="1">
        <v>12</v>
      </c>
      <c r="D49" s="1">
        <v>0</v>
      </c>
      <c r="E49" s="1">
        <v>36</v>
      </c>
      <c r="F49" s="1">
        <v>0</v>
      </c>
      <c r="G49" s="1">
        <v>0</v>
      </c>
      <c r="H49" s="1">
        <v>0</v>
      </c>
      <c r="I49" s="11">
        <f t="shared" si="4"/>
        <v>75</v>
      </c>
      <c r="J49" s="11">
        <f t="shared" si="5"/>
        <v>0</v>
      </c>
    </row>
    <row r="50" spans="1:10" x14ac:dyDescent="0.2">
      <c r="A50" s="19" t="s">
        <v>274</v>
      </c>
      <c r="B50" s="1">
        <v>5859</v>
      </c>
      <c r="C50" s="1">
        <v>612</v>
      </c>
      <c r="D50" s="1">
        <v>894</v>
      </c>
      <c r="E50" s="1">
        <v>3304</v>
      </c>
      <c r="F50" s="1">
        <v>822</v>
      </c>
      <c r="G50" s="1">
        <v>144</v>
      </c>
      <c r="H50" s="1">
        <v>84</v>
      </c>
      <c r="I50" s="11">
        <f t="shared" si="4"/>
        <v>74.313022700119475</v>
      </c>
      <c r="J50" s="11">
        <f t="shared" si="5"/>
        <v>3.8914490527393752</v>
      </c>
    </row>
    <row r="51" spans="1:10" x14ac:dyDescent="0.2">
      <c r="A51" s="19" t="s">
        <v>275</v>
      </c>
      <c r="B51" s="1">
        <v>2746</v>
      </c>
      <c r="C51" s="1">
        <v>492</v>
      </c>
      <c r="D51" s="1">
        <v>438</v>
      </c>
      <c r="E51" s="1">
        <v>1265</v>
      </c>
      <c r="F51" s="1">
        <v>342</v>
      </c>
      <c r="G51" s="1">
        <v>126</v>
      </c>
      <c r="H51" s="1">
        <v>84</v>
      </c>
      <c r="I51" s="11">
        <f t="shared" si="4"/>
        <v>66.168973051711575</v>
      </c>
      <c r="J51" s="11">
        <f t="shared" si="5"/>
        <v>7.6474872541879098</v>
      </c>
    </row>
    <row r="52" spans="1:10" x14ac:dyDescent="0.2">
      <c r="A52" s="19" t="s">
        <v>246</v>
      </c>
      <c r="B52" s="1">
        <v>33821</v>
      </c>
      <c r="C52" s="1">
        <v>12773</v>
      </c>
      <c r="D52" s="1">
        <v>4923</v>
      </c>
      <c r="E52" s="1">
        <v>10062</v>
      </c>
      <c r="F52" s="1">
        <v>4192</v>
      </c>
      <c r="G52" s="1">
        <v>1175</v>
      </c>
      <c r="H52" s="1">
        <v>696</v>
      </c>
    </row>
    <row r="53" spans="1:10" x14ac:dyDescent="0.2">
      <c r="A53" s="24" t="s">
        <v>34</v>
      </c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3">
    <mergeCell ref="A11:J11"/>
    <mergeCell ref="A37:J37"/>
    <mergeCell ref="A53:J5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7E34F-4A39-4E85-95B5-E0CEC20415F9}">
  <dimension ref="A1:N42"/>
  <sheetViews>
    <sheetView view="pageBreakPreview" zoomScaleNormal="100" zoomScaleSheetLayoutView="100" workbookViewId="0">
      <selection activeCell="D23" sqref="D23"/>
    </sheetView>
  </sheetViews>
  <sheetFormatPr defaultRowHeight="10.199999999999999" x14ac:dyDescent="0.2"/>
  <cols>
    <col min="1" max="1" width="8.88671875" style="1"/>
    <col min="2" max="4" width="6.6640625" style="1" customWidth="1"/>
    <col min="5" max="5" width="7.5546875" style="1" customWidth="1"/>
    <col min="6" max="10" width="6.6640625" style="1" customWidth="1"/>
    <col min="11" max="16384" width="8.88671875" style="1"/>
  </cols>
  <sheetData>
    <row r="1" spans="1:14" x14ac:dyDescent="0.2">
      <c r="A1" s="1" t="s">
        <v>0</v>
      </c>
    </row>
    <row r="2" spans="1:14" x14ac:dyDescent="0.2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4" x14ac:dyDescent="0.2">
      <c r="A3" s="7" t="s">
        <v>8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4" x14ac:dyDescent="0.2">
      <c r="A4" s="1" t="s">
        <v>18</v>
      </c>
      <c r="B4" s="1">
        <v>28916</v>
      </c>
      <c r="C4" s="1">
        <v>1115</v>
      </c>
      <c r="D4" s="1">
        <v>2734</v>
      </c>
      <c r="E4" s="1">
        <v>17133</v>
      </c>
      <c r="F4" s="1">
        <v>5013</v>
      </c>
      <c r="G4" s="1">
        <v>1865</v>
      </c>
      <c r="H4" s="1">
        <v>1055</v>
      </c>
      <c r="I4" s="11">
        <f>SUM(E4:H4)*100/B4</f>
        <v>86.685572001659978</v>
      </c>
      <c r="J4" s="11">
        <f>SUM(G4:H4)*100/B4</f>
        <v>10.098215520818924</v>
      </c>
      <c r="M4" s="1" t="s">
        <v>16</v>
      </c>
      <c r="N4" s="1" t="s">
        <v>19</v>
      </c>
    </row>
    <row r="5" spans="1:14" x14ac:dyDescent="0.2">
      <c r="A5" s="1" t="s">
        <v>20</v>
      </c>
      <c r="B5" s="1">
        <v>3538</v>
      </c>
      <c r="C5" s="1">
        <v>54</v>
      </c>
      <c r="D5" s="1">
        <v>288</v>
      </c>
      <c r="E5" s="1">
        <v>1955</v>
      </c>
      <c r="F5" s="1">
        <v>905</v>
      </c>
      <c r="G5" s="1">
        <v>228</v>
      </c>
      <c r="H5" s="1">
        <v>108</v>
      </c>
      <c r="I5" s="11">
        <f t="shared" ref="I5:I40" si="0">SUM(E5:H5)*100/B5</f>
        <v>90.333521763708305</v>
      </c>
      <c r="J5" s="11">
        <f t="shared" ref="J5:J40" si="1">SUM(G5:H5)*100/B5</f>
        <v>9.4968908988128895</v>
      </c>
      <c r="L5" s="1" t="s">
        <v>20</v>
      </c>
      <c r="M5" s="11">
        <v>90.333521763708305</v>
      </c>
      <c r="N5" s="11"/>
    </row>
    <row r="6" spans="1:14" x14ac:dyDescent="0.2">
      <c r="A6" s="1" t="s">
        <v>21</v>
      </c>
      <c r="B6" s="1">
        <v>3010</v>
      </c>
      <c r="C6" s="1">
        <v>72</v>
      </c>
      <c r="D6" s="1">
        <v>120</v>
      </c>
      <c r="E6" s="1">
        <v>1865</v>
      </c>
      <c r="F6" s="1">
        <v>660</v>
      </c>
      <c r="I6" s="11">
        <f t="shared" si="0"/>
        <v>83.887043189368768</v>
      </c>
      <c r="J6" s="11">
        <f t="shared" si="1"/>
        <v>0</v>
      </c>
      <c r="L6" s="1" t="s">
        <v>21</v>
      </c>
      <c r="M6" s="11">
        <v>83.887043189368768</v>
      </c>
      <c r="N6" s="11"/>
    </row>
    <row r="7" spans="1:14" x14ac:dyDescent="0.2">
      <c r="A7" s="1" t="s">
        <v>22</v>
      </c>
      <c r="B7" s="1">
        <v>3628</v>
      </c>
      <c r="C7" s="1">
        <v>54</v>
      </c>
      <c r="D7" s="1">
        <v>306</v>
      </c>
      <c r="E7" s="1">
        <v>2105</v>
      </c>
      <c r="F7" s="1">
        <v>726</v>
      </c>
      <c r="I7" s="11">
        <f t="shared" si="0"/>
        <v>78.031973539140026</v>
      </c>
      <c r="J7" s="11">
        <f t="shared" si="1"/>
        <v>0</v>
      </c>
      <c r="L7" s="1" t="s">
        <v>22</v>
      </c>
      <c r="M7" s="11">
        <v>78.031973539140026</v>
      </c>
      <c r="N7" s="11"/>
    </row>
    <row r="8" spans="1:14" x14ac:dyDescent="0.2">
      <c r="A8" s="1" t="s">
        <v>23</v>
      </c>
      <c r="B8" s="1">
        <v>3400</v>
      </c>
      <c r="C8" s="1">
        <v>102</v>
      </c>
      <c r="D8" s="1">
        <v>324</v>
      </c>
      <c r="E8" s="1">
        <v>2081</v>
      </c>
      <c r="F8" s="1">
        <v>480</v>
      </c>
      <c r="G8" s="1">
        <v>252</v>
      </c>
      <c r="H8" s="1">
        <v>162</v>
      </c>
      <c r="I8" s="11">
        <f t="shared" si="0"/>
        <v>87.5</v>
      </c>
      <c r="J8" s="11">
        <f t="shared" si="1"/>
        <v>12.176470588235293</v>
      </c>
      <c r="L8" s="1" t="s">
        <v>23</v>
      </c>
      <c r="M8" s="11">
        <v>87.5</v>
      </c>
      <c r="N8" s="11"/>
    </row>
    <row r="9" spans="1:14" x14ac:dyDescent="0.2">
      <c r="A9" s="1" t="s">
        <v>24</v>
      </c>
      <c r="B9" s="1">
        <v>3670</v>
      </c>
      <c r="C9" s="1">
        <v>132</v>
      </c>
      <c r="D9" s="1">
        <v>384</v>
      </c>
      <c r="E9" s="1">
        <v>2327</v>
      </c>
      <c r="F9" s="1">
        <v>552</v>
      </c>
      <c r="G9" s="1">
        <v>192</v>
      </c>
      <c r="H9" s="1">
        <v>84</v>
      </c>
      <c r="I9" s="11">
        <f t="shared" si="0"/>
        <v>85.967302452316076</v>
      </c>
      <c r="J9" s="11">
        <f t="shared" si="1"/>
        <v>7.5204359673024523</v>
      </c>
      <c r="L9" s="1" t="s">
        <v>24</v>
      </c>
      <c r="M9" s="11">
        <v>85.967302452316076</v>
      </c>
      <c r="N9" s="11"/>
    </row>
    <row r="10" spans="1:14" x14ac:dyDescent="0.2">
      <c r="A10" s="1" t="s">
        <v>25</v>
      </c>
      <c r="B10" s="1">
        <v>3274</v>
      </c>
      <c r="C10" s="1">
        <v>102</v>
      </c>
      <c r="D10" s="1">
        <v>372</v>
      </c>
      <c r="E10" s="1">
        <v>1991</v>
      </c>
      <c r="F10" s="1">
        <v>540</v>
      </c>
      <c r="G10" s="1">
        <v>156</v>
      </c>
      <c r="H10" s="1">
        <v>114</v>
      </c>
      <c r="I10" s="11">
        <f t="shared" si="0"/>
        <v>85.552840562003666</v>
      </c>
      <c r="J10" s="11">
        <f t="shared" si="1"/>
        <v>8.2467929138668303</v>
      </c>
      <c r="L10" s="1" t="s">
        <v>25</v>
      </c>
      <c r="M10" s="11">
        <v>85.552840562003666</v>
      </c>
      <c r="N10" s="11"/>
    </row>
    <row r="11" spans="1:14" x14ac:dyDescent="0.2">
      <c r="A11" s="1" t="s">
        <v>26</v>
      </c>
      <c r="B11" s="1">
        <v>2830</v>
      </c>
      <c r="C11" s="1">
        <v>144</v>
      </c>
      <c r="D11" s="1">
        <v>246</v>
      </c>
      <c r="E11" s="1">
        <v>1715</v>
      </c>
      <c r="F11" s="1">
        <v>438</v>
      </c>
      <c r="G11" s="1">
        <v>204</v>
      </c>
      <c r="H11" s="1">
        <v>84</v>
      </c>
      <c r="I11" s="11">
        <f t="shared" si="0"/>
        <v>86.254416961130744</v>
      </c>
      <c r="J11" s="11">
        <f t="shared" si="1"/>
        <v>10.176678445229681</v>
      </c>
      <c r="L11" s="1" t="s">
        <v>26</v>
      </c>
      <c r="M11" s="11">
        <v>86.254416961130744</v>
      </c>
      <c r="N11" s="11"/>
    </row>
    <row r="12" spans="1:14" x14ac:dyDescent="0.2">
      <c r="A12" s="1" t="s">
        <v>27</v>
      </c>
      <c r="B12" s="1">
        <v>2123</v>
      </c>
      <c r="C12" s="1">
        <v>132</v>
      </c>
      <c r="D12" s="1">
        <v>204</v>
      </c>
      <c r="E12" s="1">
        <v>1217</v>
      </c>
      <c r="F12" s="1">
        <v>342</v>
      </c>
      <c r="G12" s="1">
        <v>120</v>
      </c>
      <c r="H12" s="1">
        <v>108</v>
      </c>
      <c r="I12" s="11">
        <f t="shared" si="0"/>
        <v>84.173339613754123</v>
      </c>
      <c r="J12" s="11">
        <f t="shared" si="1"/>
        <v>10.739519547809703</v>
      </c>
      <c r="L12" s="1" t="s">
        <v>27</v>
      </c>
      <c r="M12" s="11">
        <v>84.173339613754123</v>
      </c>
      <c r="N12" s="11"/>
    </row>
    <row r="13" spans="1:14" x14ac:dyDescent="0.2">
      <c r="A13" s="1" t="s">
        <v>28</v>
      </c>
      <c r="B13" s="1">
        <v>2351</v>
      </c>
      <c r="C13" s="1">
        <v>192</v>
      </c>
      <c r="D13" s="1">
        <v>312</v>
      </c>
      <c r="E13" s="1">
        <v>1259</v>
      </c>
      <c r="F13" s="1">
        <v>294</v>
      </c>
      <c r="G13" s="1">
        <v>168</v>
      </c>
      <c r="H13" s="1">
        <v>126</v>
      </c>
      <c r="I13" s="11">
        <f t="shared" si="0"/>
        <v>78.5623139089749</v>
      </c>
      <c r="J13" s="11">
        <f t="shared" si="1"/>
        <v>12.505316886431306</v>
      </c>
      <c r="L13" s="1" t="s">
        <v>28</v>
      </c>
      <c r="M13" s="11">
        <v>78.5623139089749</v>
      </c>
      <c r="N13" s="11"/>
    </row>
    <row r="14" spans="1:14" x14ac:dyDescent="0.2">
      <c r="A14" s="1" t="s">
        <v>29</v>
      </c>
      <c r="B14" s="1">
        <v>1091</v>
      </c>
      <c r="C14" s="1">
        <v>132</v>
      </c>
      <c r="D14" s="1">
        <v>180</v>
      </c>
      <c r="E14" s="1">
        <v>618</v>
      </c>
      <c r="F14" s="1">
        <v>78</v>
      </c>
      <c r="G14" s="1">
        <v>54</v>
      </c>
      <c r="H14" s="1">
        <v>30</v>
      </c>
      <c r="I14" s="11">
        <f t="shared" si="0"/>
        <v>71.494042163153068</v>
      </c>
      <c r="J14" s="11">
        <f t="shared" si="1"/>
        <v>7.6993583868010997</v>
      </c>
      <c r="L14" s="1" t="s">
        <v>29</v>
      </c>
      <c r="M14" s="11">
        <v>71.494042163153068</v>
      </c>
      <c r="N14" s="11"/>
    </row>
    <row r="15" spans="1:14" x14ac:dyDescent="0.2">
      <c r="A15" s="1" t="s">
        <v>30</v>
      </c>
      <c r="B15" s="12">
        <v>46.2</v>
      </c>
      <c r="C15" s="12">
        <v>56.5</v>
      </c>
      <c r="D15" s="12">
        <v>49.3</v>
      </c>
      <c r="E15" s="12">
        <v>46.2</v>
      </c>
      <c r="F15" s="12">
        <v>42.3</v>
      </c>
      <c r="G15" s="12">
        <v>44.2</v>
      </c>
      <c r="H15" s="12">
        <v>46.1</v>
      </c>
      <c r="I15" s="13" t="s">
        <v>31</v>
      </c>
      <c r="J15" s="13" t="s">
        <v>31</v>
      </c>
    </row>
    <row r="16" spans="1:14" x14ac:dyDescent="0.2">
      <c r="I16" s="11"/>
      <c r="J16" s="11"/>
    </row>
    <row r="17" spans="1:10" x14ac:dyDescent="0.2">
      <c r="A17" s="1" t="s">
        <v>32</v>
      </c>
      <c r="B17" s="1">
        <v>13600</v>
      </c>
      <c r="C17" s="1">
        <v>588</v>
      </c>
      <c r="D17" s="1">
        <v>1259</v>
      </c>
      <c r="E17" s="1">
        <v>8227</v>
      </c>
      <c r="F17" s="1">
        <v>2159</v>
      </c>
      <c r="G17" s="1">
        <v>911</v>
      </c>
      <c r="H17" s="1">
        <v>456</v>
      </c>
      <c r="I17" s="11">
        <f t="shared" si="0"/>
        <v>86.419117647058826</v>
      </c>
      <c r="J17" s="11">
        <f t="shared" si="1"/>
        <v>10.051470588235293</v>
      </c>
    </row>
    <row r="18" spans="1:10" x14ac:dyDescent="0.2">
      <c r="A18" s="1" t="s">
        <v>20</v>
      </c>
      <c r="B18" s="1">
        <v>1637</v>
      </c>
      <c r="C18" s="1">
        <v>42</v>
      </c>
      <c r="D18" s="1">
        <v>144</v>
      </c>
      <c r="E18" s="1">
        <v>989</v>
      </c>
      <c r="F18" s="1">
        <v>360</v>
      </c>
      <c r="G18" s="1">
        <v>90</v>
      </c>
      <c r="H18" s="1">
        <v>12</v>
      </c>
      <c r="I18" s="11">
        <f t="shared" si="0"/>
        <v>88.637751985339037</v>
      </c>
      <c r="J18" s="11">
        <f t="shared" si="1"/>
        <v>6.2309102015882711</v>
      </c>
    </row>
    <row r="19" spans="1:10" x14ac:dyDescent="0.2">
      <c r="A19" s="1" t="s">
        <v>21</v>
      </c>
      <c r="B19" s="1">
        <v>1421</v>
      </c>
      <c r="C19" s="1">
        <v>48</v>
      </c>
      <c r="D19" s="1">
        <v>60</v>
      </c>
      <c r="E19" s="1">
        <v>941</v>
      </c>
      <c r="F19" s="1">
        <v>276</v>
      </c>
      <c r="G19" s="1">
        <v>60</v>
      </c>
      <c r="H19" s="1">
        <v>36</v>
      </c>
      <c r="I19" s="11">
        <f t="shared" si="0"/>
        <v>92.399718508092889</v>
      </c>
      <c r="J19" s="11">
        <f t="shared" si="1"/>
        <v>6.7558057705840957</v>
      </c>
    </row>
    <row r="20" spans="1:10" x14ac:dyDescent="0.2">
      <c r="A20" s="1" t="s">
        <v>22</v>
      </c>
      <c r="B20" s="1">
        <v>1739</v>
      </c>
      <c r="C20" s="1">
        <v>24</v>
      </c>
      <c r="D20" s="1">
        <v>156</v>
      </c>
      <c r="E20" s="1">
        <v>1091</v>
      </c>
      <c r="F20" s="1">
        <v>282</v>
      </c>
      <c r="G20" s="1">
        <v>132</v>
      </c>
      <c r="H20" s="1">
        <v>54</v>
      </c>
      <c r="I20" s="11">
        <f t="shared" si="0"/>
        <v>89.649223691776882</v>
      </c>
      <c r="J20" s="11">
        <f t="shared" si="1"/>
        <v>10.695802185163886</v>
      </c>
    </row>
    <row r="21" spans="1:10" x14ac:dyDescent="0.2">
      <c r="A21" s="1" t="s">
        <v>23</v>
      </c>
      <c r="B21" s="1">
        <v>1553</v>
      </c>
      <c r="C21" s="1">
        <v>66</v>
      </c>
      <c r="D21" s="1">
        <v>126</v>
      </c>
      <c r="E21" s="1">
        <v>1061</v>
      </c>
      <c r="F21" s="1">
        <v>150</v>
      </c>
      <c r="G21" s="1">
        <v>90</v>
      </c>
      <c r="H21" s="1">
        <v>60</v>
      </c>
      <c r="I21" s="11">
        <f t="shared" si="0"/>
        <v>87.636831938184159</v>
      </c>
      <c r="J21" s="11">
        <f t="shared" si="1"/>
        <v>9.6587250482936255</v>
      </c>
    </row>
    <row r="22" spans="1:10" x14ac:dyDescent="0.2">
      <c r="A22" s="1" t="s">
        <v>24</v>
      </c>
      <c r="B22" s="1">
        <v>1757</v>
      </c>
      <c r="C22" s="1">
        <v>72</v>
      </c>
      <c r="D22" s="1">
        <v>204</v>
      </c>
      <c r="E22" s="1">
        <v>1055</v>
      </c>
      <c r="F22" s="1">
        <v>282</v>
      </c>
      <c r="G22" s="1">
        <v>120</v>
      </c>
      <c r="H22" s="1">
        <v>24</v>
      </c>
      <c r="I22" s="11">
        <f t="shared" si="0"/>
        <v>84.291405805350024</v>
      </c>
      <c r="J22" s="11">
        <f t="shared" si="1"/>
        <v>8.1957882754695497</v>
      </c>
    </row>
    <row r="23" spans="1:10" x14ac:dyDescent="0.2">
      <c r="A23" s="1" t="s">
        <v>25</v>
      </c>
      <c r="B23" s="1">
        <v>1481</v>
      </c>
      <c r="C23" s="1">
        <v>66</v>
      </c>
      <c r="D23" s="1">
        <v>168</v>
      </c>
      <c r="E23" s="1">
        <v>888</v>
      </c>
      <c r="F23" s="1">
        <v>216</v>
      </c>
      <c r="G23" s="1">
        <v>96</v>
      </c>
      <c r="H23" s="1">
        <v>48</v>
      </c>
      <c r="I23" s="11">
        <f t="shared" si="0"/>
        <v>84.267386900742736</v>
      </c>
      <c r="J23" s="11">
        <f t="shared" si="1"/>
        <v>9.7231600270087775</v>
      </c>
    </row>
    <row r="24" spans="1:10" x14ac:dyDescent="0.2">
      <c r="A24" s="1" t="s">
        <v>26</v>
      </c>
      <c r="B24" s="1">
        <v>1385</v>
      </c>
      <c r="C24" s="1">
        <v>66</v>
      </c>
      <c r="D24" s="1">
        <v>120</v>
      </c>
      <c r="E24" s="1">
        <v>834</v>
      </c>
      <c r="F24" s="1">
        <v>192</v>
      </c>
      <c r="G24" s="1">
        <v>126</v>
      </c>
      <c r="H24" s="1">
        <v>48</v>
      </c>
      <c r="I24" s="11">
        <f t="shared" si="0"/>
        <v>86.642599277978334</v>
      </c>
      <c r="J24" s="11">
        <f t="shared" si="1"/>
        <v>12.563176895306858</v>
      </c>
    </row>
    <row r="25" spans="1:10" x14ac:dyDescent="0.2">
      <c r="A25" s="1" t="s">
        <v>27</v>
      </c>
      <c r="B25" s="1">
        <v>1097</v>
      </c>
      <c r="C25" s="1">
        <v>60</v>
      </c>
      <c r="D25" s="1">
        <v>96</v>
      </c>
      <c r="E25" s="1">
        <v>594</v>
      </c>
      <c r="F25" s="1">
        <v>222</v>
      </c>
      <c r="G25" s="1">
        <v>60</v>
      </c>
      <c r="H25" s="1">
        <v>66</v>
      </c>
      <c r="I25" s="11">
        <f t="shared" si="0"/>
        <v>85.870556061987244</v>
      </c>
      <c r="J25" s="11">
        <f t="shared" si="1"/>
        <v>11.485870556061988</v>
      </c>
    </row>
    <row r="26" spans="1:10" x14ac:dyDescent="0.2">
      <c r="A26" s="1" t="s">
        <v>28</v>
      </c>
      <c r="B26" s="1">
        <v>1115</v>
      </c>
      <c r="C26" s="1">
        <v>102</v>
      </c>
      <c r="D26" s="1">
        <v>114</v>
      </c>
      <c r="E26" s="1">
        <v>570</v>
      </c>
      <c r="F26" s="1">
        <v>144</v>
      </c>
      <c r="G26" s="1">
        <v>96</v>
      </c>
      <c r="H26" s="1">
        <v>90</v>
      </c>
      <c r="I26" s="11">
        <f t="shared" si="0"/>
        <v>80.717488789237663</v>
      </c>
      <c r="J26" s="11">
        <f t="shared" si="1"/>
        <v>16.681614349775785</v>
      </c>
    </row>
    <row r="27" spans="1:10" x14ac:dyDescent="0.2">
      <c r="A27" s="1" t="s">
        <v>29</v>
      </c>
      <c r="B27" s="1">
        <v>414</v>
      </c>
      <c r="C27" s="1">
        <v>42</v>
      </c>
      <c r="D27" s="1">
        <v>72</v>
      </c>
      <c r="E27" s="1">
        <v>204</v>
      </c>
      <c r="F27" s="1">
        <v>36</v>
      </c>
      <c r="G27" s="1">
        <v>42</v>
      </c>
      <c r="H27" s="1">
        <v>18</v>
      </c>
      <c r="I27" s="11">
        <f t="shared" si="0"/>
        <v>72.463768115942031</v>
      </c>
      <c r="J27" s="11">
        <f t="shared" si="1"/>
        <v>14.492753623188406</v>
      </c>
    </row>
    <row r="28" spans="1:10" x14ac:dyDescent="0.2">
      <c r="A28" s="1" t="s">
        <v>30</v>
      </c>
      <c r="B28" s="12">
        <v>46.3</v>
      </c>
      <c r="C28" s="12">
        <v>53.2</v>
      </c>
      <c r="D28" s="12">
        <v>48.5</v>
      </c>
      <c r="E28" s="12">
        <v>45.1</v>
      </c>
      <c r="F28" s="12">
        <v>45.2</v>
      </c>
      <c r="G28" s="12">
        <v>48.5</v>
      </c>
      <c r="H28" s="12">
        <v>54.4</v>
      </c>
      <c r="I28" s="13" t="s">
        <v>31</v>
      </c>
      <c r="J28" s="13" t="s">
        <v>31</v>
      </c>
    </row>
    <row r="29" spans="1:10" x14ac:dyDescent="0.2">
      <c r="I29" s="11"/>
      <c r="J29" s="11"/>
    </row>
    <row r="30" spans="1:10" x14ac:dyDescent="0.2">
      <c r="A30" s="1" t="s">
        <v>33</v>
      </c>
      <c r="B30" s="1">
        <v>15316</v>
      </c>
      <c r="C30" s="1">
        <v>528</v>
      </c>
      <c r="D30" s="1">
        <v>1475</v>
      </c>
      <c r="E30" s="1">
        <v>8905</v>
      </c>
      <c r="F30" s="1">
        <v>2854</v>
      </c>
      <c r="G30" s="1">
        <v>953</v>
      </c>
      <c r="H30" s="1">
        <v>600</v>
      </c>
      <c r="I30" s="11">
        <f t="shared" si="0"/>
        <v>86.915643771219635</v>
      </c>
      <c r="J30" s="11">
        <f t="shared" si="1"/>
        <v>10.139723165317315</v>
      </c>
    </row>
    <row r="31" spans="1:10" x14ac:dyDescent="0.2">
      <c r="A31" s="1" t="s">
        <v>20</v>
      </c>
      <c r="B31" s="1">
        <v>1901</v>
      </c>
      <c r="C31" s="1">
        <v>12</v>
      </c>
      <c r="D31" s="1">
        <v>144</v>
      </c>
      <c r="E31" s="1">
        <v>965</v>
      </c>
      <c r="F31" s="1">
        <v>546</v>
      </c>
      <c r="G31" s="1">
        <v>138</v>
      </c>
      <c r="H31" s="1">
        <v>96</v>
      </c>
      <c r="I31" s="11">
        <f t="shared" si="0"/>
        <v>91.793792740662809</v>
      </c>
      <c r="J31" s="11">
        <f t="shared" si="1"/>
        <v>12.309310889005786</v>
      </c>
    </row>
    <row r="32" spans="1:10" x14ac:dyDescent="0.2">
      <c r="A32" s="1" t="s">
        <v>21</v>
      </c>
      <c r="B32" s="1">
        <v>1589</v>
      </c>
      <c r="C32" s="1">
        <v>24</v>
      </c>
      <c r="D32" s="1">
        <v>60</v>
      </c>
      <c r="E32" s="1">
        <v>923</v>
      </c>
      <c r="F32" s="1">
        <v>384</v>
      </c>
      <c r="G32" s="1">
        <v>120</v>
      </c>
      <c r="H32" s="1">
        <v>78</v>
      </c>
      <c r="I32" s="11">
        <f t="shared" si="0"/>
        <v>94.713656387665196</v>
      </c>
      <c r="J32" s="11">
        <f t="shared" si="1"/>
        <v>12.460667086217747</v>
      </c>
    </row>
    <row r="33" spans="1:10" x14ac:dyDescent="0.2">
      <c r="A33" s="1" t="s">
        <v>22</v>
      </c>
      <c r="B33" s="1">
        <v>1889</v>
      </c>
      <c r="C33" s="1">
        <v>30</v>
      </c>
      <c r="D33" s="1">
        <v>150</v>
      </c>
      <c r="E33" s="1">
        <v>1013</v>
      </c>
      <c r="F33" s="1">
        <v>444</v>
      </c>
      <c r="G33" s="1">
        <v>180</v>
      </c>
      <c r="H33" s="1">
        <v>72</v>
      </c>
      <c r="I33" s="11">
        <f t="shared" si="0"/>
        <v>90.471148755955525</v>
      </c>
      <c r="J33" s="11">
        <f t="shared" si="1"/>
        <v>13.340391741662255</v>
      </c>
    </row>
    <row r="34" spans="1:10" x14ac:dyDescent="0.2">
      <c r="A34" s="1" t="s">
        <v>23</v>
      </c>
      <c r="B34" s="1">
        <v>1847</v>
      </c>
      <c r="C34" s="1">
        <v>36</v>
      </c>
      <c r="D34" s="1">
        <v>198</v>
      </c>
      <c r="E34" s="1">
        <v>1019</v>
      </c>
      <c r="F34" s="1">
        <v>330</v>
      </c>
      <c r="G34" s="1">
        <v>162</v>
      </c>
      <c r="H34" s="1">
        <v>102</v>
      </c>
      <c r="I34" s="11">
        <f t="shared" si="0"/>
        <v>87.33080671358961</v>
      </c>
      <c r="J34" s="11">
        <f t="shared" si="1"/>
        <v>14.293448835950189</v>
      </c>
    </row>
    <row r="35" spans="1:10" x14ac:dyDescent="0.2">
      <c r="A35" s="1" t="s">
        <v>24</v>
      </c>
      <c r="B35" s="1">
        <v>1913</v>
      </c>
      <c r="C35" s="1">
        <v>60</v>
      </c>
      <c r="D35" s="1">
        <v>180</v>
      </c>
      <c r="E35" s="1">
        <v>1271</v>
      </c>
      <c r="F35" s="1">
        <v>270</v>
      </c>
      <c r="G35" s="1">
        <v>72</v>
      </c>
      <c r="H35" s="1">
        <v>60</v>
      </c>
      <c r="I35" s="11">
        <f t="shared" si="0"/>
        <v>87.454260324098271</v>
      </c>
      <c r="J35" s="11">
        <f t="shared" si="1"/>
        <v>6.9001568217459486</v>
      </c>
    </row>
    <row r="36" spans="1:10" x14ac:dyDescent="0.2">
      <c r="A36" s="1" t="s">
        <v>25</v>
      </c>
      <c r="B36" s="1">
        <v>1793</v>
      </c>
      <c r="C36" s="1">
        <v>36</v>
      </c>
      <c r="D36" s="1">
        <v>204</v>
      </c>
      <c r="E36" s="1">
        <v>1103</v>
      </c>
      <c r="F36" s="1">
        <v>324</v>
      </c>
      <c r="G36" s="1">
        <v>60</v>
      </c>
      <c r="H36" s="1">
        <v>66</v>
      </c>
      <c r="I36" s="11">
        <f t="shared" si="0"/>
        <v>86.614612381483553</v>
      </c>
      <c r="J36" s="11">
        <f t="shared" si="1"/>
        <v>7.027328499721138</v>
      </c>
    </row>
    <row r="37" spans="1:10" x14ac:dyDescent="0.2">
      <c r="A37" s="1" t="s">
        <v>26</v>
      </c>
      <c r="B37" s="1">
        <v>1445</v>
      </c>
      <c r="C37" s="1">
        <v>78</v>
      </c>
      <c r="D37" s="1">
        <v>126</v>
      </c>
      <c r="E37" s="1">
        <v>882</v>
      </c>
      <c r="F37" s="1">
        <v>246</v>
      </c>
      <c r="G37" s="1">
        <v>78</v>
      </c>
      <c r="H37" s="1">
        <v>36</v>
      </c>
      <c r="I37" s="11">
        <f t="shared" si="0"/>
        <v>85.951557093425606</v>
      </c>
      <c r="J37" s="11">
        <f t="shared" si="1"/>
        <v>7.8892733564013842</v>
      </c>
    </row>
    <row r="38" spans="1:10" x14ac:dyDescent="0.2">
      <c r="A38" s="1" t="s">
        <v>27</v>
      </c>
      <c r="B38" s="1">
        <v>1025</v>
      </c>
      <c r="C38" s="1">
        <v>72</v>
      </c>
      <c r="D38" s="1">
        <v>108</v>
      </c>
      <c r="E38" s="1">
        <v>624</v>
      </c>
      <c r="F38" s="1">
        <v>120</v>
      </c>
      <c r="G38" s="1">
        <v>60</v>
      </c>
      <c r="H38" s="1">
        <v>42</v>
      </c>
      <c r="I38" s="11">
        <f t="shared" si="0"/>
        <v>82.536585365853654</v>
      </c>
      <c r="J38" s="11">
        <f t="shared" si="1"/>
        <v>9.9512195121951219</v>
      </c>
    </row>
    <row r="39" spans="1:10" x14ac:dyDescent="0.2">
      <c r="A39" s="1" t="s">
        <v>28</v>
      </c>
      <c r="B39" s="1">
        <v>1235</v>
      </c>
      <c r="C39" s="1">
        <v>90</v>
      </c>
      <c r="D39" s="1">
        <v>198</v>
      </c>
      <c r="E39" s="1">
        <v>690</v>
      </c>
      <c r="F39" s="1">
        <v>150</v>
      </c>
      <c r="G39" s="1">
        <v>72</v>
      </c>
      <c r="H39" s="1">
        <v>36</v>
      </c>
      <c r="I39" s="11">
        <f t="shared" si="0"/>
        <v>76.761133603238861</v>
      </c>
      <c r="J39" s="11">
        <f t="shared" si="1"/>
        <v>8.7449392712550615</v>
      </c>
    </row>
    <row r="40" spans="1:10" x14ac:dyDescent="0.2">
      <c r="A40" s="1" t="s">
        <v>29</v>
      </c>
      <c r="B40" s="1">
        <v>678</v>
      </c>
      <c r="C40" s="1">
        <v>90</v>
      </c>
      <c r="D40" s="1">
        <v>108</v>
      </c>
      <c r="E40" s="1">
        <v>414</v>
      </c>
      <c r="F40" s="1">
        <v>42</v>
      </c>
      <c r="G40" s="1">
        <v>12</v>
      </c>
      <c r="H40" s="1">
        <v>12</v>
      </c>
      <c r="I40" s="11">
        <f t="shared" si="0"/>
        <v>70.796460176991147</v>
      </c>
      <c r="J40" s="11">
        <f t="shared" si="1"/>
        <v>3.5398230088495577</v>
      </c>
    </row>
    <row r="41" spans="1:10" x14ac:dyDescent="0.2">
      <c r="A41" s="1" t="s">
        <v>30</v>
      </c>
      <c r="B41" s="12">
        <v>46.1</v>
      </c>
      <c r="C41" s="12">
        <v>59.2</v>
      </c>
      <c r="D41" s="12">
        <v>50.1</v>
      </c>
      <c r="E41" s="12">
        <v>47.1</v>
      </c>
      <c r="F41" s="12">
        <v>40.799999999999997</v>
      </c>
      <c r="G41" s="12">
        <v>41.2</v>
      </c>
      <c r="H41" s="12">
        <v>42.6</v>
      </c>
      <c r="I41" s="13" t="s">
        <v>31</v>
      </c>
      <c r="J41" s="13" t="s">
        <v>31</v>
      </c>
    </row>
    <row r="42" spans="1:10" x14ac:dyDescent="0.2">
      <c r="A42" s="14" t="s">
        <v>34</v>
      </c>
      <c r="B42" s="14"/>
      <c r="C42" s="14"/>
      <c r="D42" s="14"/>
      <c r="E42" s="14"/>
      <c r="F42" s="14"/>
      <c r="G42" s="14"/>
      <c r="H42" s="14"/>
      <c r="I42" s="14"/>
      <c r="J42" s="14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A7658-AA67-4553-84F7-1689F3E3D5E5}">
  <dimension ref="A1:J38"/>
  <sheetViews>
    <sheetView zoomScale="150" zoomScaleNormal="150" workbookViewId="0">
      <selection activeCell="A2" sqref="A2"/>
    </sheetView>
  </sheetViews>
  <sheetFormatPr defaultRowHeight="10.199999999999999" x14ac:dyDescent="0.2"/>
  <cols>
    <col min="1" max="1" width="8.88671875" style="20"/>
    <col min="2" max="8" width="6.88671875" style="1" customWidth="1"/>
    <col min="9" max="10" width="6.88671875" style="20" customWidth="1"/>
    <col min="11" max="16384" width="8.88671875" style="20"/>
  </cols>
  <sheetData>
    <row r="1" spans="1:10" x14ac:dyDescent="0.2">
      <c r="A1" s="20" t="s">
        <v>510</v>
      </c>
    </row>
    <row r="2" spans="1:10" x14ac:dyDescent="0.2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s="21" customFormat="1" x14ac:dyDescent="0.2">
      <c r="A3" s="7" t="s">
        <v>409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20" t="s">
        <v>434</v>
      </c>
    </row>
    <row r="5" spans="1:10" x14ac:dyDescent="0.2">
      <c r="A5" s="20" t="s">
        <v>435</v>
      </c>
      <c r="I5" s="11"/>
      <c r="J5" s="11"/>
    </row>
    <row r="6" spans="1:10" x14ac:dyDescent="0.2">
      <c r="A6" s="20" t="s">
        <v>436</v>
      </c>
    </row>
    <row r="7" spans="1:10" x14ac:dyDescent="0.2">
      <c r="A7" s="20" t="s">
        <v>9</v>
      </c>
      <c r="B7" s="1">
        <v>53976</v>
      </c>
      <c r="C7" s="1">
        <v>15663</v>
      </c>
      <c r="D7" s="1">
        <v>7850</v>
      </c>
      <c r="E7" s="1">
        <v>20761</v>
      </c>
      <c r="F7" s="1">
        <v>6656</v>
      </c>
      <c r="G7" s="1">
        <v>1991</v>
      </c>
      <c r="H7" s="1">
        <v>1055</v>
      </c>
      <c r="I7" s="11">
        <f>SUM(E7:H7)*100/B7</f>
        <v>56.43804653920261</v>
      </c>
      <c r="J7" s="11">
        <f>SUM(G7:H7)*100/B7</f>
        <v>5.6432488513413368</v>
      </c>
    </row>
    <row r="8" spans="1:10" x14ac:dyDescent="0.2">
      <c r="A8" s="20" t="s">
        <v>278</v>
      </c>
      <c r="B8" s="1">
        <v>50642</v>
      </c>
      <c r="C8" s="1">
        <v>13924</v>
      </c>
      <c r="D8" s="1">
        <v>7430</v>
      </c>
      <c r="E8" s="1">
        <v>19825</v>
      </c>
      <c r="F8" s="1">
        <v>6452</v>
      </c>
      <c r="G8" s="1">
        <v>1961</v>
      </c>
      <c r="H8" s="1">
        <v>1049</v>
      </c>
      <c r="I8" s="11">
        <f>SUM(E8:H8)*100/B8</f>
        <v>57.831444255756089</v>
      </c>
      <c r="J8" s="11">
        <f>SUM(G8:H8)*100/B8</f>
        <v>5.9436831088819559</v>
      </c>
    </row>
    <row r="9" spans="1:10" x14ac:dyDescent="0.2">
      <c r="A9" s="20" t="s">
        <v>279</v>
      </c>
      <c r="B9" s="1">
        <v>3334</v>
      </c>
      <c r="C9" s="1">
        <v>1739</v>
      </c>
      <c r="D9" s="1">
        <v>420</v>
      </c>
      <c r="E9" s="1">
        <v>935</v>
      </c>
      <c r="F9" s="1">
        <v>204</v>
      </c>
      <c r="G9" s="1">
        <v>30</v>
      </c>
      <c r="H9" s="1">
        <v>6</v>
      </c>
      <c r="I9" s="11">
        <f>SUM(E9:H9)*100/B9</f>
        <v>35.242951409718053</v>
      </c>
      <c r="J9" s="11">
        <f>SUM(G9:H9)*100/B9</f>
        <v>1.0797840431913617</v>
      </c>
    </row>
    <row r="10" spans="1:10" x14ac:dyDescent="0.2">
      <c r="A10" s="20" t="s">
        <v>416</v>
      </c>
    </row>
    <row r="11" spans="1:10" x14ac:dyDescent="0.2">
      <c r="A11" s="20" t="s">
        <v>436</v>
      </c>
    </row>
    <row r="12" spans="1:10" x14ac:dyDescent="0.2">
      <c r="A12" s="20" t="s">
        <v>9</v>
      </c>
      <c r="B12" s="1">
        <v>26373</v>
      </c>
      <c r="C12" s="1">
        <v>8155</v>
      </c>
      <c r="D12" s="1">
        <v>3868</v>
      </c>
      <c r="E12" s="1">
        <v>10182</v>
      </c>
      <c r="F12" s="1">
        <v>2764</v>
      </c>
      <c r="G12" s="1">
        <v>947</v>
      </c>
      <c r="H12" s="1">
        <v>456</v>
      </c>
      <c r="I12" s="11">
        <f>SUM(E12:H12)*100/B12</f>
        <v>54.407917188033217</v>
      </c>
      <c r="J12" s="11">
        <f>SUM(G12:H12)*100/B12</f>
        <v>5.3198346794069691</v>
      </c>
    </row>
    <row r="13" spans="1:10" x14ac:dyDescent="0.2">
      <c r="A13" s="20" t="s">
        <v>278</v>
      </c>
      <c r="B13" s="1">
        <v>24760</v>
      </c>
      <c r="C13" s="1">
        <v>7310</v>
      </c>
      <c r="D13" s="1">
        <v>3676</v>
      </c>
      <c r="E13" s="1">
        <v>9721</v>
      </c>
      <c r="F13" s="1">
        <v>2651</v>
      </c>
      <c r="G13" s="1">
        <v>947</v>
      </c>
      <c r="H13" s="1">
        <v>456</v>
      </c>
      <c r="I13" s="11">
        <f>SUM(E13:H13)*100/B13</f>
        <v>55.634087237479804</v>
      </c>
      <c r="J13" s="11">
        <f>SUM(G13:H13)*100/B13</f>
        <v>5.6663974151857834</v>
      </c>
    </row>
    <row r="14" spans="1:10" x14ac:dyDescent="0.2">
      <c r="A14" s="20" t="s">
        <v>279</v>
      </c>
      <c r="B14" s="1">
        <v>1613</v>
      </c>
      <c r="C14" s="1">
        <v>846</v>
      </c>
      <c r="D14" s="1">
        <v>192</v>
      </c>
      <c r="E14" s="1">
        <v>462</v>
      </c>
      <c r="F14" s="1">
        <v>114</v>
      </c>
      <c r="G14" s="1">
        <v>0</v>
      </c>
      <c r="H14" s="1">
        <v>0</v>
      </c>
      <c r="I14" s="11">
        <f>SUM(E14:H14)*100/B14</f>
        <v>35.709857408555486</v>
      </c>
      <c r="J14" s="11">
        <f>SUM(G14:H14)*100/B14</f>
        <v>0</v>
      </c>
    </row>
    <row r="15" spans="1:10" x14ac:dyDescent="0.2">
      <c r="A15" s="20" t="s">
        <v>418</v>
      </c>
    </row>
    <row r="16" spans="1:10" x14ac:dyDescent="0.2">
      <c r="A16" s="20" t="s">
        <v>436</v>
      </c>
    </row>
    <row r="17" spans="1:10" x14ac:dyDescent="0.2">
      <c r="A17" s="20" t="s">
        <v>9</v>
      </c>
      <c r="B17" s="1">
        <v>27603</v>
      </c>
      <c r="C17" s="1">
        <v>7508</v>
      </c>
      <c r="D17" s="1">
        <v>3982</v>
      </c>
      <c r="E17" s="1">
        <v>10578</v>
      </c>
      <c r="F17" s="1">
        <v>3892</v>
      </c>
      <c r="G17" s="1">
        <v>1043</v>
      </c>
      <c r="H17" s="1">
        <v>600</v>
      </c>
      <c r="I17" s="11">
        <f>SUM(E17:H17)*100/B17</f>
        <v>58.37408977285078</v>
      </c>
      <c r="J17" s="11">
        <f>SUM(G17:H17)*100/B17</f>
        <v>5.9522515668586751</v>
      </c>
    </row>
    <row r="18" spans="1:10" x14ac:dyDescent="0.2">
      <c r="A18" s="20" t="s">
        <v>278</v>
      </c>
      <c r="B18" s="1">
        <v>25882</v>
      </c>
      <c r="C18" s="1">
        <v>6614</v>
      </c>
      <c r="D18" s="1">
        <v>3754</v>
      </c>
      <c r="E18" s="1">
        <v>10104</v>
      </c>
      <c r="F18" s="1">
        <v>3802</v>
      </c>
      <c r="G18" s="1">
        <v>1013</v>
      </c>
      <c r="H18" s="1">
        <v>594</v>
      </c>
      <c r="I18" s="11">
        <f>SUM(E18:H18)*100/B18</f>
        <v>59.937408237385057</v>
      </c>
      <c r="J18" s="11">
        <f>SUM(G18:H18)*100/B18</f>
        <v>6.2089483038405069</v>
      </c>
    </row>
    <row r="19" spans="1:10" x14ac:dyDescent="0.2">
      <c r="A19" s="20" t="s">
        <v>279</v>
      </c>
      <c r="B19" s="1">
        <v>1721</v>
      </c>
      <c r="C19" s="1">
        <v>894</v>
      </c>
      <c r="D19" s="1">
        <v>228</v>
      </c>
      <c r="E19" s="1">
        <v>474</v>
      </c>
      <c r="F19" s="1">
        <v>90</v>
      </c>
      <c r="G19" s="1">
        <v>30</v>
      </c>
      <c r="H19" s="1">
        <v>6</v>
      </c>
      <c r="I19" s="11">
        <f>SUM(E19:H19)*100/B19</f>
        <v>34.863451481696686</v>
      </c>
      <c r="J19" s="11">
        <f>SUM(G19:H19)*100/B19</f>
        <v>2.0918070889018012</v>
      </c>
    </row>
    <row r="20" spans="1:10" x14ac:dyDescent="0.2">
      <c r="A20" s="24" t="s">
        <v>34</v>
      </c>
      <c r="B20" s="24"/>
      <c r="C20" s="24"/>
      <c r="D20" s="24"/>
      <c r="E20" s="24"/>
      <c r="F20" s="24"/>
      <c r="G20" s="24"/>
      <c r="H20" s="24"/>
      <c r="I20" s="24"/>
      <c r="J20" s="24"/>
    </row>
    <row r="21" spans="1:10" x14ac:dyDescent="0.2">
      <c r="A21" s="20" t="s">
        <v>435</v>
      </c>
    </row>
    <row r="22" spans="1:10" x14ac:dyDescent="0.2">
      <c r="A22" s="20" t="s">
        <v>437</v>
      </c>
    </row>
    <row r="23" spans="1:10" x14ac:dyDescent="0.2">
      <c r="A23" s="20" t="s">
        <v>410</v>
      </c>
      <c r="B23" s="1">
        <v>53976</v>
      </c>
      <c r="C23" s="1">
        <v>15663</v>
      </c>
      <c r="D23" s="1">
        <v>7850</v>
      </c>
      <c r="E23" s="1">
        <v>20761</v>
      </c>
      <c r="F23" s="1">
        <v>6656</v>
      </c>
      <c r="G23" s="1">
        <v>1991</v>
      </c>
      <c r="H23" s="1">
        <v>1055</v>
      </c>
      <c r="I23" s="11">
        <f>SUM(E23:H23)*100/B23</f>
        <v>56.43804653920261</v>
      </c>
      <c r="J23" s="11">
        <f>SUM(G23:H23)*100/B23</f>
        <v>5.6432488513413368</v>
      </c>
    </row>
    <row r="24" spans="1:10" x14ac:dyDescent="0.2">
      <c r="A24" s="20" t="s">
        <v>283</v>
      </c>
      <c r="B24" s="1">
        <v>34559</v>
      </c>
      <c r="C24" s="1">
        <v>3202</v>
      </c>
      <c r="D24" s="1">
        <v>3598</v>
      </c>
      <c r="E24" s="1">
        <v>19447</v>
      </c>
      <c r="F24" s="1">
        <v>5517</v>
      </c>
      <c r="G24" s="1">
        <v>1847</v>
      </c>
      <c r="H24" s="1">
        <v>947</v>
      </c>
      <c r="I24" s="11">
        <f>SUM(E24:H24)*100/B24</f>
        <v>80.320611128794241</v>
      </c>
      <c r="J24" s="11">
        <f>SUM(G24:H24)*100/B24</f>
        <v>8.0847246737463472</v>
      </c>
    </row>
    <row r="25" spans="1:10" x14ac:dyDescent="0.2">
      <c r="A25" s="20" t="s">
        <v>284</v>
      </c>
      <c r="B25" s="1">
        <v>17432</v>
      </c>
      <c r="C25" s="1">
        <v>11058</v>
      </c>
      <c r="D25" s="1">
        <v>4018</v>
      </c>
      <c r="E25" s="1">
        <v>1199</v>
      </c>
      <c r="F25" s="1">
        <v>1001</v>
      </c>
      <c r="G25" s="1">
        <v>108</v>
      </c>
      <c r="H25" s="1">
        <v>48</v>
      </c>
      <c r="I25" s="11">
        <f>SUM(E25:H25)*100/B25</f>
        <v>13.515374024782011</v>
      </c>
      <c r="J25" s="11">
        <f>SUM(G25:H25)*100/B25</f>
        <v>0.89490592014685633</v>
      </c>
    </row>
    <row r="26" spans="1:10" x14ac:dyDescent="0.2">
      <c r="A26" s="20" t="s">
        <v>285</v>
      </c>
      <c r="B26" s="1">
        <v>1985</v>
      </c>
      <c r="C26" s="1">
        <v>1403</v>
      </c>
      <c r="D26" s="1">
        <v>234</v>
      </c>
      <c r="E26" s="1">
        <v>114</v>
      </c>
      <c r="F26" s="1">
        <v>138</v>
      </c>
      <c r="G26" s="1">
        <v>36</v>
      </c>
      <c r="H26" s="1">
        <v>60</v>
      </c>
      <c r="I26" s="11">
        <f>SUM(E26:H26)*100/B26</f>
        <v>17.53148614609572</v>
      </c>
      <c r="J26" s="11">
        <f>SUM(G26:H26)*100/B26</f>
        <v>4.8362720403022674</v>
      </c>
    </row>
    <row r="27" spans="1:10" x14ac:dyDescent="0.2">
      <c r="A27" s="20" t="s">
        <v>416</v>
      </c>
    </row>
    <row r="28" spans="1:10" x14ac:dyDescent="0.2">
      <c r="A28" s="20" t="s">
        <v>437</v>
      </c>
    </row>
    <row r="29" spans="1:10" x14ac:dyDescent="0.2">
      <c r="A29" s="20" t="s">
        <v>9</v>
      </c>
      <c r="B29" s="1">
        <v>26373</v>
      </c>
      <c r="C29" s="1">
        <v>8155</v>
      </c>
      <c r="D29" s="1">
        <v>3868</v>
      </c>
      <c r="E29" s="1">
        <v>10182</v>
      </c>
      <c r="F29" s="1">
        <v>2764</v>
      </c>
      <c r="G29" s="1">
        <v>947</v>
      </c>
      <c r="H29" s="1">
        <v>456</v>
      </c>
      <c r="I29" s="11">
        <f>SUM(E29:H29)*100/B29</f>
        <v>54.407917188033217</v>
      </c>
      <c r="J29" s="11">
        <f>SUM(G29:H29)*100/B29</f>
        <v>5.3198346794069691</v>
      </c>
    </row>
    <row r="30" spans="1:10" x14ac:dyDescent="0.2">
      <c r="A30" s="20" t="s">
        <v>283</v>
      </c>
      <c r="B30" s="1">
        <v>16707</v>
      </c>
      <c r="C30" s="1">
        <v>1739</v>
      </c>
      <c r="D30" s="1">
        <v>1751</v>
      </c>
      <c r="E30" s="1">
        <v>9571</v>
      </c>
      <c r="F30" s="1">
        <v>2357</v>
      </c>
      <c r="G30" s="1">
        <v>870</v>
      </c>
      <c r="H30" s="1">
        <v>420</v>
      </c>
      <c r="I30" s="11">
        <f>SUM(E30:H30)*100/B30</f>
        <v>79.116537978093021</v>
      </c>
      <c r="J30" s="11">
        <f>SUM(G30:H30)*100/B30</f>
        <v>7.7213144191057639</v>
      </c>
    </row>
    <row r="31" spans="1:10" x14ac:dyDescent="0.2">
      <c r="A31" s="20" t="s">
        <v>284</v>
      </c>
      <c r="B31" s="1">
        <v>8707</v>
      </c>
      <c r="C31" s="1">
        <v>5709</v>
      </c>
      <c r="D31" s="1">
        <v>2003</v>
      </c>
      <c r="E31" s="1">
        <v>552</v>
      </c>
      <c r="F31" s="1">
        <v>366</v>
      </c>
      <c r="G31" s="1">
        <v>60</v>
      </c>
      <c r="H31" s="1">
        <v>18</v>
      </c>
      <c r="I31" s="11">
        <f>SUM(E31:H31)*100/B31</f>
        <v>11.439072011025612</v>
      </c>
      <c r="J31" s="11">
        <f>SUM(G31:H31)*100/B31</f>
        <v>0.89583094062248769</v>
      </c>
    </row>
    <row r="32" spans="1:10" x14ac:dyDescent="0.2">
      <c r="A32" s="20" t="s">
        <v>285</v>
      </c>
      <c r="B32" s="1">
        <v>959</v>
      </c>
      <c r="C32" s="1">
        <v>708</v>
      </c>
      <c r="D32" s="1">
        <v>114</v>
      </c>
      <c r="E32" s="1">
        <v>60</v>
      </c>
      <c r="F32" s="1">
        <v>42</v>
      </c>
      <c r="G32" s="1">
        <v>18</v>
      </c>
      <c r="H32" s="1">
        <v>18</v>
      </c>
      <c r="I32" s="11">
        <f>SUM(E32:H32)*100/B32</f>
        <v>14.389989572471324</v>
      </c>
      <c r="J32" s="11">
        <f>SUM(G32:H32)*100/B32</f>
        <v>3.7539103232533888</v>
      </c>
    </row>
    <row r="33" spans="1:10" x14ac:dyDescent="0.2">
      <c r="A33" s="20" t="s">
        <v>418</v>
      </c>
    </row>
    <row r="34" spans="1:10" x14ac:dyDescent="0.2">
      <c r="A34" s="20" t="s">
        <v>437</v>
      </c>
    </row>
    <row r="35" spans="1:10" x14ac:dyDescent="0.2">
      <c r="A35" s="20" t="s">
        <v>9</v>
      </c>
      <c r="B35" s="1">
        <v>27603</v>
      </c>
      <c r="C35" s="1">
        <v>7508</v>
      </c>
      <c r="D35" s="1">
        <v>3982</v>
      </c>
      <c r="E35" s="1">
        <v>10578</v>
      </c>
      <c r="F35" s="1">
        <v>3892</v>
      </c>
      <c r="G35" s="1">
        <v>1043</v>
      </c>
      <c r="H35" s="1">
        <v>600</v>
      </c>
      <c r="I35" s="11">
        <f>SUM(E35:H35)*100/B35</f>
        <v>58.37408977285078</v>
      </c>
      <c r="J35" s="11">
        <f>SUM(G35:H35)*100/B35</f>
        <v>5.9522515668586751</v>
      </c>
    </row>
    <row r="36" spans="1:10" x14ac:dyDescent="0.2">
      <c r="A36" s="20" t="s">
        <v>283</v>
      </c>
      <c r="B36" s="1">
        <v>17852</v>
      </c>
      <c r="C36" s="1">
        <v>1463</v>
      </c>
      <c r="D36" s="1">
        <v>1847</v>
      </c>
      <c r="E36" s="1">
        <v>9877</v>
      </c>
      <c r="F36" s="1">
        <v>3160</v>
      </c>
      <c r="G36" s="1">
        <v>977</v>
      </c>
      <c r="H36" s="1">
        <v>528</v>
      </c>
      <c r="I36" s="11">
        <f>SUM(E36:H36)*100/B36</f>
        <v>81.458660094107103</v>
      </c>
      <c r="J36" s="11">
        <f>SUM(G36:H36)*100/B36</f>
        <v>8.4304279632534165</v>
      </c>
    </row>
    <row r="37" spans="1:10" x14ac:dyDescent="0.2">
      <c r="A37" s="20" t="s">
        <v>284</v>
      </c>
      <c r="B37" s="1">
        <v>8725</v>
      </c>
      <c r="C37" s="1">
        <v>5349</v>
      </c>
      <c r="D37" s="1">
        <v>2015</v>
      </c>
      <c r="E37" s="1">
        <v>648</v>
      </c>
      <c r="F37" s="1">
        <v>636</v>
      </c>
      <c r="G37" s="1">
        <v>48</v>
      </c>
      <c r="H37" s="1">
        <v>30</v>
      </c>
      <c r="I37" s="11">
        <f>SUM(E37:H37)*100/B37</f>
        <v>15.610315186246419</v>
      </c>
      <c r="J37" s="11">
        <f>SUM(G37:H37)*100/B37</f>
        <v>0.89398280802292263</v>
      </c>
    </row>
    <row r="38" spans="1:10" x14ac:dyDescent="0.2">
      <c r="A38" s="20" t="s">
        <v>285</v>
      </c>
      <c r="B38" s="1">
        <v>1025</v>
      </c>
      <c r="C38" s="1">
        <v>696</v>
      </c>
      <c r="D38" s="1">
        <v>120</v>
      </c>
      <c r="E38" s="1">
        <v>54</v>
      </c>
      <c r="F38" s="1">
        <v>96</v>
      </c>
      <c r="G38" s="1">
        <v>18</v>
      </c>
      <c r="H38" s="1">
        <v>42</v>
      </c>
      <c r="I38" s="11">
        <f>SUM(E38:H38)*100/B38</f>
        <v>20.487804878048781</v>
      </c>
      <c r="J38" s="11">
        <f>SUM(G38:H38)*100/B38</f>
        <v>5.8536585365853657</v>
      </c>
    </row>
  </sheetData>
  <mergeCells count="1">
    <mergeCell ref="A20:J2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1A255-72EF-4C06-818C-7D1D8EF30CE6}">
  <dimension ref="A1:J175"/>
  <sheetViews>
    <sheetView zoomScale="150" zoomScaleNormal="150" workbookViewId="0">
      <selection activeCell="A2" sqref="A2"/>
    </sheetView>
  </sheetViews>
  <sheetFormatPr defaultRowHeight="10.199999999999999" x14ac:dyDescent="0.2"/>
  <cols>
    <col min="1" max="1" width="8.88671875" style="20"/>
    <col min="2" max="8" width="6.88671875" style="1" customWidth="1"/>
    <col min="9" max="10" width="6.88671875" style="20" customWidth="1"/>
    <col min="11" max="16384" width="8.88671875" style="20"/>
  </cols>
  <sheetData>
    <row r="1" spans="1:10" x14ac:dyDescent="0.2">
      <c r="A1" s="20" t="s">
        <v>511</v>
      </c>
    </row>
    <row r="2" spans="1:10" x14ac:dyDescent="0.2">
      <c r="A2" s="2" t="s">
        <v>241</v>
      </c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s="21" customFormat="1" x14ac:dyDescent="0.2">
      <c r="A3" s="7" t="s">
        <v>242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20" t="s">
        <v>438</v>
      </c>
      <c r="B4" s="1">
        <v>51655</v>
      </c>
      <c r="C4" s="1">
        <v>13343</v>
      </c>
      <c r="D4" s="1">
        <v>7850</v>
      </c>
      <c r="E4" s="1">
        <v>20761</v>
      </c>
      <c r="F4" s="1">
        <v>6656</v>
      </c>
      <c r="G4" s="1">
        <v>1991</v>
      </c>
      <c r="H4" s="1">
        <v>1055</v>
      </c>
      <c r="I4" s="11">
        <f>SUM(E4:H4)*100/B4</f>
        <v>58.973961862356013</v>
      </c>
      <c r="J4" s="11">
        <f>SUM(G4:H4)*100/B4</f>
        <v>5.8968154099312748</v>
      </c>
    </row>
    <row r="5" spans="1:10" x14ac:dyDescent="0.2">
      <c r="A5" s="20" t="s">
        <v>339</v>
      </c>
      <c r="B5" s="1">
        <v>44477</v>
      </c>
      <c r="C5" s="1">
        <v>11466</v>
      </c>
      <c r="D5" s="1">
        <v>6746</v>
      </c>
      <c r="E5" s="1">
        <v>18140</v>
      </c>
      <c r="F5" s="1">
        <v>5559</v>
      </c>
      <c r="G5" s="1">
        <v>1655</v>
      </c>
      <c r="H5" s="1">
        <v>911</v>
      </c>
      <c r="I5" s="11">
        <f>SUM(E5:H5)*100/B5</f>
        <v>59.052993682127841</v>
      </c>
      <c r="J5" s="11">
        <f>SUM(G5:H5)*100/B5</f>
        <v>5.7692740067900266</v>
      </c>
    </row>
    <row r="6" spans="1:10" x14ac:dyDescent="0.2">
      <c r="A6" s="20" t="s">
        <v>319</v>
      </c>
      <c r="B6" s="1">
        <v>7178</v>
      </c>
      <c r="C6" s="1">
        <v>1877</v>
      </c>
      <c r="D6" s="1">
        <v>1103</v>
      </c>
      <c r="E6" s="1">
        <v>2621</v>
      </c>
      <c r="F6" s="1">
        <v>1097</v>
      </c>
      <c r="G6" s="1">
        <v>336</v>
      </c>
      <c r="H6" s="1">
        <v>144</v>
      </c>
      <c r="I6" s="11">
        <f>SUM(E6:H6)*100/B6</f>
        <v>58.484257453329619</v>
      </c>
      <c r="J6" s="11">
        <f>SUM(G6:H6)*100/B6</f>
        <v>6.6870994706046254</v>
      </c>
    </row>
    <row r="7" spans="1:10" x14ac:dyDescent="0.2">
      <c r="A7" s="24" t="s">
        <v>34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x14ac:dyDescent="0.2">
      <c r="I8" s="11"/>
      <c r="J8" s="11"/>
    </row>
    <row r="9" spans="1:10" x14ac:dyDescent="0.2">
      <c r="I9" s="11"/>
      <c r="J9" s="11"/>
    </row>
    <row r="10" spans="1:10" x14ac:dyDescent="0.2">
      <c r="I10" s="11"/>
      <c r="J10" s="11"/>
    </row>
    <row r="11" spans="1:10" x14ac:dyDescent="0.2">
      <c r="I11" s="11"/>
      <c r="J11" s="11"/>
    </row>
    <row r="12" spans="1:10" x14ac:dyDescent="0.2">
      <c r="A12" s="20" t="s">
        <v>290</v>
      </c>
    </row>
    <row r="13" spans="1:10" x14ac:dyDescent="0.2">
      <c r="A13" s="20" t="s">
        <v>410</v>
      </c>
      <c r="B13" s="1">
        <v>53976</v>
      </c>
      <c r="C13" s="1">
        <v>15663</v>
      </c>
      <c r="D13" s="1">
        <v>7850</v>
      </c>
      <c r="E13" s="1">
        <v>20761</v>
      </c>
      <c r="F13" s="1">
        <v>6656</v>
      </c>
      <c r="G13" s="1">
        <v>1991</v>
      </c>
      <c r="H13" s="1">
        <v>1055</v>
      </c>
      <c r="I13" s="11">
        <f>SUM(E13:H13)*100/B13</f>
        <v>56.43804653920261</v>
      </c>
      <c r="J13" s="11">
        <f>SUM(G13:H13)*100/B13</f>
        <v>5.6432488513413368</v>
      </c>
    </row>
    <row r="14" spans="1:10" x14ac:dyDescent="0.2">
      <c r="A14" s="20" t="s">
        <v>67</v>
      </c>
      <c r="B14" s="1">
        <v>432</v>
      </c>
      <c r="C14" s="1">
        <v>138</v>
      </c>
      <c r="D14" s="1">
        <v>78</v>
      </c>
      <c r="E14" s="1">
        <v>144</v>
      </c>
      <c r="F14" s="1">
        <v>66</v>
      </c>
      <c r="G14" s="1">
        <v>6</v>
      </c>
      <c r="H14" s="1">
        <v>0</v>
      </c>
      <c r="I14" s="11">
        <f t="shared" ref="I14:I77" si="0">SUM(E14:H14)*100/B14</f>
        <v>50</v>
      </c>
      <c r="J14" s="11">
        <f t="shared" ref="J14:J77" si="1">SUM(G14:H14)*100/B14</f>
        <v>1.3888888888888888</v>
      </c>
    </row>
    <row r="15" spans="1:10" x14ac:dyDescent="0.2">
      <c r="A15" s="20" t="s">
        <v>68</v>
      </c>
      <c r="B15" s="1">
        <v>24</v>
      </c>
      <c r="C15" s="1">
        <v>0</v>
      </c>
      <c r="D15" s="1">
        <v>0</v>
      </c>
      <c r="E15" s="1">
        <v>6</v>
      </c>
      <c r="F15" s="1">
        <v>0</v>
      </c>
      <c r="G15" s="1">
        <v>18</v>
      </c>
      <c r="H15" s="1">
        <v>0</v>
      </c>
      <c r="I15" s="11">
        <f t="shared" si="0"/>
        <v>100</v>
      </c>
      <c r="J15" s="11">
        <f t="shared" si="1"/>
        <v>75</v>
      </c>
    </row>
    <row r="16" spans="1:10" x14ac:dyDescent="0.2">
      <c r="A16" s="20" t="s">
        <v>69</v>
      </c>
      <c r="B16" s="1">
        <v>492</v>
      </c>
      <c r="C16" s="1">
        <v>168</v>
      </c>
      <c r="D16" s="1">
        <v>54</v>
      </c>
      <c r="E16" s="1">
        <v>162</v>
      </c>
      <c r="F16" s="1">
        <v>60</v>
      </c>
      <c r="G16" s="1">
        <v>24</v>
      </c>
      <c r="H16" s="1">
        <v>24</v>
      </c>
      <c r="I16" s="11">
        <f t="shared" si="0"/>
        <v>54.878048780487802</v>
      </c>
      <c r="J16" s="11">
        <f t="shared" si="1"/>
        <v>9.7560975609756095</v>
      </c>
    </row>
    <row r="17" spans="1:10" x14ac:dyDescent="0.2">
      <c r="A17" s="20" t="s">
        <v>70</v>
      </c>
      <c r="B17" s="1">
        <v>168</v>
      </c>
      <c r="C17" s="1">
        <v>42</v>
      </c>
      <c r="D17" s="1">
        <v>18</v>
      </c>
      <c r="E17" s="1">
        <v>36</v>
      </c>
      <c r="F17" s="1">
        <v>54</v>
      </c>
      <c r="G17" s="1">
        <v>12</v>
      </c>
      <c r="H17" s="1">
        <v>6</v>
      </c>
      <c r="I17" s="11">
        <f t="shared" si="0"/>
        <v>64.285714285714292</v>
      </c>
      <c r="J17" s="11">
        <f t="shared" si="1"/>
        <v>10.714285714285714</v>
      </c>
    </row>
    <row r="18" spans="1:10" x14ac:dyDescent="0.2">
      <c r="A18" s="20" t="s">
        <v>71</v>
      </c>
      <c r="B18" s="1">
        <v>522</v>
      </c>
      <c r="C18" s="1">
        <v>144</v>
      </c>
      <c r="D18" s="1">
        <v>102</v>
      </c>
      <c r="E18" s="1">
        <v>186</v>
      </c>
      <c r="F18" s="1">
        <v>54</v>
      </c>
      <c r="G18" s="1">
        <v>30</v>
      </c>
      <c r="H18" s="1">
        <v>6</v>
      </c>
      <c r="I18" s="11">
        <f t="shared" si="0"/>
        <v>52.873563218390807</v>
      </c>
      <c r="J18" s="11">
        <f t="shared" si="1"/>
        <v>6.8965517241379306</v>
      </c>
    </row>
    <row r="19" spans="1:10" x14ac:dyDescent="0.2">
      <c r="A19" s="20" t="s">
        <v>72</v>
      </c>
      <c r="B19" s="1">
        <v>6</v>
      </c>
      <c r="C19" s="1">
        <v>0</v>
      </c>
      <c r="D19" s="1">
        <v>6</v>
      </c>
      <c r="E19" s="1">
        <v>0</v>
      </c>
      <c r="F19" s="1">
        <v>0</v>
      </c>
      <c r="G19" s="1">
        <v>0</v>
      </c>
      <c r="H19" s="1">
        <v>0</v>
      </c>
      <c r="I19" s="11">
        <f t="shared" si="0"/>
        <v>0</v>
      </c>
      <c r="J19" s="11">
        <f t="shared" si="1"/>
        <v>0</v>
      </c>
    </row>
    <row r="20" spans="1:10" x14ac:dyDescent="0.2">
      <c r="A20" s="20" t="s">
        <v>73</v>
      </c>
      <c r="B20" s="1">
        <v>516</v>
      </c>
      <c r="C20" s="1">
        <v>162</v>
      </c>
      <c r="D20" s="1">
        <v>90</v>
      </c>
      <c r="E20" s="1">
        <v>192</v>
      </c>
      <c r="F20" s="1">
        <v>66</v>
      </c>
      <c r="G20" s="1">
        <v>0</v>
      </c>
      <c r="H20" s="1">
        <v>6</v>
      </c>
      <c r="I20" s="11">
        <f t="shared" si="0"/>
        <v>51.162790697674417</v>
      </c>
      <c r="J20" s="11">
        <f t="shared" si="1"/>
        <v>1.1627906976744187</v>
      </c>
    </row>
    <row r="21" spans="1:10" x14ac:dyDescent="0.2">
      <c r="A21" s="20" t="s">
        <v>74</v>
      </c>
      <c r="B21" s="1">
        <v>324</v>
      </c>
      <c r="C21" s="1">
        <v>84</v>
      </c>
      <c r="D21" s="1">
        <v>60</v>
      </c>
      <c r="E21" s="1">
        <v>126</v>
      </c>
      <c r="F21" s="1">
        <v>30</v>
      </c>
      <c r="G21" s="1">
        <v>12</v>
      </c>
      <c r="H21" s="1">
        <v>12</v>
      </c>
      <c r="I21" s="11">
        <f t="shared" si="0"/>
        <v>55.555555555555557</v>
      </c>
      <c r="J21" s="11">
        <f t="shared" si="1"/>
        <v>7.4074074074074074</v>
      </c>
    </row>
    <row r="22" spans="1:10" x14ac:dyDescent="0.2">
      <c r="A22" s="20" t="s">
        <v>75</v>
      </c>
      <c r="B22" s="1">
        <v>2207</v>
      </c>
      <c r="C22" s="1">
        <v>588</v>
      </c>
      <c r="D22" s="1">
        <v>348</v>
      </c>
      <c r="E22" s="1">
        <v>923</v>
      </c>
      <c r="F22" s="1">
        <v>222</v>
      </c>
      <c r="G22" s="1">
        <v>60</v>
      </c>
      <c r="H22" s="1">
        <v>66</v>
      </c>
      <c r="I22" s="11">
        <f t="shared" si="0"/>
        <v>57.589487992750342</v>
      </c>
      <c r="J22" s="11">
        <f t="shared" si="1"/>
        <v>5.7091073855913006</v>
      </c>
    </row>
    <row r="23" spans="1:10" x14ac:dyDescent="0.2">
      <c r="A23" s="20" t="s">
        <v>76</v>
      </c>
      <c r="B23" s="1">
        <v>90</v>
      </c>
      <c r="C23" s="1">
        <v>24</v>
      </c>
      <c r="D23" s="1">
        <v>12</v>
      </c>
      <c r="E23" s="1">
        <v>36</v>
      </c>
      <c r="F23" s="1">
        <v>12</v>
      </c>
      <c r="G23" s="1">
        <v>6</v>
      </c>
      <c r="H23" s="1">
        <v>0</v>
      </c>
      <c r="I23" s="11">
        <f t="shared" si="0"/>
        <v>60</v>
      </c>
      <c r="J23" s="11">
        <f t="shared" si="1"/>
        <v>6.666666666666667</v>
      </c>
    </row>
    <row r="24" spans="1:10" x14ac:dyDescent="0.2">
      <c r="A24" s="20" t="s">
        <v>77</v>
      </c>
      <c r="B24" s="1">
        <v>192</v>
      </c>
      <c r="C24" s="1">
        <v>96</v>
      </c>
      <c r="D24" s="1">
        <v>12</v>
      </c>
      <c r="E24" s="1">
        <v>54</v>
      </c>
      <c r="F24" s="1">
        <v>24</v>
      </c>
      <c r="G24" s="1">
        <v>6</v>
      </c>
      <c r="H24" s="1">
        <v>0</v>
      </c>
      <c r="I24" s="11">
        <f t="shared" si="0"/>
        <v>43.75</v>
      </c>
      <c r="J24" s="11">
        <f t="shared" si="1"/>
        <v>3.125</v>
      </c>
    </row>
    <row r="25" spans="1:10" x14ac:dyDescent="0.2">
      <c r="A25" s="20" t="s">
        <v>78</v>
      </c>
      <c r="B25" s="1">
        <v>336</v>
      </c>
      <c r="C25" s="1">
        <v>66</v>
      </c>
      <c r="D25" s="1">
        <v>108</v>
      </c>
      <c r="E25" s="1">
        <v>96</v>
      </c>
      <c r="F25" s="1">
        <v>60</v>
      </c>
      <c r="G25" s="1">
        <v>0</v>
      </c>
      <c r="H25" s="1">
        <v>6</v>
      </c>
      <c r="I25" s="11">
        <f t="shared" si="0"/>
        <v>48.214285714285715</v>
      </c>
      <c r="J25" s="11">
        <f t="shared" si="1"/>
        <v>1.7857142857142858</v>
      </c>
    </row>
    <row r="26" spans="1:10" x14ac:dyDescent="0.2">
      <c r="A26" s="20" t="s">
        <v>79</v>
      </c>
      <c r="B26" s="1">
        <v>150</v>
      </c>
      <c r="C26" s="1">
        <v>48</v>
      </c>
      <c r="D26" s="1">
        <v>18</v>
      </c>
      <c r="E26" s="1">
        <v>24</v>
      </c>
      <c r="F26" s="1">
        <v>42</v>
      </c>
      <c r="G26" s="1">
        <v>12</v>
      </c>
      <c r="H26" s="1">
        <v>6</v>
      </c>
      <c r="I26" s="11">
        <f t="shared" si="0"/>
        <v>56</v>
      </c>
      <c r="J26" s="11">
        <f t="shared" si="1"/>
        <v>12</v>
      </c>
    </row>
    <row r="27" spans="1:10" x14ac:dyDescent="0.2">
      <c r="A27" s="20" t="s">
        <v>80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1" t="e">
        <f t="shared" si="0"/>
        <v>#DIV/0!</v>
      </c>
      <c r="J27" s="11" t="e">
        <f t="shared" si="1"/>
        <v>#DIV/0!</v>
      </c>
    </row>
    <row r="28" spans="1:10" x14ac:dyDescent="0.2">
      <c r="A28" s="20" t="s">
        <v>81</v>
      </c>
      <c r="B28" s="1">
        <v>762</v>
      </c>
      <c r="C28" s="1">
        <v>156</v>
      </c>
      <c r="D28" s="1">
        <v>84</v>
      </c>
      <c r="E28" s="1">
        <v>456</v>
      </c>
      <c r="F28" s="1">
        <v>48</v>
      </c>
      <c r="G28" s="1">
        <v>18</v>
      </c>
      <c r="H28" s="1">
        <v>0</v>
      </c>
      <c r="I28" s="11">
        <f t="shared" si="0"/>
        <v>68.503937007874015</v>
      </c>
      <c r="J28" s="11">
        <f t="shared" si="1"/>
        <v>2.3622047244094486</v>
      </c>
    </row>
    <row r="29" spans="1:10" x14ac:dyDescent="0.2">
      <c r="A29" s="20" t="s">
        <v>82</v>
      </c>
      <c r="B29" s="1">
        <v>396</v>
      </c>
      <c r="C29" s="1">
        <v>78</v>
      </c>
      <c r="D29" s="1">
        <v>102</v>
      </c>
      <c r="E29" s="1">
        <v>162</v>
      </c>
      <c r="F29" s="1">
        <v>24</v>
      </c>
      <c r="G29" s="1">
        <v>30</v>
      </c>
      <c r="H29" s="1">
        <v>0</v>
      </c>
      <c r="I29" s="11">
        <f t="shared" si="0"/>
        <v>54.545454545454547</v>
      </c>
      <c r="J29" s="11">
        <f t="shared" si="1"/>
        <v>7.5757575757575761</v>
      </c>
    </row>
    <row r="30" spans="1:10" x14ac:dyDescent="0.2">
      <c r="A30" s="20" t="s">
        <v>83</v>
      </c>
      <c r="B30" s="1">
        <v>192</v>
      </c>
      <c r="C30" s="1">
        <v>66</v>
      </c>
      <c r="D30" s="1">
        <v>24</v>
      </c>
      <c r="E30" s="1">
        <v>90</v>
      </c>
      <c r="F30" s="1">
        <v>6</v>
      </c>
      <c r="G30" s="1">
        <v>6</v>
      </c>
      <c r="H30" s="1">
        <v>0</v>
      </c>
      <c r="I30" s="11">
        <f t="shared" si="0"/>
        <v>53.125</v>
      </c>
      <c r="J30" s="11">
        <f t="shared" si="1"/>
        <v>3.125</v>
      </c>
    </row>
    <row r="31" spans="1:10" x14ac:dyDescent="0.2">
      <c r="A31" s="20" t="s">
        <v>84</v>
      </c>
      <c r="B31" s="1">
        <v>618</v>
      </c>
      <c r="C31" s="1">
        <v>144</v>
      </c>
      <c r="D31" s="1">
        <v>78</v>
      </c>
      <c r="E31" s="1">
        <v>300</v>
      </c>
      <c r="F31" s="1">
        <v>60</v>
      </c>
      <c r="G31" s="1">
        <v>30</v>
      </c>
      <c r="H31" s="1">
        <v>6</v>
      </c>
      <c r="I31" s="11">
        <f t="shared" si="0"/>
        <v>64.077669902912618</v>
      </c>
      <c r="J31" s="11">
        <f t="shared" si="1"/>
        <v>5.825242718446602</v>
      </c>
    </row>
    <row r="32" spans="1:10" x14ac:dyDescent="0.2">
      <c r="A32" s="20" t="s">
        <v>85</v>
      </c>
      <c r="B32" s="1">
        <v>1643</v>
      </c>
      <c r="C32" s="1">
        <v>354</v>
      </c>
      <c r="D32" s="1">
        <v>288</v>
      </c>
      <c r="E32" s="1">
        <v>840</v>
      </c>
      <c r="F32" s="1">
        <v>90</v>
      </c>
      <c r="G32" s="1">
        <v>48</v>
      </c>
      <c r="H32" s="1">
        <v>24</v>
      </c>
      <c r="I32" s="11">
        <f t="shared" si="0"/>
        <v>60.986001217285455</v>
      </c>
      <c r="J32" s="11">
        <f t="shared" si="1"/>
        <v>4.3822276323797933</v>
      </c>
    </row>
    <row r="33" spans="1:10" x14ac:dyDescent="0.2">
      <c r="A33" s="20" t="s">
        <v>86</v>
      </c>
      <c r="B33" s="1">
        <v>126</v>
      </c>
      <c r="C33" s="1">
        <v>18</v>
      </c>
      <c r="D33" s="1">
        <v>30</v>
      </c>
      <c r="E33" s="1">
        <v>48</v>
      </c>
      <c r="F33" s="1">
        <v>30</v>
      </c>
      <c r="G33" s="1">
        <v>0</v>
      </c>
      <c r="H33" s="1">
        <v>0</v>
      </c>
      <c r="I33" s="11">
        <f t="shared" si="0"/>
        <v>61.904761904761905</v>
      </c>
      <c r="J33" s="11">
        <f t="shared" si="1"/>
        <v>0</v>
      </c>
    </row>
    <row r="34" spans="1:10" x14ac:dyDescent="0.2">
      <c r="A34" s="20" t="s">
        <v>87</v>
      </c>
      <c r="B34" s="1">
        <v>510</v>
      </c>
      <c r="C34" s="1">
        <v>108</v>
      </c>
      <c r="D34" s="1">
        <v>132</v>
      </c>
      <c r="E34" s="1">
        <v>186</v>
      </c>
      <c r="F34" s="1">
        <v>60</v>
      </c>
      <c r="G34" s="1">
        <v>12</v>
      </c>
      <c r="H34" s="1">
        <v>12</v>
      </c>
      <c r="I34" s="11">
        <f t="shared" si="0"/>
        <v>52.941176470588232</v>
      </c>
      <c r="J34" s="11">
        <f t="shared" si="1"/>
        <v>4.7058823529411766</v>
      </c>
    </row>
    <row r="35" spans="1:10" x14ac:dyDescent="0.2">
      <c r="A35" s="20" t="s">
        <v>88</v>
      </c>
      <c r="B35" s="1">
        <v>222</v>
      </c>
      <c r="C35" s="1">
        <v>72</v>
      </c>
      <c r="D35" s="1">
        <v>48</v>
      </c>
      <c r="E35" s="1">
        <v>84</v>
      </c>
      <c r="F35" s="1">
        <v>12</v>
      </c>
      <c r="G35" s="1">
        <v>6</v>
      </c>
      <c r="H35" s="1">
        <v>0</v>
      </c>
      <c r="I35" s="11">
        <f t="shared" si="0"/>
        <v>45.945945945945944</v>
      </c>
      <c r="J35" s="11">
        <f t="shared" si="1"/>
        <v>2.7027027027027026</v>
      </c>
    </row>
    <row r="36" spans="1:10" x14ac:dyDescent="0.2">
      <c r="A36" s="20" t="s">
        <v>89</v>
      </c>
      <c r="B36" s="1">
        <v>510</v>
      </c>
      <c r="C36" s="1">
        <v>96</v>
      </c>
      <c r="D36" s="1">
        <v>42</v>
      </c>
      <c r="E36" s="1">
        <v>276</v>
      </c>
      <c r="F36" s="1">
        <v>72</v>
      </c>
      <c r="G36" s="1">
        <v>18</v>
      </c>
      <c r="H36" s="1">
        <v>6</v>
      </c>
      <c r="I36" s="11">
        <f t="shared" si="0"/>
        <v>72.941176470588232</v>
      </c>
      <c r="J36" s="11">
        <f t="shared" si="1"/>
        <v>4.7058823529411766</v>
      </c>
    </row>
    <row r="37" spans="1:10" x14ac:dyDescent="0.2">
      <c r="A37" s="20" t="s">
        <v>90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1" t="e">
        <f t="shared" si="0"/>
        <v>#DIV/0!</v>
      </c>
      <c r="J37" s="11" t="e">
        <f t="shared" si="1"/>
        <v>#DIV/0!</v>
      </c>
    </row>
    <row r="38" spans="1:10" x14ac:dyDescent="0.2">
      <c r="A38" s="20" t="s">
        <v>91</v>
      </c>
      <c r="B38" s="1">
        <v>138</v>
      </c>
      <c r="C38" s="1">
        <v>30</v>
      </c>
      <c r="D38" s="1">
        <v>30</v>
      </c>
      <c r="E38" s="1">
        <v>54</v>
      </c>
      <c r="F38" s="1">
        <v>18</v>
      </c>
      <c r="G38" s="1">
        <v>0</v>
      </c>
      <c r="H38" s="1">
        <v>6</v>
      </c>
      <c r="I38" s="11">
        <f t="shared" si="0"/>
        <v>56.521739130434781</v>
      </c>
      <c r="J38" s="11">
        <f t="shared" si="1"/>
        <v>4.3478260869565215</v>
      </c>
    </row>
    <row r="39" spans="1:10" x14ac:dyDescent="0.2">
      <c r="A39" s="20" t="s">
        <v>92</v>
      </c>
      <c r="B39" s="1">
        <v>318</v>
      </c>
      <c r="C39" s="1">
        <v>96</v>
      </c>
      <c r="D39" s="1">
        <v>36</v>
      </c>
      <c r="E39" s="1">
        <v>138</v>
      </c>
      <c r="F39" s="1">
        <v>30</v>
      </c>
      <c r="G39" s="1">
        <v>18</v>
      </c>
      <c r="H39" s="1">
        <v>0</v>
      </c>
      <c r="I39" s="11">
        <f t="shared" si="0"/>
        <v>58.490566037735846</v>
      </c>
      <c r="J39" s="11">
        <f t="shared" si="1"/>
        <v>5.6603773584905657</v>
      </c>
    </row>
    <row r="40" spans="1:10" x14ac:dyDescent="0.2">
      <c r="A40" s="20" t="s">
        <v>93</v>
      </c>
      <c r="B40" s="1">
        <v>246</v>
      </c>
      <c r="C40" s="1">
        <v>36</v>
      </c>
      <c r="D40" s="1">
        <v>24</v>
      </c>
      <c r="E40" s="1">
        <v>168</v>
      </c>
      <c r="F40" s="1">
        <v>18</v>
      </c>
      <c r="G40" s="1">
        <v>0</v>
      </c>
      <c r="H40" s="1">
        <v>0</v>
      </c>
      <c r="I40" s="11">
        <f t="shared" si="0"/>
        <v>75.609756097560975</v>
      </c>
      <c r="J40" s="11">
        <f t="shared" si="1"/>
        <v>0</v>
      </c>
    </row>
    <row r="41" spans="1:10" x14ac:dyDescent="0.2">
      <c r="A41" s="20" t="s">
        <v>94</v>
      </c>
      <c r="B41" s="1">
        <v>3538</v>
      </c>
      <c r="C41" s="1">
        <v>756</v>
      </c>
      <c r="D41" s="1">
        <v>420</v>
      </c>
      <c r="E41" s="1">
        <v>1385</v>
      </c>
      <c r="F41" s="1">
        <v>678</v>
      </c>
      <c r="G41" s="1">
        <v>234</v>
      </c>
      <c r="H41" s="1">
        <v>66</v>
      </c>
      <c r="I41" s="11">
        <f t="shared" si="0"/>
        <v>66.789146410401358</v>
      </c>
      <c r="J41" s="11">
        <f t="shared" si="1"/>
        <v>8.4793668739400783</v>
      </c>
    </row>
    <row r="42" spans="1:10" x14ac:dyDescent="0.2">
      <c r="A42" s="20" t="s">
        <v>95</v>
      </c>
      <c r="B42" s="1">
        <v>84</v>
      </c>
      <c r="C42" s="1">
        <v>36</v>
      </c>
      <c r="D42" s="1">
        <v>18</v>
      </c>
      <c r="E42" s="1">
        <v>12</v>
      </c>
      <c r="F42" s="1">
        <v>12</v>
      </c>
      <c r="G42" s="1">
        <v>6</v>
      </c>
      <c r="H42" s="1">
        <v>0</v>
      </c>
      <c r="I42" s="11">
        <f t="shared" si="0"/>
        <v>35.714285714285715</v>
      </c>
      <c r="J42" s="11">
        <f t="shared" si="1"/>
        <v>7.1428571428571432</v>
      </c>
    </row>
    <row r="43" spans="1:10" x14ac:dyDescent="0.2">
      <c r="A43" s="20" t="s">
        <v>96</v>
      </c>
      <c r="B43" s="1">
        <v>186</v>
      </c>
      <c r="C43" s="1">
        <v>60</v>
      </c>
      <c r="D43" s="1">
        <v>42</v>
      </c>
      <c r="E43" s="1">
        <v>60</v>
      </c>
      <c r="F43" s="1">
        <v>18</v>
      </c>
      <c r="G43" s="1">
        <v>0</v>
      </c>
      <c r="H43" s="1">
        <v>6</v>
      </c>
      <c r="I43" s="11">
        <f t="shared" si="0"/>
        <v>45.161290322580648</v>
      </c>
      <c r="J43" s="11">
        <f t="shared" si="1"/>
        <v>3.225806451612903</v>
      </c>
    </row>
    <row r="44" spans="1:10" x14ac:dyDescent="0.2">
      <c r="A44" s="20" t="s">
        <v>97</v>
      </c>
      <c r="B44" s="1">
        <v>3274</v>
      </c>
      <c r="C44" s="1">
        <v>852</v>
      </c>
      <c r="D44" s="1">
        <v>486</v>
      </c>
      <c r="E44" s="1">
        <v>1391</v>
      </c>
      <c r="F44" s="1">
        <v>420</v>
      </c>
      <c r="G44" s="1">
        <v>72</v>
      </c>
      <c r="H44" s="1">
        <v>54</v>
      </c>
      <c r="I44" s="11">
        <f t="shared" si="0"/>
        <v>59.163103237629812</v>
      </c>
      <c r="J44" s="11">
        <f t="shared" si="1"/>
        <v>3.8485033598045204</v>
      </c>
    </row>
    <row r="45" spans="1:10" x14ac:dyDescent="0.2">
      <c r="A45" s="20" t="s">
        <v>98</v>
      </c>
      <c r="B45" s="1">
        <v>90</v>
      </c>
      <c r="C45" s="1">
        <v>18</v>
      </c>
      <c r="D45" s="1">
        <v>12</v>
      </c>
      <c r="E45" s="1">
        <v>30</v>
      </c>
      <c r="F45" s="1">
        <v>24</v>
      </c>
      <c r="G45" s="1">
        <v>6</v>
      </c>
      <c r="H45" s="1">
        <v>0</v>
      </c>
      <c r="I45" s="11">
        <f t="shared" si="0"/>
        <v>66.666666666666671</v>
      </c>
      <c r="J45" s="11">
        <f t="shared" si="1"/>
        <v>6.666666666666667</v>
      </c>
    </row>
    <row r="46" spans="1:10" x14ac:dyDescent="0.2">
      <c r="A46" s="20" t="s">
        <v>99</v>
      </c>
      <c r="B46" s="1">
        <v>156</v>
      </c>
      <c r="C46" s="1">
        <v>42</v>
      </c>
      <c r="D46" s="1">
        <v>30</v>
      </c>
      <c r="E46" s="1">
        <v>54</v>
      </c>
      <c r="F46" s="1">
        <v>18</v>
      </c>
      <c r="G46" s="1">
        <v>12</v>
      </c>
      <c r="H46" s="1">
        <v>0</v>
      </c>
      <c r="I46" s="11">
        <f t="shared" si="0"/>
        <v>53.846153846153847</v>
      </c>
      <c r="J46" s="11">
        <f t="shared" si="1"/>
        <v>7.6923076923076925</v>
      </c>
    </row>
    <row r="47" spans="1:10" x14ac:dyDescent="0.2">
      <c r="A47" s="20" t="s">
        <v>100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1" t="e">
        <f t="shared" si="0"/>
        <v>#DIV/0!</v>
      </c>
      <c r="J47" s="11" t="e">
        <f t="shared" si="1"/>
        <v>#DIV/0!</v>
      </c>
    </row>
    <row r="48" spans="1:10" x14ac:dyDescent="0.2">
      <c r="A48" s="20" t="s">
        <v>101</v>
      </c>
      <c r="B48" s="1">
        <v>276</v>
      </c>
      <c r="C48" s="1">
        <v>60</v>
      </c>
      <c r="D48" s="1">
        <v>72</v>
      </c>
      <c r="E48" s="1">
        <v>84</v>
      </c>
      <c r="F48" s="1">
        <v>48</v>
      </c>
      <c r="G48" s="1">
        <v>6</v>
      </c>
      <c r="H48" s="1">
        <v>6</v>
      </c>
      <c r="I48" s="11">
        <f t="shared" si="0"/>
        <v>52.173913043478258</v>
      </c>
      <c r="J48" s="11">
        <f t="shared" si="1"/>
        <v>4.3478260869565215</v>
      </c>
    </row>
    <row r="49" spans="1:10" x14ac:dyDescent="0.2">
      <c r="A49" s="20" t="s">
        <v>102</v>
      </c>
      <c r="B49" s="1">
        <v>372</v>
      </c>
      <c r="C49" s="1">
        <v>90</v>
      </c>
      <c r="D49" s="1">
        <v>54</v>
      </c>
      <c r="E49" s="1">
        <v>156</v>
      </c>
      <c r="F49" s="1">
        <v>48</v>
      </c>
      <c r="G49" s="1">
        <v>12</v>
      </c>
      <c r="H49" s="1">
        <v>12</v>
      </c>
      <c r="I49" s="11">
        <f t="shared" si="0"/>
        <v>61.29032258064516</v>
      </c>
      <c r="J49" s="11">
        <f t="shared" si="1"/>
        <v>6.4516129032258061</v>
      </c>
    </row>
    <row r="50" spans="1:10" x14ac:dyDescent="0.2">
      <c r="A50" s="20" t="s">
        <v>103</v>
      </c>
      <c r="B50" s="1">
        <v>108</v>
      </c>
      <c r="C50" s="1">
        <v>24</v>
      </c>
      <c r="D50" s="1">
        <v>24</v>
      </c>
      <c r="E50" s="1">
        <v>24</v>
      </c>
      <c r="F50" s="1">
        <v>30</v>
      </c>
      <c r="G50" s="1">
        <v>6</v>
      </c>
      <c r="H50" s="1">
        <v>0</v>
      </c>
      <c r="I50" s="11">
        <f t="shared" si="0"/>
        <v>55.555555555555557</v>
      </c>
      <c r="J50" s="11">
        <f t="shared" si="1"/>
        <v>5.5555555555555554</v>
      </c>
    </row>
    <row r="51" spans="1:10" x14ac:dyDescent="0.2">
      <c r="A51" s="20" t="s">
        <v>104</v>
      </c>
      <c r="B51" s="1">
        <v>90</v>
      </c>
      <c r="C51" s="1">
        <v>42</v>
      </c>
      <c r="D51" s="1">
        <v>6</v>
      </c>
      <c r="E51" s="1">
        <v>36</v>
      </c>
      <c r="F51" s="1">
        <v>6</v>
      </c>
      <c r="G51" s="1">
        <v>0</v>
      </c>
      <c r="H51" s="1">
        <v>0</v>
      </c>
      <c r="I51" s="11">
        <f t="shared" si="0"/>
        <v>46.666666666666664</v>
      </c>
      <c r="J51" s="11">
        <f t="shared" si="1"/>
        <v>0</v>
      </c>
    </row>
    <row r="52" spans="1:10" x14ac:dyDescent="0.2">
      <c r="A52" s="20" t="s">
        <v>105</v>
      </c>
      <c r="B52" s="1">
        <v>528</v>
      </c>
      <c r="C52" s="1">
        <v>84</v>
      </c>
      <c r="D52" s="1">
        <v>72</v>
      </c>
      <c r="E52" s="1">
        <v>318</v>
      </c>
      <c r="F52" s="1">
        <v>30</v>
      </c>
      <c r="G52" s="1">
        <v>18</v>
      </c>
      <c r="H52" s="1">
        <v>6</v>
      </c>
      <c r="I52" s="11">
        <f t="shared" si="0"/>
        <v>70.454545454545453</v>
      </c>
      <c r="J52" s="11">
        <f t="shared" si="1"/>
        <v>4.5454545454545459</v>
      </c>
    </row>
    <row r="53" spans="1:10" x14ac:dyDescent="0.2">
      <c r="A53" s="20" t="s">
        <v>106</v>
      </c>
      <c r="B53" s="1">
        <v>384</v>
      </c>
      <c r="C53" s="1">
        <v>96</v>
      </c>
      <c r="D53" s="1">
        <v>66</v>
      </c>
      <c r="E53" s="1">
        <v>162</v>
      </c>
      <c r="F53" s="1">
        <v>48</v>
      </c>
      <c r="G53" s="1">
        <v>6</v>
      </c>
      <c r="H53" s="1">
        <v>6</v>
      </c>
      <c r="I53" s="11">
        <f t="shared" si="0"/>
        <v>57.8125</v>
      </c>
      <c r="J53" s="11">
        <f t="shared" si="1"/>
        <v>3.125</v>
      </c>
    </row>
    <row r="54" spans="1:10" x14ac:dyDescent="0.2">
      <c r="A54" s="20" t="s">
        <v>107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1" t="e">
        <f t="shared" si="0"/>
        <v>#DIV/0!</v>
      </c>
      <c r="J54" s="11" t="e">
        <f t="shared" si="1"/>
        <v>#DIV/0!</v>
      </c>
    </row>
    <row r="55" spans="1:10" x14ac:dyDescent="0.2">
      <c r="A55" s="20" t="s">
        <v>108</v>
      </c>
      <c r="B55" s="1">
        <v>138</v>
      </c>
      <c r="C55" s="1">
        <v>36</v>
      </c>
      <c r="D55" s="1">
        <v>30</v>
      </c>
      <c r="E55" s="1">
        <v>54</v>
      </c>
      <c r="F55" s="1">
        <v>6</v>
      </c>
      <c r="G55" s="1">
        <v>12</v>
      </c>
      <c r="H55" s="1">
        <v>0</v>
      </c>
      <c r="I55" s="11">
        <f t="shared" si="0"/>
        <v>52.173913043478258</v>
      </c>
      <c r="J55" s="11">
        <f t="shared" si="1"/>
        <v>8.695652173913043</v>
      </c>
    </row>
    <row r="56" spans="1:10" x14ac:dyDescent="0.2">
      <c r="A56" s="20" t="s">
        <v>109</v>
      </c>
      <c r="B56" s="1">
        <v>36</v>
      </c>
      <c r="C56" s="1">
        <v>6</v>
      </c>
      <c r="D56" s="1">
        <v>0</v>
      </c>
      <c r="E56" s="1">
        <v>18</v>
      </c>
      <c r="F56" s="1">
        <v>12</v>
      </c>
      <c r="G56" s="1">
        <v>0</v>
      </c>
      <c r="H56" s="1">
        <v>0</v>
      </c>
      <c r="I56" s="11">
        <f t="shared" si="0"/>
        <v>83.333333333333329</v>
      </c>
      <c r="J56" s="11">
        <f t="shared" si="1"/>
        <v>0</v>
      </c>
    </row>
    <row r="57" spans="1:10" x14ac:dyDescent="0.2">
      <c r="A57" s="20" t="s">
        <v>110</v>
      </c>
      <c r="B57" s="1">
        <v>288</v>
      </c>
      <c r="C57" s="1">
        <v>84</v>
      </c>
      <c r="D57" s="1">
        <v>72</v>
      </c>
      <c r="E57" s="1">
        <v>84</v>
      </c>
      <c r="F57" s="1">
        <v>42</v>
      </c>
      <c r="G57" s="1">
        <v>0</v>
      </c>
      <c r="H57" s="1">
        <v>6</v>
      </c>
      <c r="I57" s="11">
        <f t="shared" si="0"/>
        <v>45.833333333333336</v>
      </c>
      <c r="J57" s="11">
        <f t="shared" si="1"/>
        <v>2.0833333333333335</v>
      </c>
    </row>
    <row r="58" spans="1:10" x14ac:dyDescent="0.2">
      <c r="A58" s="20" t="s">
        <v>111</v>
      </c>
      <c r="B58" s="1">
        <v>96</v>
      </c>
      <c r="C58" s="1">
        <v>18</v>
      </c>
      <c r="D58" s="1">
        <v>18</v>
      </c>
      <c r="E58" s="1">
        <v>60</v>
      </c>
      <c r="F58" s="1">
        <v>0</v>
      </c>
      <c r="G58" s="1">
        <v>0</v>
      </c>
      <c r="H58" s="1">
        <v>0</v>
      </c>
      <c r="I58" s="11">
        <f t="shared" si="0"/>
        <v>62.5</v>
      </c>
      <c r="J58" s="11">
        <f t="shared" si="1"/>
        <v>0</v>
      </c>
    </row>
    <row r="59" spans="1:10" x14ac:dyDescent="0.2">
      <c r="A59" s="20" t="s">
        <v>112</v>
      </c>
      <c r="B59" s="1">
        <v>228</v>
      </c>
      <c r="C59" s="1">
        <v>42</v>
      </c>
      <c r="D59" s="1">
        <v>30</v>
      </c>
      <c r="E59" s="1">
        <v>108</v>
      </c>
      <c r="F59" s="1">
        <v>30</v>
      </c>
      <c r="G59" s="1">
        <v>12</v>
      </c>
      <c r="H59" s="1">
        <v>6</v>
      </c>
      <c r="I59" s="11">
        <f t="shared" si="0"/>
        <v>68.421052631578945</v>
      </c>
      <c r="J59" s="11">
        <f t="shared" si="1"/>
        <v>7.8947368421052628</v>
      </c>
    </row>
    <row r="60" spans="1:10" x14ac:dyDescent="0.2">
      <c r="A60" s="20" t="s">
        <v>113</v>
      </c>
      <c r="B60" s="1">
        <v>594</v>
      </c>
      <c r="C60" s="1">
        <v>138</v>
      </c>
      <c r="D60" s="1">
        <v>78</v>
      </c>
      <c r="E60" s="1">
        <v>246</v>
      </c>
      <c r="F60" s="1">
        <v>96</v>
      </c>
      <c r="G60" s="1">
        <v>18</v>
      </c>
      <c r="H60" s="1">
        <v>18</v>
      </c>
      <c r="I60" s="11">
        <f t="shared" si="0"/>
        <v>63.636363636363633</v>
      </c>
      <c r="J60" s="11">
        <f t="shared" si="1"/>
        <v>6.0606060606060606</v>
      </c>
    </row>
    <row r="61" spans="1:10" x14ac:dyDescent="0.2">
      <c r="A61" s="20" t="s">
        <v>114</v>
      </c>
      <c r="B61" s="1">
        <v>210</v>
      </c>
      <c r="C61" s="1">
        <v>72</v>
      </c>
      <c r="D61" s="1">
        <v>18</v>
      </c>
      <c r="E61" s="1">
        <v>96</v>
      </c>
      <c r="F61" s="1">
        <v>18</v>
      </c>
      <c r="G61" s="1">
        <v>6</v>
      </c>
      <c r="H61" s="1">
        <v>0</v>
      </c>
      <c r="I61" s="11">
        <f t="shared" si="0"/>
        <v>57.142857142857146</v>
      </c>
      <c r="J61" s="11">
        <f t="shared" si="1"/>
        <v>2.8571428571428572</v>
      </c>
    </row>
    <row r="62" spans="1:10" x14ac:dyDescent="0.2">
      <c r="A62" s="20" t="s">
        <v>115</v>
      </c>
      <c r="B62" s="1">
        <v>300</v>
      </c>
      <c r="C62" s="1">
        <v>90</v>
      </c>
      <c r="D62" s="1">
        <v>42</v>
      </c>
      <c r="E62" s="1">
        <v>114</v>
      </c>
      <c r="F62" s="1">
        <v>36</v>
      </c>
      <c r="G62" s="1">
        <v>12</v>
      </c>
      <c r="H62" s="1">
        <v>6</v>
      </c>
      <c r="I62" s="11">
        <f t="shared" si="0"/>
        <v>56</v>
      </c>
      <c r="J62" s="11">
        <f t="shared" si="1"/>
        <v>6</v>
      </c>
    </row>
    <row r="63" spans="1:10" x14ac:dyDescent="0.2">
      <c r="A63" s="20" t="s">
        <v>116</v>
      </c>
      <c r="B63" s="1">
        <v>108</v>
      </c>
      <c r="C63" s="1">
        <v>24</v>
      </c>
      <c r="D63" s="1">
        <v>24</v>
      </c>
      <c r="E63" s="1">
        <v>36</v>
      </c>
      <c r="F63" s="1">
        <v>12</v>
      </c>
      <c r="G63" s="1">
        <v>12</v>
      </c>
      <c r="H63" s="1">
        <v>0</v>
      </c>
      <c r="I63" s="11">
        <f t="shared" si="0"/>
        <v>55.555555555555557</v>
      </c>
      <c r="J63" s="11">
        <f t="shared" si="1"/>
        <v>11.111111111111111</v>
      </c>
    </row>
    <row r="64" spans="1:10" x14ac:dyDescent="0.2">
      <c r="A64" s="20" t="s">
        <v>117</v>
      </c>
      <c r="B64" s="1">
        <v>96</v>
      </c>
      <c r="C64" s="1">
        <v>24</v>
      </c>
      <c r="D64" s="1">
        <v>6</v>
      </c>
      <c r="E64" s="1">
        <v>54</v>
      </c>
      <c r="F64" s="1">
        <v>6</v>
      </c>
      <c r="G64" s="1">
        <v>6</v>
      </c>
      <c r="H64" s="1">
        <v>0</v>
      </c>
      <c r="I64" s="11">
        <f t="shared" si="0"/>
        <v>68.75</v>
      </c>
      <c r="J64" s="11">
        <f t="shared" si="1"/>
        <v>6.25</v>
      </c>
    </row>
    <row r="65" spans="1:10" x14ac:dyDescent="0.2">
      <c r="A65" s="20" t="s">
        <v>118</v>
      </c>
      <c r="B65" s="1">
        <v>1625</v>
      </c>
      <c r="C65" s="1">
        <v>468</v>
      </c>
      <c r="D65" s="1">
        <v>252</v>
      </c>
      <c r="E65" s="1">
        <v>732</v>
      </c>
      <c r="F65" s="1">
        <v>90</v>
      </c>
      <c r="G65" s="1">
        <v>60</v>
      </c>
      <c r="H65" s="1">
        <v>24</v>
      </c>
      <c r="I65" s="11">
        <f t="shared" si="0"/>
        <v>55.753846153846155</v>
      </c>
      <c r="J65" s="11">
        <f t="shared" si="1"/>
        <v>5.1692307692307695</v>
      </c>
    </row>
    <row r="66" spans="1:10" x14ac:dyDescent="0.2">
      <c r="A66" s="20" t="s">
        <v>119</v>
      </c>
      <c r="B66" s="1">
        <v>426</v>
      </c>
      <c r="C66" s="1">
        <v>78</v>
      </c>
      <c r="D66" s="1">
        <v>54</v>
      </c>
      <c r="E66" s="1">
        <v>174</v>
      </c>
      <c r="F66" s="1">
        <v>102</v>
      </c>
      <c r="G66" s="1">
        <v>12</v>
      </c>
      <c r="H66" s="1">
        <v>6</v>
      </c>
      <c r="I66" s="11">
        <f t="shared" si="0"/>
        <v>69.014084507042256</v>
      </c>
      <c r="J66" s="11">
        <f t="shared" si="1"/>
        <v>4.225352112676056</v>
      </c>
    </row>
    <row r="67" spans="1:10" x14ac:dyDescent="0.2">
      <c r="A67" s="20" t="s">
        <v>120</v>
      </c>
      <c r="B67" s="1">
        <v>2693</v>
      </c>
      <c r="C67" s="1">
        <v>606</v>
      </c>
      <c r="D67" s="1">
        <v>336</v>
      </c>
      <c r="E67" s="1">
        <v>1199</v>
      </c>
      <c r="F67" s="1">
        <v>372</v>
      </c>
      <c r="G67" s="1">
        <v>108</v>
      </c>
      <c r="H67" s="1">
        <v>72</v>
      </c>
      <c r="I67" s="11">
        <f t="shared" si="0"/>
        <v>65.020423319717793</v>
      </c>
      <c r="J67" s="11">
        <f t="shared" si="1"/>
        <v>6.683995544002971</v>
      </c>
    </row>
    <row r="68" spans="1:10" x14ac:dyDescent="0.2">
      <c r="A68" s="20" t="s">
        <v>121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1" t="e">
        <f t="shared" si="0"/>
        <v>#DIV/0!</v>
      </c>
      <c r="J68" s="11" t="e">
        <f t="shared" si="1"/>
        <v>#DIV/0!</v>
      </c>
    </row>
    <row r="69" spans="1:10" x14ac:dyDescent="0.2">
      <c r="A69" s="20" t="s">
        <v>122</v>
      </c>
      <c r="B69" s="1">
        <v>3478</v>
      </c>
      <c r="C69" s="1">
        <v>929</v>
      </c>
      <c r="D69" s="1">
        <v>486</v>
      </c>
      <c r="E69" s="1">
        <v>1433</v>
      </c>
      <c r="F69" s="1">
        <v>390</v>
      </c>
      <c r="G69" s="1">
        <v>144</v>
      </c>
      <c r="H69" s="1">
        <v>96</v>
      </c>
      <c r="I69" s="11">
        <f t="shared" si="0"/>
        <v>59.315698677400803</v>
      </c>
      <c r="J69" s="11">
        <f t="shared" si="1"/>
        <v>6.9005175388154107</v>
      </c>
    </row>
    <row r="70" spans="1:10" x14ac:dyDescent="0.2">
      <c r="A70" s="20" t="s">
        <v>123</v>
      </c>
      <c r="B70" s="1">
        <v>929</v>
      </c>
      <c r="C70" s="1">
        <v>282</v>
      </c>
      <c r="D70" s="1">
        <v>102</v>
      </c>
      <c r="E70" s="1">
        <v>384</v>
      </c>
      <c r="F70" s="1">
        <v>90</v>
      </c>
      <c r="G70" s="1">
        <v>48</v>
      </c>
      <c r="H70" s="1">
        <v>24</v>
      </c>
      <c r="I70" s="11">
        <f t="shared" si="0"/>
        <v>58.772874058127016</v>
      </c>
      <c r="J70" s="11">
        <f t="shared" si="1"/>
        <v>7.7502691065662006</v>
      </c>
    </row>
    <row r="71" spans="1:10" x14ac:dyDescent="0.2">
      <c r="A71" s="20" t="s">
        <v>124</v>
      </c>
      <c r="B71" s="1">
        <v>846</v>
      </c>
      <c r="C71" s="1">
        <v>234</v>
      </c>
      <c r="D71" s="1">
        <v>72</v>
      </c>
      <c r="E71" s="1">
        <v>318</v>
      </c>
      <c r="F71" s="1">
        <v>192</v>
      </c>
      <c r="G71" s="1">
        <v>30</v>
      </c>
      <c r="H71" s="1">
        <v>0</v>
      </c>
      <c r="I71" s="11">
        <f t="shared" si="0"/>
        <v>63.829787234042556</v>
      </c>
      <c r="J71" s="11">
        <f t="shared" si="1"/>
        <v>3.5460992907801416</v>
      </c>
    </row>
    <row r="72" spans="1:10" x14ac:dyDescent="0.2">
      <c r="A72" s="20" t="s">
        <v>125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1" t="e">
        <f t="shared" si="0"/>
        <v>#DIV/0!</v>
      </c>
      <c r="J72" s="11" t="e">
        <f t="shared" si="1"/>
        <v>#DIV/0!</v>
      </c>
    </row>
    <row r="73" spans="1:10" x14ac:dyDescent="0.2">
      <c r="A73" s="20" t="s">
        <v>126</v>
      </c>
      <c r="B73" s="1">
        <v>1133</v>
      </c>
      <c r="C73" s="1">
        <v>336</v>
      </c>
      <c r="D73" s="1">
        <v>186</v>
      </c>
      <c r="E73" s="1">
        <v>486</v>
      </c>
      <c r="F73" s="1">
        <v>72</v>
      </c>
      <c r="G73" s="1">
        <v>36</v>
      </c>
      <c r="H73" s="1">
        <v>18</v>
      </c>
      <c r="I73" s="11">
        <f t="shared" si="0"/>
        <v>54.015887025595767</v>
      </c>
      <c r="J73" s="11">
        <f t="shared" si="1"/>
        <v>4.7661076787290382</v>
      </c>
    </row>
    <row r="74" spans="1:10" x14ac:dyDescent="0.2">
      <c r="A74" s="20" t="s">
        <v>127</v>
      </c>
      <c r="B74" s="1">
        <v>606</v>
      </c>
      <c r="C74" s="1">
        <v>174</v>
      </c>
      <c r="D74" s="1">
        <v>72</v>
      </c>
      <c r="E74" s="1">
        <v>312</v>
      </c>
      <c r="F74" s="1">
        <v>48</v>
      </c>
      <c r="G74" s="1">
        <v>0</v>
      </c>
      <c r="H74" s="1">
        <v>0</v>
      </c>
      <c r="I74" s="11">
        <f t="shared" si="0"/>
        <v>59.405940594059409</v>
      </c>
      <c r="J74" s="11">
        <f t="shared" si="1"/>
        <v>0</v>
      </c>
    </row>
    <row r="75" spans="1:10" x14ac:dyDescent="0.2">
      <c r="A75" s="20" t="s">
        <v>128</v>
      </c>
      <c r="B75" s="1">
        <v>144</v>
      </c>
      <c r="C75" s="1">
        <v>42</v>
      </c>
      <c r="D75" s="1">
        <v>12</v>
      </c>
      <c r="E75" s="1">
        <v>42</v>
      </c>
      <c r="F75" s="1">
        <v>36</v>
      </c>
      <c r="G75" s="1">
        <v>12</v>
      </c>
      <c r="H75" s="1">
        <v>0</v>
      </c>
      <c r="I75" s="11">
        <f t="shared" si="0"/>
        <v>62.5</v>
      </c>
      <c r="J75" s="11">
        <f t="shared" si="1"/>
        <v>8.3333333333333339</v>
      </c>
    </row>
    <row r="76" spans="1:10" x14ac:dyDescent="0.2">
      <c r="A76" s="20" t="s">
        <v>129</v>
      </c>
      <c r="B76" s="1">
        <v>2189</v>
      </c>
      <c r="C76" s="1">
        <v>648</v>
      </c>
      <c r="D76" s="1">
        <v>420</v>
      </c>
      <c r="E76" s="1">
        <v>708</v>
      </c>
      <c r="F76" s="1">
        <v>336</v>
      </c>
      <c r="G76" s="1">
        <v>30</v>
      </c>
      <c r="H76" s="1">
        <v>48</v>
      </c>
      <c r="I76" s="11">
        <f t="shared" si="0"/>
        <v>51.256281407035175</v>
      </c>
      <c r="J76" s="11">
        <f t="shared" si="1"/>
        <v>3.563270899954317</v>
      </c>
    </row>
    <row r="77" spans="1:10" x14ac:dyDescent="0.2">
      <c r="A77" s="20" t="s">
        <v>130</v>
      </c>
      <c r="B77" s="1">
        <v>312</v>
      </c>
      <c r="C77" s="1">
        <v>108</v>
      </c>
      <c r="D77" s="1">
        <v>36</v>
      </c>
      <c r="E77" s="1">
        <v>108</v>
      </c>
      <c r="F77" s="1">
        <v>42</v>
      </c>
      <c r="G77" s="1">
        <v>12</v>
      </c>
      <c r="H77" s="1">
        <v>6</v>
      </c>
      <c r="I77" s="11">
        <f t="shared" si="0"/>
        <v>53.846153846153847</v>
      </c>
      <c r="J77" s="11">
        <f t="shared" si="1"/>
        <v>5.7692307692307692</v>
      </c>
    </row>
    <row r="78" spans="1:10" x14ac:dyDescent="0.2">
      <c r="A78" s="20" t="s">
        <v>131</v>
      </c>
      <c r="B78" s="1">
        <v>252</v>
      </c>
      <c r="C78" s="1">
        <v>42</v>
      </c>
      <c r="D78" s="1">
        <v>30</v>
      </c>
      <c r="E78" s="1">
        <v>126</v>
      </c>
      <c r="F78" s="1">
        <v>36</v>
      </c>
      <c r="G78" s="1">
        <v>6</v>
      </c>
      <c r="H78" s="1">
        <v>12</v>
      </c>
      <c r="I78" s="11">
        <f t="shared" ref="I78:I141" si="2">SUM(E78:H78)*100/B78</f>
        <v>71.428571428571431</v>
      </c>
      <c r="J78" s="11">
        <f t="shared" ref="J78:J141" si="3">SUM(G78:H78)*100/B78</f>
        <v>7.1428571428571432</v>
      </c>
    </row>
    <row r="79" spans="1:10" x14ac:dyDescent="0.2">
      <c r="A79" s="20" t="s">
        <v>132</v>
      </c>
      <c r="B79" s="1">
        <v>5325</v>
      </c>
      <c r="C79" s="1">
        <v>1403</v>
      </c>
      <c r="D79" s="1">
        <v>864</v>
      </c>
      <c r="E79" s="1">
        <v>2099</v>
      </c>
      <c r="F79" s="1">
        <v>570</v>
      </c>
      <c r="G79" s="1">
        <v>234</v>
      </c>
      <c r="H79" s="1">
        <v>156</v>
      </c>
      <c r="I79" s="11">
        <f t="shared" si="2"/>
        <v>57.44600938967136</v>
      </c>
      <c r="J79" s="11">
        <f t="shared" si="3"/>
        <v>7.323943661971831</v>
      </c>
    </row>
    <row r="80" spans="1:10" x14ac:dyDescent="0.2">
      <c r="A80" s="20" t="s">
        <v>133</v>
      </c>
      <c r="B80" s="1">
        <v>618</v>
      </c>
      <c r="C80" s="1">
        <v>138</v>
      </c>
      <c r="D80" s="1">
        <v>114</v>
      </c>
      <c r="E80" s="1">
        <v>144</v>
      </c>
      <c r="F80" s="1">
        <v>162</v>
      </c>
      <c r="G80" s="1">
        <v>30</v>
      </c>
      <c r="H80" s="1">
        <v>30</v>
      </c>
      <c r="I80" s="11">
        <f t="shared" si="2"/>
        <v>59.223300970873787</v>
      </c>
      <c r="J80" s="11">
        <f t="shared" si="3"/>
        <v>9.7087378640776691</v>
      </c>
    </row>
    <row r="81" spans="1:10" x14ac:dyDescent="0.2">
      <c r="A81" s="20" t="s">
        <v>134</v>
      </c>
      <c r="B81" s="1">
        <v>84</v>
      </c>
      <c r="C81" s="1">
        <v>30</v>
      </c>
      <c r="D81" s="1">
        <v>12</v>
      </c>
      <c r="E81" s="1">
        <v>36</v>
      </c>
      <c r="F81" s="1">
        <v>6</v>
      </c>
      <c r="G81" s="1">
        <v>0</v>
      </c>
      <c r="H81" s="1">
        <v>0</v>
      </c>
      <c r="I81" s="11">
        <f t="shared" si="2"/>
        <v>50</v>
      </c>
      <c r="J81" s="11">
        <f t="shared" si="3"/>
        <v>0</v>
      </c>
    </row>
    <row r="82" spans="1:10" x14ac:dyDescent="0.2">
      <c r="A82" s="20" t="s">
        <v>135</v>
      </c>
      <c r="B82" s="1">
        <v>1307</v>
      </c>
      <c r="C82" s="1">
        <v>354</v>
      </c>
      <c r="D82" s="1">
        <v>162</v>
      </c>
      <c r="E82" s="1">
        <v>552</v>
      </c>
      <c r="F82" s="1">
        <v>156</v>
      </c>
      <c r="G82" s="1">
        <v>48</v>
      </c>
      <c r="H82" s="1">
        <v>36</v>
      </c>
      <c r="I82" s="11">
        <f t="shared" si="2"/>
        <v>60.596786534047439</v>
      </c>
      <c r="J82" s="11">
        <f t="shared" si="3"/>
        <v>6.426931905126243</v>
      </c>
    </row>
    <row r="83" spans="1:10" x14ac:dyDescent="0.2">
      <c r="A83" s="20" t="s">
        <v>136</v>
      </c>
      <c r="B83" s="1">
        <v>1733</v>
      </c>
      <c r="C83" s="1">
        <v>336</v>
      </c>
      <c r="D83" s="1">
        <v>366</v>
      </c>
      <c r="E83" s="1">
        <v>498</v>
      </c>
      <c r="F83" s="1">
        <v>378</v>
      </c>
      <c r="G83" s="1">
        <v>84</v>
      </c>
      <c r="H83" s="1">
        <v>72</v>
      </c>
      <c r="I83" s="11">
        <f t="shared" si="2"/>
        <v>59.549913444893249</v>
      </c>
      <c r="J83" s="11">
        <f t="shared" si="3"/>
        <v>9.0017311021350253</v>
      </c>
    </row>
    <row r="84" spans="1:10" x14ac:dyDescent="0.2">
      <c r="A84" s="20" t="s">
        <v>137</v>
      </c>
      <c r="B84" s="1">
        <v>174</v>
      </c>
      <c r="C84" s="1">
        <v>42</v>
      </c>
      <c r="D84" s="1">
        <v>12</v>
      </c>
      <c r="E84" s="1">
        <v>96</v>
      </c>
      <c r="F84" s="1">
        <v>6</v>
      </c>
      <c r="G84" s="1">
        <v>6</v>
      </c>
      <c r="H84" s="1">
        <v>12</v>
      </c>
      <c r="I84" s="11">
        <f t="shared" si="2"/>
        <v>68.965517241379317</v>
      </c>
      <c r="J84" s="11">
        <f t="shared" si="3"/>
        <v>10.344827586206897</v>
      </c>
    </row>
    <row r="85" spans="1:10" x14ac:dyDescent="0.2">
      <c r="A85" s="20" t="s">
        <v>138</v>
      </c>
      <c r="B85" s="1">
        <v>48</v>
      </c>
      <c r="C85" s="1">
        <v>6</v>
      </c>
      <c r="D85" s="1">
        <v>0</v>
      </c>
      <c r="E85" s="1">
        <v>24</v>
      </c>
      <c r="F85" s="1">
        <v>6</v>
      </c>
      <c r="G85" s="1">
        <v>6</v>
      </c>
      <c r="H85" s="1">
        <v>6</v>
      </c>
      <c r="I85" s="11">
        <f t="shared" si="2"/>
        <v>87.5</v>
      </c>
      <c r="J85" s="11">
        <f t="shared" si="3"/>
        <v>25</v>
      </c>
    </row>
    <row r="86" spans="1:10" x14ac:dyDescent="0.2">
      <c r="A86" s="20" t="s">
        <v>139</v>
      </c>
      <c r="B86" s="1">
        <v>30</v>
      </c>
      <c r="C86" s="1">
        <v>6</v>
      </c>
      <c r="D86" s="1">
        <v>6</v>
      </c>
      <c r="E86" s="1">
        <v>6</v>
      </c>
      <c r="F86" s="1">
        <v>12</v>
      </c>
      <c r="G86" s="1">
        <v>0</v>
      </c>
      <c r="H86" s="1">
        <v>0</v>
      </c>
      <c r="I86" s="11">
        <f t="shared" si="2"/>
        <v>60</v>
      </c>
      <c r="J86" s="11">
        <f t="shared" si="3"/>
        <v>0</v>
      </c>
    </row>
    <row r="87" spans="1:10" x14ac:dyDescent="0.2">
      <c r="A87" s="20" t="s">
        <v>140</v>
      </c>
      <c r="B87" s="1">
        <v>6</v>
      </c>
      <c r="C87" s="1">
        <v>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1">
        <f t="shared" si="2"/>
        <v>0</v>
      </c>
      <c r="J87" s="11">
        <f t="shared" si="3"/>
        <v>0</v>
      </c>
    </row>
    <row r="88" spans="1:10" x14ac:dyDescent="0.2">
      <c r="A88" s="20" t="s">
        <v>141</v>
      </c>
      <c r="B88" s="1">
        <v>36</v>
      </c>
      <c r="C88" s="1">
        <v>6</v>
      </c>
      <c r="D88" s="1">
        <v>0</v>
      </c>
      <c r="E88" s="1">
        <v>6</v>
      </c>
      <c r="F88" s="1">
        <v>18</v>
      </c>
      <c r="G88" s="1">
        <v>6</v>
      </c>
      <c r="H88" s="1">
        <v>0</v>
      </c>
      <c r="I88" s="11">
        <f t="shared" si="2"/>
        <v>83.333333333333329</v>
      </c>
      <c r="J88" s="11">
        <f t="shared" si="3"/>
        <v>16.666666666666668</v>
      </c>
    </row>
    <row r="89" spans="1:10" x14ac:dyDescent="0.2">
      <c r="A89" s="20" t="s">
        <v>142</v>
      </c>
      <c r="B89" s="1">
        <v>60</v>
      </c>
      <c r="C89" s="1">
        <v>12</v>
      </c>
      <c r="D89" s="1">
        <v>18</v>
      </c>
      <c r="E89" s="1">
        <v>12</v>
      </c>
      <c r="F89" s="1">
        <v>18</v>
      </c>
      <c r="G89" s="1">
        <v>0</v>
      </c>
      <c r="H89" s="1">
        <v>0</v>
      </c>
      <c r="I89" s="11">
        <f t="shared" si="2"/>
        <v>50</v>
      </c>
      <c r="J89" s="11">
        <f t="shared" si="3"/>
        <v>0</v>
      </c>
    </row>
    <row r="90" spans="1:10" x14ac:dyDescent="0.2">
      <c r="A90" s="20" t="s">
        <v>143</v>
      </c>
      <c r="B90" s="1">
        <v>126</v>
      </c>
      <c r="C90" s="1">
        <v>18</v>
      </c>
      <c r="D90" s="1">
        <v>6</v>
      </c>
      <c r="E90" s="1">
        <v>90</v>
      </c>
      <c r="F90" s="1">
        <v>6</v>
      </c>
      <c r="G90" s="1">
        <v>6</v>
      </c>
      <c r="H90" s="1">
        <v>0</v>
      </c>
      <c r="I90" s="11">
        <f t="shared" si="2"/>
        <v>80.952380952380949</v>
      </c>
      <c r="J90" s="11">
        <f t="shared" si="3"/>
        <v>4.7619047619047619</v>
      </c>
    </row>
    <row r="91" spans="1:10" x14ac:dyDescent="0.2">
      <c r="A91" s="20" t="s">
        <v>144</v>
      </c>
      <c r="B91" s="1">
        <v>96</v>
      </c>
      <c r="C91" s="1">
        <v>24</v>
      </c>
      <c r="D91" s="1">
        <v>12</v>
      </c>
      <c r="E91" s="1">
        <v>30</v>
      </c>
      <c r="F91" s="1">
        <v>24</v>
      </c>
      <c r="G91" s="1">
        <v>6</v>
      </c>
      <c r="H91" s="1">
        <v>0</v>
      </c>
      <c r="I91" s="11">
        <f t="shared" si="2"/>
        <v>62.5</v>
      </c>
      <c r="J91" s="11">
        <f t="shared" si="3"/>
        <v>6.25</v>
      </c>
    </row>
    <row r="92" spans="1:10" x14ac:dyDescent="0.2">
      <c r="A92" s="20" t="s">
        <v>145</v>
      </c>
      <c r="B92" s="1">
        <v>96</v>
      </c>
      <c r="C92" s="1">
        <v>30</v>
      </c>
      <c r="D92" s="1">
        <v>12</v>
      </c>
      <c r="E92" s="1">
        <v>48</v>
      </c>
      <c r="F92" s="1">
        <v>6</v>
      </c>
      <c r="G92" s="1">
        <v>0</v>
      </c>
      <c r="H92" s="1">
        <v>0</v>
      </c>
      <c r="I92" s="11">
        <f t="shared" si="2"/>
        <v>56.25</v>
      </c>
      <c r="J92" s="11">
        <f t="shared" si="3"/>
        <v>0</v>
      </c>
    </row>
    <row r="93" spans="1:10" x14ac:dyDescent="0.2">
      <c r="A93" s="20" t="s">
        <v>146</v>
      </c>
      <c r="B93" s="1">
        <v>78</v>
      </c>
      <c r="C93" s="1">
        <v>12</v>
      </c>
      <c r="D93" s="1">
        <v>6</v>
      </c>
      <c r="E93" s="1">
        <v>36</v>
      </c>
      <c r="F93" s="1">
        <v>24</v>
      </c>
      <c r="G93" s="1">
        <v>0</v>
      </c>
      <c r="H93" s="1">
        <v>0</v>
      </c>
      <c r="I93" s="11">
        <f t="shared" si="2"/>
        <v>76.92307692307692</v>
      </c>
      <c r="J93" s="11">
        <f t="shared" si="3"/>
        <v>0</v>
      </c>
    </row>
    <row r="94" spans="1:10" x14ac:dyDescent="0.2">
      <c r="A94" s="20" t="s">
        <v>147</v>
      </c>
      <c r="B94" s="1">
        <v>264</v>
      </c>
      <c r="C94" s="1">
        <v>78</v>
      </c>
      <c r="D94" s="1">
        <v>0</v>
      </c>
      <c r="E94" s="1">
        <v>114</v>
      </c>
      <c r="F94" s="1">
        <v>66</v>
      </c>
      <c r="G94" s="1">
        <v>6</v>
      </c>
      <c r="H94" s="1">
        <v>0</v>
      </c>
      <c r="I94" s="11">
        <f t="shared" si="2"/>
        <v>70.454545454545453</v>
      </c>
      <c r="J94" s="11">
        <f t="shared" si="3"/>
        <v>2.2727272727272729</v>
      </c>
    </row>
    <row r="95" spans="1:10" x14ac:dyDescent="0.2">
      <c r="A95" s="20" t="s">
        <v>148</v>
      </c>
      <c r="B95" s="1">
        <v>126</v>
      </c>
      <c r="C95" s="1">
        <v>42</v>
      </c>
      <c r="D95" s="1">
        <v>18</v>
      </c>
      <c r="E95" s="1">
        <v>48</v>
      </c>
      <c r="F95" s="1">
        <v>18</v>
      </c>
      <c r="G95" s="1">
        <v>0</v>
      </c>
      <c r="H95" s="1">
        <v>0</v>
      </c>
      <c r="I95" s="11">
        <f t="shared" si="2"/>
        <v>52.38095238095238</v>
      </c>
      <c r="J95" s="11">
        <f t="shared" si="3"/>
        <v>0</v>
      </c>
    </row>
    <row r="96" spans="1:10" x14ac:dyDescent="0.2">
      <c r="A96" s="20" t="s">
        <v>149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1" t="e">
        <f t="shared" si="2"/>
        <v>#DIV/0!</v>
      </c>
      <c r="J96" s="11" t="e">
        <f t="shared" si="3"/>
        <v>#DIV/0!</v>
      </c>
    </row>
    <row r="97" spans="1:10" x14ac:dyDescent="0.2">
      <c r="A97" s="20" t="s">
        <v>150</v>
      </c>
      <c r="B97" s="1">
        <v>192</v>
      </c>
      <c r="C97" s="1">
        <v>72</v>
      </c>
      <c r="D97" s="1">
        <v>24</v>
      </c>
      <c r="E97" s="1">
        <v>54</v>
      </c>
      <c r="F97" s="1">
        <v>36</v>
      </c>
      <c r="G97" s="1">
        <v>6</v>
      </c>
      <c r="H97" s="1">
        <v>0</v>
      </c>
      <c r="I97" s="11">
        <f t="shared" si="2"/>
        <v>50</v>
      </c>
      <c r="J97" s="11">
        <f t="shared" si="3"/>
        <v>3.125</v>
      </c>
    </row>
    <row r="98" spans="1:10" x14ac:dyDescent="0.2">
      <c r="A98" s="20" t="s">
        <v>151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1" t="e">
        <f t="shared" si="2"/>
        <v>#DIV/0!</v>
      </c>
      <c r="J98" s="11" t="e">
        <f t="shared" si="3"/>
        <v>#DIV/0!</v>
      </c>
    </row>
    <row r="99" spans="1:10" x14ac:dyDescent="0.2">
      <c r="A99" s="20" t="s">
        <v>152</v>
      </c>
      <c r="B99" s="1">
        <v>12</v>
      </c>
      <c r="C99" s="1">
        <v>0</v>
      </c>
      <c r="D99" s="1">
        <v>6</v>
      </c>
      <c r="E99" s="1">
        <v>0</v>
      </c>
      <c r="F99" s="1">
        <v>6</v>
      </c>
      <c r="G99" s="1">
        <v>0</v>
      </c>
      <c r="H99" s="1">
        <v>0</v>
      </c>
      <c r="I99" s="11">
        <f t="shared" si="2"/>
        <v>50</v>
      </c>
      <c r="J99" s="11">
        <f t="shared" si="3"/>
        <v>0</v>
      </c>
    </row>
    <row r="100" spans="1:10" x14ac:dyDescent="0.2">
      <c r="A100" s="20" t="s">
        <v>153</v>
      </c>
      <c r="B100" s="1">
        <v>198</v>
      </c>
      <c r="C100" s="1">
        <v>48</v>
      </c>
      <c r="D100" s="1">
        <v>18</v>
      </c>
      <c r="E100" s="1">
        <v>66</v>
      </c>
      <c r="F100" s="1">
        <v>36</v>
      </c>
      <c r="G100" s="1">
        <v>24</v>
      </c>
      <c r="H100" s="1">
        <v>6</v>
      </c>
      <c r="I100" s="11">
        <f t="shared" si="2"/>
        <v>66.666666666666671</v>
      </c>
      <c r="J100" s="11">
        <f t="shared" si="3"/>
        <v>15.151515151515152</v>
      </c>
    </row>
    <row r="101" spans="1:10" x14ac:dyDescent="0.2">
      <c r="A101" s="20" t="s">
        <v>154</v>
      </c>
      <c r="B101" s="1">
        <v>240</v>
      </c>
      <c r="C101" s="1">
        <v>60</v>
      </c>
      <c r="D101" s="1">
        <v>18</v>
      </c>
      <c r="E101" s="1">
        <v>42</v>
      </c>
      <c r="F101" s="1">
        <v>84</v>
      </c>
      <c r="G101" s="1">
        <v>36</v>
      </c>
      <c r="H101" s="1">
        <v>0</v>
      </c>
      <c r="I101" s="11">
        <f t="shared" si="2"/>
        <v>67.5</v>
      </c>
      <c r="J101" s="11">
        <f t="shared" si="3"/>
        <v>15</v>
      </c>
    </row>
    <row r="102" spans="1:10" x14ac:dyDescent="0.2">
      <c r="A102" s="20" t="s">
        <v>155</v>
      </c>
      <c r="B102" s="1">
        <v>366</v>
      </c>
      <c r="C102" s="1">
        <v>114</v>
      </c>
      <c r="D102" s="1">
        <v>48</v>
      </c>
      <c r="E102" s="1">
        <v>84</v>
      </c>
      <c r="F102" s="1">
        <v>42</v>
      </c>
      <c r="G102" s="1">
        <v>60</v>
      </c>
      <c r="H102" s="1">
        <v>18</v>
      </c>
      <c r="I102" s="11">
        <f t="shared" si="2"/>
        <v>55.73770491803279</v>
      </c>
      <c r="J102" s="11">
        <f t="shared" si="3"/>
        <v>21.311475409836067</v>
      </c>
    </row>
    <row r="103" spans="1:10" x14ac:dyDescent="0.2">
      <c r="A103" s="20" t="s">
        <v>156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1" t="e">
        <f t="shared" si="2"/>
        <v>#DIV/0!</v>
      </c>
      <c r="J103" s="11" t="e">
        <f t="shared" si="3"/>
        <v>#DIV/0!</v>
      </c>
    </row>
    <row r="104" spans="1:10" x14ac:dyDescent="0.2">
      <c r="A104" s="20" t="s">
        <v>157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1" t="e">
        <f t="shared" si="2"/>
        <v>#DIV/0!</v>
      </c>
      <c r="J104" s="11" t="e">
        <f t="shared" si="3"/>
        <v>#DIV/0!</v>
      </c>
    </row>
    <row r="105" spans="1:10" x14ac:dyDescent="0.2">
      <c r="A105" s="20" t="s">
        <v>158</v>
      </c>
      <c r="B105" s="1">
        <v>12</v>
      </c>
      <c r="C105" s="1">
        <v>0</v>
      </c>
      <c r="D105" s="1">
        <v>6</v>
      </c>
      <c r="E105" s="1">
        <v>0</v>
      </c>
      <c r="F105" s="1">
        <v>0</v>
      </c>
      <c r="G105" s="1">
        <v>0</v>
      </c>
      <c r="H105" s="1">
        <v>6</v>
      </c>
      <c r="I105" s="11">
        <f t="shared" si="2"/>
        <v>50</v>
      </c>
      <c r="J105" s="11">
        <f t="shared" si="3"/>
        <v>50</v>
      </c>
    </row>
    <row r="106" spans="1:10" x14ac:dyDescent="0.2">
      <c r="A106" s="20" t="s">
        <v>159</v>
      </c>
      <c r="B106" s="1">
        <v>54</v>
      </c>
      <c r="C106" s="1">
        <v>30</v>
      </c>
      <c r="D106" s="1">
        <v>0</v>
      </c>
      <c r="E106" s="1">
        <v>12</v>
      </c>
      <c r="F106" s="1">
        <v>6</v>
      </c>
      <c r="G106" s="1">
        <v>6</v>
      </c>
      <c r="H106" s="1">
        <v>0</v>
      </c>
      <c r="I106" s="11">
        <f t="shared" si="2"/>
        <v>44.444444444444443</v>
      </c>
      <c r="J106" s="11">
        <f t="shared" si="3"/>
        <v>11.111111111111111</v>
      </c>
    </row>
    <row r="107" spans="1:10" x14ac:dyDescent="0.2">
      <c r="A107" s="20" t="s">
        <v>160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1" t="e">
        <f t="shared" si="2"/>
        <v>#DIV/0!</v>
      </c>
      <c r="J107" s="11" t="e">
        <f t="shared" si="3"/>
        <v>#DIV/0!</v>
      </c>
    </row>
    <row r="108" spans="1:10" x14ac:dyDescent="0.2">
      <c r="A108" s="20" t="s">
        <v>161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1" t="e">
        <f t="shared" si="2"/>
        <v>#DIV/0!</v>
      </c>
      <c r="J108" s="11" t="e">
        <f t="shared" si="3"/>
        <v>#DIV/0!</v>
      </c>
    </row>
    <row r="109" spans="1:10" x14ac:dyDescent="0.2">
      <c r="A109" s="20" t="s">
        <v>162</v>
      </c>
      <c r="B109" s="1">
        <v>36</v>
      </c>
      <c r="C109" s="1">
        <v>6</v>
      </c>
      <c r="D109" s="1">
        <v>12</v>
      </c>
      <c r="E109" s="1">
        <v>12</v>
      </c>
      <c r="F109" s="1">
        <v>6</v>
      </c>
      <c r="G109" s="1">
        <v>0</v>
      </c>
      <c r="H109" s="1">
        <v>0</v>
      </c>
      <c r="I109" s="11">
        <f t="shared" si="2"/>
        <v>50</v>
      </c>
      <c r="J109" s="11">
        <f t="shared" si="3"/>
        <v>0</v>
      </c>
    </row>
    <row r="110" spans="1:10" x14ac:dyDescent="0.2">
      <c r="A110" s="20" t="s">
        <v>163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1" t="e">
        <f t="shared" si="2"/>
        <v>#DIV/0!</v>
      </c>
      <c r="J110" s="11" t="e">
        <f t="shared" si="3"/>
        <v>#DIV/0!</v>
      </c>
    </row>
    <row r="111" spans="1:10" x14ac:dyDescent="0.2">
      <c r="A111" s="20" t="s">
        <v>164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1" t="e">
        <f t="shared" si="2"/>
        <v>#DIV/0!</v>
      </c>
      <c r="J111" s="11" t="e">
        <f t="shared" si="3"/>
        <v>#DIV/0!</v>
      </c>
    </row>
    <row r="112" spans="1:10" x14ac:dyDescent="0.2">
      <c r="A112" s="20" t="s">
        <v>165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1" t="e">
        <f t="shared" si="2"/>
        <v>#DIV/0!</v>
      </c>
      <c r="J112" s="11" t="e">
        <f t="shared" si="3"/>
        <v>#DIV/0!</v>
      </c>
    </row>
    <row r="113" spans="1:10" x14ac:dyDescent="0.2">
      <c r="A113" s="20" t="s">
        <v>166</v>
      </c>
      <c r="B113" s="1">
        <v>18</v>
      </c>
      <c r="C113" s="1">
        <v>6</v>
      </c>
      <c r="D113" s="1">
        <v>0</v>
      </c>
      <c r="E113" s="1">
        <v>0</v>
      </c>
      <c r="F113" s="1">
        <v>0</v>
      </c>
      <c r="G113" s="1">
        <v>12</v>
      </c>
      <c r="H113" s="1">
        <v>0</v>
      </c>
      <c r="I113" s="11">
        <f t="shared" si="2"/>
        <v>66.666666666666671</v>
      </c>
      <c r="J113" s="11">
        <f t="shared" si="3"/>
        <v>66.666666666666671</v>
      </c>
    </row>
    <row r="114" spans="1:10" x14ac:dyDescent="0.2">
      <c r="A114" s="20" t="s">
        <v>167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1" t="e">
        <f t="shared" si="2"/>
        <v>#DIV/0!</v>
      </c>
      <c r="J114" s="11" t="e">
        <f t="shared" si="3"/>
        <v>#DIV/0!</v>
      </c>
    </row>
    <row r="115" spans="1:10" x14ac:dyDescent="0.2">
      <c r="A115" s="20" t="s">
        <v>168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1" t="e">
        <f t="shared" si="2"/>
        <v>#DIV/0!</v>
      </c>
      <c r="J115" s="11" t="e">
        <f t="shared" si="3"/>
        <v>#DIV/0!</v>
      </c>
    </row>
    <row r="116" spans="1:10" x14ac:dyDescent="0.2">
      <c r="A116" s="20" t="s">
        <v>169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1" t="e">
        <f t="shared" si="2"/>
        <v>#DIV/0!</v>
      </c>
      <c r="J116" s="11" t="e">
        <f t="shared" si="3"/>
        <v>#DIV/0!</v>
      </c>
    </row>
    <row r="117" spans="1:10" x14ac:dyDescent="0.2">
      <c r="A117" s="20" t="s">
        <v>170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1" t="e">
        <f t="shared" si="2"/>
        <v>#DIV/0!</v>
      </c>
      <c r="J117" s="11" t="e">
        <f t="shared" si="3"/>
        <v>#DIV/0!</v>
      </c>
    </row>
    <row r="118" spans="1:10" x14ac:dyDescent="0.2">
      <c r="A118" s="20" t="s">
        <v>171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1" t="e">
        <f t="shared" si="2"/>
        <v>#DIV/0!</v>
      </c>
      <c r="J118" s="11" t="e">
        <f t="shared" si="3"/>
        <v>#DIV/0!</v>
      </c>
    </row>
    <row r="119" spans="1:10" x14ac:dyDescent="0.2">
      <c r="A119" s="20" t="s">
        <v>172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1" t="e">
        <f t="shared" si="2"/>
        <v>#DIV/0!</v>
      </c>
      <c r="J119" s="11" t="e">
        <f t="shared" si="3"/>
        <v>#DIV/0!</v>
      </c>
    </row>
    <row r="120" spans="1:10" x14ac:dyDescent="0.2">
      <c r="A120" s="20" t="s">
        <v>173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1" t="e">
        <f t="shared" si="2"/>
        <v>#DIV/0!</v>
      </c>
      <c r="J120" s="11" t="e">
        <f t="shared" si="3"/>
        <v>#DIV/0!</v>
      </c>
    </row>
    <row r="121" spans="1:10" x14ac:dyDescent="0.2">
      <c r="A121" s="20" t="s">
        <v>174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1" t="e">
        <f t="shared" si="2"/>
        <v>#DIV/0!</v>
      </c>
      <c r="J121" s="11" t="e">
        <f t="shared" si="3"/>
        <v>#DIV/0!</v>
      </c>
    </row>
    <row r="122" spans="1:10" x14ac:dyDescent="0.2">
      <c r="A122" s="20" t="s">
        <v>175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1" t="e">
        <f t="shared" si="2"/>
        <v>#DIV/0!</v>
      </c>
      <c r="J122" s="11" t="e">
        <f t="shared" si="3"/>
        <v>#DIV/0!</v>
      </c>
    </row>
    <row r="123" spans="1:10" x14ac:dyDescent="0.2">
      <c r="A123" s="20" t="s">
        <v>176</v>
      </c>
      <c r="B123" s="1">
        <v>882</v>
      </c>
      <c r="C123" s="1">
        <v>180</v>
      </c>
      <c r="D123" s="1">
        <v>192</v>
      </c>
      <c r="E123" s="1">
        <v>408</v>
      </c>
      <c r="F123" s="1">
        <v>84</v>
      </c>
      <c r="G123" s="1">
        <v>12</v>
      </c>
      <c r="H123" s="1">
        <v>6</v>
      </c>
      <c r="I123" s="11">
        <f t="shared" si="2"/>
        <v>57.823129251700678</v>
      </c>
      <c r="J123" s="11">
        <f t="shared" si="3"/>
        <v>2.0408163265306123</v>
      </c>
    </row>
    <row r="124" spans="1:10" x14ac:dyDescent="0.2">
      <c r="A124" s="20" t="s">
        <v>177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1" t="e">
        <f t="shared" si="2"/>
        <v>#DIV/0!</v>
      </c>
      <c r="J124" s="11" t="e">
        <f t="shared" si="3"/>
        <v>#DIV/0!</v>
      </c>
    </row>
    <row r="125" spans="1:10" x14ac:dyDescent="0.2">
      <c r="A125" s="20" t="s">
        <v>178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1" t="e">
        <f t="shared" si="2"/>
        <v>#DIV/0!</v>
      </c>
      <c r="J125" s="11" t="e">
        <f t="shared" si="3"/>
        <v>#DIV/0!</v>
      </c>
    </row>
    <row r="126" spans="1:10" x14ac:dyDescent="0.2">
      <c r="A126" s="20" t="s">
        <v>179</v>
      </c>
      <c r="B126" s="1">
        <v>96</v>
      </c>
      <c r="C126" s="1">
        <v>30</v>
      </c>
      <c r="D126" s="1">
        <v>6</v>
      </c>
      <c r="E126" s="1">
        <v>48</v>
      </c>
      <c r="F126" s="1">
        <v>12</v>
      </c>
      <c r="G126" s="1">
        <v>0</v>
      </c>
      <c r="H126" s="1">
        <v>0</v>
      </c>
      <c r="I126" s="11">
        <f t="shared" si="2"/>
        <v>62.5</v>
      </c>
      <c r="J126" s="11">
        <f t="shared" si="3"/>
        <v>0</v>
      </c>
    </row>
    <row r="127" spans="1:10" x14ac:dyDescent="0.2">
      <c r="A127" s="20" t="s">
        <v>180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1" t="e">
        <f t="shared" si="2"/>
        <v>#DIV/0!</v>
      </c>
      <c r="J127" s="11" t="e">
        <f t="shared" si="3"/>
        <v>#DIV/0!</v>
      </c>
    </row>
    <row r="128" spans="1:10" x14ac:dyDescent="0.2">
      <c r="A128" s="20" t="s">
        <v>181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1" t="e">
        <f t="shared" si="2"/>
        <v>#DIV/0!</v>
      </c>
      <c r="J128" s="11" t="e">
        <f t="shared" si="3"/>
        <v>#DIV/0!</v>
      </c>
    </row>
    <row r="129" spans="1:10" x14ac:dyDescent="0.2">
      <c r="A129" s="20" t="s">
        <v>182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1" t="e">
        <f t="shared" si="2"/>
        <v>#DIV/0!</v>
      </c>
      <c r="J129" s="11" t="e">
        <f t="shared" si="3"/>
        <v>#DIV/0!</v>
      </c>
    </row>
    <row r="130" spans="1:10" x14ac:dyDescent="0.2">
      <c r="A130" s="20" t="s">
        <v>183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1" t="e">
        <f t="shared" si="2"/>
        <v>#DIV/0!</v>
      </c>
      <c r="J130" s="11" t="e">
        <f t="shared" si="3"/>
        <v>#DIV/0!</v>
      </c>
    </row>
    <row r="131" spans="1:10" x14ac:dyDescent="0.2">
      <c r="A131" s="20" t="s">
        <v>184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1" t="e">
        <f t="shared" si="2"/>
        <v>#DIV/0!</v>
      </c>
      <c r="J131" s="11" t="e">
        <f t="shared" si="3"/>
        <v>#DIV/0!</v>
      </c>
    </row>
    <row r="132" spans="1:10" x14ac:dyDescent="0.2">
      <c r="A132" s="20" t="s">
        <v>185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1" t="e">
        <f t="shared" si="2"/>
        <v>#DIV/0!</v>
      </c>
      <c r="J132" s="11" t="e">
        <f t="shared" si="3"/>
        <v>#DIV/0!</v>
      </c>
    </row>
    <row r="133" spans="1:10" x14ac:dyDescent="0.2">
      <c r="A133" s="20" t="s">
        <v>186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1" t="e">
        <f t="shared" si="2"/>
        <v>#DIV/0!</v>
      </c>
      <c r="J133" s="11" t="e">
        <f t="shared" si="3"/>
        <v>#DIV/0!</v>
      </c>
    </row>
    <row r="134" spans="1:10" x14ac:dyDescent="0.2">
      <c r="A134" s="20" t="s">
        <v>187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1" t="e">
        <f t="shared" si="2"/>
        <v>#DIV/0!</v>
      </c>
      <c r="J134" s="11" t="e">
        <f t="shared" si="3"/>
        <v>#DIV/0!</v>
      </c>
    </row>
    <row r="135" spans="1:10" x14ac:dyDescent="0.2">
      <c r="A135" s="20" t="s">
        <v>188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1" t="e">
        <f t="shared" si="2"/>
        <v>#DIV/0!</v>
      </c>
      <c r="J135" s="11" t="e">
        <f t="shared" si="3"/>
        <v>#DIV/0!</v>
      </c>
    </row>
    <row r="136" spans="1:10" x14ac:dyDescent="0.2">
      <c r="A136" s="20" t="s">
        <v>189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1" t="e">
        <f t="shared" si="2"/>
        <v>#DIV/0!</v>
      </c>
      <c r="J136" s="11" t="e">
        <f t="shared" si="3"/>
        <v>#DIV/0!</v>
      </c>
    </row>
    <row r="137" spans="1:10" x14ac:dyDescent="0.2">
      <c r="A137" s="20" t="s">
        <v>190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1" t="e">
        <f t="shared" si="2"/>
        <v>#DIV/0!</v>
      </c>
      <c r="J137" s="11" t="e">
        <f t="shared" si="3"/>
        <v>#DIV/0!</v>
      </c>
    </row>
    <row r="138" spans="1:10" x14ac:dyDescent="0.2">
      <c r="A138" s="20" t="s">
        <v>191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1" t="e">
        <f t="shared" si="2"/>
        <v>#DIV/0!</v>
      </c>
      <c r="J138" s="11" t="e">
        <f t="shared" si="3"/>
        <v>#DIV/0!</v>
      </c>
    </row>
    <row r="139" spans="1:10" x14ac:dyDescent="0.2">
      <c r="A139" s="20" t="s">
        <v>192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1" t="e">
        <f t="shared" si="2"/>
        <v>#DIV/0!</v>
      </c>
      <c r="J139" s="11" t="e">
        <f t="shared" si="3"/>
        <v>#DIV/0!</v>
      </c>
    </row>
    <row r="140" spans="1:10" x14ac:dyDescent="0.2">
      <c r="A140" s="20" t="s">
        <v>193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1" t="e">
        <f t="shared" si="2"/>
        <v>#DIV/0!</v>
      </c>
      <c r="J140" s="11" t="e">
        <f t="shared" si="3"/>
        <v>#DIV/0!</v>
      </c>
    </row>
    <row r="141" spans="1:10" x14ac:dyDescent="0.2">
      <c r="A141" s="20" t="s">
        <v>194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1" t="e">
        <f t="shared" si="2"/>
        <v>#DIV/0!</v>
      </c>
      <c r="J141" s="11" t="e">
        <f t="shared" si="3"/>
        <v>#DIV/0!</v>
      </c>
    </row>
    <row r="142" spans="1:10" x14ac:dyDescent="0.2">
      <c r="A142" s="20" t="s">
        <v>195</v>
      </c>
      <c r="B142" s="1">
        <v>12</v>
      </c>
      <c r="C142" s="1">
        <v>12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1">
        <f t="shared" ref="I142:I173" si="4">SUM(E142:H142)*100/B142</f>
        <v>0</v>
      </c>
      <c r="J142" s="11">
        <f t="shared" ref="J142:J173" si="5">SUM(G142:H142)*100/B142</f>
        <v>0</v>
      </c>
    </row>
    <row r="143" spans="1:10" x14ac:dyDescent="0.2">
      <c r="A143" s="20" t="s">
        <v>196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1" t="e">
        <f t="shared" si="4"/>
        <v>#DIV/0!</v>
      </c>
      <c r="J143" s="11" t="e">
        <f t="shared" si="5"/>
        <v>#DIV/0!</v>
      </c>
    </row>
    <row r="144" spans="1:10" x14ac:dyDescent="0.2">
      <c r="A144" s="20" t="s">
        <v>197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1" t="e">
        <f t="shared" si="4"/>
        <v>#DIV/0!</v>
      </c>
      <c r="J144" s="11" t="e">
        <f t="shared" si="5"/>
        <v>#DIV/0!</v>
      </c>
    </row>
    <row r="145" spans="1:10" x14ac:dyDescent="0.2">
      <c r="A145" s="20" t="s">
        <v>198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1" t="e">
        <f t="shared" si="4"/>
        <v>#DIV/0!</v>
      </c>
      <c r="J145" s="11" t="e">
        <f t="shared" si="5"/>
        <v>#DIV/0!</v>
      </c>
    </row>
    <row r="146" spans="1:10" x14ac:dyDescent="0.2">
      <c r="A146" s="20" t="s">
        <v>199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1" t="e">
        <f t="shared" si="4"/>
        <v>#DIV/0!</v>
      </c>
      <c r="J146" s="11" t="e">
        <f t="shared" si="5"/>
        <v>#DIV/0!</v>
      </c>
    </row>
    <row r="147" spans="1:10" x14ac:dyDescent="0.2">
      <c r="A147" s="20" t="s">
        <v>200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1" t="e">
        <f t="shared" si="4"/>
        <v>#DIV/0!</v>
      </c>
      <c r="J147" s="11" t="e">
        <f t="shared" si="5"/>
        <v>#DIV/0!</v>
      </c>
    </row>
    <row r="148" spans="1:10" x14ac:dyDescent="0.2">
      <c r="A148" s="20" t="s">
        <v>201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1" t="e">
        <f t="shared" si="4"/>
        <v>#DIV/0!</v>
      </c>
      <c r="J148" s="11" t="e">
        <f t="shared" si="5"/>
        <v>#DIV/0!</v>
      </c>
    </row>
    <row r="149" spans="1:10" x14ac:dyDescent="0.2">
      <c r="A149" s="20" t="s">
        <v>202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1" t="e">
        <f t="shared" si="4"/>
        <v>#DIV/0!</v>
      </c>
      <c r="J149" s="11" t="e">
        <f t="shared" si="5"/>
        <v>#DIV/0!</v>
      </c>
    </row>
    <row r="150" spans="1:10" x14ac:dyDescent="0.2">
      <c r="A150" s="20" t="s">
        <v>203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1" t="e">
        <f t="shared" si="4"/>
        <v>#DIV/0!</v>
      </c>
      <c r="J150" s="11" t="e">
        <f t="shared" si="5"/>
        <v>#DIV/0!</v>
      </c>
    </row>
    <row r="151" spans="1:10" x14ac:dyDescent="0.2">
      <c r="A151" s="20" t="s">
        <v>204</v>
      </c>
      <c r="B151" s="1">
        <v>6</v>
      </c>
      <c r="C151" s="1">
        <v>0</v>
      </c>
      <c r="D151" s="1">
        <v>0</v>
      </c>
      <c r="E151" s="1">
        <v>6</v>
      </c>
      <c r="F151" s="1">
        <v>0</v>
      </c>
      <c r="G151" s="1">
        <v>0</v>
      </c>
      <c r="H151" s="1">
        <v>0</v>
      </c>
      <c r="I151" s="11">
        <f t="shared" si="4"/>
        <v>100</v>
      </c>
      <c r="J151" s="11">
        <f t="shared" si="5"/>
        <v>0</v>
      </c>
    </row>
    <row r="152" spans="1:10" x14ac:dyDescent="0.2">
      <c r="A152" s="20" t="s">
        <v>205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1" t="e">
        <f t="shared" si="4"/>
        <v>#DIV/0!</v>
      </c>
      <c r="J152" s="11" t="e">
        <f t="shared" si="5"/>
        <v>#DIV/0!</v>
      </c>
    </row>
    <row r="153" spans="1:10" x14ac:dyDescent="0.2">
      <c r="A153" s="20" t="s">
        <v>206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1" t="e">
        <f t="shared" si="4"/>
        <v>#DIV/0!</v>
      </c>
      <c r="J153" s="11" t="e">
        <f t="shared" si="5"/>
        <v>#DIV/0!</v>
      </c>
    </row>
    <row r="154" spans="1:10" x14ac:dyDescent="0.2">
      <c r="A154" s="20" t="s">
        <v>207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1" t="e">
        <f t="shared" si="4"/>
        <v>#DIV/0!</v>
      </c>
      <c r="J154" s="11" t="e">
        <f t="shared" si="5"/>
        <v>#DIV/0!</v>
      </c>
    </row>
    <row r="155" spans="1:10" x14ac:dyDescent="0.2">
      <c r="A155" s="20" t="s">
        <v>208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1" t="e">
        <f t="shared" si="4"/>
        <v>#DIV/0!</v>
      </c>
      <c r="J155" s="11" t="e">
        <f t="shared" si="5"/>
        <v>#DIV/0!</v>
      </c>
    </row>
    <row r="156" spans="1:10" x14ac:dyDescent="0.2">
      <c r="A156" s="20" t="s">
        <v>209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1" t="e">
        <f t="shared" si="4"/>
        <v>#DIV/0!</v>
      </c>
      <c r="J156" s="11" t="e">
        <f t="shared" si="5"/>
        <v>#DIV/0!</v>
      </c>
    </row>
    <row r="157" spans="1:10" x14ac:dyDescent="0.2">
      <c r="A157" s="20" t="s">
        <v>210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1" t="e">
        <f t="shared" si="4"/>
        <v>#DIV/0!</v>
      </c>
      <c r="J157" s="11" t="e">
        <f t="shared" si="5"/>
        <v>#DIV/0!</v>
      </c>
    </row>
    <row r="158" spans="1:10" x14ac:dyDescent="0.2">
      <c r="A158" s="20" t="s">
        <v>211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1" t="e">
        <f t="shared" si="4"/>
        <v>#DIV/0!</v>
      </c>
      <c r="J158" s="11" t="e">
        <f t="shared" si="5"/>
        <v>#DIV/0!</v>
      </c>
    </row>
    <row r="159" spans="1:10" x14ac:dyDescent="0.2">
      <c r="A159" s="20" t="s">
        <v>212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1" t="e">
        <f t="shared" si="4"/>
        <v>#DIV/0!</v>
      </c>
      <c r="J159" s="11" t="e">
        <f t="shared" si="5"/>
        <v>#DIV/0!</v>
      </c>
    </row>
    <row r="160" spans="1:10" x14ac:dyDescent="0.2">
      <c r="A160" s="20" t="s">
        <v>213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1" t="e">
        <f t="shared" si="4"/>
        <v>#DIV/0!</v>
      </c>
      <c r="J160" s="11" t="e">
        <f t="shared" si="5"/>
        <v>#DIV/0!</v>
      </c>
    </row>
    <row r="161" spans="1:10" x14ac:dyDescent="0.2">
      <c r="A161" s="20" t="s">
        <v>214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1" t="e">
        <f t="shared" si="4"/>
        <v>#DIV/0!</v>
      </c>
      <c r="J161" s="11" t="e">
        <f t="shared" si="5"/>
        <v>#DIV/0!</v>
      </c>
    </row>
    <row r="162" spans="1:10" x14ac:dyDescent="0.2">
      <c r="A162" s="20" t="s">
        <v>215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1" t="e">
        <f t="shared" si="4"/>
        <v>#DIV/0!</v>
      </c>
      <c r="J162" s="11" t="e">
        <f t="shared" si="5"/>
        <v>#DIV/0!</v>
      </c>
    </row>
    <row r="163" spans="1:10" x14ac:dyDescent="0.2">
      <c r="A163" s="20" t="s">
        <v>216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1" t="e">
        <f t="shared" si="4"/>
        <v>#DIV/0!</v>
      </c>
      <c r="J163" s="11" t="e">
        <f t="shared" si="5"/>
        <v>#DIV/0!</v>
      </c>
    </row>
    <row r="164" spans="1:10" x14ac:dyDescent="0.2">
      <c r="A164" s="20" t="s">
        <v>217</v>
      </c>
      <c r="B164" s="1">
        <v>174</v>
      </c>
      <c r="C164" s="1">
        <v>24</v>
      </c>
      <c r="D164" s="1">
        <v>6</v>
      </c>
      <c r="E164" s="1">
        <v>60</v>
      </c>
      <c r="F164" s="1">
        <v>54</v>
      </c>
      <c r="G164" s="1">
        <v>30</v>
      </c>
      <c r="H164" s="1">
        <v>0</v>
      </c>
      <c r="I164" s="11">
        <f t="shared" si="4"/>
        <v>82.758620689655174</v>
      </c>
      <c r="J164" s="11">
        <f t="shared" si="5"/>
        <v>17.241379310344829</v>
      </c>
    </row>
    <row r="165" spans="1:10" x14ac:dyDescent="0.2">
      <c r="A165" s="20" t="s">
        <v>218</v>
      </c>
      <c r="B165" s="1">
        <v>18</v>
      </c>
      <c r="C165" s="1">
        <v>0</v>
      </c>
      <c r="D165" s="1">
        <v>0</v>
      </c>
      <c r="E165" s="1">
        <v>18</v>
      </c>
      <c r="F165" s="1">
        <v>0</v>
      </c>
      <c r="G165" s="1">
        <v>0</v>
      </c>
      <c r="H165" s="1">
        <v>0</v>
      </c>
      <c r="I165" s="11">
        <f t="shared" si="4"/>
        <v>100</v>
      </c>
      <c r="J165" s="11">
        <f t="shared" si="5"/>
        <v>0</v>
      </c>
    </row>
    <row r="166" spans="1:10" x14ac:dyDescent="0.2">
      <c r="A166" s="20" t="s">
        <v>219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1" t="e">
        <f t="shared" si="4"/>
        <v>#DIV/0!</v>
      </c>
      <c r="J166" s="11" t="e">
        <f t="shared" si="5"/>
        <v>#DIV/0!</v>
      </c>
    </row>
    <row r="167" spans="1:10" x14ac:dyDescent="0.2">
      <c r="A167" s="20" t="s">
        <v>220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1" t="e">
        <f t="shared" si="4"/>
        <v>#DIV/0!</v>
      </c>
      <c r="J167" s="11" t="e">
        <f t="shared" si="5"/>
        <v>#DIV/0!</v>
      </c>
    </row>
    <row r="168" spans="1:10" x14ac:dyDescent="0.2">
      <c r="A168" s="20" t="s">
        <v>221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1" t="e">
        <f t="shared" si="4"/>
        <v>#DIV/0!</v>
      </c>
      <c r="J168" s="11" t="e">
        <f t="shared" si="5"/>
        <v>#DIV/0!</v>
      </c>
    </row>
    <row r="169" spans="1:10" x14ac:dyDescent="0.2">
      <c r="A169" s="20" t="s">
        <v>222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1" t="e">
        <f t="shared" si="4"/>
        <v>#DIV/0!</v>
      </c>
      <c r="J169" s="11" t="e">
        <f t="shared" si="5"/>
        <v>#DIV/0!</v>
      </c>
    </row>
    <row r="170" spans="1:10" x14ac:dyDescent="0.2">
      <c r="A170" s="20" t="s">
        <v>223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1" t="e">
        <f t="shared" si="4"/>
        <v>#DIV/0!</v>
      </c>
      <c r="J170" s="11" t="e">
        <f t="shared" si="5"/>
        <v>#DIV/0!</v>
      </c>
    </row>
    <row r="171" spans="1:10" x14ac:dyDescent="0.2">
      <c r="A171" s="20" t="s">
        <v>224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1" t="e">
        <f t="shared" si="4"/>
        <v>#DIV/0!</v>
      </c>
      <c r="J171" s="11" t="e">
        <f t="shared" si="5"/>
        <v>#DIV/0!</v>
      </c>
    </row>
    <row r="172" spans="1:10" x14ac:dyDescent="0.2">
      <c r="A172" s="20" t="s">
        <v>225</v>
      </c>
      <c r="B172" s="1">
        <v>6</v>
      </c>
      <c r="C172" s="1">
        <v>0</v>
      </c>
      <c r="D172" s="1">
        <v>0</v>
      </c>
      <c r="E172" s="1">
        <v>0</v>
      </c>
      <c r="F172" s="1">
        <v>6</v>
      </c>
      <c r="G172" s="1">
        <v>0</v>
      </c>
      <c r="H172" s="1">
        <v>0</v>
      </c>
      <c r="I172" s="11">
        <f t="shared" si="4"/>
        <v>100</v>
      </c>
      <c r="J172" s="11">
        <f t="shared" si="5"/>
        <v>0</v>
      </c>
    </row>
    <row r="173" spans="1:10" x14ac:dyDescent="0.2">
      <c r="A173" s="20" t="s">
        <v>226</v>
      </c>
      <c r="B173" s="1">
        <v>2183</v>
      </c>
      <c r="C173" s="1">
        <v>768</v>
      </c>
      <c r="D173" s="1">
        <v>408</v>
      </c>
      <c r="E173" s="1">
        <v>726</v>
      </c>
      <c r="F173" s="1">
        <v>210</v>
      </c>
      <c r="G173" s="1">
        <v>48</v>
      </c>
      <c r="H173" s="1">
        <v>24</v>
      </c>
      <c r="I173" s="11">
        <f t="shared" si="4"/>
        <v>46.174988547869901</v>
      </c>
      <c r="J173" s="11">
        <f t="shared" si="5"/>
        <v>3.298213467704993</v>
      </c>
    </row>
    <row r="174" spans="1:10" x14ac:dyDescent="0.2">
      <c r="A174" s="20" t="s">
        <v>227</v>
      </c>
      <c r="B174" s="1">
        <v>2321</v>
      </c>
      <c r="C174" s="1">
        <v>2321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</row>
    <row r="175" spans="1:10" x14ac:dyDescent="0.2">
      <c r="A175" s="24" t="s">
        <v>34</v>
      </c>
      <c r="B175" s="24"/>
      <c r="C175" s="24"/>
      <c r="D175" s="24"/>
      <c r="E175" s="24"/>
      <c r="F175" s="24"/>
      <c r="G175" s="24"/>
      <c r="H175" s="24"/>
      <c r="I175" s="24"/>
      <c r="J175" s="24"/>
    </row>
  </sheetData>
  <mergeCells count="2">
    <mergeCell ref="A7:J7"/>
    <mergeCell ref="A175:J17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8DB5A-8107-46BC-A6FE-7203A95D6B90}">
  <dimension ref="A1:J61"/>
  <sheetViews>
    <sheetView zoomScale="150" zoomScaleNormal="150" workbookViewId="0">
      <selection activeCell="A2" sqref="A2"/>
    </sheetView>
  </sheetViews>
  <sheetFormatPr defaultRowHeight="10.199999999999999" x14ac:dyDescent="0.2"/>
  <cols>
    <col min="1" max="1" width="8.88671875" style="20"/>
    <col min="2" max="8" width="6.88671875" style="1" customWidth="1"/>
    <col min="9" max="10" width="6.88671875" style="20" customWidth="1"/>
    <col min="11" max="16384" width="8.88671875" style="20"/>
  </cols>
  <sheetData>
    <row r="1" spans="1:10" x14ac:dyDescent="0.2">
      <c r="A1" s="20" t="s">
        <v>512</v>
      </c>
    </row>
    <row r="2" spans="1:10" x14ac:dyDescent="0.2">
      <c r="A2" s="2" t="s">
        <v>439</v>
      </c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s="21" customFormat="1" x14ac:dyDescent="0.2">
      <c r="A3" s="7" t="s">
        <v>294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20" t="s">
        <v>440</v>
      </c>
    </row>
    <row r="5" spans="1:10" x14ac:dyDescent="0.2">
      <c r="A5" s="20" t="s">
        <v>410</v>
      </c>
      <c r="B5" s="1">
        <v>53976</v>
      </c>
      <c r="C5" s="1">
        <v>15663</v>
      </c>
      <c r="D5" s="1">
        <v>7850</v>
      </c>
      <c r="E5" s="1">
        <v>20761</v>
      </c>
      <c r="F5" s="1">
        <v>6656</v>
      </c>
      <c r="G5" s="1">
        <v>1991</v>
      </c>
      <c r="H5" s="1">
        <v>1055</v>
      </c>
      <c r="I5" s="11">
        <f>SUM(E5:H5)*100/B5</f>
        <v>56.43804653920261</v>
      </c>
      <c r="J5" s="11">
        <f>SUM(G5:H5)*100/B5</f>
        <v>5.6432488513413368</v>
      </c>
    </row>
    <row r="6" spans="1:10" x14ac:dyDescent="0.2">
      <c r="A6" s="20" t="s">
        <v>339</v>
      </c>
      <c r="B6" s="1">
        <v>2842</v>
      </c>
      <c r="C6" s="1">
        <v>947</v>
      </c>
      <c r="D6" s="1">
        <v>366</v>
      </c>
      <c r="E6" s="1">
        <v>696</v>
      </c>
      <c r="F6" s="1">
        <v>474</v>
      </c>
      <c r="G6" s="1">
        <v>228</v>
      </c>
      <c r="H6" s="1">
        <v>132</v>
      </c>
      <c r="I6" s="11">
        <f>SUM(E6:H6)*100/B6</f>
        <v>53.83532723434201</v>
      </c>
      <c r="J6" s="11">
        <f>SUM(G6:H6)*100/B6</f>
        <v>12.66713581984518</v>
      </c>
    </row>
    <row r="7" spans="1:10" x14ac:dyDescent="0.2">
      <c r="A7" s="20" t="s">
        <v>319</v>
      </c>
      <c r="B7" s="1">
        <v>48813</v>
      </c>
      <c r="C7" s="1">
        <v>12395</v>
      </c>
      <c r="D7" s="1">
        <v>7484</v>
      </c>
      <c r="E7" s="1">
        <v>20065</v>
      </c>
      <c r="F7" s="1">
        <v>6183</v>
      </c>
      <c r="G7" s="1">
        <v>1763</v>
      </c>
      <c r="H7" s="1">
        <v>923</v>
      </c>
      <c r="I7" s="11">
        <f>SUM(E7:H7)*100/B7</f>
        <v>59.27519308380964</v>
      </c>
      <c r="J7" s="11">
        <f>SUM(G7:H7)*100/B7</f>
        <v>5.5026324954417882</v>
      </c>
    </row>
    <row r="8" spans="1:10" x14ac:dyDescent="0.2">
      <c r="A8" s="20" t="s">
        <v>227</v>
      </c>
      <c r="B8" s="1">
        <v>2321</v>
      </c>
      <c r="C8" s="1">
        <v>2321</v>
      </c>
      <c r="D8" s="1">
        <v>0</v>
      </c>
      <c r="E8" s="1">
        <v>0</v>
      </c>
      <c r="F8" s="1">
        <v>0</v>
      </c>
      <c r="G8" s="1">
        <v>0</v>
      </c>
      <c r="H8" s="1">
        <v>0</v>
      </c>
    </row>
    <row r="9" spans="1:10" x14ac:dyDescent="0.2">
      <c r="A9" s="24" t="s">
        <v>34</v>
      </c>
      <c r="B9" s="24"/>
      <c r="C9" s="24"/>
      <c r="D9" s="24"/>
      <c r="E9" s="24"/>
      <c r="F9" s="24"/>
      <c r="G9" s="24"/>
      <c r="H9" s="24"/>
      <c r="I9" s="24"/>
      <c r="J9" s="24"/>
    </row>
    <row r="12" spans="1:10" x14ac:dyDescent="0.2">
      <c r="A12" s="20" t="s">
        <v>441</v>
      </c>
    </row>
    <row r="13" spans="1:10" x14ac:dyDescent="0.2">
      <c r="A13" s="2" t="s">
        <v>442</v>
      </c>
      <c r="B13" s="3"/>
      <c r="C13" s="4" t="s">
        <v>1</v>
      </c>
      <c r="D13" s="4" t="s">
        <v>2</v>
      </c>
      <c r="E13" s="4" t="s">
        <v>3</v>
      </c>
      <c r="F13" s="4" t="s">
        <v>4</v>
      </c>
      <c r="G13" s="4" t="s">
        <v>5</v>
      </c>
      <c r="H13" s="4" t="s">
        <v>6</v>
      </c>
      <c r="I13" s="5" t="s">
        <v>7</v>
      </c>
      <c r="J13" s="6" t="s">
        <v>7</v>
      </c>
    </row>
    <row r="14" spans="1:10" s="21" customFormat="1" x14ac:dyDescent="0.2">
      <c r="A14" s="7" t="s">
        <v>443</v>
      </c>
      <c r="B14" s="8" t="s">
        <v>9</v>
      </c>
      <c r="C14" s="8" t="s">
        <v>10</v>
      </c>
      <c r="D14" s="8" t="s">
        <v>11</v>
      </c>
      <c r="E14" s="8" t="s">
        <v>12</v>
      </c>
      <c r="F14" s="8" t="s">
        <v>13</v>
      </c>
      <c r="G14" s="8" t="s">
        <v>14</v>
      </c>
      <c r="H14" s="8" t="s">
        <v>15</v>
      </c>
      <c r="I14" s="9" t="s">
        <v>16</v>
      </c>
      <c r="J14" s="10" t="s">
        <v>17</v>
      </c>
    </row>
    <row r="15" spans="1:10" x14ac:dyDescent="0.2">
      <c r="A15" s="20" t="s">
        <v>410</v>
      </c>
      <c r="B15" s="1">
        <v>53976</v>
      </c>
      <c r="C15" s="1">
        <v>15663</v>
      </c>
      <c r="D15" s="1">
        <v>7850</v>
      </c>
      <c r="E15" s="1">
        <v>20761</v>
      </c>
      <c r="F15" s="1">
        <v>6656</v>
      </c>
      <c r="G15" s="1">
        <v>1991</v>
      </c>
      <c r="H15" s="1">
        <v>1055</v>
      </c>
      <c r="I15" s="11">
        <f>SUM(E15:H15)*100/B15</f>
        <v>56.43804653920261</v>
      </c>
      <c r="J15" s="11">
        <f>SUM(G15:H15)*100/B15</f>
        <v>5.6432488513413368</v>
      </c>
    </row>
    <row r="16" spans="1:10" x14ac:dyDescent="0.2">
      <c r="A16" s="20" t="s">
        <v>294</v>
      </c>
      <c r="B16" s="1">
        <v>2842</v>
      </c>
      <c r="C16" s="1">
        <v>947</v>
      </c>
      <c r="D16" s="1">
        <v>366</v>
      </c>
      <c r="E16" s="1">
        <v>696</v>
      </c>
      <c r="F16" s="1">
        <v>474</v>
      </c>
      <c r="G16" s="1">
        <v>228</v>
      </c>
      <c r="H16" s="1">
        <v>132</v>
      </c>
      <c r="I16" s="11">
        <f t="shared" ref="I16:I36" si="0">SUM(E16:H16)*100/B16</f>
        <v>53.83532723434201</v>
      </c>
      <c r="J16" s="11">
        <f t="shared" ref="J16:J36" si="1">SUM(G16:H16)*100/B16</f>
        <v>12.66713581984518</v>
      </c>
    </row>
    <row r="17" spans="1:10" x14ac:dyDescent="0.2">
      <c r="A17" s="20" t="s">
        <v>37</v>
      </c>
      <c r="B17" s="1">
        <v>46162</v>
      </c>
      <c r="C17" s="1">
        <v>11795</v>
      </c>
      <c r="D17" s="1">
        <v>7172</v>
      </c>
      <c r="E17" s="1">
        <v>18950</v>
      </c>
      <c r="F17" s="1">
        <v>5805</v>
      </c>
      <c r="G17" s="1">
        <v>1547</v>
      </c>
      <c r="H17" s="1">
        <v>894</v>
      </c>
      <c r="I17" s="11">
        <f t="shared" si="0"/>
        <v>58.914258481001688</v>
      </c>
      <c r="J17" s="11">
        <f t="shared" si="1"/>
        <v>5.287899137818985</v>
      </c>
    </row>
    <row r="18" spans="1:10" x14ac:dyDescent="0.2">
      <c r="A18" s="20" t="s">
        <v>38</v>
      </c>
      <c r="B18" s="1">
        <v>1157</v>
      </c>
      <c r="C18" s="1">
        <v>366</v>
      </c>
      <c r="D18" s="1">
        <v>180</v>
      </c>
      <c r="E18" s="1">
        <v>534</v>
      </c>
      <c r="F18" s="1">
        <v>78</v>
      </c>
      <c r="G18" s="1">
        <v>0</v>
      </c>
      <c r="H18" s="1">
        <v>0</v>
      </c>
      <c r="I18" s="11">
        <f t="shared" si="0"/>
        <v>52.895419187554019</v>
      </c>
      <c r="J18" s="11">
        <f t="shared" si="1"/>
        <v>0</v>
      </c>
    </row>
    <row r="19" spans="1:10" x14ac:dyDescent="0.2">
      <c r="A19" s="20" t="s">
        <v>444</v>
      </c>
      <c r="B19" s="1">
        <v>12</v>
      </c>
      <c r="C19" s="1">
        <v>0</v>
      </c>
      <c r="D19" s="1">
        <v>0</v>
      </c>
      <c r="E19" s="1">
        <v>6</v>
      </c>
      <c r="F19" s="1">
        <v>6</v>
      </c>
      <c r="G19" s="1">
        <v>0</v>
      </c>
      <c r="H19" s="1">
        <v>0</v>
      </c>
      <c r="I19" s="11">
        <f t="shared" si="0"/>
        <v>100</v>
      </c>
      <c r="J19" s="11">
        <f t="shared" si="1"/>
        <v>0</v>
      </c>
    </row>
    <row r="20" spans="1:10" x14ac:dyDescent="0.2">
      <c r="A20" s="20" t="s">
        <v>445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1" t="e">
        <f t="shared" si="0"/>
        <v>#DIV/0!</v>
      </c>
      <c r="J20" s="11" t="e">
        <f t="shared" si="1"/>
        <v>#DIV/0!</v>
      </c>
    </row>
    <row r="21" spans="1:10" x14ac:dyDescent="0.2">
      <c r="A21" s="20" t="s">
        <v>446</v>
      </c>
      <c r="B21" s="1">
        <v>114</v>
      </c>
      <c r="C21" s="1">
        <v>24</v>
      </c>
      <c r="D21" s="1">
        <v>18</v>
      </c>
      <c r="E21" s="1">
        <v>54</v>
      </c>
      <c r="F21" s="1">
        <v>12</v>
      </c>
      <c r="G21" s="1">
        <v>6</v>
      </c>
      <c r="H21" s="1">
        <v>0</v>
      </c>
      <c r="I21" s="11">
        <f t="shared" si="0"/>
        <v>63.157894736842103</v>
      </c>
      <c r="J21" s="11">
        <f t="shared" si="1"/>
        <v>5.2631578947368425</v>
      </c>
    </row>
    <row r="22" spans="1:10" x14ac:dyDescent="0.2">
      <c r="A22" s="20" t="s">
        <v>447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1" t="e">
        <f t="shared" si="0"/>
        <v>#DIV/0!</v>
      </c>
      <c r="J22" s="11" t="e">
        <f t="shared" si="1"/>
        <v>#DIV/0!</v>
      </c>
    </row>
    <row r="23" spans="1:10" x14ac:dyDescent="0.2">
      <c r="A23" s="20" t="s">
        <v>448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1" t="e">
        <f t="shared" si="0"/>
        <v>#DIV/0!</v>
      </c>
      <c r="J23" s="11" t="e">
        <f t="shared" si="1"/>
        <v>#DIV/0!</v>
      </c>
    </row>
    <row r="24" spans="1:10" x14ac:dyDescent="0.2">
      <c r="A24" s="20" t="s">
        <v>449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1" t="e">
        <f t="shared" si="0"/>
        <v>#DIV/0!</v>
      </c>
      <c r="J24" s="11" t="e">
        <f t="shared" si="1"/>
        <v>#DIV/0!</v>
      </c>
    </row>
    <row r="25" spans="1:10" x14ac:dyDescent="0.2">
      <c r="A25" s="20" t="s">
        <v>450</v>
      </c>
      <c r="B25" s="1">
        <v>72</v>
      </c>
      <c r="C25" s="1">
        <v>12</v>
      </c>
      <c r="D25" s="1">
        <v>18</v>
      </c>
      <c r="E25" s="1">
        <v>24</v>
      </c>
      <c r="F25" s="1">
        <v>6</v>
      </c>
      <c r="G25" s="1">
        <v>12</v>
      </c>
      <c r="H25" s="1">
        <v>0</v>
      </c>
      <c r="I25" s="11">
        <f t="shared" si="0"/>
        <v>58.333333333333336</v>
      </c>
      <c r="J25" s="11">
        <f t="shared" si="1"/>
        <v>16.666666666666668</v>
      </c>
    </row>
    <row r="26" spans="1:10" x14ac:dyDescent="0.2">
      <c r="A26" s="20" t="s">
        <v>295</v>
      </c>
      <c r="B26" s="1">
        <v>1085</v>
      </c>
      <c r="C26" s="1">
        <v>162</v>
      </c>
      <c r="D26" s="1">
        <v>78</v>
      </c>
      <c r="E26" s="1">
        <v>372</v>
      </c>
      <c r="F26" s="1">
        <v>252</v>
      </c>
      <c r="G26" s="1">
        <v>192</v>
      </c>
      <c r="H26" s="1">
        <v>30</v>
      </c>
      <c r="I26" s="11">
        <f t="shared" si="0"/>
        <v>77.972350230414747</v>
      </c>
      <c r="J26" s="11">
        <f t="shared" si="1"/>
        <v>20.460829493087559</v>
      </c>
    </row>
    <row r="27" spans="1:10" x14ac:dyDescent="0.2">
      <c r="A27" s="20" t="s">
        <v>451</v>
      </c>
      <c r="B27" s="1">
        <v>120</v>
      </c>
      <c r="C27" s="1">
        <v>24</v>
      </c>
      <c r="D27" s="1">
        <v>6</v>
      </c>
      <c r="E27" s="1">
        <v>72</v>
      </c>
      <c r="F27" s="1">
        <v>18</v>
      </c>
      <c r="G27" s="1">
        <v>0</v>
      </c>
      <c r="H27" s="1">
        <v>0</v>
      </c>
      <c r="I27" s="11">
        <f t="shared" si="0"/>
        <v>75</v>
      </c>
      <c r="J27" s="11">
        <f t="shared" si="1"/>
        <v>0</v>
      </c>
    </row>
    <row r="28" spans="1:10" x14ac:dyDescent="0.2">
      <c r="A28" s="20" t="s">
        <v>452</v>
      </c>
      <c r="B28" s="1">
        <v>24</v>
      </c>
      <c r="C28" s="1">
        <v>0</v>
      </c>
      <c r="D28" s="1">
        <v>0</v>
      </c>
      <c r="E28" s="1">
        <v>18</v>
      </c>
      <c r="F28" s="1">
        <v>0</v>
      </c>
      <c r="G28" s="1">
        <v>6</v>
      </c>
      <c r="H28" s="1">
        <v>0</v>
      </c>
      <c r="I28" s="11">
        <f t="shared" si="0"/>
        <v>100</v>
      </c>
      <c r="J28" s="11">
        <f t="shared" si="1"/>
        <v>25</v>
      </c>
    </row>
    <row r="29" spans="1:10" x14ac:dyDescent="0.2">
      <c r="A29" s="20" t="s">
        <v>453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1" t="e">
        <f t="shared" si="0"/>
        <v>#DIV/0!</v>
      </c>
      <c r="J29" s="11" t="e">
        <f t="shared" si="1"/>
        <v>#DIV/0!</v>
      </c>
    </row>
    <row r="30" spans="1:10" x14ac:dyDescent="0.2">
      <c r="A30" s="20" t="s">
        <v>454</v>
      </c>
      <c r="B30" s="1">
        <v>30</v>
      </c>
      <c r="C30" s="1">
        <v>6</v>
      </c>
      <c r="D30" s="1">
        <v>6</v>
      </c>
      <c r="E30" s="1">
        <v>18</v>
      </c>
      <c r="F30" s="1">
        <v>0</v>
      </c>
      <c r="G30" s="1">
        <v>0</v>
      </c>
      <c r="H30" s="1">
        <v>0</v>
      </c>
      <c r="I30" s="11">
        <f t="shared" si="0"/>
        <v>60</v>
      </c>
      <c r="J30" s="11">
        <f t="shared" si="1"/>
        <v>0</v>
      </c>
    </row>
    <row r="31" spans="1:10" x14ac:dyDescent="0.2">
      <c r="A31" s="20" t="s">
        <v>455</v>
      </c>
      <c r="B31" s="1">
        <v>6</v>
      </c>
      <c r="C31" s="1">
        <v>6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1">
        <f t="shared" si="0"/>
        <v>0</v>
      </c>
      <c r="J31" s="11">
        <f t="shared" si="1"/>
        <v>0</v>
      </c>
    </row>
    <row r="32" spans="1:10" x14ac:dyDescent="0.2">
      <c r="A32" s="20" t="s">
        <v>456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1" t="e">
        <f t="shared" si="0"/>
        <v>#DIV/0!</v>
      </c>
      <c r="J32" s="11" t="e">
        <f t="shared" si="1"/>
        <v>#DIV/0!</v>
      </c>
    </row>
    <row r="33" spans="1:10" x14ac:dyDescent="0.2">
      <c r="A33" s="20" t="s">
        <v>457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1" t="e">
        <f t="shared" si="0"/>
        <v>#DIV/0!</v>
      </c>
      <c r="J33" s="11" t="e">
        <f t="shared" si="1"/>
        <v>#DIV/0!</v>
      </c>
    </row>
    <row r="34" spans="1:10" x14ac:dyDescent="0.2">
      <c r="A34" s="20" t="s">
        <v>458</v>
      </c>
      <c r="B34" s="1">
        <v>30</v>
      </c>
      <c r="C34" s="1">
        <v>0</v>
      </c>
      <c r="D34" s="1">
        <v>6</v>
      </c>
      <c r="E34" s="1">
        <v>18</v>
      </c>
      <c r="F34" s="1">
        <v>6</v>
      </c>
      <c r="G34" s="1">
        <v>0</v>
      </c>
      <c r="H34" s="1">
        <v>0</v>
      </c>
      <c r="I34" s="11">
        <f t="shared" si="0"/>
        <v>80</v>
      </c>
      <c r="J34" s="11">
        <f t="shared" si="1"/>
        <v>0</v>
      </c>
    </row>
    <row r="35" spans="1:10" x14ac:dyDescent="0.2">
      <c r="A35" s="20" t="s">
        <v>459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1" t="e">
        <f t="shared" si="0"/>
        <v>#DIV/0!</v>
      </c>
      <c r="J35" s="11" t="e">
        <f t="shared" si="1"/>
        <v>#DIV/0!</v>
      </c>
    </row>
    <row r="36" spans="1:10" x14ac:dyDescent="0.2">
      <c r="A36" s="20" t="s">
        <v>226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1" t="e">
        <f t="shared" si="0"/>
        <v>#DIV/0!</v>
      </c>
      <c r="J36" s="11" t="e">
        <f t="shared" si="1"/>
        <v>#DIV/0!</v>
      </c>
    </row>
    <row r="37" spans="1:10" x14ac:dyDescent="0.2">
      <c r="A37" s="20" t="s">
        <v>227</v>
      </c>
      <c r="B37" s="1">
        <v>2321</v>
      </c>
      <c r="C37" s="1">
        <v>2321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</row>
    <row r="38" spans="1:10" x14ac:dyDescent="0.2">
      <c r="A38" s="24" t="s">
        <v>34</v>
      </c>
      <c r="B38" s="24"/>
      <c r="C38" s="24"/>
      <c r="D38" s="24"/>
      <c r="E38" s="24"/>
      <c r="F38" s="24"/>
      <c r="G38" s="24"/>
      <c r="H38" s="24"/>
      <c r="I38" s="24"/>
      <c r="J38" s="24"/>
    </row>
    <row r="40" spans="1:10" x14ac:dyDescent="0.2">
      <c r="A40" s="20" t="s">
        <v>460</v>
      </c>
    </row>
    <row r="41" spans="1:10" x14ac:dyDescent="0.2">
      <c r="A41" s="2" t="s">
        <v>294</v>
      </c>
      <c r="B41" s="3"/>
      <c r="C41" s="4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5" t="s">
        <v>7</v>
      </c>
      <c r="J41" s="6" t="s">
        <v>7</v>
      </c>
    </row>
    <row r="42" spans="1:10" s="21" customFormat="1" x14ac:dyDescent="0.2">
      <c r="A42" s="7" t="s">
        <v>461</v>
      </c>
      <c r="B42" s="8" t="s">
        <v>9</v>
      </c>
      <c r="C42" s="8" t="s">
        <v>10</v>
      </c>
      <c r="D42" s="8" t="s">
        <v>11</v>
      </c>
      <c r="E42" s="8" t="s">
        <v>12</v>
      </c>
      <c r="F42" s="8" t="s">
        <v>13</v>
      </c>
      <c r="G42" s="8" t="s">
        <v>14</v>
      </c>
      <c r="H42" s="8" t="s">
        <v>15</v>
      </c>
      <c r="I42" s="9" t="s">
        <v>16</v>
      </c>
      <c r="J42" s="10" t="s">
        <v>17</v>
      </c>
    </row>
    <row r="43" spans="1:10" x14ac:dyDescent="0.2">
      <c r="A43" s="20" t="s">
        <v>410</v>
      </c>
      <c r="B43" s="1">
        <v>53976</v>
      </c>
      <c r="C43" s="1">
        <v>15663</v>
      </c>
      <c r="D43" s="1">
        <v>7850</v>
      </c>
      <c r="E43" s="1">
        <v>20761</v>
      </c>
      <c r="F43" s="1">
        <v>6656</v>
      </c>
      <c r="G43" s="1">
        <v>1991</v>
      </c>
      <c r="H43" s="1">
        <v>1055</v>
      </c>
      <c r="I43" s="11">
        <f>SUM(E43:H43)*100/B43</f>
        <v>56.43804653920261</v>
      </c>
      <c r="J43" s="11">
        <f>SUM(G43:H43)*100/B43</f>
        <v>5.6432488513413368</v>
      </c>
    </row>
    <row r="44" spans="1:10" x14ac:dyDescent="0.2">
      <c r="A44" s="20" t="s">
        <v>299</v>
      </c>
      <c r="B44" s="1">
        <v>27513</v>
      </c>
      <c r="C44" s="1">
        <v>7358</v>
      </c>
      <c r="D44" s="1">
        <v>4054</v>
      </c>
      <c r="E44" s="1">
        <v>12287</v>
      </c>
      <c r="F44" s="1">
        <v>2794</v>
      </c>
      <c r="G44" s="1">
        <v>690</v>
      </c>
      <c r="H44" s="1">
        <v>330</v>
      </c>
      <c r="I44" s="11">
        <f>SUM(E44:H44)*100/B44</f>
        <v>58.521426234870788</v>
      </c>
      <c r="J44" s="11">
        <f>SUM(G44:H44)*100/B44</f>
        <v>3.7073383491440408</v>
      </c>
    </row>
    <row r="45" spans="1:10" x14ac:dyDescent="0.2">
      <c r="A45" s="20" t="s">
        <v>300</v>
      </c>
      <c r="B45" s="1">
        <v>17570</v>
      </c>
      <c r="C45" s="1">
        <v>3832</v>
      </c>
      <c r="D45" s="1">
        <v>2812</v>
      </c>
      <c r="E45" s="1">
        <v>6350</v>
      </c>
      <c r="F45" s="1">
        <v>3070</v>
      </c>
      <c r="G45" s="1">
        <v>947</v>
      </c>
      <c r="H45" s="1">
        <v>558</v>
      </c>
      <c r="I45" s="11">
        <f>SUM(E45:H45)*100/B45</f>
        <v>62.17985202048947</v>
      </c>
      <c r="J45" s="11">
        <f>SUM(G45:H45)*100/B45</f>
        <v>8.5657370517928282</v>
      </c>
    </row>
    <row r="46" spans="1:10" x14ac:dyDescent="0.2">
      <c r="A46" s="20" t="s">
        <v>301</v>
      </c>
      <c r="B46" s="1">
        <v>2015</v>
      </c>
      <c r="C46" s="1">
        <v>618</v>
      </c>
      <c r="D46" s="1">
        <v>252</v>
      </c>
      <c r="E46" s="1">
        <v>756</v>
      </c>
      <c r="F46" s="1">
        <v>252</v>
      </c>
      <c r="G46" s="1">
        <v>102</v>
      </c>
      <c r="H46" s="1">
        <v>36</v>
      </c>
      <c r="I46" s="11">
        <f>SUM(E46:H46)*100/B46</f>
        <v>56.873449131513645</v>
      </c>
      <c r="J46" s="11">
        <f>SUM(G46:H46)*100/B46</f>
        <v>6.8486352357320097</v>
      </c>
    </row>
    <row r="47" spans="1:10" x14ac:dyDescent="0.2">
      <c r="A47" s="20" t="s">
        <v>302</v>
      </c>
      <c r="B47" s="1">
        <v>1715</v>
      </c>
      <c r="C47" s="1">
        <v>588</v>
      </c>
      <c r="D47" s="1">
        <v>366</v>
      </c>
      <c r="E47" s="1">
        <v>672</v>
      </c>
      <c r="F47" s="1">
        <v>66</v>
      </c>
      <c r="G47" s="1">
        <v>24</v>
      </c>
      <c r="H47" s="1">
        <v>0</v>
      </c>
      <c r="I47" s="11">
        <f>SUM(E47:H47)*100/B47</f>
        <v>44.431486880466473</v>
      </c>
      <c r="J47" s="11">
        <f>SUM(G47:H47)*100/B47</f>
        <v>1.3994169096209912</v>
      </c>
    </row>
    <row r="48" spans="1:10" x14ac:dyDescent="0.2">
      <c r="A48" s="20" t="s">
        <v>227</v>
      </c>
      <c r="B48" s="1">
        <v>5163</v>
      </c>
      <c r="C48" s="1">
        <v>3268</v>
      </c>
      <c r="D48" s="1">
        <v>366</v>
      </c>
      <c r="E48" s="1">
        <v>696</v>
      </c>
      <c r="F48" s="1">
        <v>474</v>
      </c>
      <c r="G48" s="1">
        <v>228</v>
      </c>
      <c r="H48" s="1">
        <v>132</v>
      </c>
    </row>
    <row r="49" spans="1:10" x14ac:dyDescent="0.2">
      <c r="A49" s="24" t="s">
        <v>34</v>
      </c>
      <c r="B49" s="24"/>
      <c r="C49" s="24"/>
      <c r="D49" s="24"/>
      <c r="E49" s="24"/>
      <c r="F49" s="24"/>
      <c r="G49" s="24"/>
      <c r="H49" s="24"/>
      <c r="I49" s="24"/>
      <c r="J49" s="24"/>
    </row>
    <row r="51" spans="1:10" x14ac:dyDescent="0.2">
      <c r="A51" s="20" t="s">
        <v>462</v>
      </c>
    </row>
    <row r="52" spans="1:10" x14ac:dyDescent="0.2">
      <c r="A52" s="2" t="s">
        <v>463</v>
      </c>
      <c r="B52" s="3"/>
      <c r="C52" s="4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5" t="s">
        <v>7</v>
      </c>
      <c r="J52" s="6" t="s">
        <v>7</v>
      </c>
    </row>
    <row r="53" spans="1:10" s="21" customFormat="1" x14ac:dyDescent="0.2">
      <c r="A53" s="7" t="s">
        <v>464</v>
      </c>
      <c r="B53" s="8" t="s">
        <v>9</v>
      </c>
      <c r="C53" s="8" t="s">
        <v>10</v>
      </c>
      <c r="D53" s="8" t="s">
        <v>11</v>
      </c>
      <c r="E53" s="8" t="s">
        <v>12</v>
      </c>
      <c r="F53" s="8" t="s">
        <v>13</v>
      </c>
      <c r="G53" s="8" t="s">
        <v>14</v>
      </c>
      <c r="H53" s="8" t="s">
        <v>15</v>
      </c>
      <c r="I53" s="9" t="s">
        <v>16</v>
      </c>
      <c r="J53" s="10" t="s">
        <v>17</v>
      </c>
    </row>
    <row r="54" spans="1:10" x14ac:dyDescent="0.2">
      <c r="A54" s="20" t="s">
        <v>410</v>
      </c>
      <c r="B54" s="1">
        <v>51655</v>
      </c>
      <c r="C54" s="1">
        <v>13343</v>
      </c>
      <c r="D54" s="1">
        <v>7850</v>
      </c>
      <c r="E54" s="1">
        <v>20761</v>
      </c>
      <c r="F54" s="1">
        <v>6656</v>
      </c>
      <c r="G54" s="1">
        <v>1991</v>
      </c>
      <c r="H54" s="1">
        <v>1055</v>
      </c>
      <c r="I54" s="11">
        <f>SUM(E54:H54)*100/B54</f>
        <v>58.973961862356013</v>
      </c>
      <c r="J54" s="11">
        <f>SUM(G54:H54)*100/B54</f>
        <v>5.8968154099312748</v>
      </c>
    </row>
    <row r="55" spans="1:10" x14ac:dyDescent="0.2">
      <c r="A55" s="20" t="s">
        <v>307</v>
      </c>
      <c r="B55" s="1">
        <v>44010</v>
      </c>
      <c r="C55" s="1">
        <v>12983</v>
      </c>
      <c r="D55" s="1">
        <v>7112</v>
      </c>
      <c r="E55" s="1">
        <v>16167</v>
      </c>
      <c r="F55" s="1">
        <v>5211</v>
      </c>
      <c r="G55" s="1">
        <v>1655</v>
      </c>
      <c r="H55" s="1">
        <v>882</v>
      </c>
      <c r="I55" s="11">
        <f t="shared" ref="I55:I60" si="2">SUM(E55:H55)*100/B55</f>
        <v>54.339922744830723</v>
      </c>
      <c r="J55" s="11">
        <f t="shared" ref="J55:J60" si="3">SUM(G55:H55)*100/B55</f>
        <v>5.7645989547830041</v>
      </c>
    </row>
    <row r="56" spans="1:10" x14ac:dyDescent="0.2">
      <c r="A56" s="20" t="s">
        <v>308</v>
      </c>
      <c r="B56" s="1">
        <v>180</v>
      </c>
      <c r="C56" s="1">
        <v>48</v>
      </c>
      <c r="D56" s="1">
        <v>36</v>
      </c>
      <c r="E56" s="1">
        <v>42</v>
      </c>
      <c r="F56" s="1">
        <v>30</v>
      </c>
      <c r="G56" s="1">
        <v>12</v>
      </c>
      <c r="H56" s="1">
        <v>12</v>
      </c>
      <c r="I56" s="11">
        <f t="shared" si="2"/>
        <v>53.333333333333336</v>
      </c>
      <c r="J56" s="11">
        <f t="shared" si="3"/>
        <v>13.333333333333334</v>
      </c>
    </row>
    <row r="57" spans="1:10" x14ac:dyDescent="0.2">
      <c r="A57" s="20" t="s">
        <v>309</v>
      </c>
      <c r="B57" s="1">
        <v>510</v>
      </c>
      <c r="C57" s="1">
        <v>102</v>
      </c>
      <c r="D57" s="1">
        <v>72</v>
      </c>
      <c r="E57" s="1">
        <v>210</v>
      </c>
      <c r="F57" s="1">
        <v>90</v>
      </c>
      <c r="G57" s="1">
        <v>30</v>
      </c>
      <c r="H57" s="1">
        <v>6</v>
      </c>
      <c r="I57" s="11">
        <f t="shared" si="2"/>
        <v>65.882352941176464</v>
      </c>
      <c r="J57" s="11">
        <f t="shared" si="3"/>
        <v>7.0588235294117645</v>
      </c>
    </row>
    <row r="58" spans="1:10" x14ac:dyDescent="0.2">
      <c r="A58" s="20" t="s">
        <v>310</v>
      </c>
      <c r="B58" s="1">
        <v>426</v>
      </c>
      <c r="C58" s="1">
        <v>18</v>
      </c>
      <c r="D58" s="1">
        <v>66</v>
      </c>
      <c r="E58" s="1">
        <v>276</v>
      </c>
      <c r="F58" s="1">
        <v>48</v>
      </c>
      <c r="G58" s="1">
        <v>12</v>
      </c>
      <c r="H58" s="1">
        <v>6</v>
      </c>
      <c r="I58" s="11">
        <f t="shared" si="2"/>
        <v>80.281690140845072</v>
      </c>
      <c r="J58" s="11">
        <f t="shared" si="3"/>
        <v>4.225352112676056</v>
      </c>
    </row>
    <row r="59" spans="1:10" x14ac:dyDescent="0.2">
      <c r="A59" s="20" t="s">
        <v>311</v>
      </c>
      <c r="B59" s="1">
        <v>48</v>
      </c>
      <c r="C59" s="1">
        <v>6</v>
      </c>
      <c r="D59" s="1">
        <v>6</v>
      </c>
      <c r="E59" s="1">
        <v>24</v>
      </c>
      <c r="F59" s="1">
        <v>12</v>
      </c>
      <c r="G59" s="1">
        <v>0</v>
      </c>
      <c r="H59" s="1">
        <v>0</v>
      </c>
      <c r="I59" s="11">
        <f t="shared" si="2"/>
        <v>75</v>
      </c>
      <c r="J59" s="11">
        <f t="shared" si="3"/>
        <v>0</v>
      </c>
    </row>
    <row r="60" spans="1:10" x14ac:dyDescent="0.2">
      <c r="A60" s="20" t="s">
        <v>312</v>
      </c>
      <c r="B60" s="1">
        <v>6482</v>
      </c>
      <c r="C60" s="1">
        <v>186</v>
      </c>
      <c r="D60" s="1">
        <v>558</v>
      </c>
      <c r="E60" s="1">
        <v>4042</v>
      </c>
      <c r="F60" s="1">
        <v>1265</v>
      </c>
      <c r="G60" s="1">
        <v>282</v>
      </c>
      <c r="H60" s="1">
        <v>150</v>
      </c>
      <c r="I60" s="11">
        <f t="shared" si="2"/>
        <v>88.537488429497074</v>
      </c>
      <c r="J60" s="11">
        <f t="shared" si="3"/>
        <v>6.6646096883677881</v>
      </c>
    </row>
    <row r="61" spans="1:10" x14ac:dyDescent="0.2">
      <c r="A61" s="24" t="s">
        <v>34</v>
      </c>
      <c r="B61" s="24"/>
      <c r="C61" s="24"/>
      <c r="D61" s="24"/>
      <c r="E61" s="24"/>
      <c r="F61" s="24"/>
      <c r="G61" s="24"/>
      <c r="H61" s="24"/>
      <c r="I61" s="24"/>
      <c r="J61" s="24"/>
    </row>
  </sheetData>
  <mergeCells count="4">
    <mergeCell ref="A9:J9"/>
    <mergeCell ref="A38:J38"/>
    <mergeCell ref="A49:J49"/>
    <mergeCell ref="A61:J6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1BF4C-E6CF-42C9-9275-FB40954B58A5}">
  <dimension ref="A1:J65"/>
  <sheetViews>
    <sheetView zoomScale="150" zoomScaleNormal="150" workbookViewId="0">
      <selection activeCell="A2" sqref="A2"/>
    </sheetView>
  </sheetViews>
  <sheetFormatPr defaultRowHeight="10.199999999999999" x14ac:dyDescent="0.2"/>
  <cols>
    <col min="1" max="1" width="8.88671875" style="20"/>
    <col min="2" max="8" width="6.88671875" style="1" customWidth="1"/>
    <col min="9" max="10" width="6.88671875" style="20" customWidth="1"/>
    <col min="11" max="16384" width="8.88671875" style="20"/>
  </cols>
  <sheetData>
    <row r="1" spans="1:10" x14ac:dyDescent="0.2">
      <c r="A1" s="20" t="s">
        <v>513</v>
      </c>
      <c r="H1" s="1" t="s">
        <v>465</v>
      </c>
    </row>
    <row r="2" spans="1:10" x14ac:dyDescent="0.2">
      <c r="A2" s="2" t="s">
        <v>466</v>
      </c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s="21" customFormat="1" x14ac:dyDescent="0.2">
      <c r="A3" s="7" t="s">
        <v>315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20" t="s">
        <v>410</v>
      </c>
      <c r="B4" s="1">
        <v>53976</v>
      </c>
      <c r="C4" s="1">
        <v>15663</v>
      </c>
      <c r="D4" s="1">
        <v>7850</v>
      </c>
      <c r="E4" s="1">
        <v>20761</v>
      </c>
      <c r="F4" s="1">
        <v>6656</v>
      </c>
      <c r="G4" s="1">
        <v>1991</v>
      </c>
      <c r="H4" s="1">
        <v>1055</v>
      </c>
      <c r="I4" s="11">
        <f>SUM(E4:H4)*100/B4</f>
        <v>56.43804653920261</v>
      </c>
      <c r="J4" s="11">
        <f>SUM(G4:H4)*100/B4</f>
        <v>5.6432488513413368</v>
      </c>
    </row>
    <row r="5" spans="1:10" x14ac:dyDescent="0.2">
      <c r="A5" s="20" t="s">
        <v>316</v>
      </c>
      <c r="B5" s="1">
        <v>408</v>
      </c>
      <c r="C5" s="1">
        <v>0</v>
      </c>
      <c r="D5" s="1">
        <v>24</v>
      </c>
      <c r="E5" s="1">
        <v>198</v>
      </c>
      <c r="F5" s="1">
        <v>84</v>
      </c>
      <c r="G5" s="1">
        <v>78</v>
      </c>
      <c r="H5" s="1">
        <v>24</v>
      </c>
      <c r="I5" s="11">
        <f>SUM(E5:H5)*100/B5</f>
        <v>94.117647058823536</v>
      </c>
      <c r="J5" s="11">
        <f>SUM(G5:H5)*100/B5</f>
        <v>25</v>
      </c>
    </row>
    <row r="6" spans="1:10" x14ac:dyDescent="0.2">
      <c r="A6" s="20" t="s">
        <v>317</v>
      </c>
      <c r="B6" s="1">
        <v>774</v>
      </c>
      <c r="C6" s="1">
        <v>6</v>
      </c>
      <c r="D6" s="1">
        <v>30</v>
      </c>
      <c r="E6" s="1">
        <v>348</v>
      </c>
      <c r="F6" s="1">
        <v>222</v>
      </c>
      <c r="G6" s="1">
        <v>102</v>
      </c>
      <c r="H6" s="1">
        <v>66</v>
      </c>
      <c r="I6" s="11">
        <f>SUM(E6:H6)*100/B6</f>
        <v>95.348837209302332</v>
      </c>
      <c r="J6" s="11">
        <f>SUM(G6:H6)*100/B6</f>
        <v>21.705426356589147</v>
      </c>
    </row>
    <row r="7" spans="1:10" x14ac:dyDescent="0.2">
      <c r="A7" s="20" t="s">
        <v>318</v>
      </c>
      <c r="B7" s="1">
        <v>366</v>
      </c>
      <c r="C7" s="1">
        <v>6</v>
      </c>
      <c r="D7" s="1">
        <v>42</v>
      </c>
      <c r="E7" s="1">
        <v>138</v>
      </c>
      <c r="F7" s="1">
        <v>120</v>
      </c>
      <c r="G7" s="1">
        <v>42</v>
      </c>
      <c r="H7" s="1">
        <v>18</v>
      </c>
      <c r="I7" s="11">
        <f>SUM(E7:H7)*100/B7</f>
        <v>86.885245901639351</v>
      </c>
      <c r="J7" s="11">
        <f>SUM(G7:H7)*100/B7</f>
        <v>16.393442622950818</v>
      </c>
    </row>
    <row r="8" spans="1:10" x14ac:dyDescent="0.2">
      <c r="A8" s="20" t="s">
        <v>319</v>
      </c>
      <c r="B8" s="1">
        <v>38499</v>
      </c>
      <c r="C8" s="1">
        <v>1841</v>
      </c>
      <c r="D8" s="1">
        <v>7634</v>
      </c>
      <c r="E8" s="1">
        <v>20077</v>
      </c>
      <c r="F8" s="1">
        <v>6231</v>
      </c>
      <c r="G8" s="1">
        <v>1769</v>
      </c>
      <c r="H8" s="1">
        <v>947</v>
      </c>
      <c r="I8" s="11">
        <f>SUM(E8:H8)*100/B8</f>
        <v>75.388971142107593</v>
      </c>
      <c r="J8" s="11">
        <f>SUM(G8:H8)*100/B8</f>
        <v>7.054728694251799</v>
      </c>
    </row>
    <row r="9" spans="1:10" x14ac:dyDescent="0.2">
      <c r="A9" s="20" t="s">
        <v>227</v>
      </c>
      <c r="B9" s="1">
        <v>13930</v>
      </c>
      <c r="C9" s="1">
        <v>13810</v>
      </c>
      <c r="D9" s="1">
        <v>120</v>
      </c>
      <c r="E9" s="1">
        <v>0</v>
      </c>
      <c r="F9" s="1">
        <v>0</v>
      </c>
      <c r="G9" s="1">
        <v>0</v>
      </c>
      <c r="H9" s="1">
        <v>0</v>
      </c>
    </row>
    <row r="10" spans="1:10" x14ac:dyDescent="0.2">
      <c r="A10" s="24" t="s">
        <v>34</v>
      </c>
      <c r="B10" s="24"/>
      <c r="C10" s="24"/>
      <c r="D10" s="24"/>
      <c r="E10" s="24"/>
      <c r="F10" s="24"/>
      <c r="G10" s="24"/>
      <c r="H10" s="24"/>
      <c r="I10" s="24"/>
      <c r="J10" s="24"/>
    </row>
    <row r="12" spans="1:10" x14ac:dyDescent="0.2">
      <c r="A12" s="20" t="s">
        <v>467</v>
      </c>
    </row>
    <row r="13" spans="1:10" x14ac:dyDescent="0.2">
      <c r="A13" s="2" t="s">
        <v>468</v>
      </c>
      <c r="B13" s="3"/>
      <c r="C13" s="4" t="s">
        <v>1</v>
      </c>
      <c r="D13" s="4" t="s">
        <v>2</v>
      </c>
      <c r="E13" s="4" t="s">
        <v>3</v>
      </c>
      <c r="F13" s="4" t="s">
        <v>4</v>
      </c>
      <c r="G13" s="4" t="s">
        <v>5</v>
      </c>
      <c r="H13" s="4" t="s">
        <v>6</v>
      </c>
      <c r="I13" s="5" t="s">
        <v>7</v>
      </c>
      <c r="J13" s="6" t="s">
        <v>7</v>
      </c>
    </row>
    <row r="14" spans="1:10" s="21" customFormat="1" x14ac:dyDescent="0.2">
      <c r="A14" s="7" t="s">
        <v>469</v>
      </c>
      <c r="B14" s="8" t="s">
        <v>9</v>
      </c>
      <c r="C14" s="8" t="s">
        <v>10</v>
      </c>
      <c r="D14" s="8" t="s">
        <v>11</v>
      </c>
      <c r="E14" s="8" t="s">
        <v>12</v>
      </c>
      <c r="F14" s="8" t="s">
        <v>13</v>
      </c>
      <c r="G14" s="8" t="s">
        <v>14</v>
      </c>
      <c r="H14" s="8" t="s">
        <v>15</v>
      </c>
      <c r="I14" s="9" t="s">
        <v>16</v>
      </c>
      <c r="J14" s="10" t="s">
        <v>17</v>
      </c>
    </row>
    <row r="15" spans="1:10" x14ac:dyDescent="0.2">
      <c r="A15" s="20" t="s">
        <v>410</v>
      </c>
      <c r="B15" s="1">
        <v>53976</v>
      </c>
      <c r="C15" s="1">
        <v>15663</v>
      </c>
      <c r="D15" s="1">
        <v>7850</v>
      </c>
      <c r="E15" s="1">
        <v>20761</v>
      </c>
      <c r="F15" s="1">
        <v>6656</v>
      </c>
      <c r="G15" s="1">
        <v>1991</v>
      </c>
      <c r="H15" s="1">
        <v>1055</v>
      </c>
      <c r="I15" s="11">
        <f>SUM(E15:H15)*100/B15</f>
        <v>56.43804653920261</v>
      </c>
      <c r="J15" s="11">
        <f>SUM(G15:H15)*100/B15</f>
        <v>5.6432488513413368</v>
      </c>
    </row>
    <row r="16" spans="1:10" x14ac:dyDescent="0.2">
      <c r="A16" s="20" t="s">
        <v>322</v>
      </c>
      <c r="B16" s="1">
        <v>15537</v>
      </c>
      <c r="C16" s="1">
        <v>330</v>
      </c>
      <c r="D16" s="1">
        <v>1007</v>
      </c>
      <c r="E16" s="1">
        <v>8779</v>
      </c>
      <c r="F16" s="1">
        <v>3304</v>
      </c>
      <c r="G16" s="1">
        <v>1355</v>
      </c>
      <c r="H16" s="1">
        <v>762</v>
      </c>
      <c r="I16" s="11">
        <f>SUM(E16:H16)*100/B16</f>
        <v>91.394735148355537</v>
      </c>
      <c r="J16" s="11">
        <f>SUM(G16:H16)*100/B16</f>
        <v>13.625539035849906</v>
      </c>
    </row>
    <row r="17" spans="1:10" x14ac:dyDescent="0.2">
      <c r="A17" s="20" t="s">
        <v>323</v>
      </c>
      <c r="B17" s="1">
        <v>1019</v>
      </c>
      <c r="C17" s="1">
        <v>24</v>
      </c>
      <c r="D17" s="1">
        <v>96</v>
      </c>
      <c r="E17" s="1">
        <v>516</v>
      </c>
      <c r="F17" s="1">
        <v>222</v>
      </c>
      <c r="G17" s="1">
        <v>72</v>
      </c>
      <c r="H17" s="1">
        <v>90</v>
      </c>
      <c r="I17" s="11">
        <f>SUM(E17:H17)*100/B17</f>
        <v>88.321884200196266</v>
      </c>
      <c r="J17" s="11">
        <f>SUM(G17:H17)*100/B17</f>
        <v>15.89793915603533</v>
      </c>
    </row>
    <row r="18" spans="1:10" x14ac:dyDescent="0.2">
      <c r="A18" s="20" t="s">
        <v>324</v>
      </c>
      <c r="B18" s="1">
        <v>294</v>
      </c>
      <c r="C18" s="1">
        <v>6</v>
      </c>
      <c r="D18" s="1">
        <v>30</v>
      </c>
      <c r="E18" s="1">
        <v>192</v>
      </c>
      <c r="F18" s="1">
        <v>54</v>
      </c>
      <c r="G18" s="1">
        <v>6</v>
      </c>
      <c r="H18" s="1">
        <v>6</v>
      </c>
      <c r="I18" s="11">
        <f>SUM(E18:H18)*100/B18</f>
        <v>87.755102040816325</v>
      </c>
      <c r="J18" s="11">
        <f>SUM(G18:H18)*100/B18</f>
        <v>4.0816326530612246</v>
      </c>
    </row>
    <row r="19" spans="1:10" x14ac:dyDescent="0.2">
      <c r="A19" s="20" t="s">
        <v>319</v>
      </c>
      <c r="B19" s="1">
        <v>23195</v>
      </c>
      <c r="C19" s="1">
        <v>1493</v>
      </c>
      <c r="D19" s="1">
        <v>6596</v>
      </c>
      <c r="E19" s="1">
        <v>11274</v>
      </c>
      <c r="F19" s="1">
        <v>3076</v>
      </c>
      <c r="G19" s="1">
        <v>558</v>
      </c>
      <c r="H19" s="1">
        <v>198</v>
      </c>
      <c r="I19" s="11">
        <f>SUM(E19:H19)*100/B19</f>
        <v>65.126104763957755</v>
      </c>
      <c r="J19" s="11">
        <f>SUM(G19:H19)*100/B19</f>
        <v>3.2593231299849106</v>
      </c>
    </row>
    <row r="20" spans="1:10" x14ac:dyDescent="0.2">
      <c r="A20" s="20" t="s">
        <v>227</v>
      </c>
      <c r="B20" s="1">
        <v>13930</v>
      </c>
      <c r="C20" s="1">
        <v>13810</v>
      </c>
      <c r="D20" s="1">
        <v>120</v>
      </c>
      <c r="E20" s="1">
        <v>0</v>
      </c>
      <c r="F20" s="1">
        <v>0</v>
      </c>
      <c r="G20" s="1">
        <v>0</v>
      </c>
      <c r="H20" s="1">
        <v>0</v>
      </c>
    </row>
    <row r="21" spans="1:10" x14ac:dyDescent="0.2">
      <c r="A21" s="24" t="s">
        <v>34</v>
      </c>
      <c r="B21" s="24"/>
      <c r="C21" s="24"/>
      <c r="D21" s="24"/>
      <c r="E21" s="24"/>
      <c r="F21" s="24"/>
      <c r="G21" s="24"/>
      <c r="H21" s="24"/>
      <c r="I21" s="24"/>
      <c r="J21" s="24"/>
    </row>
    <row r="23" spans="1:10" x14ac:dyDescent="0.2">
      <c r="A23" s="20" t="s">
        <v>470</v>
      </c>
    </row>
    <row r="24" spans="1:10" x14ac:dyDescent="0.2">
      <c r="A24" s="2" t="s">
        <v>471</v>
      </c>
      <c r="B24" s="3"/>
      <c r="C24" s="4" t="s">
        <v>1</v>
      </c>
      <c r="D24" s="4" t="s">
        <v>2</v>
      </c>
      <c r="E24" s="4" t="s">
        <v>3</v>
      </c>
      <c r="F24" s="4" t="s">
        <v>4</v>
      </c>
      <c r="G24" s="4" t="s">
        <v>5</v>
      </c>
      <c r="H24" s="4" t="s">
        <v>6</v>
      </c>
      <c r="I24" s="5" t="s">
        <v>7</v>
      </c>
      <c r="J24" s="6" t="s">
        <v>7</v>
      </c>
    </row>
    <row r="25" spans="1:10" s="21" customFormat="1" x14ac:dyDescent="0.2">
      <c r="A25" s="7" t="s">
        <v>472</v>
      </c>
      <c r="B25" s="8" t="s">
        <v>9</v>
      </c>
      <c r="C25" s="8" t="s">
        <v>10</v>
      </c>
      <c r="D25" s="8" t="s">
        <v>11</v>
      </c>
      <c r="E25" s="8" t="s">
        <v>12</v>
      </c>
      <c r="F25" s="8" t="s">
        <v>13</v>
      </c>
      <c r="G25" s="8" t="s">
        <v>14</v>
      </c>
      <c r="H25" s="8" t="s">
        <v>15</v>
      </c>
      <c r="I25" s="9" t="s">
        <v>16</v>
      </c>
      <c r="J25" s="10" t="s">
        <v>17</v>
      </c>
    </row>
    <row r="26" spans="1:10" x14ac:dyDescent="0.2">
      <c r="A26" s="20" t="s">
        <v>410</v>
      </c>
      <c r="B26" s="1">
        <v>53976</v>
      </c>
      <c r="C26" s="1">
        <v>15663</v>
      </c>
      <c r="D26" s="1">
        <v>7850</v>
      </c>
      <c r="E26" s="1">
        <v>20761</v>
      </c>
      <c r="F26" s="1">
        <v>6656</v>
      </c>
      <c r="G26" s="1">
        <v>1991</v>
      </c>
      <c r="H26" s="1">
        <v>1055</v>
      </c>
      <c r="I26" s="11">
        <f>SUM(E26:H26)*100/B26</f>
        <v>56.43804653920261</v>
      </c>
      <c r="J26" s="11">
        <f>SUM(G26:H26)*100/B26</f>
        <v>5.6432488513413368</v>
      </c>
    </row>
    <row r="27" spans="1:10" x14ac:dyDescent="0.2">
      <c r="A27" s="20" t="s">
        <v>328</v>
      </c>
      <c r="B27" s="1">
        <v>276</v>
      </c>
      <c r="C27" s="1">
        <v>12</v>
      </c>
      <c r="D27" s="1">
        <v>36</v>
      </c>
      <c r="E27" s="1">
        <v>132</v>
      </c>
      <c r="F27" s="1">
        <v>48</v>
      </c>
      <c r="G27" s="1">
        <v>24</v>
      </c>
      <c r="H27" s="1">
        <v>24</v>
      </c>
      <c r="I27" s="11">
        <f>SUM(E27:H27)*100/B27</f>
        <v>82.608695652173907</v>
      </c>
      <c r="J27" s="11">
        <f>SUM(G27:H27)*100/B27</f>
        <v>17.391304347826086</v>
      </c>
    </row>
    <row r="28" spans="1:10" x14ac:dyDescent="0.2">
      <c r="A28" s="20" t="s">
        <v>329</v>
      </c>
      <c r="B28" s="1">
        <v>888</v>
      </c>
      <c r="C28" s="1">
        <v>30</v>
      </c>
      <c r="D28" s="1">
        <v>108</v>
      </c>
      <c r="E28" s="1">
        <v>516</v>
      </c>
      <c r="F28" s="1">
        <v>180</v>
      </c>
      <c r="G28" s="1">
        <v>42</v>
      </c>
      <c r="H28" s="1">
        <v>12</v>
      </c>
      <c r="I28" s="11">
        <f>SUM(E28:H28)*100/B28</f>
        <v>84.459459459459453</v>
      </c>
      <c r="J28" s="11">
        <f>SUM(G28:H28)*100/B28</f>
        <v>6.0810810810810807</v>
      </c>
    </row>
    <row r="29" spans="1:10" x14ac:dyDescent="0.2">
      <c r="A29" s="20" t="s">
        <v>330</v>
      </c>
      <c r="B29" s="1">
        <v>14386</v>
      </c>
      <c r="C29" s="1">
        <v>282</v>
      </c>
      <c r="D29" s="1">
        <v>876</v>
      </c>
      <c r="E29" s="1">
        <v>8072</v>
      </c>
      <c r="F29" s="1">
        <v>3082</v>
      </c>
      <c r="G29" s="1">
        <v>1313</v>
      </c>
      <c r="H29" s="1">
        <v>762</v>
      </c>
      <c r="I29" s="11">
        <f>SUM(E29:H29)*100/B29</f>
        <v>91.957458640344782</v>
      </c>
      <c r="J29" s="11">
        <f>SUM(G29:H29)*100/B29</f>
        <v>14.423745307938272</v>
      </c>
    </row>
    <row r="30" spans="1:10" x14ac:dyDescent="0.2">
      <c r="A30" s="20" t="s">
        <v>331</v>
      </c>
      <c r="B30" s="1">
        <v>1007</v>
      </c>
      <c r="C30" s="1">
        <v>30</v>
      </c>
      <c r="D30" s="1">
        <v>84</v>
      </c>
      <c r="E30" s="1">
        <v>576</v>
      </c>
      <c r="F30" s="1">
        <v>216</v>
      </c>
      <c r="G30" s="1">
        <v>48</v>
      </c>
      <c r="H30" s="1">
        <v>54</v>
      </c>
      <c r="I30" s="11">
        <f>SUM(E30:H30)*100/B30</f>
        <v>88.778550148957294</v>
      </c>
      <c r="J30" s="11">
        <f>SUM(G30:H30)*100/B30</f>
        <v>10.12909632571996</v>
      </c>
    </row>
    <row r="31" spans="1:10" x14ac:dyDescent="0.2">
      <c r="A31" s="20" t="s">
        <v>227</v>
      </c>
      <c r="B31" s="1">
        <v>37419</v>
      </c>
      <c r="C31" s="1">
        <v>15310</v>
      </c>
      <c r="D31" s="1">
        <v>6746</v>
      </c>
      <c r="E31" s="1">
        <v>11466</v>
      </c>
      <c r="F31" s="1">
        <v>3130</v>
      </c>
      <c r="G31" s="1">
        <v>564</v>
      </c>
      <c r="H31" s="1">
        <v>204</v>
      </c>
    </row>
    <row r="32" spans="1:10" x14ac:dyDescent="0.2">
      <c r="A32" s="24" t="s">
        <v>34</v>
      </c>
      <c r="B32" s="24"/>
      <c r="C32" s="24"/>
      <c r="D32" s="24"/>
      <c r="E32" s="24"/>
      <c r="F32" s="24"/>
      <c r="G32" s="24"/>
      <c r="H32" s="24"/>
      <c r="I32" s="24"/>
      <c r="J32" s="24"/>
    </row>
    <row r="34" spans="1:10" x14ac:dyDescent="0.2">
      <c r="A34" s="20" t="s">
        <v>473</v>
      </c>
    </row>
    <row r="35" spans="1:10" x14ac:dyDescent="0.2">
      <c r="A35" s="2" t="s">
        <v>474</v>
      </c>
      <c r="B35" s="3"/>
      <c r="C35" s="4" t="s">
        <v>1</v>
      </c>
      <c r="D35" s="4" t="s">
        <v>2</v>
      </c>
      <c r="E35" s="4" t="s">
        <v>3</v>
      </c>
      <c r="F35" s="4" t="s">
        <v>4</v>
      </c>
      <c r="G35" s="4" t="s">
        <v>5</v>
      </c>
      <c r="H35" s="4" t="s">
        <v>6</v>
      </c>
      <c r="I35" s="5" t="s">
        <v>7</v>
      </c>
      <c r="J35" s="6" t="s">
        <v>7</v>
      </c>
    </row>
    <row r="36" spans="1:10" s="21" customFormat="1" x14ac:dyDescent="0.2">
      <c r="A36" s="7" t="s">
        <v>475</v>
      </c>
      <c r="B36" s="8" t="s">
        <v>9</v>
      </c>
      <c r="C36" s="8" t="s">
        <v>10</v>
      </c>
      <c r="D36" s="8" t="s">
        <v>11</v>
      </c>
      <c r="E36" s="8" t="s">
        <v>12</v>
      </c>
      <c r="F36" s="8" t="s">
        <v>13</v>
      </c>
      <c r="G36" s="8" t="s">
        <v>14</v>
      </c>
      <c r="H36" s="8" t="s">
        <v>15</v>
      </c>
      <c r="I36" s="9" t="s">
        <v>16</v>
      </c>
      <c r="J36" s="10" t="s">
        <v>17</v>
      </c>
    </row>
    <row r="37" spans="1:10" x14ac:dyDescent="0.2">
      <c r="A37" s="20" t="s">
        <v>410</v>
      </c>
      <c r="B37" s="1">
        <v>53976</v>
      </c>
      <c r="C37" s="1">
        <v>15663</v>
      </c>
      <c r="D37" s="1">
        <v>7850</v>
      </c>
      <c r="E37" s="1">
        <v>20761</v>
      </c>
      <c r="F37" s="1">
        <v>6656</v>
      </c>
      <c r="G37" s="1">
        <v>1991</v>
      </c>
      <c r="H37" s="1">
        <v>1055</v>
      </c>
      <c r="I37" s="11">
        <f t="shared" ref="I37:I42" si="0">SUM(E37:H37)*100/B37</f>
        <v>56.43804653920261</v>
      </c>
      <c r="J37" s="11">
        <f t="shared" ref="J37:J42" si="1">SUM(G37:H37)*100/B37</f>
        <v>5.6432488513413368</v>
      </c>
    </row>
    <row r="38" spans="1:10" x14ac:dyDescent="0.2">
      <c r="A38" s="20" t="s">
        <v>476</v>
      </c>
      <c r="B38" s="1">
        <v>450</v>
      </c>
      <c r="C38" s="1">
        <v>24</v>
      </c>
      <c r="D38" s="1">
        <v>96</v>
      </c>
      <c r="E38" s="1">
        <v>270</v>
      </c>
      <c r="F38" s="1">
        <v>48</v>
      </c>
      <c r="G38" s="1">
        <v>12</v>
      </c>
      <c r="H38" s="1">
        <v>0</v>
      </c>
      <c r="I38" s="11">
        <f t="shared" si="0"/>
        <v>73.333333333333329</v>
      </c>
      <c r="J38" s="11">
        <f t="shared" si="1"/>
        <v>2.6666666666666665</v>
      </c>
    </row>
    <row r="39" spans="1:10" x14ac:dyDescent="0.2">
      <c r="A39" s="20" t="s">
        <v>477</v>
      </c>
      <c r="B39" s="1">
        <v>1109</v>
      </c>
      <c r="C39" s="1">
        <v>54</v>
      </c>
      <c r="D39" s="1">
        <v>180</v>
      </c>
      <c r="E39" s="1">
        <v>624</v>
      </c>
      <c r="F39" s="1">
        <v>204</v>
      </c>
      <c r="G39" s="1">
        <v>30</v>
      </c>
      <c r="H39" s="1">
        <v>18</v>
      </c>
      <c r="I39" s="11">
        <f t="shared" si="0"/>
        <v>78.990081154192964</v>
      </c>
      <c r="J39" s="11">
        <f t="shared" si="1"/>
        <v>4.3282236248872854</v>
      </c>
    </row>
    <row r="40" spans="1:10" x14ac:dyDescent="0.2">
      <c r="A40" s="20" t="s">
        <v>319</v>
      </c>
      <c r="B40" s="1">
        <v>21930</v>
      </c>
      <c r="C40" s="1">
        <v>1421</v>
      </c>
      <c r="D40" s="1">
        <v>6350</v>
      </c>
      <c r="E40" s="1">
        <v>10572</v>
      </c>
      <c r="F40" s="1">
        <v>2878</v>
      </c>
      <c r="G40" s="1">
        <v>522</v>
      </c>
      <c r="H40" s="1">
        <v>186</v>
      </c>
      <c r="I40" s="11">
        <f t="shared" si="0"/>
        <v>64.559963520291831</v>
      </c>
      <c r="J40" s="11">
        <f t="shared" si="1"/>
        <v>3.2284541723666211</v>
      </c>
    </row>
    <row r="41" spans="1:10" x14ac:dyDescent="0.2">
      <c r="A41" s="20" t="s">
        <v>427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1" t="e">
        <f t="shared" si="0"/>
        <v>#DIV/0!</v>
      </c>
      <c r="J41" s="11" t="e">
        <f t="shared" si="1"/>
        <v>#DIV/0!</v>
      </c>
    </row>
    <row r="42" spans="1:10" x14ac:dyDescent="0.2">
      <c r="A42" s="20" t="s">
        <v>227</v>
      </c>
      <c r="B42" s="1">
        <v>30487</v>
      </c>
      <c r="C42" s="1">
        <v>14164</v>
      </c>
      <c r="D42" s="1">
        <v>1223</v>
      </c>
      <c r="E42" s="1">
        <v>9295</v>
      </c>
      <c r="F42" s="1">
        <v>3526</v>
      </c>
      <c r="G42" s="1">
        <v>1427</v>
      </c>
      <c r="H42" s="1">
        <v>852</v>
      </c>
      <c r="I42" s="11">
        <f t="shared" si="0"/>
        <v>49.529307573719947</v>
      </c>
      <c r="J42" s="11">
        <f t="shared" si="1"/>
        <v>7.4753173483779971</v>
      </c>
    </row>
    <row r="43" spans="1:10" x14ac:dyDescent="0.2">
      <c r="A43" s="24" t="s">
        <v>34</v>
      </c>
      <c r="B43" s="24"/>
      <c r="C43" s="24"/>
      <c r="D43" s="24"/>
      <c r="E43" s="24"/>
      <c r="F43" s="24"/>
      <c r="G43" s="24"/>
      <c r="H43" s="24"/>
      <c r="I43" s="24"/>
      <c r="J43" s="24"/>
    </row>
    <row r="44" spans="1:10" x14ac:dyDescent="0.2">
      <c r="I44" s="11"/>
      <c r="J44" s="11"/>
    </row>
    <row r="45" spans="1:10" x14ac:dyDescent="0.2">
      <c r="A45" s="20" t="s">
        <v>478</v>
      </c>
    </row>
    <row r="46" spans="1:10" x14ac:dyDescent="0.2">
      <c r="A46" s="2" t="s">
        <v>479</v>
      </c>
      <c r="B46" s="3"/>
      <c r="C46" s="4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5" t="s">
        <v>7</v>
      </c>
      <c r="J46" s="6" t="s">
        <v>7</v>
      </c>
    </row>
    <row r="47" spans="1:10" s="21" customFormat="1" x14ac:dyDescent="0.2">
      <c r="A47" s="7" t="s">
        <v>480</v>
      </c>
      <c r="B47" s="8" t="s">
        <v>9</v>
      </c>
      <c r="C47" s="8" t="s">
        <v>10</v>
      </c>
      <c r="D47" s="8" t="s">
        <v>11</v>
      </c>
      <c r="E47" s="8" t="s">
        <v>12</v>
      </c>
      <c r="F47" s="8" t="s">
        <v>13</v>
      </c>
      <c r="G47" s="8" t="s">
        <v>14</v>
      </c>
      <c r="H47" s="8" t="s">
        <v>15</v>
      </c>
      <c r="I47" s="9" t="s">
        <v>16</v>
      </c>
      <c r="J47" s="10" t="s">
        <v>17</v>
      </c>
    </row>
    <row r="48" spans="1:10" x14ac:dyDescent="0.2">
      <c r="A48" s="20" t="s">
        <v>410</v>
      </c>
      <c r="B48" s="1">
        <v>53976</v>
      </c>
      <c r="C48" s="1">
        <v>15663</v>
      </c>
      <c r="D48" s="1">
        <v>7850</v>
      </c>
      <c r="E48" s="1">
        <v>20761</v>
      </c>
      <c r="F48" s="1">
        <v>6656</v>
      </c>
      <c r="G48" s="1">
        <v>1991</v>
      </c>
      <c r="H48" s="1">
        <v>1055</v>
      </c>
      <c r="I48" s="11">
        <f>SUM(E48:H48)*100/B48</f>
        <v>56.43804653920261</v>
      </c>
      <c r="J48" s="11">
        <f>SUM(G48:H48)*100/B48</f>
        <v>5.6432488513413368</v>
      </c>
    </row>
    <row r="49" spans="1:10" x14ac:dyDescent="0.2">
      <c r="A49" s="20" t="s">
        <v>339</v>
      </c>
      <c r="B49" s="1">
        <v>1673</v>
      </c>
      <c r="C49" s="1">
        <v>48</v>
      </c>
      <c r="D49" s="1">
        <v>186</v>
      </c>
      <c r="E49" s="1">
        <v>1061</v>
      </c>
      <c r="F49" s="1">
        <v>336</v>
      </c>
      <c r="G49" s="1">
        <v>42</v>
      </c>
      <c r="H49" s="1">
        <v>0</v>
      </c>
      <c r="I49" s="11">
        <f>SUM(E49:H49)*100/B49</f>
        <v>86.013150029886432</v>
      </c>
      <c r="J49" s="11">
        <f>SUM(G49:H49)*100/B49</f>
        <v>2.510460251046025</v>
      </c>
    </row>
    <row r="50" spans="1:10" x14ac:dyDescent="0.2">
      <c r="A50" s="20" t="s">
        <v>319</v>
      </c>
      <c r="B50" s="1">
        <v>21816</v>
      </c>
      <c r="C50" s="1">
        <v>1451</v>
      </c>
      <c r="D50" s="1">
        <v>6440</v>
      </c>
      <c r="E50" s="1">
        <v>10404</v>
      </c>
      <c r="F50" s="1">
        <v>2794</v>
      </c>
      <c r="G50" s="1">
        <v>522</v>
      </c>
      <c r="H50" s="1">
        <v>204</v>
      </c>
      <c r="I50" s="11">
        <f>SUM(E50:H50)*100/B50</f>
        <v>63.824715804913822</v>
      </c>
      <c r="J50" s="11">
        <f>SUM(G50:H50)*100/B50</f>
        <v>3.3278327832783279</v>
      </c>
    </row>
    <row r="51" spans="1:10" x14ac:dyDescent="0.2">
      <c r="A51" s="20" t="s">
        <v>427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1" t="e">
        <f>SUM(E51:H51)*100/B51</f>
        <v>#DIV/0!</v>
      </c>
      <c r="J51" s="11" t="e">
        <f>SUM(G51:H51)*100/B51</f>
        <v>#DIV/0!</v>
      </c>
    </row>
    <row r="52" spans="1:10" x14ac:dyDescent="0.2">
      <c r="A52" s="20" t="s">
        <v>227</v>
      </c>
      <c r="B52" s="1">
        <v>30487</v>
      </c>
      <c r="C52" s="1">
        <v>14164</v>
      </c>
      <c r="D52" s="1">
        <v>1223</v>
      </c>
      <c r="E52" s="1">
        <v>9295</v>
      </c>
      <c r="F52" s="1">
        <v>3526</v>
      </c>
      <c r="G52" s="1">
        <v>1427</v>
      </c>
      <c r="H52" s="1">
        <v>852</v>
      </c>
      <c r="I52" s="11">
        <f>SUM(E52:H52)*100/B52</f>
        <v>49.529307573719947</v>
      </c>
      <c r="J52" s="11">
        <f>SUM(G52:H52)*100/B52</f>
        <v>7.4753173483779971</v>
      </c>
    </row>
    <row r="53" spans="1:10" x14ac:dyDescent="0.2">
      <c r="A53" s="24" t="s">
        <v>34</v>
      </c>
      <c r="B53" s="24"/>
      <c r="C53" s="24"/>
      <c r="D53" s="24"/>
      <c r="E53" s="24"/>
      <c r="F53" s="24"/>
      <c r="G53" s="24"/>
      <c r="H53" s="24"/>
      <c r="I53" s="24"/>
      <c r="J53" s="24"/>
    </row>
    <row r="54" spans="1:10" x14ac:dyDescent="0.2">
      <c r="I54" s="11"/>
      <c r="J54" s="11"/>
    </row>
    <row r="55" spans="1:10" x14ac:dyDescent="0.2">
      <c r="A55" s="20" t="s">
        <v>481</v>
      </c>
    </row>
    <row r="56" spans="1:10" x14ac:dyDescent="0.2">
      <c r="A56" s="2" t="s">
        <v>482</v>
      </c>
      <c r="B56" s="3"/>
      <c r="C56" s="4" t="s">
        <v>1</v>
      </c>
      <c r="D56" s="4" t="s">
        <v>2</v>
      </c>
      <c r="E56" s="4" t="s">
        <v>3</v>
      </c>
      <c r="F56" s="4" t="s">
        <v>4</v>
      </c>
      <c r="G56" s="4" t="s">
        <v>5</v>
      </c>
      <c r="H56" s="4" t="s">
        <v>6</v>
      </c>
      <c r="I56" s="5" t="s">
        <v>7</v>
      </c>
      <c r="J56" s="6" t="s">
        <v>7</v>
      </c>
    </row>
    <row r="57" spans="1:10" s="21" customFormat="1" x14ac:dyDescent="0.2">
      <c r="A57" s="7" t="s">
        <v>480</v>
      </c>
      <c r="B57" s="8" t="s">
        <v>9</v>
      </c>
      <c r="C57" s="8" t="s">
        <v>10</v>
      </c>
      <c r="D57" s="8" t="s">
        <v>11</v>
      </c>
      <c r="E57" s="8" t="s">
        <v>12</v>
      </c>
      <c r="F57" s="8" t="s">
        <v>13</v>
      </c>
      <c r="G57" s="8" t="s">
        <v>14</v>
      </c>
      <c r="H57" s="8" t="s">
        <v>15</v>
      </c>
      <c r="I57" s="9" t="s">
        <v>16</v>
      </c>
      <c r="J57" s="10" t="s">
        <v>17</v>
      </c>
    </row>
    <row r="58" spans="1:10" x14ac:dyDescent="0.2">
      <c r="A58" s="20" t="s">
        <v>410</v>
      </c>
      <c r="B58" s="1">
        <v>53976</v>
      </c>
      <c r="C58" s="1">
        <v>15663</v>
      </c>
      <c r="D58" s="1">
        <v>7850</v>
      </c>
      <c r="E58" s="1">
        <v>20761</v>
      </c>
      <c r="F58" s="1">
        <v>6656</v>
      </c>
      <c r="G58" s="1">
        <v>1991</v>
      </c>
      <c r="H58" s="1">
        <v>1055</v>
      </c>
      <c r="I58" s="11">
        <f t="shared" ref="I58:I63" si="2">SUM(E58:H58)*100/B58</f>
        <v>56.43804653920261</v>
      </c>
      <c r="J58" s="11">
        <f t="shared" ref="J58:J63" si="3">SUM(G58:H58)*100/B58</f>
        <v>5.6432488513413368</v>
      </c>
    </row>
    <row r="59" spans="1:10" x14ac:dyDescent="0.2">
      <c r="A59" s="20" t="s">
        <v>483</v>
      </c>
      <c r="B59" s="1">
        <v>6</v>
      </c>
      <c r="C59" s="1">
        <v>0</v>
      </c>
      <c r="D59" s="1">
        <v>0</v>
      </c>
      <c r="E59" s="1">
        <v>6</v>
      </c>
      <c r="F59" s="1">
        <v>0</v>
      </c>
      <c r="G59" s="1">
        <v>0</v>
      </c>
      <c r="H59" s="1">
        <v>0</v>
      </c>
      <c r="I59" s="11">
        <f t="shared" si="2"/>
        <v>100</v>
      </c>
      <c r="J59" s="11">
        <f t="shared" si="3"/>
        <v>0</v>
      </c>
    </row>
    <row r="60" spans="1:10" x14ac:dyDescent="0.2">
      <c r="A60" s="20" t="s">
        <v>484</v>
      </c>
      <c r="B60" s="1">
        <v>42</v>
      </c>
      <c r="C60" s="1">
        <v>0</v>
      </c>
      <c r="D60" s="1">
        <v>0</v>
      </c>
      <c r="E60" s="1">
        <v>30</v>
      </c>
      <c r="F60" s="1">
        <v>12</v>
      </c>
      <c r="G60" s="1">
        <v>0</v>
      </c>
      <c r="H60" s="1">
        <v>0</v>
      </c>
      <c r="I60" s="11">
        <f t="shared" si="2"/>
        <v>100</v>
      </c>
      <c r="J60" s="11">
        <f t="shared" si="3"/>
        <v>0</v>
      </c>
    </row>
    <row r="61" spans="1:10" x14ac:dyDescent="0.2">
      <c r="A61" s="20" t="s">
        <v>485</v>
      </c>
      <c r="B61" s="1">
        <v>156</v>
      </c>
      <c r="C61" s="1">
        <v>0</v>
      </c>
      <c r="D61" s="1">
        <v>36</v>
      </c>
      <c r="E61" s="1">
        <v>102</v>
      </c>
      <c r="F61" s="1">
        <v>18</v>
      </c>
      <c r="G61" s="1">
        <v>0</v>
      </c>
      <c r="H61" s="1">
        <v>0</v>
      </c>
      <c r="I61" s="11">
        <f t="shared" si="2"/>
        <v>76.92307692307692</v>
      </c>
      <c r="J61" s="11">
        <f t="shared" si="3"/>
        <v>0</v>
      </c>
    </row>
    <row r="62" spans="1:10" x14ac:dyDescent="0.2">
      <c r="A62" s="20" t="s">
        <v>486</v>
      </c>
      <c r="B62" s="1">
        <v>1469</v>
      </c>
      <c r="C62" s="1">
        <v>48</v>
      </c>
      <c r="D62" s="1">
        <v>150</v>
      </c>
      <c r="E62" s="1">
        <v>923</v>
      </c>
      <c r="F62" s="1">
        <v>306</v>
      </c>
      <c r="G62" s="1">
        <v>42</v>
      </c>
      <c r="H62" s="1">
        <v>0</v>
      </c>
      <c r="I62" s="11">
        <f t="shared" si="2"/>
        <v>86.521443158611305</v>
      </c>
      <c r="J62" s="11">
        <f t="shared" si="3"/>
        <v>2.8590878148400272</v>
      </c>
    </row>
    <row r="63" spans="1:10" x14ac:dyDescent="0.2">
      <c r="A63" s="20" t="s">
        <v>427</v>
      </c>
      <c r="B63" s="1">
        <v>24</v>
      </c>
      <c r="C63" s="1">
        <v>6</v>
      </c>
      <c r="D63" s="1">
        <v>18</v>
      </c>
      <c r="E63" s="1">
        <v>0</v>
      </c>
      <c r="F63" s="1">
        <v>0</v>
      </c>
      <c r="G63" s="1">
        <v>0</v>
      </c>
      <c r="H63" s="1">
        <v>0</v>
      </c>
      <c r="I63" s="11">
        <f t="shared" si="2"/>
        <v>0</v>
      </c>
      <c r="J63" s="11">
        <f t="shared" si="3"/>
        <v>0</v>
      </c>
    </row>
    <row r="64" spans="1:10" x14ac:dyDescent="0.2">
      <c r="A64" s="20" t="s">
        <v>227</v>
      </c>
      <c r="B64" s="1">
        <v>52279</v>
      </c>
      <c r="C64" s="1">
        <v>15609</v>
      </c>
      <c r="D64" s="1">
        <v>7646</v>
      </c>
      <c r="E64" s="1">
        <v>19699</v>
      </c>
      <c r="F64" s="1">
        <v>6321</v>
      </c>
      <c r="G64" s="1">
        <v>1949</v>
      </c>
      <c r="H64" s="1">
        <v>1055</v>
      </c>
    </row>
    <row r="65" spans="1:10" x14ac:dyDescent="0.2">
      <c r="A65" s="24" t="s">
        <v>34</v>
      </c>
      <c r="B65" s="24"/>
      <c r="C65" s="24"/>
      <c r="D65" s="24"/>
      <c r="E65" s="24"/>
      <c r="F65" s="24"/>
      <c r="G65" s="24"/>
      <c r="H65" s="24"/>
      <c r="I65" s="24"/>
      <c r="J65" s="24"/>
    </row>
  </sheetData>
  <mergeCells count="6">
    <mergeCell ref="A65:J65"/>
    <mergeCell ref="A10:J10"/>
    <mergeCell ref="A21:J21"/>
    <mergeCell ref="A32:J32"/>
    <mergeCell ref="A43:J43"/>
    <mergeCell ref="A53:J5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A6D62-9ABF-4E5B-B69B-7DCA00128B18}">
  <dimension ref="A1:J53"/>
  <sheetViews>
    <sheetView zoomScale="150" zoomScaleNormal="150" workbookViewId="0">
      <selection activeCell="D23" sqref="D23"/>
    </sheetView>
  </sheetViews>
  <sheetFormatPr defaultRowHeight="10.199999999999999" x14ac:dyDescent="0.2"/>
  <cols>
    <col min="1" max="1" width="8.88671875" style="20"/>
    <col min="2" max="8" width="6.88671875" style="1" customWidth="1"/>
    <col min="9" max="10" width="6.88671875" style="20" customWidth="1"/>
    <col min="11" max="16384" width="8.88671875" style="20"/>
  </cols>
  <sheetData>
    <row r="1" spans="1:10" x14ac:dyDescent="0.2">
      <c r="A1" s="20" t="s">
        <v>487</v>
      </c>
    </row>
    <row r="2" spans="1:10" x14ac:dyDescent="0.2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s="21" customFormat="1" x14ac:dyDescent="0.2">
      <c r="A3" s="7" t="s">
        <v>409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20" t="s">
        <v>488</v>
      </c>
    </row>
    <row r="5" spans="1:10" x14ac:dyDescent="0.2">
      <c r="A5" s="20" t="s">
        <v>410</v>
      </c>
      <c r="B5" s="1">
        <v>53976</v>
      </c>
      <c r="C5" s="1">
        <v>15663</v>
      </c>
      <c r="D5" s="1">
        <v>7850</v>
      </c>
      <c r="E5" s="1">
        <v>20761</v>
      </c>
      <c r="F5" s="1">
        <v>6656</v>
      </c>
      <c r="G5" s="1">
        <v>1991</v>
      </c>
      <c r="H5" s="1">
        <v>1055</v>
      </c>
      <c r="I5" s="11">
        <f>SUM(E5:H5)*100/B5</f>
        <v>56.43804653920261</v>
      </c>
      <c r="J5" s="11">
        <f>SUM(G5:H5)*100/B5</f>
        <v>5.6432488513413368</v>
      </c>
    </row>
    <row r="6" spans="1:10" x14ac:dyDescent="0.2">
      <c r="A6" s="20" t="s">
        <v>344</v>
      </c>
      <c r="B6" s="1">
        <v>168</v>
      </c>
      <c r="C6" s="1">
        <v>6</v>
      </c>
      <c r="D6" s="1">
        <v>24</v>
      </c>
      <c r="E6" s="1">
        <v>108</v>
      </c>
      <c r="F6" s="1">
        <v>24</v>
      </c>
      <c r="G6" s="1">
        <v>0</v>
      </c>
      <c r="H6" s="1">
        <v>6</v>
      </c>
      <c r="I6" s="11">
        <f t="shared" ref="I6:I25" si="0">SUM(E6:H6)*100/B6</f>
        <v>82.142857142857139</v>
      </c>
      <c r="J6" s="11">
        <f t="shared" ref="J6:J25" si="1">SUM(G6:H6)*100/B6</f>
        <v>3.5714285714285716</v>
      </c>
    </row>
    <row r="7" spans="1:10" x14ac:dyDescent="0.2">
      <c r="A7" s="20" t="s">
        <v>345</v>
      </c>
      <c r="B7" s="1">
        <v>12</v>
      </c>
      <c r="C7" s="1">
        <v>0</v>
      </c>
      <c r="D7" s="1">
        <v>0</v>
      </c>
      <c r="E7" s="1">
        <v>6</v>
      </c>
      <c r="F7" s="1">
        <v>6</v>
      </c>
      <c r="G7" s="1">
        <v>0</v>
      </c>
      <c r="H7" s="1">
        <v>0</v>
      </c>
      <c r="I7" s="11">
        <f t="shared" si="0"/>
        <v>100</v>
      </c>
      <c r="J7" s="11">
        <f t="shared" si="1"/>
        <v>0</v>
      </c>
    </row>
    <row r="8" spans="1:10" x14ac:dyDescent="0.2">
      <c r="A8" s="20" t="s">
        <v>346</v>
      </c>
      <c r="B8" s="1">
        <v>582</v>
      </c>
      <c r="C8" s="1">
        <v>6</v>
      </c>
      <c r="D8" s="1">
        <v>48</v>
      </c>
      <c r="E8" s="1">
        <v>366</v>
      </c>
      <c r="F8" s="1">
        <v>108</v>
      </c>
      <c r="G8" s="1">
        <v>36</v>
      </c>
      <c r="H8" s="1">
        <v>18</v>
      </c>
      <c r="I8" s="11">
        <f t="shared" si="0"/>
        <v>90.721649484536087</v>
      </c>
      <c r="J8" s="11">
        <f t="shared" si="1"/>
        <v>9.2783505154639183</v>
      </c>
    </row>
    <row r="9" spans="1:10" x14ac:dyDescent="0.2">
      <c r="A9" s="20" t="s">
        <v>347</v>
      </c>
      <c r="B9" s="1">
        <v>1013</v>
      </c>
      <c r="C9" s="1">
        <v>42</v>
      </c>
      <c r="D9" s="1">
        <v>96</v>
      </c>
      <c r="E9" s="1">
        <v>702</v>
      </c>
      <c r="F9" s="1">
        <v>144</v>
      </c>
      <c r="G9" s="1">
        <v>24</v>
      </c>
      <c r="H9" s="1">
        <v>6</v>
      </c>
      <c r="I9" s="11">
        <f t="shared" si="0"/>
        <v>86.475814412635742</v>
      </c>
      <c r="J9" s="11">
        <f t="shared" si="1"/>
        <v>2.9615004935834155</v>
      </c>
    </row>
    <row r="10" spans="1:10" x14ac:dyDescent="0.2">
      <c r="A10" s="20" t="s">
        <v>348</v>
      </c>
      <c r="B10" s="1">
        <v>2992</v>
      </c>
      <c r="C10" s="1">
        <v>144</v>
      </c>
      <c r="D10" s="1">
        <v>378</v>
      </c>
      <c r="E10" s="1">
        <v>2117</v>
      </c>
      <c r="F10" s="1">
        <v>300</v>
      </c>
      <c r="G10" s="1">
        <v>30</v>
      </c>
      <c r="H10" s="1">
        <v>24</v>
      </c>
      <c r="I10" s="11">
        <f t="shared" si="0"/>
        <v>82.586898395721931</v>
      </c>
      <c r="J10" s="11">
        <f t="shared" si="1"/>
        <v>1.804812834224599</v>
      </c>
    </row>
    <row r="11" spans="1:10" x14ac:dyDescent="0.2">
      <c r="A11" s="20" t="s">
        <v>349</v>
      </c>
      <c r="B11" s="1">
        <v>252</v>
      </c>
      <c r="C11" s="1">
        <v>12</v>
      </c>
      <c r="D11" s="1">
        <v>6</v>
      </c>
      <c r="E11" s="1">
        <v>162</v>
      </c>
      <c r="F11" s="1">
        <v>54</v>
      </c>
      <c r="G11" s="1">
        <v>12</v>
      </c>
      <c r="H11" s="1">
        <v>6</v>
      </c>
      <c r="I11" s="11">
        <f t="shared" si="0"/>
        <v>92.857142857142861</v>
      </c>
      <c r="J11" s="11">
        <f t="shared" si="1"/>
        <v>7.1428571428571432</v>
      </c>
    </row>
    <row r="12" spans="1:10" x14ac:dyDescent="0.2">
      <c r="A12" s="20" t="s">
        <v>350</v>
      </c>
      <c r="B12" s="1">
        <v>1319</v>
      </c>
      <c r="C12" s="1">
        <v>12</v>
      </c>
      <c r="D12" s="1">
        <v>66</v>
      </c>
      <c r="E12" s="1">
        <v>882</v>
      </c>
      <c r="F12" s="1">
        <v>294</v>
      </c>
      <c r="G12" s="1">
        <v>60</v>
      </c>
      <c r="H12" s="1">
        <v>6</v>
      </c>
      <c r="I12" s="11">
        <f t="shared" si="0"/>
        <v>94.162244124336624</v>
      </c>
      <c r="J12" s="11">
        <f t="shared" si="1"/>
        <v>5.003790750568613</v>
      </c>
    </row>
    <row r="13" spans="1:10" x14ac:dyDescent="0.2">
      <c r="A13" s="20" t="s">
        <v>351</v>
      </c>
      <c r="B13" s="1">
        <v>630</v>
      </c>
      <c r="C13" s="1">
        <v>30</v>
      </c>
      <c r="D13" s="1">
        <v>42</v>
      </c>
      <c r="E13" s="1">
        <v>438</v>
      </c>
      <c r="F13" s="1">
        <v>96</v>
      </c>
      <c r="G13" s="1">
        <v>24</v>
      </c>
      <c r="H13" s="1">
        <v>0</v>
      </c>
      <c r="I13" s="11">
        <f t="shared" si="0"/>
        <v>88.571428571428569</v>
      </c>
      <c r="J13" s="11">
        <f t="shared" si="1"/>
        <v>3.8095238095238093</v>
      </c>
    </row>
    <row r="14" spans="1:10" x14ac:dyDescent="0.2">
      <c r="A14" s="20" t="s">
        <v>352</v>
      </c>
      <c r="B14" s="1">
        <v>522</v>
      </c>
      <c r="C14" s="1">
        <v>0</v>
      </c>
      <c r="D14" s="1">
        <v>30</v>
      </c>
      <c r="E14" s="1">
        <v>324</v>
      </c>
      <c r="F14" s="1">
        <v>126</v>
      </c>
      <c r="G14" s="1">
        <v>30</v>
      </c>
      <c r="H14" s="1">
        <v>12</v>
      </c>
      <c r="I14" s="11">
        <f t="shared" si="0"/>
        <v>94.252873563218387</v>
      </c>
      <c r="J14" s="11">
        <f t="shared" si="1"/>
        <v>8.0459770114942533</v>
      </c>
    </row>
    <row r="15" spans="1:10" x14ac:dyDescent="0.2">
      <c r="A15" s="20" t="s">
        <v>353</v>
      </c>
      <c r="B15" s="1">
        <v>222</v>
      </c>
      <c r="C15" s="1">
        <v>0</v>
      </c>
      <c r="D15" s="1">
        <v>0</v>
      </c>
      <c r="E15" s="1">
        <v>102</v>
      </c>
      <c r="F15" s="1">
        <v>102</v>
      </c>
      <c r="G15" s="1">
        <v>18</v>
      </c>
      <c r="H15" s="1">
        <v>0</v>
      </c>
      <c r="I15" s="11">
        <f t="shared" si="0"/>
        <v>100</v>
      </c>
      <c r="J15" s="11">
        <f t="shared" si="1"/>
        <v>8.1081081081081088</v>
      </c>
    </row>
    <row r="16" spans="1:10" x14ac:dyDescent="0.2">
      <c r="A16" s="20" t="s">
        <v>354</v>
      </c>
      <c r="B16" s="1">
        <v>174</v>
      </c>
      <c r="C16" s="1">
        <v>0</v>
      </c>
      <c r="D16" s="1">
        <v>6</v>
      </c>
      <c r="E16" s="1">
        <v>120</v>
      </c>
      <c r="F16" s="1">
        <v>30</v>
      </c>
      <c r="G16" s="1">
        <v>18</v>
      </c>
      <c r="H16" s="1">
        <v>0</v>
      </c>
      <c r="I16" s="11">
        <f t="shared" si="0"/>
        <v>96.551724137931032</v>
      </c>
      <c r="J16" s="11">
        <f t="shared" si="1"/>
        <v>10.344827586206897</v>
      </c>
    </row>
    <row r="17" spans="1:10" x14ac:dyDescent="0.2">
      <c r="A17" s="20" t="s">
        <v>355</v>
      </c>
      <c r="B17" s="1">
        <v>174</v>
      </c>
      <c r="C17" s="1">
        <v>0</v>
      </c>
      <c r="D17" s="1">
        <v>0</v>
      </c>
      <c r="E17" s="1">
        <v>102</v>
      </c>
      <c r="F17" s="1">
        <v>36</v>
      </c>
      <c r="G17" s="1">
        <v>24</v>
      </c>
      <c r="H17" s="1">
        <v>12</v>
      </c>
      <c r="I17" s="11">
        <f t="shared" si="0"/>
        <v>100</v>
      </c>
      <c r="J17" s="11">
        <f t="shared" si="1"/>
        <v>20.689655172413794</v>
      </c>
    </row>
    <row r="18" spans="1:10" x14ac:dyDescent="0.2">
      <c r="A18" s="20" t="s">
        <v>356</v>
      </c>
      <c r="B18" s="1">
        <v>114</v>
      </c>
      <c r="C18" s="1">
        <v>18</v>
      </c>
      <c r="D18" s="1">
        <v>0</v>
      </c>
      <c r="E18" s="1">
        <v>72</v>
      </c>
      <c r="F18" s="1">
        <v>12</v>
      </c>
      <c r="G18" s="1">
        <v>12</v>
      </c>
      <c r="H18" s="1">
        <v>0</v>
      </c>
      <c r="I18" s="11">
        <f t="shared" si="0"/>
        <v>84.21052631578948</v>
      </c>
      <c r="J18" s="11">
        <f t="shared" si="1"/>
        <v>10.526315789473685</v>
      </c>
    </row>
    <row r="19" spans="1:10" x14ac:dyDescent="0.2">
      <c r="A19" s="20" t="s">
        <v>357</v>
      </c>
      <c r="B19" s="1">
        <v>2818</v>
      </c>
      <c r="C19" s="1">
        <v>24</v>
      </c>
      <c r="D19" s="1">
        <v>114</v>
      </c>
      <c r="E19" s="1">
        <v>822</v>
      </c>
      <c r="F19" s="1">
        <v>774</v>
      </c>
      <c r="G19" s="1">
        <v>636</v>
      </c>
      <c r="H19" s="1">
        <v>450</v>
      </c>
      <c r="I19" s="11">
        <f t="shared" si="0"/>
        <v>95.173882185947477</v>
      </c>
      <c r="J19" s="11">
        <f t="shared" si="1"/>
        <v>38.537970191625263</v>
      </c>
    </row>
    <row r="20" spans="1:10" x14ac:dyDescent="0.2">
      <c r="A20" s="20" t="s">
        <v>358</v>
      </c>
      <c r="B20" s="1">
        <v>1151</v>
      </c>
      <c r="C20" s="1">
        <v>30</v>
      </c>
      <c r="D20" s="1">
        <v>90</v>
      </c>
      <c r="E20" s="1">
        <v>576</v>
      </c>
      <c r="F20" s="1">
        <v>294</v>
      </c>
      <c r="G20" s="1">
        <v>114</v>
      </c>
      <c r="H20" s="1">
        <v>48</v>
      </c>
      <c r="I20" s="11">
        <f t="shared" si="0"/>
        <v>89.6611642050391</v>
      </c>
      <c r="J20" s="11">
        <f t="shared" si="1"/>
        <v>14.074717636837532</v>
      </c>
    </row>
    <row r="21" spans="1:10" x14ac:dyDescent="0.2">
      <c r="A21" s="20" t="s">
        <v>359</v>
      </c>
      <c r="B21" s="1">
        <v>180</v>
      </c>
      <c r="C21" s="1">
        <v>0</v>
      </c>
      <c r="D21" s="1">
        <v>12</v>
      </c>
      <c r="E21" s="1">
        <v>120</v>
      </c>
      <c r="F21" s="1">
        <v>36</v>
      </c>
      <c r="G21" s="1">
        <v>12</v>
      </c>
      <c r="H21" s="1">
        <v>0</v>
      </c>
      <c r="I21" s="11">
        <f t="shared" si="0"/>
        <v>93.333333333333329</v>
      </c>
      <c r="J21" s="11">
        <f t="shared" si="1"/>
        <v>6.666666666666667</v>
      </c>
    </row>
    <row r="22" spans="1:10" x14ac:dyDescent="0.2">
      <c r="A22" s="20" t="s">
        <v>360</v>
      </c>
      <c r="B22" s="1">
        <v>606</v>
      </c>
      <c r="C22" s="1">
        <v>6</v>
      </c>
      <c r="D22" s="1">
        <v>42</v>
      </c>
      <c r="E22" s="1">
        <v>438</v>
      </c>
      <c r="F22" s="1">
        <v>102</v>
      </c>
      <c r="G22" s="1">
        <v>18</v>
      </c>
      <c r="H22" s="1">
        <v>0</v>
      </c>
      <c r="I22" s="11">
        <f t="shared" si="0"/>
        <v>92.079207920792072</v>
      </c>
      <c r="J22" s="11">
        <f t="shared" si="1"/>
        <v>2.9702970297029703</v>
      </c>
    </row>
    <row r="23" spans="1:10" x14ac:dyDescent="0.2">
      <c r="A23" s="20" t="s">
        <v>361</v>
      </c>
      <c r="B23" s="1">
        <v>648</v>
      </c>
      <c r="C23" s="1">
        <v>12</v>
      </c>
      <c r="D23" s="1">
        <v>30</v>
      </c>
      <c r="E23" s="1">
        <v>366</v>
      </c>
      <c r="F23" s="1">
        <v>144</v>
      </c>
      <c r="G23" s="1">
        <v>60</v>
      </c>
      <c r="H23" s="1">
        <v>36</v>
      </c>
      <c r="I23" s="11">
        <f t="shared" si="0"/>
        <v>93.518518518518519</v>
      </c>
      <c r="J23" s="11">
        <f t="shared" si="1"/>
        <v>14.814814814814815</v>
      </c>
    </row>
    <row r="24" spans="1:10" x14ac:dyDescent="0.2">
      <c r="A24" s="20" t="s">
        <v>362</v>
      </c>
      <c r="B24" s="1">
        <v>2950</v>
      </c>
      <c r="C24" s="1">
        <v>12</v>
      </c>
      <c r="D24" s="1">
        <v>108</v>
      </c>
      <c r="E24" s="1">
        <v>1457</v>
      </c>
      <c r="F24" s="1">
        <v>846</v>
      </c>
      <c r="G24" s="1">
        <v>300</v>
      </c>
      <c r="H24" s="1">
        <v>228</v>
      </c>
      <c r="I24" s="11">
        <f t="shared" si="0"/>
        <v>95.966101694915253</v>
      </c>
      <c r="J24" s="11">
        <f t="shared" si="1"/>
        <v>17.898305084745761</v>
      </c>
    </row>
    <row r="25" spans="1:10" x14ac:dyDescent="0.2">
      <c r="A25" s="20" t="s">
        <v>363</v>
      </c>
      <c r="B25" s="1">
        <v>30</v>
      </c>
      <c r="C25" s="1">
        <v>0</v>
      </c>
      <c r="D25" s="1">
        <v>12</v>
      </c>
      <c r="E25" s="1">
        <v>18</v>
      </c>
      <c r="F25" s="1">
        <v>0</v>
      </c>
      <c r="G25" s="1">
        <v>0</v>
      </c>
      <c r="H25" s="1">
        <v>0</v>
      </c>
      <c r="I25" s="11">
        <f t="shared" si="0"/>
        <v>60</v>
      </c>
      <c r="J25" s="11">
        <f t="shared" si="1"/>
        <v>0</v>
      </c>
    </row>
    <row r="26" spans="1:10" x14ac:dyDescent="0.2">
      <c r="A26" s="20" t="s">
        <v>427</v>
      </c>
      <c r="B26" s="1">
        <v>37419</v>
      </c>
      <c r="C26" s="1">
        <v>15310</v>
      </c>
      <c r="D26" s="1">
        <v>6746</v>
      </c>
      <c r="E26" s="1">
        <v>11466</v>
      </c>
      <c r="F26" s="1">
        <v>3130</v>
      </c>
      <c r="G26" s="1">
        <v>564</v>
      </c>
      <c r="H26" s="1">
        <v>204</v>
      </c>
    </row>
    <row r="27" spans="1:10" x14ac:dyDescent="0.2">
      <c r="A27" s="20" t="s">
        <v>366</v>
      </c>
    </row>
    <row r="28" spans="1:10" x14ac:dyDescent="0.2">
      <c r="A28" s="20" t="s">
        <v>410</v>
      </c>
      <c r="B28" s="1">
        <v>53976</v>
      </c>
      <c r="C28" s="1">
        <v>15663</v>
      </c>
      <c r="D28" s="1">
        <v>7850</v>
      </c>
      <c r="E28" s="1">
        <v>20761</v>
      </c>
      <c r="F28" s="1">
        <v>6656</v>
      </c>
      <c r="G28" s="1">
        <v>1991</v>
      </c>
      <c r="H28" s="1">
        <v>1055</v>
      </c>
      <c r="I28" s="11">
        <f>SUM(E28:H28)*100/B28</f>
        <v>56.43804653920261</v>
      </c>
      <c r="J28" s="11">
        <f>SUM(G28:H28)*100/B28</f>
        <v>5.6432488513413368</v>
      </c>
    </row>
    <row r="29" spans="1:10" x14ac:dyDescent="0.2">
      <c r="A29" s="20" t="s">
        <v>356</v>
      </c>
      <c r="B29" s="1">
        <v>1013</v>
      </c>
      <c r="C29" s="1">
        <v>6</v>
      </c>
      <c r="D29" s="1">
        <v>48</v>
      </c>
      <c r="E29" s="1">
        <v>450</v>
      </c>
      <c r="F29" s="1">
        <v>276</v>
      </c>
      <c r="G29" s="1">
        <v>102</v>
      </c>
      <c r="H29" s="1">
        <v>132</v>
      </c>
      <c r="I29" s="11">
        <f t="shared" ref="I29:I51" si="2">SUM(E29:H29)*100/B29</f>
        <v>94.768015794669296</v>
      </c>
      <c r="J29" s="11">
        <f t="shared" ref="J29:J51" si="3">SUM(G29:H29)*100/B29</f>
        <v>23.099703849950643</v>
      </c>
    </row>
    <row r="30" spans="1:10" x14ac:dyDescent="0.2">
      <c r="A30" s="20" t="s">
        <v>367</v>
      </c>
      <c r="B30" s="1">
        <v>540</v>
      </c>
      <c r="C30" s="1">
        <v>6</v>
      </c>
      <c r="D30" s="1">
        <v>0</v>
      </c>
      <c r="E30" s="1">
        <v>234</v>
      </c>
      <c r="F30" s="1">
        <v>186</v>
      </c>
      <c r="G30" s="1">
        <v>60</v>
      </c>
      <c r="H30" s="1">
        <v>54</v>
      </c>
      <c r="I30" s="11">
        <f t="shared" si="2"/>
        <v>98.888888888888886</v>
      </c>
      <c r="J30" s="11">
        <f t="shared" si="3"/>
        <v>21.111111111111111</v>
      </c>
    </row>
    <row r="31" spans="1:10" x14ac:dyDescent="0.2">
      <c r="A31" s="20" t="s">
        <v>368</v>
      </c>
      <c r="B31" s="1">
        <v>96</v>
      </c>
      <c r="C31" s="1">
        <v>6</v>
      </c>
      <c r="D31" s="1">
        <v>6</v>
      </c>
      <c r="E31" s="1">
        <v>30</v>
      </c>
      <c r="F31" s="1">
        <v>6</v>
      </c>
      <c r="G31" s="1">
        <v>36</v>
      </c>
      <c r="H31" s="1">
        <v>12</v>
      </c>
      <c r="I31" s="11">
        <f t="shared" si="2"/>
        <v>87.5</v>
      </c>
      <c r="J31" s="11">
        <f t="shared" si="3"/>
        <v>50</v>
      </c>
    </row>
    <row r="32" spans="1:10" x14ac:dyDescent="0.2">
      <c r="A32" s="20" t="s">
        <v>369</v>
      </c>
      <c r="B32" s="1">
        <v>348</v>
      </c>
      <c r="C32" s="1">
        <v>0</v>
      </c>
      <c r="D32" s="1">
        <v>12</v>
      </c>
      <c r="E32" s="1">
        <v>192</v>
      </c>
      <c r="F32" s="1">
        <v>72</v>
      </c>
      <c r="G32" s="1">
        <v>66</v>
      </c>
      <c r="H32" s="1">
        <v>6</v>
      </c>
      <c r="I32" s="11">
        <f t="shared" si="2"/>
        <v>96.551724137931032</v>
      </c>
      <c r="J32" s="11">
        <f t="shared" si="3"/>
        <v>20.689655172413794</v>
      </c>
    </row>
    <row r="33" spans="1:10" x14ac:dyDescent="0.2">
      <c r="A33" s="20" t="s">
        <v>370</v>
      </c>
      <c r="B33" s="1">
        <v>120</v>
      </c>
      <c r="C33" s="1">
        <v>0</v>
      </c>
      <c r="D33" s="1">
        <v>6</v>
      </c>
      <c r="E33" s="1">
        <v>60</v>
      </c>
      <c r="F33" s="1">
        <v>18</v>
      </c>
      <c r="G33" s="1">
        <v>12</v>
      </c>
      <c r="H33" s="1">
        <v>24</v>
      </c>
      <c r="I33" s="11">
        <f t="shared" si="2"/>
        <v>95</v>
      </c>
      <c r="J33" s="11">
        <f t="shared" si="3"/>
        <v>30</v>
      </c>
    </row>
    <row r="34" spans="1:10" x14ac:dyDescent="0.2">
      <c r="A34" s="20" t="s">
        <v>371</v>
      </c>
      <c r="B34" s="1">
        <v>360</v>
      </c>
      <c r="C34" s="1">
        <v>6</v>
      </c>
      <c r="D34" s="1">
        <v>12</v>
      </c>
      <c r="E34" s="1">
        <v>144</v>
      </c>
      <c r="F34" s="1">
        <v>60</v>
      </c>
      <c r="G34" s="1">
        <v>60</v>
      </c>
      <c r="H34" s="1">
        <v>78</v>
      </c>
      <c r="I34" s="11">
        <f t="shared" si="2"/>
        <v>95</v>
      </c>
      <c r="J34" s="11">
        <f t="shared" si="3"/>
        <v>38.333333333333336</v>
      </c>
    </row>
    <row r="35" spans="1:10" x14ac:dyDescent="0.2">
      <c r="A35" s="20" t="s">
        <v>372</v>
      </c>
      <c r="B35" s="1">
        <v>48</v>
      </c>
      <c r="C35" s="1">
        <v>0</v>
      </c>
      <c r="D35" s="1">
        <v>6</v>
      </c>
      <c r="E35" s="1">
        <v>6</v>
      </c>
      <c r="F35" s="1">
        <v>6</v>
      </c>
      <c r="G35" s="1">
        <v>0</v>
      </c>
      <c r="H35" s="1">
        <v>30</v>
      </c>
      <c r="I35" s="11">
        <f t="shared" si="2"/>
        <v>87.5</v>
      </c>
      <c r="J35" s="11">
        <f t="shared" si="3"/>
        <v>62.5</v>
      </c>
    </row>
    <row r="36" spans="1:10" x14ac:dyDescent="0.2">
      <c r="A36" s="20" t="s">
        <v>373</v>
      </c>
      <c r="B36" s="1">
        <v>1859</v>
      </c>
      <c r="C36" s="1">
        <v>12</v>
      </c>
      <c r="D36" s="1">
        <v>18</v>
      </c>
      <c r="E36" s="1">
        <v>306</v>
      </c>
      <c r="F36" s="1">
        <v>660</v>
      </c>
      <c r="G36" s="1">
        <v>594</v>
      </c>
      <c r="H36" s="1">
        <v>270</v>
      </c>
      <c r="I36" s="11">
        <f t="shared" si="2"/>
        <v>98.440021516944597</v>
      </c>
      <c r="J36" s="11">
        <f t="shared" si="3"/>
        <v>46.476600322754166</v>
      </c>
    </row>
    <row r="37" spans="1:10" x14ac:dyDescent="0.2">
      <c r="A37" s="20" t="s">
        <v>374</v>
      </c>
      <c r="B37" s="1">
        <v>198</v>
      </c>
      <c r="C37" s="1">
        <v>6</v>
      </c>
      <c r="D37" s="1">
        <v>6</v>
      </c>
      <c r="E37" s="1">
        <v>102</v>
      </c>
      <c r="F37" s="1">
        <v>42</v>
      </c>
      <c r="G37" s="1">
        <v>18</v>
      </c>
      <c r="H37" s="1">
        <v>24</v>
      </c>
      <c r="I37" s="11">
        <f t="shared" si="2"/>
        <v>93.939393939393938</v>
      </c>
      <c r="J37" s="11">
        <f t="shared" si="3"/>
        <v>21.212121212121211</v>
      </c>
    </row>
    <row r="38" spans="1:10" x14ac:dyDescent="0.2">
      <c r="A38" s="20" t="s">
        <v>375</v>
      </c>
      <c r="B38" s="1">
        <v>438</v>
      </c>
      <c r="C38" s="1">
        <v>0</v>
      </c>
      <c r="D38" s="1">
        <v>6</v>
      </c>
      <c r="E38" s="1">
        <v>108</v>
      </c>
      <c r="F38" s="1">
        <v>228</v>
      </c>
      <c r="G38" s="1">
        <v>54</v>
      </c>
      <c r="H38" s="1">
        <v>42</v>
      </c>
      <c r="I38" s="11">
        <f t="shared" si="2"/>
        <v>98.630136986301366</v>
      </c>
      <c r="J38" s="11">
        <f t="shared" si="3"/>
        <v>21.917808219178081</v>
      </c>
    </row>
    <row r="39" spans="1:10" x14ac:dyDescent="0.2">
      <c r="A39" s="20" t="s">
        <v>376</v>
      </c>
      <c r="B39" s="1">
        <v>114</v>
      </c>
      <c r="C39" s="1">
        <v>0</v>
      </c>
      <c r="D39" s="1">
        <v>0</v>
      </c>
      <c r="E39" s="1">
        <v>66</v>
      </c>
      <c r="F39" s="1">
        <v>30</v>
      </c>
      <c r="G39" s="1">
        <v>6</v>
      </c>
      <c r="H39" s="1">
        <v>12</v>
      </c>
      <c r="I39" s="11">
        <f t="shared" si="2"/>
        <v>100</v>
      </c>
      <c r="J39" s="11">
        <f t="shared" si="3"/>
        <v>15.789473684210526</v>
      </c>
    </row>
    <row r="40" spans="1:10" x14ac:dyDescent="0.2">
      <c r="A40" s="20" t="s">
        <v>377</v>
      </c>
      <c r="B40" s="1">
        <v>870</v>
      </c>
      <c r="C40" s="1">
        <v>18</v>
      </c>
      <c r="D40" s="1">
        <v>54</v>
      </c>
      <c r="E40" s="1">
        <v>582</v>
      </c>
      <c r="F40" s="1">
        <v>144</v>
      </c>
      <c r="G40" s="1">
        <v>48</v>
      </c>
      <c r="H40" s="1">
        <v>24</v>
      </c>
      <c r="I40" s="11">
        <f t="shared" si="2"/>
        <v>91.724137931034477</v>
      </c>
      <c r="J40" s="11">
        <f t="shared" si="3"/>
        <v>8.2758620689655178</v>
      </c>
    </row>
    <row r="41" spans="1:10" x14ac:dyDescent="0.2">
      <c r="A41" s="20" t="s">
        <v>378</v>
      </c>
      <c r="B41" s="1">
        <v>690</v>
      </c>
      <c r="C41" s="1">
        <v>18</v>
      </c>
      <c r="D41" s="1">
        <v>60</v>
      </c>
      <c r="E41" s="1">
        <v>504</v>
      </c>
      <c r="F41" s="1">
        <v>96</v>
      </c>
      <c r="G41" s="1">
        <v>6</v>
      </c>
      <c r="H41" s="1">
        <v>6</v>
      </c>
      <c r="I41" s="11">
        <f t="shared" si="2"/>
        <v>88.695652173913047</v>
      </c>
      <c r="J41" s="11">
        <f t="shared" si="3"/>
        <v>1.7391304347826086</v>
      </c>
    </row>
    <row r="42" spans="1:10" x14ac:dyDescent="0.2">
      <c r="A42" s="20" t="s">
        <v>379</v>
      </c>
      <c r="B42" s="1">
        <v>941</v>
      </c>
      <c r="C42" s="1">
        <v>42</v>
      </c>
      <c r="D42" s="1">
        <v>84</v>
      </c>
      <c r="E42" s="1">
        <v>726</v>
      </c>
      <c r="F42" s="1">
        <v>54</v>
      </c>
      <c r="G42" s="1">
        <v>36</v>
      </c>
      <c r="H42" s="1">
        <v>0</v>
      </c>
      <c r="I42" s="11">
        <f t="shared" si="2"/>
        <v>86.716259298618496</v>
      </c>
      <c r="J42" s="11">
        <f t="shared" si="3"/>
        <v>3.8257173219978746</v>
      </c>
    </row>
    <row r="43" spans="1:10" x14ac:dyDescent="0.2">
      <c r="A43" s="20" t="s">
        <v>380</v>
      </c>
      <c r="B43" s="1">
        <v>264</v>
      </c>
      <c r="C43" s="1">
        <v>6</v>
      </c>
      <c r="D43" s="1">
        <v>12</v>
      </c>
      <c r="E43" s="1">
        <v>180</v>
      </c>
      <c r="F43" s="1">
        <v>60</v>
      </c>
      <c r="G43" s="1">
        <v>0</v>
      </c>
      <c r="H43" s="1">
        <v>6</v>
      </c>
      <c r="I43" s="11">
        <f t="shared" si="2"/>
        <v>93.181818181818187</v>
      </c>
      <c r="J43" s="11">
        <f t="shared" si="3"/>
        <v>2.2727272727272729</v>
      </c>
    </row>
    <row r="44" spans="1:10" x14ac:dyDescent="0.2">
      <c r="A44" s="20" t="s">
        <v>381</v>
      </c>
      <c r="B44" s="1">
        <v>1121</v>
      </c>
      <c r="C44" s="1">
        <v>18</v>
      </c>
      <c r="D44" s="1">
        <v>60</v>
      </c>
      <c r="E44" s="1">
        <v>702</v>
      </c>
      <c r="F44" s="1">
        <v>300</v>
      </c>
      <c r="G44" s="1">
        <v>36</v>
      </c>
      <c r="H44" s="1">
        <v>6</v>
      </c>
      <c r="I44" s="11">
        <f t="shared" si="2"/>
        <v>93.131132917038357</v>
      </c>
      <c r="J44" s="11">
        <f t="shared" si="3"/>
        <v>3.7466547725245318</v>
      </c>
    </row>
    <row r="45" spans="1:10" x14ac:dyDescent="0.2">
      <c r="A45" s="20" t="s">
        <v>382</v>
      </c>
      <c r="B45" s="1">
        <v>2183</v>
      </c>
      <c r="C45" s="1">
        <v>18</v>
      </c>
      <c r="D45" s="1">
        <v>90</v>
      </c>
      <c r="E45" s="1">
        <v>1205</v>
      </c>
      <c r="F45" s="1">
        <v>606</v>
      </c>
      <c r="G45" s="1">
        <v>198</v>
      </c>
      <c r="H45" s="1">
        <v>66</v>
      </c>
      <c r="I45" s="11">
        <f t="shared" si="2"/>
        <v>95.052679798442512</v>
      </c>
      <c r="J45" s="11">
        <f t="shared" si="3"/>
        <v>12.093449381584975</v>
      </c>
    </row>
    <row r="46" spans="1:10" x14ac:dyDescent="0.2">
      <c r="A46" s="20" t="s">
        <v>383</v>
      </c>
      <c r="B46" s="1">
        <v>120</v>
      </c>
      <c r="C46" s="1">
        <v>0</v>
      </c>
      <c r="D46" s="1">
        <v>30</v>
      </c>
      <c r="E46" s="1">
        <v>72</v>
      </c>
      <c r="F46" s="1">
        <v>12</v>
      </c>
      <c r="G46" s="1">
        <v>6</v>
      </c>
      <c r="H46" s="1">
        <v>0</v>
      </c>
      <c r="I46" s="11">
        <f t="shared" si="2"/>
        <v>75</v>
      </c>
      <c r="J46" s="11">
        <f t="shared" si="3"/>
        <v>5</v>
      </c>
    </row>
    <row r="47" spans="1:10" x14ac:dyDescent="0.2">
      <c r="A47" s="20" t="s">
        <v>384</v>
      </c>
      <c r="B47" s="1">
        <v>846</v>
      </c>
      <c r="C47" s="1">
        <v>30</v>
      </c>
      <c r="D47" s="1">
        <v>102</v>
      </c>
      <c r="E47" s="1">
        <v>582</v>
      </c>
      <c r="F47" s="1">
        <v>108</v>
      </c>
      <c r="G47" s="1">
        <v>18</v>
      </c>
      <c r="H47" s="1">
        <v>6</v>
      </c>
      <c r="I47" s="11">
        <f t="shared" si="2"/>
        <v>84.39716312056737</v>
      </c>
      <c r="J47" s="11">
        <f t="shared" si="3"/>
        <v>2.8368794326241136</v>
      </c>
    </row>
    <row r="48" spans="1:10" x14ac:dyDescent="0.2">
      <c r="A48" s="20" t="s">
        <v>385</v>
      </c>
      <c r="B48" s="1">
        <v>582</v>
      </c>
      <c r="C48" s="1">
        <v>6</v>
      </c>
      <c r="D48" s="1">
        <v>54</v>
      </c>
      <c r="E48" s="1">
        <v>318</v>
      </c>
      <c r="F48" s="1">
        <v>180</v>
      </c>
      <c r="G48" s="1">
        <v>18</v>
      </c>
      <c r="H48" s="1">
        <v>6</v>
      </c>
      <c r="I48" s="11">
        <f t="shared" si="2"/>
        <v>89.69072164948453</v>
      </c>
      <c r="J48" s="11">
        <f t="shared" si="3"/>
        <v>4.1237113402061851</v>
      </c>
    </row>
    <row r="49" spans="1:10" x14ac:dyDescent="0.2">
      <c r="A49" s="20" t="s">
        <v>386</v>
      </c>
      <c r="B49" s="1">
        <v>2615</v>
      </c>
      <c r="C49" s="1">
        <v>84</v>
      </c>
      <c r="D49" s="1">
        <v>336</v>
      </c>
      <c r="E49" s="1">
        <v>1883</v>
      </c>
      <c r="F49" s="1">
        <v>246</v>
      </c>
      <c r="G49" s="1">
        <v>36</v>
      </c>
      <c r="H49" s="1">
        <v>30</v>
      </c>
      <c r="I49" s="11">
        <f t="shared" si="2"/>
        <v>83.938814531548758</v>
      </c>
      <c r="J49" s="11">
        <f t="shared" si="3"/>
        <v>2.5239005736137665</v>
      </c>
    </row>
    <row r="50" spans="1:10" x14ac:dyDescent="0.2">
      <c r="A50" s="20" t="s">
        <v>387</v>
      </c>
      <c r="B50" s="1">
        <v>1175</v>
      </c>
      <c r="C50" s="1">
        <v>66</v>
      </c>
      <c r="D50" s="1">
        <v>102</v>
      </c>
      <c r="E50" s="1">
        <v>834</v>
      </c>
      <c r="F50" s="1">
        <v>138</v>
      </c>
      <c r="G50" s="1">
        <v>18</v>
      </c>
      <c r="H50" s="1">
        <v>18</v>
      </c>
      <c r="I50" s="11">
        <f t="shared" si="2"/>
        <v>85.787234042553195</v>
      </c>
      <c r="J50" s="11">
        <f t="shared" si="3"/>
        <v>3.0638297872340425</v>
      </c>
    </row>
    <row r="51" spans="1:10" x14ac:dyDescent="0.2">
      <c r="A51" s="20" t="s">
        <v>363</v>
      </c>
      <c r="B51" s="1">
        <v>18</v>
      </c>
      <c r="C51" s="1">
        <v>6</v>
      </c>
      <c r="D51" s="1">
        <v>0</v>
      </c>
      <c r="E51" s="1">
        <v>12</v>
      </c>
      <c r="F51" s="1">
        <v>0</v>
      </c>
      <c r="G51" s="1">
        <v>0</v>
      </c>
      <c r="H51" s="1">
        <v>0</v>
      </c>
      <c r="I51" s="11">
        <f t="shared" si="2"/>
        <v>66.666666666666671</v>
      </c>
      <c r="J51" s="11">
        <f t="shared" si="3"/>
        <v>0</v>
      </c>
    </row>
    <row r="52" spans="1:10" x14ac:dyDescent="0.2">
      <c r="A52" s="20" t="s">
        <v>227</v>
      </c>
      <c r="B52" s="1">
        <v>37419</v>
      </c>
      <c r="C52" s="1">
        <v>15310</v>
      </c>
      <c r="D52" s="1">
        <v>6746</v>
      </c>
      <c r="E52" s="1">
        <v>11466</v>
      </c>
      <c r="F52" s="1">
        <v>3130</v>
      </c>
      <c r="G52" s="1">
        <v>564</v>
      </c>
      <c r="H52" s="1">
        <v>204</v>
      </c>
    </row>
    <row r="53" spans="1:10" x14ac:dyDescent="0.2">
      <c r="A53" s="24" t="s">
        <v>34</v>
      </c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1">
    <mergeCell ref="A53:J5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9EE1C-DB04-4AED-B82E-4C4C092C9BF8}">
  <dimension ref="A1:J47"/>
  <sheetViews>
    <sheetView zoomScale="150" zoomScaleNormal="150" workbookViewId="0">
      <selection activeCell="A2" sqref="A2"/>
    </sheetView>
  </sheetViews>
  <sheetFormatPr defaultRowHeight="10.199999999999999" x14ac:dyDescent="0.2"/>
  <cols>
    <col min="1" max="1" width="8.88671875" style="20"/>
    <col min="2" max="8" width="6.88671875" style="1" customWidth="1"/>
    <col min="9" max="10" width="6.88671875" style="20" customWidth="1"/>
    <col min="11" max="16384" width="8.88671875" style="20"/>
  </cols>
  <sheetData>
    <row r="1" spans="1:10" x14ac:dyDescent="0.2">
      <c r="A1" s="20" t="s">
        <v>514</v>
      </c>
    </row>
    <row r="2" spans="1:10" x14ac:dyDescent="0.2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s="21" customFormat="1" x14ac:dyDescent="0.2">
      <c r="A3" s="7" t="s">
        <v>489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20" t="s">
        <v>410</v>
      </c>
      <c r="B4" s="1">
        <v>53976</v>
      </c>
      <c r="C4" s="1">
        <v>15663</v>
      </c>
      <c r="D4" s="1">
        <v>7850</v>
      </c>
      <c r="E4" s="1">
        <v>20761</v>
      </c>
      <c r="F4" s="1">
        <v>6656</v>
      </c>
      <c r="G4" s="1">
        <v>1991</v>
      </c>
      <c r="H4" s="1">
        <v>1055</v>
      </c>
      <c r="I4" s="11">
        <f>SUM(E4:H4)*100/B4</f>
        <v>56.43804653920261</v>
      </c>
      <c r="J4" s="11">
        <f>SUM(G4:H4)*100/B4</f>
        <v>5.6432488513413368</v>
      </c>
    </row>
    <row r="5" spans="1:10" x14ac:dyDescent="0.2">
      <c r="A5" s="20" t="s">
        <v>390</v>
      </c>
      <c r="B5" s="1">
        <v>8335</v>
      </c>
      <c r="C5" s="1">
        <v>264</v>
      </c>
      <c r="D5" s="1">
        <v>690</v>
      </c>
      <c r="E5" s="1">
        <v>5445</v>
      </c>
      <c r="F5" s="1">
        <v>1439</v>
      </c>
      <c r="G5" s="1">
        <v>330</v>
      </c>
      <c r="H5" s="1">
        <v>168</v>
      </c>
      <c r="I5" s="11">
        <f t="shared" ref="I5:I46" si="0">SUM(E5:H5)*100/B5</f>
        <v>88.566286742651471</v>
      </c>
      <c r="J5" s="11">
        <f t="shared" ref="J5:J46" si="1">SUM(G5:H5)*100/B5</f>
        <v>5.9748050389922014</v>
      </c>
    </row>
    <row r="6" spans="1:10" x14ac:dyDescent="0.2">
      <c r="A6" s="20" t="s">
        <v>391</v>
      </c>
      <c r="B6" s="1">
        <v>7460</v>
      </c>
      <c r="C6" s="1">
        <v>78</v>
      </c>
      <c r="D6" s="1">
        <v>354</v>
      </c>
      <c r="E6" s="1">
        <v>3448</v>
      </c>
      <c r="F6" s="1">
        <v>1931</v>
      </c>
      <c r="G6" s="1">
        <v>1007</v>
      </c>
      <c r="H6" s="1">
        <v>642</v>
      </c>
      <c r="I6" s="11">
        <f t="shared" si="0"/>
        <v>94.20911528150134</v>
      </c>
      <c r="J6" s="11">
        <f t="shared" si="1"/>
        <v>22.10455764075067</v>
      </c>
    </row>
    <row r="7" spans="1:10" x14ac:dyDescent="0.2">
      <c r="A7" s="20" t="s">
        <v>392</v>
      </c>
      <c r="B7" s="1">
        <v>312</v>
      </c>
      <c r="C7" s="1">
        <v>0</v>
      </c>
      <c r="D7" s="1">
        <v>30</v>
      </c>
      <c r="E7" s="1">
        <v>102</v>
      </c>
      <c r="F7" s="1">
        <v>90</v>
      </c>
      <c r="G7" s="1">
        <v>54</v>
      </c>
      <c r="H7" s="1">
        <v>36</v>
      </c>
      <c r="I7" s="11">
        <f t="shared" si="0"/>
        <v>90.384615384615387</v>
      </c>
      <c r="J7" s="11">
        <f t="shared" si="1"/>
        <v>28.846153846153847</v>
      </c>
    </row>
    <row r="8" spans="1:10" x14ac:dyDescent="0.2">
      <c r="A8" s="20" t="s">
        <v>393</v>
      </c>
      <c r="B8" s="1">
        <v>432</v>
      </c>
      <c r="C8" s="1">
        <v>12</v>
      </c>
      <c r="D8" s="1">
        <v>30</v>
      </c>
      <c r="E8" s="1">
        <v>294</v>
      </c>
      <c r="F8" s="1">
        <v>60</v>
      </c>
      <c r="G8" s="1">
        <v>30</v>
      </c>
      <c r="H8" s="1">
        <v>6</v>
      </c>
      <c r="I8" s="11">
        <f t="shared" si="0"/>
        <v>90.277777777777771</v>
      </c>
      <c r="J8" s="11">
        <f t="shared" si="1"/>
        <v>8.3333333333333339</v>
      </c>
    </row>
    <row r="9" spans="1:10" x14ac:dyDescent="0.2">
      <c r="A9" s="20" t="s">
        <v>394</v>
      </c>
      <c r="B9" s="1">
        <v>18</v>
      </c>
      <c r="C9" s="1">
        <v>0</v>
      </c>
      <c r="D9" s="1">
        <v>0</v>
      </c>
      <c r="E9" s="1">
        <v>6</v>
      </c>
      <c r="F9" s="1">
        <v>6</v>
      </c>
      <c r="G9" s="1">
        <v>6</v>
      </c>
      <c r="H9" s="1">
        <v>0</v>
      </c>
      <c r="I9" s="11">
        <f t="shared" si="0"/>
        <v>100</v>
      </c>
      <c r="J9" s="11">
        <f t="shared" si="1"/>
        <v>33.333333333333336</v>
      </c>
    </row>
    <row r="10" spans="1:10" x14ac:dyDescent="0.2">
      <c r="A10" s="20" t="s">
        <v>227</v>
      </c>
      <c r="B10" s="1">
        <v>37419</v>
      </c>
      <c r="C10" s="1">
        <v>15310</v>
      </c>
      <c r="D10" s="1">
        <v>6746</v>
      </c>
      <c r="E10" s="1">
        <v>11466</v>
      </c>
      <c r="F10" s="1">
        <v>3130</v>
      </c>
      <c r="G10" s="1">
        <v>564</v>
      </c>
      <c r="H10" s="1">
        <v>204</v>
      </c>
      <c r="I10" s="11">
        <f t="shared" si="0"/>
        <v>41.05935487319276</v>
      </c>
      <c r="J10" s="11">
        <f t="shared" si="1"/>
        <v>2.0524332558325984</v>
      </c>
    </row>
    <row r="11" spans="1:10" x14ac:dyDescent="0.2">
      <c r="A11" s="24" t="s">
        <v>34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0" x14ac:dyDescent="0.2">
      <c r="I12" s="11"/>
      <c r="J12" s="11"/>
    </row>
    <row r="13" spans="1:10" x14ac:dyDescent="0.2">
      <c r="I13" s="11"/>
      <c r="J13" s="11"/>
    </row>
    <row r="14" spans="1:10" x14ac:dyDescent="0.2">
      <c r="A14" s="20" t="s">
        <v>490</v>
      </c>
    </row>
    <row r="15" spans="1:10" x14ac:dyDescent="0.2">
      <c r="A15" s="2" t="s">
        <v>491</v>
      </c>
      <c r="B15" s="3"/>
      <c r="C15" s="4" t="s">
        <v>1</v>
      </c>
      <c r="D15" s="4" t="s">
        <v>2</v>
      </c>
      <c r="E15" s="4" t="s">
        <v>3</v>
      </c>
      <c r="F15" s="4" t="s">
        <v>4</v>
      </c>
      <c r="G15" s="4" t="s">
        <v>5</v>
      </c>
      <c r="H15" s="4" t="s">
        <v>6</v>
      </c>
      <c r="I15" s="5" t="s">
        <v>7</v>
      </c>
      <c r="J15" s="6" t="s">
        <v>7</v>
      </c>
    </row>
    <row r="16" spans="1:10" s="21" customFormat="1" x14ac:dyDescent="0.2">
      <c r="A16" s="7" t="s">
        <v>492</v>
      </c>
      <c r="B16" s="8" t="s">
        <v>9</v>
      </c>
      <c r="C16" s="8" t="s">
        <v>10</v>
      </c>
      <c r="D16" s="8" t="s">
        <v>11</v>
      </c>
      <c r="E16" s="8" t="s">
        <v>12</v>
      </c>
      <c r="F16" s="8" t="s">
        <v>13</v>
      </c>
      <c r="G16" s="8" t="s">
        <v>14</v>
      </c>
      <c r="H16" s="8" t="s">
        <v>15</v>
      </c>
      <c r="I16" s="9" t="s">
        <v>16</v>
      </c>
      <c r="J16" s="10" t="s">
        <v>17</v>
      </c>
    </row>
    <row r="17" spans="1:10" x14ac:dyDescent="0.2">
      <c r="A17" s="20" t="s">
        <v>410</v>
      </c>
      <c r="B17" s="1">
        <v>53976</v>
      </c>
      <c r="C17" s="1">
        <v>15663</v>
      </c>
      <c r="D17" s="1">
        <v>7850</v>
      </c>
      <c r="E17" s="1">
        <v>20761</v>
      </c>
      <c r="F17" s="1">
        <v>6656</v>
      </c>
      <c r="G17" s="1">
        <v>1991</v>
      </c>
      <c r="H17" s="1">
        <v>1055</v>
      </c>
      <c r="I17" s="11">
        <f t="shared" si="0"/>
        <v>56.43804653920261</v>
      </c>
      <c r="J17" s="11">
        <f t="shared" si="1"/>
        <v>5.6432488513413368</v>
      </c>
    </row>
    <row r="18" spans="1:10" x14ac:dyDescent="0.2">
      <c r="A18" s="20" t="s">
        <v>339</v>
      </c>
      <c r="B18" s="1">
        <v>15789</v>
      </c>
      <c r="C18" s="1">
        <v>300</v>
      </c>
      <c r="D18" s="1">
        <v>1013</v>
      </c>
      <c r="E18" s="1">
        <v>9037</v>
      </c>
      <c r="F18" s="1">
        <v>3358</v>
      </c>
      <c r="G18" s="1">
        <v>1283</v>
      </c>
      <c r="H18" s="1">
        <v>798</v>
      </c>
      <c r="I18" s="11">
        <f t="shared" si="0"/>
        <v>91.684083855849011</v>
      </c>
      <c r="J18" s="11">
        <f t="shared" si="1"/>
        <v>13.180062068528722</v>
      </c>
    </row>
    <row r="19" spans="1:10" x14ac:dyDescent="0.2">
      <c r="A19" s="20" t="s">
        <v>319</v>
      </c>
      <c r="B19" s="1">
        <v>24257</v>
      </c>
      <c r="C19" s="1">
        <v>1553</v>
      </c>
      <c r="D19" s="1">
        <v>6716</v>
      </c>
      <c r="E19" s="1">
        <v>11724</v>
      </c>
      <c r="F19" s="1">
        <v>3298</v>
      </c>
      <c r="G19" s="1">
        <v>708</v>
      </c>
      <c r="H19" s="1">
        <v>258</v>
      </c>
      <c r="I19" s="11">
        <f t="shared" si="0"/>
        <v>65.910871088757887</v>
      </c>
      <c r="J19" s="11">
        <f t="shared" si="1"/>
        <v>3.9823556086902752</v>
      </c>
    </row>
    <row r="20" spans="1:10" x14ac:dyDescent="0.2">
      <c r="A20" s="20" t="s">
        <v>227</v>
      </c>
      <c r="B20" s="1">
        <v>13930</v>
      </c>
      <c r="C20" s="1">
        <v>13810</v>
      </c>
      <c r="D20" s="1">
        <v>120</v>
      </c>
      <c r="E20" s="1">
        <v>0</v>
      </c>
      <c r="F20" s="1">
        <v>0</v>
      </c>
      <c r="G20" s="1">
        <v>0</v>
      </c>
      <c r="H20" s="1">
        <v>0</v>
      </c>
      <c r="I20" s="11">
        <f t="shared" si="0"/>
        <v>0</v>
      </c>
      <c r="J20" s="11">
        <f t="shared" si="1"/>
        <v>0</v>
      </c>
    </row>
    <row r="21" spans="1:10" x14ac:dyDescent="0.2">
      <c r="A21" s="24" t="s">
        <v>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10" x14ac:dyDescent="0.2">
      <c r="I22" s="11"/>
      <c r="J22" s="11"/>
    </row>
    <row r="23" spans="1:10" x14ac:dyDescent="0.2">
      <c r="A23" s="20" t="s">
        <v>493</v>
      </c>
    </row>
    <row r="24" spans="1:10" x14ac:dyDescent="0.2">
      <c r="A24" s="2" t="s">
        <v>494</v>
      </c>
      <c r="B24" s="3"/>
      <c r="C24" s="4" t="s">
        <v>1</v>
      </c>
      <c r="D24" s="4" t="s">
        <v>2</v>
      </c>
      <c r="E24" s="4" t="s">
        <v>3</v>
      </c>
      <c r="F24" s="4" t="s">
        <v>4</v>
      </c>
      <c r="G24" s="4" t="s">
        <v>5</v>
      </c>
      <c r="H24" s="4" t="s">
        <v>6</v>
      </c>
      <c r="I24" s="5" t="s">
        <v>7</v>
      </c>
      <c r="J24" s="6" t="s">
        <v>7</v>
      </c>
    </row>
    <row r="25" spans="1:10" s="21" customFormat="1" x14ac:dyDescent="0.2">
      <c r="A25" s="7" t="s">
        <v>492</v>
      </c>
      <c r="B25" s="8" t="s">
        <v>9</v>
      </c>
      <c r="C25" s="8" t="s">
        <v>10</v>
      </c>
      <c r="D25" s="8" t="s">
        <v>11</v>
      </c>
      <c r="E25" s="8" t="s">
        <v>12</v>
      </c>
      <c r="F25" s="8" t="s">
        <v>13</v>
      </c>
      <c r="G25" s="8" t="s">
        <v>14</v>
      </c>
      <c r="H25" s="8" t="s">
        <v>15</v>
      </c>
      <c r="I25" s="9" t="s">
        <v>16</v>
      </c>
      <c r="J25" s="10" t="s">
        <v>17</v>
      </c>
    </row>
    <row r="26" spans="1:10" x14ac:dyDescent="0.2">
      <c r="A26" s="20" t="s">
        <v>410</v>
      </c>
      <c r="B26" s="1">
        <v>53976</v>
      </c>
      <c r="C26" s="1">
        <v>15663</v>
      </c>
      <c r="D26" s="1">
        <v>7850</v>
      </c>
      <c r="E26" s="1">
        <v>20761</v>
      </c>
      <c r="F26" s="1">
        <v>6656</v>
      </c>
      <c r="G26" s="1">
        <v>1991</v>
      </c>
      <c r="H26" s="1">
        <v>1055</v>
      </c>
      <c r="I26" s="11">
        <f t="shared" si="0"/>
        <v>56.43804653920261</v>
      </c>
      <c r="J26" s="11">
        <f t="shared" si="1"/>
        <v>5.6432488513413368</v>
      </c>
    </row>
    <row r="27" spans="1:10" x14ac:dyDescent="0.2">
      <c r="A27" s="20" t="s">
        <v>495</v>
      </c>
      <c r="B27" s="1">
        <v>258</v>
      </c>
      <c r="C27" s="1">
        <v>6</v>
      </c>
      <c r="D27" s="1">
        <v>24</v>
      </c>
      <c r="E27" s="1">
        <v>108</v>
      </c>
      <c r="F27" s="1">
        <v>102</v>
      </c>
      <c r="G27" s="1">
        <v>18</v>
      </c>
      <c r="H27" s="1">
        <v>0</v>
      </c>
      <c r="I27" s="11">
        <f t="shared" si="0"/>
        <v>88.372093023255815</v>
      </c>
      <c r="J27" s="11">
        <f t="shared" si="1"/>
        <v>6.9767441860465116</v>
      </c>
    </row>
    <row r="28" spans="1:10" x14ac:dyDescent="0.2">
      <c r="A28" s="20" t="s">
        <v>496</v>
      </c>
      <c r="B28" s="1">
        <v>426</v>
      </c>
      <c r="C28" s="1">
        <v>24</v>
      </c>
      <c r="D28" s="1">
        <v>36</v>
      </c>
      <c r="E28" s="1">
        <v>234</v>
      </c>
      <c r="F28" s="1">
        <v>90</v>
      </c>
      <c r="G28" s="1">
        <v>30</v>
      </c>
      <c r="H28" s="1">
        <v>12</v>
      </c>
      <c r="I28" s="11">
        <f t="shared" si="0"/>
        <v>85.91549295774648</v>
      </c>
      <c r="J28" s="11">
        <f t="shared" si="1"/>
        <v>9.8591549295774641</v>
      </c>
    </row>
    <row r="29" spans="1:10" x14ac:dyDescent="0.2">
      <c r="A29" s="20" t="s">
        <v>497</v>
      </c>
      <c r="B29" s="1">
        <v>654</v>
      </c>
      <c r="C29" s="1">
        <v>6</v>
      </c>
      <c r="D29" s="1">
        <v>78</v>
      </c>
      <c r="E29" s="1">
        <v>342</v>
      </c>
      <c r="F29" s="1">
        <v>144</v>
      </c>
      <c r="G29" s="1">
        <v>66</v>
      </c>
      <c r="H29" s="1">
        <v>18</v>
      </c>
      <c r="I29" s="11">
        <f t="shared" si="0"/>
        <v>87.155963302752298</v>
      </c>
      <c r="J29" s="11">
        <f t="shared" si="1"/>
        <v>12.844036697247706</v>
      </c>
    </row>
    <row r="30" spans="1:10" x14ac:dyDescent="0.2">
      <c r="A30" s="20" t="s">
        <v>498</v>
      </c>
      <c r="B30" s="1">
        <v>1577</v>
      </c>
      <c r="C30" s="1">
        <v>12</v>
      </c>
      <c r="D30" s="1">
        <v>96</v>
      </c>
      <c r="E30" s="1">
        <v>768</v>
      </c>
      <c r="F30" s="1">
        <v>402</v>
      </c>
      <c r="G30" s="1">
        <v>186</v>
      </c>
      <c r="H30" s="1">
        <v>114</v>
      </c>
      <c r="I30" s="11">
        <f t="shared" si="0"/>
        <v>93.214965123652505</v>
      </c>
      <c r="J30" s="11">
        <f t="shared" si="1"/>
        <v>19.023462270133166</v>
      </c>
    </row>
    <row r="31" spans="1:10" x14ac:dyDescent="0.2">
      <c r="A31" s="20" t="s">
        <v>499</v>
      </c>
      <c r="B31" s="1">
        <v>12875</v>
      </c>
      <c r="C31" s="1">
        <v>252</v>
      </c>
      <c r="D31" s="1">
        <v>780</v>
      </c>
      <c r="E31" s="1">
        <v>7586</v>
      </c>
      <c r="F31" s="1">
        <v>2621</v>
      </c>
      <c r="G31" s="1">
        <v>983</v>
      </c>
      <c r="H31" s="1">
        <v>654</v>
      </c>
      <c r="I31" s="11">
        <f t="shared" si="0"/>
        <v>91.992233009708741</v>
      </c>
      <c r="J31" s="11">
        <f t="shared" si="1"/>
        <v>12.714563106796117</v>
      </c>
    </row>
    <row r="32" spans="1:10" x14ac:dyDescent="0.2">
      <c r="A32" s="20" t="s">
        <v>427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1" t="e">
        <f t="shared" si="0"/>
        <v>#DIV/0!</v>
      </c>
      <c r="J32" s="11" t="e">
        <f t="shared" si="1"/>
        <v>#DIV/0!</v>
      </c>
    </row>
    <row r="33" spans="1:10" x14ac:dyDescent="0.2">
      <c r="A33" s="20" t="s">
        <v>227</v>
      </c>
      <c r="B33" s="1">
        <v>38187</v>
      </c>
      <c r="C33" s="1">
        <v>15364</v>
      </c>
      <c r="D33" s="1">
        <v>6836</v>
      </c>
      <c r="E33" s="1">
        <v>11724</v>
      </c>
      <c r="F33" s="1">
        <v>3298</v>
      </c>
      <c r="G33" s="1">
        <v>708</v>
      </c>
      <c r="H33" s="1">
        <v>258</v>
      </c>
      <c r="I33" s="11">
        <f t="shared" si="0"/>
        <v>41.867651294943308</v>
      </c>
      <c r="J33" s="11">
        <f t="shared" si="1"/>
        <v>2.5296566894492889</v>
      </c>
    </row>
    <row r="34" spans="1:10" x14ac:dyDescent="0.2">
      <c r="A34" s="24" t="s">
        <v>34</v>
      </c>
      <c r="B34" s="24"/>
      <c r="C34" s="24"/>
      <c r="D34" s="24"/>
      <c r="E34" s="24"/>
      <c r="F34" s="24"/>
      <c r="G34" s="24"/>
      <c r="H34" s="24"/>
      <c r="I34" s="24"/>
      <c r="J34" s="24"/>
    </row>
    <row r="35" spans="1:10" x14ac:dyDescent="0.2">
      <c r="I35" s="11"/>
      <c r="J35" s="11"/>
    </row>
    <row r="36" spans="1:10" x14ac:dyDescent="0.2">
      <c r="A36" s="20" t="s">
        <v>500</v>
      </c>
    </row>
    <row r="37" spans="1:10" x14ac:dyDescent="0.2">
      <c r="A37" s="2" t="s">
        <v>501</v>
      </c>
      <c r="B37" s="3"/>
      <c r="C37" s="4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5" t="s">
        <v>7</v>
      </c>
      <c r="J37" s="6" t="s">
        <v>7</v>
      </c>
    </row>
    <row r="38" spans="1:10" s="21" customFormat="1" x14ac:dyDescent="0.2">
      <c r="A38" s="7" t="s">
        <v>502</v>
      </c>
      <c r="B38" s="8" t="s">
        <v>9</v>
      </c>
      <c r="C38" s="8" t="s">
        <v>10</v>
      </c>
      <c r="D38" s="8" t="s">
        <v>11</v>
      </c>
      <c r="E38" s="8" t="s">
        <v>12</v>
      </c>
      <c r="F38" s="8" t="s">
        <v>13</v>
      </c>
      <c r="G38" s="8" t="s">
        <v>14</v>
      </c>
      <c r="H38" s="8" t="s">
        <v>15</v>
      </c>
      <c r="I38" s="9" t="s">
        <v>16</v>
      </c>
      <c r="J38" s="10" t="s">
        <v>17</v>
      </c>
    </row>
    <row r="39" spans="1:10" x14ac:dyDescent="0.2">
      <c r="A39" s="20" t="s">
        <v>410</v>
      </c>
      <c r="B39" s="1">
        <v>53976</v>
      </c>
      <c r="C39" s="1">
        <v>15663</v>
      </c>
      <c r="D39" s="1">
        <v>7850</v>
      </c>
      <c r="E39" s="1">
        <v>20761</v>
      </c>
      <c r="F39" s="1">
        <v>6656</v>
      </c>
      <c r="G39" s="1">
        <v>1991</v>
      </c>
      <c r="H39" s="1">
        <v>1055</v>
      </c>
      <c r="I39" s="11">
        <f t="shared" si="0"/>
        <v>56.43804653920261</v>
      </c>
      <c r="J39" s="11">
        <f t="shared" si="1"/>
        <v>5.6432488513413368</v>
      </c>
    </row>
    <row r="40" spans="1:10" x14ac:dyDescent="0.2">
      <c r="A40" s="20" t="s">
        <v>503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1" t="e">
        <f t="shared" si="0"/>
        <v>#DIV/0!</v>
      </c>
      <c r="J40" s="11" t="e">
        <f t="shared" si="1"/>
        <v>#DIV/0!</v>
      </c>
    </row>
    <row r="41" spans="1:10" x14ac:dyDescent="0.2">
      <c r="A41" s="20" t="s">
        <v>328</v>
      </c>
      <c r="B41" s="1">
        <v>192</v>
      </c>
      <c r="C41" s="1">
        <v>0</v>
      </c>
      <c r="D41" s="1">
        <v>30</v>
      </c>
      <c r="E41" s="1">
        <v>102</v>
      </c>
      <c r="F41" s="1">
        <v>48</v>
      </c>
      <c r="G41" s="1">
        <v>6</v>
      </c>
      <c r="H41" s="1">
        <v>6</v>
      </c>
      <c r="I41" s="11">
        <f t="shared" si="0"/>
        <v>84.375</v>
      </c>
      <c r="J41" s="11">
        <f t="shared" si="1"/>
        <v>6.25</v>
      </c>
    </row>
    <row r="42" spans="1:10" x14ac:dyDescent="0.2">
      <c r="A42" s="20" t="s">
        <v>329</v>
      </c>
      <c r="B42" s="1">
        <v>696</v>
      </c>
      <c r="C42" s="1">
        <v>42</v>
      </c>
      <c r="D42" s="1">
        <v>102</v>
      </c>
      <c r="E42" s="1">
        <v>372</v>
      </c>
      <c r="F42" s="1">
        <v>108</v>
      </c>
      <c r="G42" s="1">
        <v>48</v>
      </c>
      <c r="H42" s="1">
        <v>24</v>
      </c>
      <c r="I42" s="11">
        <f t="shared" si="0"/>
        <v>79.310344827586206</v>
      </c>
      <c r="J42" s="11">
        <f t="shared" si="1"/>
        <v>10.344827586206897</v>
      </c>
    </row>
    <row r="43" spans="1:10" x14ac:dyDescent="0.2">
      <c r="A43" s="20" t="s">
        <v>330</v>
      </c>
      <c r="B43" s="1">
        <v>14086</v>
      </c>
      <c r="C43" s="1">
        <v>240</v>
      </c>
      <c r="D43" s="1">
        <v>816</v>
      </c>
      <c r="E43" s="1">
        <v>8066</v>
      </c>
      <c r="F43" s="1">
        <v>3046</v>
      </c>
      <c r="G43" s="1">
        <v>1193</v>
      </c>
      <c r="H43" s="1">
        <v>726</v>
      </c>
      <c r="I43" s="11">
        <f t="shared" si="0"/>
        <v>92.510293908845668</v>
      </c>
      <c r="J43" s="11">
        <f t="shared" si="1"/>
        <v>13.623455913673151</v>
      </c>
    </row>
    <row r="44" spans="1:10" x14ac:dyDescent="0.2">
      <c r="A44" s="20" t="s">
        <v>331</v>
      </c>
      <c r="B44" s="1">
        <v>816</v>
      </c>
      <c r="C44" s="1">
        <v>18</v>
      </c>
      <c r="D44" s="1">
        <v>66</v>
      </c>
      <c r="E44" s="1">
        <v>498</v>
      </c>
      <c r="F44" s="1">
        <v>156</v>
      </c>
      <c r="G44" s="1">
        <v>36</v>
      </c>
      <c r="H44" s="1">
        <v>42</v>
      </c>
      <c r="I44" s="11">
        <f t="shared" si="0"/>
        <v>89.705882352941174</v>
      </c>
      <c r="J44" s="11">
        <f t="shared" si="1"/>
        <v>9.5588235294117645</v>
      </c>
    </row>
    <row r="45" spans="1:10" x14ac:dyDescent="0.2">
      <c r="A45" s="20" t="s">
        <v>427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1" t="e">
        <f t="shared" si="0"/>
        <v>#DIV/0!</v>
      </c>
      <c r="J45" s="11" t="e">
        <f t="shared" si="1"/>
        <v>#DIV/0!</v>
      </c>
    </row>
    <row r="46" spans="1:10" x14ac:dyDescent="0.2">
      <c r="A46" s="20" t="s">
        <v>227</v>
      </c>
      <c r="B46" s="1">
        <v>38187</v>
      </c>
      <c r="C46" s="1">
        <v>15364</v>
      </c>
      <c r="D46" s="1">
        <v>6836</v>
      </c>
      <c r="E46" s="1">
        <v>11724</v>
      </c>
      <c r="F46" s="1">
        <v>3298</v>
      </c>
      <c r="G46" s="1">
        <v>708</v>
      </c>
      <c r="H46" s="1">
        <v>258</v>
      </c>
      <c r="I46" s="11">
        <f t="shared" si="0"/>
        <v>41.867651294943308</v>
      </c>
      <c r="J46" s="11">
        <f t="shared" si="1"/>
        <v>2.5296566894492889</v>
      </c>
    </row>
    <row r="47" spans="1:10" x14ac:dyDescent="0.2">
      <c r="A47" s="24" t="s">
        <v>34</v>
      </c>
      <c r="B47" s="24"/>
      <c r="C47" s="24"/>
      <c r="D47" s="24"/>
      <c r="E47" s="24"/>
      <c r="F47" s="24"/>
      <c r="G47" s="24"/>
      <c r="H47" s="24"/>
      <c r="I47" s="24"/>
      <c r="J47" s="24"/>
    </row>
  </sheetData>
  <mergeCells count="4">
    <mergeCell ref="A11:J11"/>
    <mergeCell ref="A21:J21"/>
    <mergeCell ref="A34:J34"/>
    <mergeCell ref="A47:J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A860F-6629-4542-8619-C1569E7DDD1E}">
  <dimension ref="A1:J41"/>
  <sheetViews>
    <sheetView view="pageBreakPreview" topLeftCell="A15" zoomScaleNormal="100" zoomScaleSheetLayoutView="100" workbookViewId="0">
      <selection activeCell="D23" sqref="D23"/>
    </sheetView>
  </sheetViews>
  <sheetFormatPr defaultRowHeight="10.199999999999999" x14ac:dyDescent="0.2"/>
  <cols>
    <col min="1" max="1" width="11.77734375" style="1" customWidth="1"/>
    <col min="2" max="10" width="8.109375" style="1" customWidth="1"/>
    <col min="11" max="16384" width="8.88671875" style="1"/>
  </cols>
  <sheetData>
    <row r="1" spans="1:10" x14ac:dyDescent="0.2">
      <c r="A1" s="1" t="s">
        <v>35</v>
      </c>
    </row>
    <row r="2" spans="1:10" x14ac:dyDescent="0.2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x14ac:dyDescent="0.2">
      <c r="A3" s="7" t="s">
        <v>36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1" t="s">
        <v>18</v>
      </c>
      <c r="B4" s="1">
        <v>28916</v>
      </c>
      <c r="C4" s="1">
        <v>1115</v>
      </c>
      <c r="D4" s="1">
        <v>2734</v>
      </c>
      <c r="E4" s="1">
        <v>17133</v>
      </c>
      <c r="F4" s="1">
        <v>5013</v>
      </c>
      <c r="G4" s="1">
        <v>1865</v>
      </c>
      <c r="H4" s="1">
        <v>1055</v>
      </c>
      <c r="I4" s="11">
        <f>SUM(E4:H4)*100/B4</f>
        <v>86.685572001659978</v>
      </c>
      <c r="J4" s="11">
        <f>SUM(G4:H4)*100/B4</f>
        <v>10.098215520818924</v>
      </c>
    </row>
    <row r="5" spans="1:10" x14ac:dyDescent="0.2">
      <c r="A5" s="1" t="s">
        <v>37</v>
      </c>
      <c r="B5" s="1">
        <v>26469</v>
      </c>
      <c r="C5" s="1">
        <v>1037</v>
      </c>
      <c r="D5" s="1">
        <v>2525</v>
      </c>
      <c r="E5" s="1">
        <v>15813</v>
      </c>
      <c r="F5" s="1">
        <v>4617</v>
      </c>
      <c r="G5" s="1">
        <v>1523</v>
      </c>
      <c r="H5" s="1">
        <v>953</v>
      </c>
      <c r="I5" s="11">
        <f t="shared" ref="I5:I40" si="0">SUM(E5:H5)*100/B5</f>
        <v>86.538970115984739</v>
      </c>
      <c r="J5" s="11">
        <f t="shared" ref="J5:J40" si="1">SUM(G5:H5)*100/B5</f>
        <v>9.3543390381200648</v>
      </c>
    </row>
    <row r="6" spans="1:10" x14ac:dyDescent="0.2">
      <c r="A6" s="1" t="s">
        <v>38</v>
      </c>
      <c r="B6" s="1">
        <v>774</v>
      </c>
      <c r="C6" s="1">
        <v>48</v>
      </c>
      <c r="D6" s="1">
        <v>96</v>
      </c>
      <c r="E6" s="1">
        <v>546</v>
      </c>
      <c r="F6" s="1">
        <v>78</v>
      </c>
      <c r="G6" s="1">
        <v>6</v>
      </c>
      <c r="H6" s="1">
        <v>0</v>
      </c>
      <c r="I6" s="11">
        <f t="shared" si="0"/>
        <v>81.395348837209298</v>
      </c>
      <c r="J6" s="11">
        <f t="shared" si="1"/>
        <v>0.77519379844961245</v>
      </c>
    </row>
    <row r="7" spans="1:10" x14ac:dyDescent="0.2">
      <c r="A7" s="1" t="s">
        <v>39</v>
      </c>
      <c r="B7" s="1">
        <v>1673</v>
      </c>
      <c r="C7" s="1">
        <v>30</v>
      </c>
      <c r="D7" s="1">
        <v>114</v>
      </c>
      <c r="E7" s="1">
        <v>774</v>
      </c>
      <c r="F7" s="1">
        <v>318</v>
      </c>
      <c r="G7" s="1">
        <v>336</v>
      </c>
      <c r="H7" s="1">
        <v>102</v>
      </c>
      <c r="I7" s="11">
        <f t="shared" si="0"/>
        <v>91.452480573819486</v>
      </c>
      <c r="J7" s="11">
        <f t="shared" si="1"/>
        <v>26.180514046622832</v>
      </c>
    </row>
    <row r="8" spans="1:10" x14ac:dyDescent="0.2">
      <c r="I8" s="11"/>
      <c r="J8" s="11"/>
    </row>
    <row r="9" spans="1:10" x14ac:dyDescent="0.2">
      <c r="A9" s="1" t="s">
        <v>32</v>
      </c>
      <c r="B9" s="1">
        <v>13600</v>
      </c>
      <c r="C9" s="1">
        <v>588</v>
      </c>
      <c r="D9" s="1">
        <v>1259</v>
      </c>
      <c r="E9" s="1">
        <v>8227</v>
      </c>
      <c r="F9" s="1">
        <v>2159</v>
      </c>
      <c r="G9" s="1">
        <v>911</v>
      </c>
      <c r="H9" s="1">
        <v>456</v>
      </c>
      <c r="I9" s="11">
        <f t="shared" si="0"/>
        <v>86.419117647058826</v>
      </c>
      <c r="J9" s="11">
        <f t="shared" si="1"/>
        <v>10.051470588235293</v>
      </c>
    </row>
    <row r="10" spans="1:10" x14ac:dyDescent="0.2">
      <c r="A10" s="1" t="s">
        <v>37</v>
      </c>
      <c r="B10" s="1">
        <v>12335</v>
      </c>
      <c r="C10" s="1">
        <v>540</v>
      </c>
      <c r="D10" s="1">
        <v>1175</v>
      </c>
      <c r="E10" s="1">
        <v>7544</v>
      </c>
      <c r="F10" s="1">
        <v>1955</v>
      </c>
      <c r="G10" s="1">
        <v>708</v>
      </c>
      <c r="H10" s="1">
        <v>414</v>
      </c>
      <c r="I10" s="11">
        <f t="shared" si="0"/>
        <v>86.104580462099719</v>
      </c>
      <c r="J10" s="11">
        <f t="shared" si="1"/>
        <v>9.0960680989055529</v>
      </c>
    </row>
    <row r="11" spans="1:10" x14ac:dyDescent="0.2">
      <c r="A11" s="1" t="s">
        <v>38</v>
      </c>
      <c r="B11" s="1">
        <v>384</v>
      </c>
      <c r="C11" s="1">
        <v>36</v>
      </c>
      <c r="D11" s="1">
        <v>36</v>
      </c>
      <c r="E11" s="1">
        <v>270</v>
      </c>
      <c r="F11" s="1">
        <v>36</v>
      </c>
      <c r="G11" s="1">
        <v>6</v>
      </c>
      <c r="H11" s="1">
        <v>0</v>
      </c>
      <c r="I11" s="11">
        <f t="shared" si="0"/>
        <v>81.25</v>
      </c>
      <c r="J11" s="11">
        <f t="shared" si="1"/>
        <v>1.5625</v>
      </c>
    </row>
    <row r="12" spans="1:10" x14ac:dyDescent="0.2">
      <c r="A12" s="1" t="s">
        <v>39</v>
      </c>
      <c r="B12" s="1">
        <v>882</v>
      </c>
      <c r="C12" s="1">
        <v>12</v>
      </c>
      <c r="D12" s="1">
        <v>48</v>
      </c>
      <c r="E12" s="1">
        <v>414</v>
      </c>
      <c r="F12" s="1">
        <v>168</v>
      </c>
      <c r="G12" s="1">
        <v>198</v>
      </c>
      <c r="H12" s="1">
        <v>42</v>
      </c>
      <c r="I12" s="11">
        <f t="shared" si="0"/>
        <v>93.197278911564624</v>
      </c>
      <c r="J12" s="11">
        <f t="shared" si="1"/>
        <v>27.210884353741495</v>
      </c>
    </row>
    <row r="13" spans="1:10" x14ac:dyDescent="0.2">
      <c r="I13" s="11"/>
      <c r="J13" s="11"/>
    </row>
    <row r="14" spans="1:10" x14ac:dyDescent="0.2">
      <c r="A14" s="1" t="s">
        <v>33</v>
      </c>
      <c r="B14" s="1">
        <v>15316</v>
      </c>
      <c r="C14" s="1">
        <v>528</v>
      </c>
      <c r="D14" s="1">
        <v>1475</v>
      </c>
      <c r="E14" s="1">
        <v>8905</v>
      </c>
      <c r="F14" s="1">
        <v>2854</v>
      </c>
      <c r="G14" s="1">
        <v>953</v>
      </c>
      <c r="H14" s="1">
        <v>600</v>
      </c>
      <c r="I14" s="11">
        <f t="shared" si="0"/>
        <v>86.915643771219635</v>
      </c>
      <c r="J14" s="11">
        <f t="shared" si="1"/>
        <v>10.139723165317315</v>
      </c>
    </row>
    <row r="15" spans="1:10" x14ac:dyDescent="0.2">
      <c r="A15" s="1" t="s">
        <v>37</v>
      </c>
      <c r="B15" s="1">
        <v>14134</v>
      </c>
      <c r="C15" s="1">
        <v>498</v>
      </c>
      <c r="D15" s="1">
        <v>1349</v>
      </c>
      <c r="E15" s="1">
        <v>8269</v>
      </c>
      <c r="F15" s="1">
        <v>2663</v>
      </c>
      <c r="G15" s="1">
        <v>816</v>
      </c>
      <c r="H15" s="1">
        <v>540</v>
      </c>
      <c r="I15" s="11">
        <f t="shared" si="0"/>
        <v>86.939295316258665</v>
      </c>
      <c r="J15" s="11">
        <f t="shared" si="1"/>
        <v>9.5938870807980763</v>
      </c>
    </row>
    <row r="16" spans="1:10" x14ac:dyDescent="0.2">
      <c r="A16" s="1" t="s">
        <v>38</v>
      </c>
      <c r="B16" s="1">
        <v>390</v>
      </c>
      <c r="C16" s="1">
        <v>12</v>
      </c>
      <c r="D16" s="1">
        <v>60</v>
      </c>
      <c r="E16" s="1">
        <v>276</v>
      </c>
      <c r="F16" s="1">
        <v>42</v>
      </c>
      <c r="G16" s="1">
        <v>0</v>
      </c>
      <c r="H16" s="1">
        <v>0</v>
      </c>
      <c r="I16" s="11">
        <f t="shared" si="0"/>
        <v>81.538461538461533</v>
      </c>
      <c r="J16" s="11">
        <f t="shared" si="1"/>
        <v>0</v>
      </c>
    </row>
    <row r="17" spans="1:10" x14ac:dyDescent="0.2">
      <c r="A17" s="1" t="s">
        <v>39</v>
      </c>
      <c r="B17" s="1">
        <v>792</v>
      </c>
      <c r="C17" s="1">
        <v>18</v>
      </c>
      <c r="D17" s="1">
        <v>66</v>
      </c>
      <c r="E17" s="1">
        <v>360</v>
      </c>
      <c r="F17" s="1">
        <v>150</v>
      </c>
      <c r="G17" s="1">
        <v>138</v>
      </c>
      <c r="H17" s="1">
        <v>60</v>
      </c>
      <c r="I17" s="11">
        <f t="shared" si="0"/>
        <v>89.393939393939391</v>
      </c>
      <c r="J17" s="11">
        <f t="shared" si="1"/>
        <v>25</v>
      </c>
    </row>
    <row r="18" spans="1:10" x14ac:dyDescent="0.2">
      <c r="A18" s="14" t="s">
        <v>34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">
      <c r="I19" s="11"/>
      <c r="J19" s="11"/>
    </row>
    <row r="20" spans="1:10" x14ac:dyDescent="0.2">
      <c r="I20" s="11"/>
      <c r="J20" s="11"/>
    </row>
    <row r="21" spans="1:10" x14ac:dyDescent="0.2">
      <c r="A21" s="1" t="s">
        <v>40</v>
      </c>
    </row>
    <row r="22" spans="1:10" x14ac:dyDescent="0.2">
      <c r="A22" s="2"/>
      <c r="B22" s="3"/>
      <c r="C22" s="4" t="s">
        <v>1</v>
      </c>
      <c r="D22" s="4" t="s">
        <v>2</v>
      </c>
      <c r="E22" s="4" t="s">
        <v>3</v>
      </c>
      <c r="F22" s="4" t="s">
        <v>4</v>
      </c>
      <c r="G22" s="4" t="s">
        <v>5</v>
      </c>
      <c r="H22" s="4" t="s">
        <v>6</v>
      </c>
      <c r="I22" s="5" t="s">
        <v>7</v>
      </c>
      <c r="J22" s="6" t="s">
        <v>7</v>
      </c>
    </row>
    <row r="23" spans="1:10" x14ac:dyDescent="0.2">
      <c r="A23" s="7" t="s">
        <v>41</v>
      </c>
      <c r="B23" s="8" t="s">
        <v>9</v>
      </c>
      <c r="C23" s="8" t="s">
        <v>10</v>
      </c>
      <c r="D23" s="8" t="s">
        <v>11</v>
      </c>
      <c r="E23" s="8" t="s">
        <v>12</v>
      </c>
      <c r="F23" s="8" t="s">
        <v>13</v>
      </c>
      <c r="G23" s="8" t="s">
        <v>14</v>
      </c>
      <c r="H23" s="8" t="s">
        <v>15</v>
      </c>
      <c r="I23" s="9" t="s">
        <v>16</v>
      </c>
      <c r="J23" s="10" t="s">
        <v>17</v>
      </c>
    </row>
    <row r="24" spans="1:10" x14ac:dyDescent="0.2">
      <c r="A24" s="1" t="s">
        <v>18</v>
      </c>
      <c r="B24" s="1">
        <v>28916</v>
      </c>
      <c r="C24" s="1">
        <v>1115</v>
      </c>
      <c r="D24" s="1">
        <v>2734</v>
      </c>
      <c r="E24" s="1">
        <v>17133</v>
      </c>
      <c r="F24" s="1">
        <v>5013</v>
      </c>
      <c r="G24" s="1">
        <v>1865</v>
      </c>
      <c r="H24" s="1">
        <v>1055</v>
      </c>
      <c r="I24" s="11">
        <f t="shared" si="0"/>
        <v>86.685572001659978</v>
      </c>
      <c r="J24" s="11">
        <f t="shared" si="1"/>
        <v>10.098215520818924</v>
      </c>
    </row>
    <row r="25" spans="1:10" x14ac:dyDescent="0.2">
      <c r="A25" s="1" t="s">
        <v>42</v>
      </c>
      <c r="B25" s="1">
        <v>10032</v>
      </c>
      <c r="C25" s="1">
        <v>360</v>
      </c>
      <c r="D25" s="1">
        <v>971</v>
      </c>
      <c r="E25" s="1">
        <v>5601</v>
      </c>
      <c r="F25" s="1">
        <v>2027</v>
      </c>
      <c r="G25" s="1">
        <v>666</v>
      </c>
      <c r="H25" s="1">
        <v>408</v>
      </c>
      <c r="I25" s="11">
        <f t="shared" si="0"/>
        <v>86.742424242424249</v>
      </c>
      <c r="J25" s="11">
        <f t="shared" si="1"/>
        <v>10.705741626794259</v>
      </c>
    </row>
    <row r="26" spans="1:10" x14ac:dyDescent="0.2">
      <c r="A26" s="1" t="s">
        <v>43</v>
      </c>
      <c r="B26" s="1">
        <v>5607</v>
      </c>
      <c r="C26" s="1">
        <v>168</v>
      </c>
      <c r="D26" s="1">
        <v>420</v>
      </c>
      <c r="E26" s="1">
        <v>3184</v>
      </c>
      <c r="F26" s="1">
        <v>1013</v>
      </c>
      <c r="G26" s="1">
        <v>588</v>
      </c>
      <c r="H26" s="1">
        <v>234</v>
      </c>
      <c r="I26" s="11">
        <f t="shared" si="0"/>
        <v>89.513108614232209</v>
      </c>
      <c r="J26" s="11">
        <f t="shared" si="1"/>
        <v>14.660246120920279</v>
      </c>
    </row>
    <row r="27" spans="1:10" x14ac:dyDescent="0.2">
      <c r="A27" s="1" t="s">
        <v>44</v>
      </c>
      <c r="B27" s="1">
        <v>2039</v>
      </c>
      <c r="C27" s="1">
        <v>108</v>
      </c>
      <c r="D27" s="1">
        <v>258</v>
      </c>
      <c r="E27" s="1">
        <v>1193</v>
      </c>
      <c r="F27" s="1">
        <v>324</v>
      </c>
      <c r="G27" s="1">
        <v>78</v>
      </c>
      <c r="H27" s="1">
        <v>78</v>
      </c>
      <c r="I27" s="11">
        <f t="shared" si="0"/>
        <v>82.050024521824426</v>
      </c>
      <c r="J27" s="11">
        <f t="shared" si="1"/>
        <v>7.650809220205983</v>
      </c>
    </row>
    <row r="28" spans="1:10" x14ac:dyDescent="0.2">
      <c r="A28" s="1" t="s">
        <v>45</v>
      </c>
      <c r="B28" s="1">
        <v>894</v>
      </c>
      <c r="C28" s="1">
        <v>90</v>
      </c>
      <c r="D28" s="1">
        <v>90</v>
      </c>
      <c r="E28" s="1">
        <v>432</v>
      </c>
      <c r="F28" s="1">
        <v>174</v>
      </c>
      <c r="G28" s="1">
        <v>72</v>
      </c>
      <c r="H28" s="1">
        <v>36</v>
      </c>
      <c r="I28" s="11">
        <f t="shared" si="0"/>
        <v>79.865771812080538</v>
      </c>
      <c r="J28" s="11">
        <f t="shared" si="1"/>
        <v>12.080536912751677</v>
      </c>
    </row>
    <row r="29" spans="1:10" x14ac:dyDescent="0.2">
      <c r="A29" s="1" t="s">
        <v>46</v>
      </c>
      <c r="B29" s="1">
        <v>4342</v>
      </c>
      <c r="C29" s="1">
        <v>192</v>
      </c>
      <c r="D29" s="1">
        <v>414</v>
      </c>
      <c r="E29" s="1">
        <v>2968</v>
      </c>
      <c r="F29" s="1">
        <v>510</v>
      </c>
      <c r="G29" s="1">
        <v>138</v>
      </c>
      <c r="H29" s="1">
        <v>120</v>
      </c>
      <c r="I29" s="11">
        <f t="shared" si="0"/>
        <v>86.043298019345926</v>
      </c>
      <c r="J29" s="11">
        <f t="shared" si="1"/>
        <v>5.9419622293873795</v>
      </c>
    </row>
    <row r="30" spans="1:10" x14ac:dyDescent="0.2">
      <c r="A30" s="1" t="s">
        <v>47</v>
      </c>
      <c r="B30" s="1">
        <v>2453</v>
      </c>
      <c r="C30" s="1">
        <v>72</v>
      </c>
      <c r="D30" s="1">
        <v>252</v>
      </c>
      <c r="E30" s="1">
        <v>1601</v>
      </c>
      <c r="F30" s="1">
        <v>354</v>
      </c>
      <c r="G30" s="1">
        <v>96</v>
      </c>
      <c r="H30" s="1">
        <v>78</v>
      </c>
      <c r="I30" s="11">
        <f t="shared" si="0"/>
        <v>86.791683652670201</v>
      </c>
      <c r="J30" s="11">
        <f t="shared" si="1"/>
        <v>7.0933550754178558</v>
      </c>
    </row>
    <row r="31" spans="1:10" x14ac:dyDescent="0.2">
      <c r="A31" s="1" t="s">
        <v>48</v>
      </c>
      <c r="B31" s="1">
        <v>144</v>
      </c>
      <c r="C31" s="1">
        <v>12</v>
      </c>
      <c r="D31" s="1">
        <v>6</v>
      </c>
      <c r="E31" s="1">
        <v>90</v>
      </c>
      <c r="F31" s="1">
        <v>36</v>
      </c>
      <c r="G31" s="1">
        <v>0</v>
      </c>
      <c r="H31" s="1">
        <v>0</v>
      </c>
      <c r="I31" s="11">
        <f t="shared" si="0"/>
        <v>87.5</v>
      </c>
      <c r="J31" s="11">
        <f t="shared" si="1"/>
        <v>0</v>
      </c>
    </row>
    <row r="32" spans="1:10" x14ac:dyDescent="0.2">
      <c r="A32" s="1" t="s">
        <v>49</v>
      </c>
      <c r="B32" s="1">
        <v>354</v>
      </c>
      <c r="C32" s="1">
        <v>12</v>
      </c>
      <c r="D32" s="1">
        <v>66</v>
      </c>
      <c r="E32" s="1">
        <v>204</v>
      </c>
      <c r="F32" s="1">
        <v>42</v>
      </c>
      <c r="G32" s="1">
        <v>12</v>
      </c>
      <c r="H32" s="1">
        <v>18</v>
      </c>
      <c r="I32" s="11">
        <f t="shared" si="0"/>
        <v>77.966101694915253</v>
      </c>
      <c r="J32" s="11">
        <f t="shared" si="1"/>
        <v>8.4745762711864412</v>
      </c>
    </row>
    <row r="33" spans="1:10" x14ac:dyDescent="0.2">
      <c r="A33" s="1" t="s">
        <v>50</v>
      </c>
      <c r="B33" s="1">
        <v>342</v>
      </c>
      <c r="C33" s="1">
        <v>18</v>
      </c>
      <c r="D33" s="1">
        <v>24</v>
      </c>
      <c r="E33" s="1">
        <v>234</v>
      </c>
      <c r="F33" s="1">
        <v>42</v>
      </c>
      <c r="G33" s="1">
        <v>18</v>
      </c>
      <c r="H33" s="1">
        <v>6</v>
      </c>
      <c r="I33" s="11">
        <f t="shared" si="0"/>
        <v>87.719298245614041</v>
      </c>
      <c r="J33" s="11">
        <f t="shared" si="1"/>
        <v>7.0175438596491224</v>
      </c>
    </row>
    <row r="34" spans="1:10" x14ac:dyDescent="0.2">
      <c r="A34" s="1" t="s">
        <v>51</v>
      </c>
      <c r="B34" s="1">
        <v>12</v>
      </c>
      <c r="C34" s="1">
        <v>0</v>
      </c>
      <c r="D34" s="1">
        <v>0</v>
      </c>
      <c r="E34" s="1">
        <v>12</v>
      </c>
      <c r="F34" s="1">
        <v>0</v>
      </c>
      <c r="G34" s="1">
        <v>0</v>
      </c>
      <c r="H34" s="1">
        <v>0</v>
      </c>
      <c r="I34" s="11">
        <f t="shared" si="0"/>
        <v>100</v>
      </c>
      <c r="J34" s="11">
        <f t="shared" si="1"/>
        <v>0</v>
      </c>
    </row>
    <row r="35" spans="1:10" x14ac:dyDescent="0.2">
      <c r="A35" s="1" t="s">
        <v>52</v>
      </c>
      <c r="B35" s="1">
        <v>48</v>
      </c>
      <c r="C35" s="1">
        <v>6</v>
      </c>
      <c r="D35" s="1">
        <v>0</v>
      </c>
      <c r="E35" s="1">
        <v>18</v>
      </c>
      <c r="F35" s="1">
        <v>6</v>
      </c>
      <c r="G35" s="1">
        <v>12</v>
      </c>
      <c r="H35" s="1">
        <v>6</v>
      </c>
      <c r="I35" s="11">
        <f t="shared" si="0"/>
        <v>87.5</v>
      </c>
      <c r="J35" s="11">
        <f t="shared" si="1"/>
        <v>37.5</v>
      </c>
    </row>
    <row r="36" spans="1:10" x14ac:dyDescent="0.2">
      <c r="A36" s="1" t="s">
        <v>53</v>
      </c>
      <c r="B36" s="1">
        <v>312</v>
      </c>
      <c r="C36" s="1">
        <v>6</v>
      </c>
      <c r="D36" s="1">
        <v>24</v>
      </c>
      <c r="E36" s="1">
        <v>186</v>
      </c>
      <c r="F36" s="1">
        <v>90</v>
      </c>
      <c r="G36" s="1">
        <v>0</v>
      </c>
      <c r="H36" s="1">
        <v>6</v>
      </c>
      <c r="I36" s="11">
        <f t="shared" si="0"/>
        <v>90.384615384615387</v>
      </c>
      <c r="J36" s="11">
        <f t="shared" si="1"/>
        <v>1.9230769230769231</v>
      </c>
    </row>
    <row r="37" spans="1:10" x14ac:dyDescent="0.2">
      <c r="A37" s="1" t="s">
        <v>54</v>
      </c>
      <c r="B37" s="1">
        <v>84</v>
      </c>
      <c r="C37" s="1">
        <v>6</v>
      </c>
      <c r="D37" s="1">
        <v>6</v>
      </c>
      <c r="E37" s="1">
        <v>72</v>
      </c>
      <c r="F37" s="1">
        <v>0</v>
      </c>
      <c r="G37" s="1">
        <v>0</v>
      </c>
      <c r="H37" s="1">
        <v>0</v>
      </c>
      <c r="I37" s="11">
        <f t="shared" si="0"/>
        <v>85.714285714285708</v>
      </c>
      <c r="J37" s="11">
        <f t="shared" si="1"/>
        <v>0</v>
      </c>
    </row>
    <row r="38" spans="1:10" x14ac:dyDescent="0.2">
      <c r="A38" s="1" t="s">
        <v>55</v>
      </c>
      <c r="B38" s="1">
        <v>348</v>
      </c>
      <c r="C38" s="1">
        <v>6</v>
      </c>
      <c r="D38" s="1">
        <v>30</v>
      </c>
      <c r="E38" s="1">
        <v>180</v>
      </c>
      <c r="F38" s="1">
        <v>84</v>
      </c>
      <c r="G38" s="1">
        <v>24</v>
      </c>
      <c r="H38" s="1">
        <v>24</v>
      </c>
      <c r="I38" s="11">
        <f t="shared" si="0"/>
        <v>89.65517241379311</v>
      </c>
      <c r="J38" s="11">
        <f t="shared" si="1"/>
        <v>13.793103448275861</v>
      </c>
    </row>
    <row r="39" spans="1:10" x14ac:dyDescent="0.2">
      <c r="A39" s="1" t="s">
        <v>56</v>
      </c>
      <c r="B39" s="1">
        <v>1511</v>
      </c>
      <c r="C39" s="1">
        <v>48</v>
      </c>
      <c r="D39" s="1">
        <v>138</v>
      </c>
      <c r="E39" s="1">
        <v>876</v>
      </c>
      <c r="F39" s="1">
        <v>276</v>
      </c>
      <c r="G39" s="1">
        <v>144</v>
      </c>
      <c r="H39" s="1">
        <v>30</v>
      </c>
      <c r="I39" s="11">
        <f t="shared" si="0"/>
        <v>87.75645268034414</v>
      </c>
      <c r="J39" s="11">
        <f t="shared" si="1"/>
        <v>11.515552614162806</v>
      </c>
    </row>
    <row r="40" spans="1:10" x14ac:dyDescent="0.2">
      <c r="A40" s="1" t="s">
        <v>57</v>
      </c>
      <c r="B40" s="1">
        <v>396</v>
      </c>
      <c r="C40" s="1">
        <v>12</v>
      </c>
      <c r="D40" s="1">
        <v>36</v>
      </c>
      <c r="E40" s="1">
        <v>282</v>
      </c>
      <c r="F40" s="1">
        <v>36</v>
      </c>
      <c r="G40" s="1">
        <v>18</v>
      </c>
      <c r="H40" s="1">
        <v>12</v>
      </c>
      <c r="I40" s="11">
        <f t="shared" si="0"/>
        <v>87.878787878787875</v>
      </c>
      <c r="J40" s="11">
        <f t="shared" si="1"/>
        <v>7.5757575757575761</v>
      </c>
    </row>
    <row r="41" spans="1:10" x14ac:dyDescent="0.2">
      <c r="A41" s="14" t="s">
        <v>34</v>
      </c>
      <c r="B41" s="14"/>
      <c r="C41" s="14"/>
      <c r="D41" s="14"/>
      <c r="E41" s="14"/>
      <c r="F41" s="14"/>
      <c r="G41" s="14"/>
      <c r="H41" s="14"/>
      <c r="I41" s="14"/>
      <c r="J41" s="1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99DE3-4790-405F-A1EE-FCBDF5F22432}">
  <dimension ref="A1:J24"/>
  <sheetViews>
    <sheetView view="pageBreakPreview" zoomScaleNormal="100" zoomScaleSheetLayoutView="100" workbookViewId="0">
      <selection activeCell="D23" sqref="D23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58</v>
      </c>
    </row>
    <row r="2" spans="1:10" x14ac:dyDescent="0.2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x14ac:dyDescent="0.2">
      <c r="A3" s="7" t="s">
        <v>59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1" t="s">
        <v>18</v>
      </c>
      <c r="B4" s="1">
        <v>28916</v>
      </c>
      <c r="C4" s="1">
        <v>1115</v>
      </c>
      <c r="D4" s="1">
        <v>2734</v>
      </c>
      <c r="E4" s="1">
        <v>17133</v>
      </c>
      <c r="F4" s="1">
        <v>5013</v>
      </c>
      <c r="G4" s="1">
        <v>1865</v>
      </c>
      <c r="H4" s="1">
        <v>1055</v>
      </c>
      <c r="I4" s="11">
        <f>SUM(E4:H4)*100/B4</f>
        <v>86.685572001659978</v>
      </c>
      <c r="J4" s="11">
        <f>SUM(G4:H4)*100/B4</f>
        <v>10.098215520818924</v>
      </c>
    </row>
    <row r="5" spans="1:10" x14ac:dyDescent="0.2">
      <c r="A5" s="1" t="s">
        <v>60</v>
      </c>
      <c r="B5" s="1">
        <v>20077</v>
      </c>
      <c r="C5" s="1">
        <v>642</v>
      </c>
      <c r="D5" s="1">
        <v>1913</v>
      </c>
      <c r="E5" s="1">
        <v>12053</v>
      </c>
      <c r="F5" s="1">
        <v>3460</v>
      </c>
      <c r="G5" s="1">
        <v>1283</v>
      </c>
      <c r="H5" s="1">
        <v>726</v>
      </c>
      <c r="I5" s="11">
        <f t="shared" ref="I5:I23" si="0">SUM(E5:H5)*100/B5</f>
        <v>87.273995118792655</v>
      </c>
      <c r="J5" s="11">
        <f t="shared" ref="J5:J23" si="1">SUM(G5:H5)*100/B5</f>
        <v>10.006475070976739</v>
      </c>
    </row>
    <row r="6" spans="1:10" x14ac:dyDescent="0.2">
      <c r="A6" s="1" t="s">
        <v>61</v>
      </c>
      <c r="B6" s="1">
        <v>498</v>
      </c>
      <c r="C6" s="1">
        <v>6</v>
      </c>
      <c r="D6" s="1">
        <v>18</v>
      </c>
      <c r="E6" s="1">
        <v>330</v>
      </c>
      <c r="F6" s="1">
        <v>102</v>
      </c>
      <c r="G6" s="1">
        <v>30</v>
      </c>
      <c r="H6" s="1">
        <v>12</v>
      </c>
      <c r="I6" s="11">
        <f t="shared" si="0"/>
        <v>95.180722891566262</v>
      </c>
      <c r="J6" s="11">
        <f t="shared" si="1"/>
        <v>8.4337349397590362</v>
      </c>
    </row>
    <row r="7" spans="1:10" x14ac:dyDescent="0.2">
      <c r="A7" s="1" t="s">
        <v>62</v>
      </c>
      <c r="B7" s="1">
        <v>2417</v>
      </c>
      <c r="C7" s="1">
        <v>246</v>
      </c>
      <c r="D7" s="1">
        <v>396</v>
      </c>
      <c r="E7" s="1">
        <v>1325</v>
      </c>
      <c r="F7" s="1">
        <v>276</v>
      </c>
      <c r="G7" s="1">
        <v>102</v>
      </c>
      <c r="H7" s="1">
        <v>72</v>
      </c>
      <c r="I7" s="11">
        <f t="shared" si="0"/>
        <v>73.438146462556887</v>
      </c>
      <c r="J7" s="11">
        <f t="shared" si="1"/>
        <v>7.1990070335126193</v>
      </c>
    </row>
    <row r="8" spans="1:10" x14ac:dyDescent="0.2">
      <c r="A8" s="1" t="s">
        <v>63</v>
      </c>
      <c r="B8" s="1">
        <v>600</v>
      </c>
      <c r="C8" s="1">
        <v>6</v>
      </c>
      <c r="D8" s="1">
        <v>30</v>
      </c>
      <c r="E8" s="1">
        <v>366</v>
      </c>
      <c r="F8" s="1">
        <v>114</v>
      </c>
      <c r="G8" s="1">
        <v>30</v>
      </c>
      <c r="H8" s="1">
        <v>54</v>
      </c>
      <c r="I8" s="11">
        <f t="shared" si="0"/>
        <v>94</v>
      </c>
      <c r="J8" s="11">
        <f t="shared" si="1"/>
        <v>14</v>
      </c>
    </row>
    <row r="9" spans="1:10" x14ac:dyDescent="0.2">
      <c r="A9" s="1" t="s">
        <v>64</v>
      </c>
      <c r="B9" s="1">
        <v>5325</v>
      </c>
      <c r="C9" s="1">
        <v>216</v>
      </c>
      <c r="D9" s="1">
        <v>378</v>
      </c>
      <c r="E9" s="1">
        <v>3058</v>
      </c>
      <c r="F9" s="1">
        <v>1061</v>
      </c>
      <c r="G9" s="1">
        <v>420</v>
      </c>
      <c r="H9" s="1">
        <v>192</v>
      </c>
      <c r="I9" s="11">
        <f t="shared" si="0"/>
        <v>88.845070422535215</v>
      </c>
      <c r="J9" s="11">
        <f t="shared" si="1"/>
        <v>11.492957746478874</v>
      </c>
    </row>
    <row r="10" spans="1:10" x14ac:dyDescent="0.2">
      <c r="I10" s="11"/>
      <c r="J10" s="11"/>
    </row>
    <row r="11" spans="1:10" x14ac:dyDescent="0.2">
      <c r="A11" s="1" t="s">
        <v>32</v>
      </c>
      <c r="B11" s="1">
        <v>13600</v>
      </c>
      <c r="C11" s="1">
        <v>588</v>
      </c>
      <c r="D11" s="1">
        <v>1259</v>
      </c>
      <c r="E11" s="1">
        <v>8227</v>
      </c>
      <c r="F11" s="1">
        <v>2159</v>
      </c>
      <c r="G11" s="1">
        <v>911</v>
      </c>
      <c r="H11" s="1">
        <v>456</v>
      </c>
      <c r="I11" s="11">
        <f t="shared" si="0"/>
        <v>86.419117647058826</v>
      </c>
      <c r="J11" s="11">
        <f t="shared" si="1"/>
        <v>10.051470588235293</v>
      </c>
    </row>
    <row r="12" spans="1:10" x14ac:dyDescent="0.2">
      <c r="A12" s="1" t="s">
        <v>60</v>
      </c>
      <c r="B12" s="1">
        <v>10032</v>
      </c>
      <c r="C12" s="1">
        <v>384</v>
      </c>
      <c r="D12" s="1">
        <v>947</v>
      </c>
      <c r="E12" s="1">
        <v>6129</v>
      </c>
      <c r="F12" s="1">
        <v>1559</v>
      </c>
      <c r="G12" s="1">
        <v>684</v>
      </c>
      <c r="H12" s="1">
        <v>330</v>
      </c>
      <c r="I12" s="11">
        <f t="shared" si="0"/>
        <v>86.742424242424249</v>
      </c>
      <c r="J12" s="11">
        <f t="shared" si="1"/>
        <v>10.107655502392344</v>
      </c>
    </row>
    <row r="13" spans="1:10" x14ac:dyDescent="0.2">
      <c r="A13" s="1" t="s">
        <v>61</v>
      </c>
      <c r="B13" s="1">
        <v>186</v>
      </c>
      <c r="C13" s="1">
        <v>0</v>
      </c>
      <c r="D13" s="1">
        <v>12</v>
      </c>
      <c r="E13" s="1">
        <v>114</v>
      </c>
      <c r="F13" s="1">
        <v>42</v>
      </c>
      <c r="G13" s="1">
        <v>12</v>
      </c>
      <c r="H13" s="1">
        <v>6</v>
      </c>
      <c r="I13" s="11">
        <f t="shared" si="0"/>
        <v>93.548387096774192</v>
      </c>
      <c r="J13" s="11">
        <f t="shared" si="1"/>
        <v>9.67741935483871</v>
      </c>
    </row>
    <row r="14" spans="1:10" x14ac:dyDescent="0.2">
      <c r="A14" s="1" t="s">
        <v>62</v>
      </c>
      <c r="B14" s="1">
        <v>564</v>
      </c>
      <c r="C14" s="1">
        <v>60</v>
      </c>
      <c r="D14" s="1">
        <v>84</v>
      </c>
      <c r="E14" s="1">
        <v>288</v>
      </c>
      <c r="F14" s="1">
        <v>72</v>
      </c>
      <c r="G14" s="1">
        <v>36</v>
      </c>
      <c r="H14" s="1">
        <v>24</v>
      </c>
      <c r="I14" s="11">
        <f t="shared" si="0"/>
        <v>74.468085106382972</v>
      </c>
      <c r="J14" s="11">
        <f t="shared" si="1"/>
        <v>10.638297872340425</v>
      </c>
    </row>
    <row r="15" spans="1:10" x14ac:dyDescent="0.2">
      <c r="A15" s="1" t="s">
        <v>63</v>
      </c>
      <c r="B15" s="1">
        <v>156</v>
      </c>
      <c r="C15" s="1">
        <v>6</v>
      </c>
      <c r="D15" s="1">
        <v>18</v>
      </c>
      <c r="E15" s="1">
        <v>60</v>
      </c>
      <c r="F15" s="1">
        <v>36</v>
      </c>
      <c r="G15" s="1">
        <v>18</v>
      </c>
      <c r="H15" s="1">
        <v>18</v>
      </c>
      <c r="I15" s="11">
        <f t="shared" si="0"/>
        <v>84.615384615384613</v>
      </c>
      <c r="J15" s="11">
        <f t="shared" si="1"/>
        <v>23.076923076923077</v>
      </c>
    </row>
    <row r="16" spans="1:10" x14ac:dyDescent="0.2">
      <c r="A16" s="1" t="s">
        <v>64</v>
      </c>
      <c r="B16" s="1">
        <v>2663</v>
      </c>
      <c r="C16" s="1">
        <v>138</v>
      </c>
      <c r="D16" s="1">
        <v>198</v>
      </c>
      <c r="E16" s="1">
        <v>1637</v>
      </c>
      <c r="F16" s="1">
        <v>450</v>
      </c>
      <c r="G16" s="1">
        <v>162</v>
      </c>
      <c r="H16" s="1">
        <v>78</v>
      </c>
      <c r="I16" s="11">
        <f t="shared" si="0"/>
        <v>87.382651145324829</v>
      </c>
      <c r="J16" s="11">
        <f t="shared" si="1"/>
        <v>9.0123920390536991</v>
      </c>
    </row>
    <row r="17" spans="1:10" x14ac:dyDescent="0.2">
      <c r="I17" s="11"/>
      <c r="J17" s="11"/>
    </row>
    <row r="18" spans="1:10" x14ac:dyDescent="0.2">
      <c r="A18" s="1" t="s">
        <v>33</v>
      </c>
      <c r="B18" s="1">
        <v>15316</v>
      </c>
      <c r="C18" s="1">
        <v>528</v>
      </c>
      <c r="D18" s="1">
        <v>1475</v>
      </c>
      <c r="E18" s="1">
        <v>8905</v>
      </c>
      <c r="F18" s="1">
        <v>2854</v>
      </c>
      <c r="G18" s="1">
        <v>953</v>
      </c>
      <c r="H18" s="1">
        <v>600</v>
      </c>
      <c r="I18" s="11">
        <f t="shared" si="0"/>
        <v>86.915643771219635</v>
      </c>
      <c r="J18" s="11">
        <f t="shared" si="1"/>
        <v>10.139723165317315</v>
      </c>
    </row>
    <row r="19" spans="1:10" x14ac:dyDescent="0.2">
      <c r="A19" s="1" t="s">
        <v>60</v>
      </c>
      <c r="B19" s="1">
        <v>10044</v>
      </c>
      <c r="C19" s="1">
        <v>258</v>
      </c>
      <c r="D19" s="1">
        <v>965</v>
      </c>
      <c r="E19" s="1">
        <v>5925</v>
      </c>
      <c r="F19" s="1">
        <v>1901</v>
      </c>
      <c r="G19" s="1">
        <v>600</v>
      </c>
      <c r="H19" s="1">
        <v>396</v>
      </c>
      <c r="I19" s="11">
        <f t="shared" si="0"/>
        <v>87.833532457188369</v>
      </c>
      <c r="J19" s="11">
        <f t="shared" si="1"/>
        <v>9.9163679808841092</v>
      </c>
    </row>
    <row r="20" spans="1:10" x14ac:dyDescent="0.2">
      <c r="A20" s="1" t="s">
        <v>61</v>
      </c>
      <c r="B20" s="1">
        <v>312</v>
      </c>
      <c r="C20" s="1">
        <v>6</v>
      </c>
      <c r="D20" s="1">
        <v>6</v>
      </c>
      <c r="E20" s="1">
        <v>216</v>
      </c>
      <c r="F20" s="1">
        <v>60</v>
      </c>
      <c r="G20" s="1">
        <v>18</v>
      </c>
      <c r="H20" s="1">
        <v>6</v>
      </c>
      <c r="I20" s="11">
        <f t="shared" si="0"/>
        <v>96.15384615384616</v>
      </c>
      <c r="J20" s="11">
        <f t="shared" si="1"/>
        <v>7.6923076923076925</v>
      </c>
    </row>
    <row r="21" spans="1:10" x14ac:dyDescent="0.2">
      <c r="A21" s="1" t="s">
        <v>62</v>
      </c>
      <c r="B21" s="1">
        <v>1853</v>
      </c>
      <c r="C21" s="1">
        <v>186</v>
      </c>
      <c r="D21" s="1">
        <v>312</v>
      </c>
      <c r="E21" s="1">
        <v>1037</v>
      </c>
      <c r="F21" s="1">
        <v>204</v>
      </c>
      <c r="G21" s="1">
        <v>66</v>
      </c>
      <c r="H21" s="1">
        <v>48</v>
      </c>
      <c r="I21" s="11">
        <f t="shared" si="0"/>
        <v>73.124662709120344</v>
      </c>
      <c r="J21" s="11">
        <f t="shared" si="1"/>
        <v>6.152185644900162</v>
      </c>
    </row>
    <row r="22" spans="1:10" x14ac:dyDescent="0.2">
      <c r="A22" s="1" t="s">
        <v>63</v>
      </c>
      <c r="B22" s="1">
        <v>444</v>
      </c>
      <c r="C22" s="1">
        <v>0</v>
      </c>
      <c r="D22" s="1">
        <v>12</v>
      </c>
      <c r="E22" s="1">
        <v>306</v>
      </c>
      <c r="F22" s="1">
        <v>78</v>
      </c>
      <c r="G22" s="1">
        <v>12</v>
      </c>
      <c r="H22" s="1">
        <v>36</v>
      </c>
      <c r="I22" s="11">
        <f t="shared" si="0"/>
        <v>97.297297297297291</v>
      </c>
      <c r="J22" s="11">
        <f t="shared" si="1"/>
        <v>10.810810810810811</v>
      </c>
    </row>
    <row r="23" spans="1:10" x14ac:dyDescent="0.2">
      <c r="A23" s="1" t="s">
        <v>64</v>
      </c>
      <c r="B23" s="1">
        <v>2663</v>
      </c>
      <c r="C23" s="1">
        <v>78</v>
      </c>
      <c r="D23" s="1">
        <v>180</v>
      </c>
      <c r="E23" s="1">
        <v>1421</v>
      </c>
      <c r="F23" s="1">
        <v>612</v>
      </c>
      <c r="G23" s="1">
        <v>258</v>
      </c>
      <c r="H23" s="1">
        <v>114</v>
      </c>
      <c r="I23" s="11">
        <f t="shared" si="0"/>
        <v>90.311678558017277</v>
      </c>
      <c r="J23" s="11">
        <f t="shared" si="1"/>
        <v>13.969207660533232</v>
      </c>
    </row>
    <row r="24" spans="1:10" x14ac:dyDescent="0.2">
      <c r="A24" s="14" t="s">
        <v>34</v>
      </c>
      <c r="B24" s="14"/>
      <c r="C24" s="14"/>
      <c r="D24" s="14"/>
      <c r="E24" s="14"/>
      <c r="F24" s="14"/>
      <c r="G24" s="14"/>
      <c r="H24" s="14"/>
      <c r="I24" s="14"/>
      <c r="J24" s="1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B80E5-E8BF-4797-B8F7-1E5296B60A20}">
  <dimension ref="A1:J166"/>
  <sheetViews>
    <sheetView topLeftCell="A139" workbookViewId="0">
      <selection activeCell="D23" sqref="D23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65</v>
      </c>
    </row>
    <row r="2" spans="1:10" x14ac:dyDescent="0.2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x14ac:dyDescent="0.2">
      <c r="A3" s="7" t="s">
        <v>66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1" t="s">
        <v>9</v>
      </c>
      <c r="B4" s="1">
        <v>28916</v>
      </c>
      <c r="C4" s="1">
        <v>1115</v>
      </c>
      <c r="D4" s="1">
        <v>2734</v>
      </c>
      <c r="E4" s="1">
        <v>17133</v>
      </c>
      <c r="F4" s="1">
        <v>5013</v>
      </c>
      <c r="G4" s="1">
        <v>1865</v>
      </c>
      <c r="H4" s="1">
        <v>1055</v>
      </c>
      <c r="I4" s="11">
        <f>SUM(E4:H4)*100/B4</f>
        <v>86.685572001659978</v>
      </c>
      <c r="J4" s="11">
        <f>SUM(G4:H4)*100/B4</f>
        <v>10.098215520818924</v>
      </c>
    </row>
    <row r="5" spans="1:10" x14ac:dyDescent="0.2">
      <c r="A5" s="1" t="s">
        <v>67</v>
      </c>
      <c r="B5" s="1">
        <v>66</v>
      </c>
      <c r="C5" s="1">
        <v>0</v>
      </c>
      <c r="D5" s="1">
        <v>6</v>
      </c>
      <c r="E5" s="1">
        <v>48</v>
      </c>
      <c r="F5" s="1">
        <v>6</v>
      </c>
      <c r="G5" s="1">
        <v>6</v>
      </c>
      <c r="H5" s="1">
        <v>0</v>
      </c>
      <c r="I5" s="11">
        <f t="shared" ref="I5:I68" si="0">SUM(E5:H5)*100/B5</f>
        <v>90.909090909090907</v>
      </c>
      <c r="J5" s="11">
        <f t="shared" ref="J5:J68" si="1">SUM(G5:H5)*100/B5</f>
        <v>9.0909090909090917</v>
      </c>
    </row>
    <row r="6" spans="1:10" x14ac:dyDescent="0.2">
      <c r="A6" s="1" t="s">
        <v>68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1" t="e">
        <f t="shared" si="0"/>
        <v>#DIV/0!</v>
      </c>
      <c r="J6" s="11" t="e">
        <f t="shared" si="1"/>
        <v>#DIV/0!</v>
      </c>
    </row>
    <row r="7" spans="1:10" x14ac:dyDescent="0.2">
      <c r="A7" s="1" t="s">
        <v>69</v>
      </c>
      <c r="B7" s="1">
        <v>102</v>
      </c>
      <c r="C7" s="1">
        <v>0</v>
      </c>
      <c r="D7" s="1">
        <v>6</v>
      </c>
      <c r="E7" s="1">
        <v>48</v>
      </c>
      <c r="F7" s="1">
        <v>18</v>
      </c>
      <c r="G7" s="1">
        <v>18</v>
      </c>
      <c r="H7" s="1">
        <v>12</v>
      </c>
      <c r="I7" s="11">
        <f t="shared" si="0"/>
        <v>94.117647058823536</v>
      </c>
      <c r="J7" s="11">
        <f t="shared" si="1"/>
        <v>29.411764705882351</v>
      </c>
    </row>
    <row r="8" spans="1:10" x14ac:dyDescent="0.2">
      <c r="A8" s="1" t="s">
        <v>70</v>
      </c>
      <c r="B8" s="1">
        <v>6</v>
      </c>
      <c r="C8" s="1">
        <v>0</v>
      </c>
      <c r="D8" s="1">
        <v>0</v>
      </c>
      <c r="E8" s="1">
        <v>6</v>
      </c>
      <c r="F8" s="1">
        <v>0</v>
      </c>
      <c r="G8" s="1">
        <v>0</v>
      </c>
      <c r="H8" s="1">
        <v>0</v>
      </c>
      <c r="I8" s="11">
        <f t="shared" si="0"/>
        <v>100</v>
      </c>
      <c r="J8" s="11">
        <f t="shared" si="1"/>
        <v>0</v>
      </c>
    </row>
    <row r="9" spans="1:10" x14ac:dyDescent="0.2">
      <c r="A9" s="1" t="s">
        <v>71</v>
      </c>
      <c r="B9" s="1">
        <v>150</v>
      </c>
      <c r="C9" s="1">
        <v>0</v>
      </c>
      <c r="D9" s="1">
        <v>6</v>
      </c>
      <c r="E9" s="1">
        <v>84</v>
      </c>
      <c r="F9" s="1">
        <v>30</v>
      </c>
      <c r="G9" s="1">
        <v>24</v>
      </c>
      <c r="H9" s="1">
        <v>6</v>
      </c>
      <c r="I9" s="11">
        <f t="shared" si="0"/>
        <v>96</v>
      </c>
      <c r="J9" s="11">
        <f t="shared" si="1"/>
        <v>20</v>
      </c>
    </row>
    <row r="10" spans="1:10" x14ac:dyDescent="0.2">
      <c r="A10" s="1" t="s">
        <v>72</v>
      </c>
      <c r="B10" s="1">
        <v>12</v>
      </c>
      <c r="C10" s="1">
        <v>0</v>
      </c>
      <c r="D10" s="1">
        <v>0</v>
      </c>
      <c r="E10" s="1">
        <v>6</v>
      </c>
      <c r="F10" s="1">
        <v>6</v>
      </c>
      <c r="G10" s="1">
        <v>0</v>
      </c>
      <c r="H10" s="1">
        <v>0</v>
      </c>
      <c r="I10" s="11">
        <f t="shared" si="0"/>
        <v>100</v>
      </c>
      <c r="J10" s="11">
        <f t="shared" si="1"/>
        <v>0</v>
      </c>
    </row>
    <row r="11" spans="1:10" x14ac:dyDescent="0.2">
      <c r="A11" s="1" t="s">
        <v>73</v>
      </c>
      <c r="B11" s="1">
        <v>102</v>
      </c>
      <c r="C11" s="1">
        <v>0</v>
      </c>
      <c r="D11" s="1">
        <v>0</v>
      </c>
      <c r="E11" s="1">
        <v>48</v>
      </c>
      <c r="F11" s="1">
        <v>36</v>
      </c>
      <c r="G11" s="1">
        <v>6</v>
      </c>
      <c r="H11" s="1">
        <v>12</v>
      </c>
      <c r="I11" s="11">
        <f t="shared" si="0"/>
        <v>100</v>
      </c>
      <c r="J11" s="11">
        <f t="shared" si="1"/>
        <v>17.647058823529413</v>
      </c>
    </row>
    <row r="12" spans="1:10" x14ac:dyDescent="0.2">
      <c r="A12" s="1" t="s">
        <v>74</v>
      </c>
      <c r="B12" s="1">
        <v>144</v>
      </c>
      <c r="C12" s="1">
        <v>6</v>
      </c>
      <c r="D12" s="1">
        <v>12</v>
      </c>
      <c r="E12" s="1">
        <v>66</v>
      </c>
      <c r="F12" s="1">
        <v>30</v>
      </c>
      <c r="G12" s="1">
        <v>18</v>
      </c>
      <c r="H12" s="1">
        <v>12</v>
      </c>
      <c r="I12" s="11">
        <f t="shared" si="0"/>
        <v>87.5</v>
      </c>
      <c r="J12" s="11">
        <f t="shared" si="1"/>
        <v>20.833333333333332</v>
      </c>
    </row>
    <row r="13" spans="1:10" x14ac:dyDescent="0.2">
      <c r="A13" s="1" t="s">
        <v>75</v>
      </c>
      <c r="B13" s="1">
        <v>636</v>
      </c>
      <c r="C13" s="1">
        <v>30</v>
      </c>
      <c r="D13" s="1">
        <v>54</v>
      </c>
      <c r="E13" s="1">
        <v>342</v>
      </c>
      <c r="F13" s="1">
        <v>120</v>
      </c>
      <c r="G13" s="1">
        <v>42</v>
      </c>
      <c r="H13" s="1">
        <v>48</v>
      </c>
      <c r="I13" s="11">
        <f t="shared" si="0"/>
        <v>86.79245283018868</v>
      </c>
      <c r="J13" s="11">
        <f t="shared" si="1"/>
        <v>14.150943396226415</v>
      </c>
    </row>
    <row r="14" spans="1:10" x14ac:dyDescent="0.2">
      <c r="A14" s="1" t="s">
        <v>76</v>
      </c>
      <c r="B14" s="1">
        <v>24</v>
      </c>
      <c r="C14" s="1">
        <v>0</v>
      </c>
      <c r="D14" s="1">
        <v>0</v>
      </c>
      <c r="E14" s="1">
        <v>6</v>
      </c>
      <c r="F14" s="1">
        <v>12</v>
      </c>
      <c r="G14" s="1">
        <v>6</v>
      </c>
      <c r="H14" s="1">
        <v>0</v>
      </c>
      <c r="I14" s="11">
        <f t="shared" si="0"/>
        <v>100</v>
      </c>
      <c r="J14" s="11">
        <f t="shared" si="1"/>
        <v>25</v>
      </c>
    </row>
    <row r="15" spans="1:10" x14ac:dyDescent="0.2">
      <c r="A15" s="1" t="s">
        <v>77</v>
      </c>
      <c r="B15" s="1">
        <v>6</v>
      </c>
      <c r="C15" s="1">
        <v>0</v>
      </c>
      <c r="D15" s="1">
        <v>0</v>
      </c>
      <c r="E15" s="1">
        <v>0</v>
      </c>
      <c r="F15" s="1">
        <v>0</v>
      </c>
      <c r="G15" s="1">
        <v>6</v>
      </c>
      <c r="H15" s="1">
        <v>0</v>
      </c>
      <c r="I15" s="11">
        <f t="shared" si="0"/>
        <v>100</v>
      </c>
      <c r="J15" s="11">
        <f t="shared" si="1"/>
        <v>100</v>
      </c>
    </row>
    <row r="16" spans="1:10" x14ac:dyDescent="0.2">
      <c r="A16" s="1" t="s">
        <v>78</v>
      </c>
      <c r="B16" s="1">
        <v>132</v>
      </c>
      <c r="C16" s="1">
        <v>0</v>
      </c>
      <c r="D16" s="1">
        <v>18</v>
      </c>
      <c r="E16" s="1">
        <v>78</v>
      </c>
      <c r="F16" s="1">
        <v>30</v>
      </c>
      <c r="G16" s="1">
        <v>6</v>
      </c>
      <c r="H16" s="1">
        <v>0</v>
      </c>
      <c r="I16" s="11">
        <f t="shared" si="0"/>
        <v>86.36363636363636</v>
      </c>
      <c r="J16" s="11">
        <f t="shared" si="1"/>
        <v>4.5454545454545459</v>
      </c>
    </row>
    <row r="17" spans="1:10" x14ac:dyDescent="0.2">
      <c r="A17" s="1" t="s">
        <v>79</v>
      </c>
      <c r="B17" s="1">
        <v>24</v>
      </c>
      <c r="C17" s="1">
        <v>6</v>
      </c>
      <c r="D17" s="1">
        <v>0</v>
      </c>
      <c r="E17" s="1">
        <v>18</v>
      </c>
      <c r="F17" s="1">
        <v>0</v>
      </c>
      <c r="G17" s="1">
        <v>0</v>
      </c>
      <c r="H17" s="1">
        <v>0</v>
      </c>
      <c r="I17" s="11">
        <f t="shared" si="0"/>
        <v>75</v>
      </c>
      <c r="J17" s="11">
        <f t="shared" si="1"/>
        <v>0</v>
      </c>
    </row>
    <row r="18" spans="1:10" x14ac:dyDescent="0.2">
      <c r="A18" s="1" t="s">
        <v>80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1" t="e">
        <f t="shared" si="0"/>
        <v>#DIV/0!</v>
      </c>
      <c r="J18" s="11" t="e">
        <f t="shared" si="1"/>
        <v>#DIV/0!</v>
      </c>
    </row>
    <row r="19" spans="1:10" x14ac:dyDescent="0.2">
      <c r="A19" s="1" t="s">
        <v>81</v>
      </c>
      <c r="B19" s="1">
        <v>432</v>
      </c>
      <c r="C19" s="1">
        <v>0</v>
      </c>
      <c r="D19" s="1">
        <v>18</v>
      </c>
      <c r="E19" s="1">
        <v>258</v>
      </c>
      <c r="F19" s="1">
        <v>90</v>
      </c>
      <c r="G19" s="1">
        <v>48</v>
      </c>
      <c r="H19" s="1">
        <v>18</v>
      </c>
      <c r="I19" s="11">
        <f t="shared" si="0"/>
        <v>95.833333333333329</v>
      </c>
      <c r="J19" s="11">
        <f t="shared" si="1"/>
        <v>15.277777777777779</v>
      </c>
    </row>
    <row r="20" spans="1:10" x14ac:dyDescent="0.2">
      <c r="A20" s="1" t="s">
        <v>82</v>
      </c>
      <c r="B20" s="1">
        <v>120</v>
      </c>
      <c r="C20" s="1">
        <v>0</v>
      </c>
      <c r="D20" s="1">
        <v>6</v>
      </c>
      <c r="E20" s="1">
        <v>84</v>
      </c>
      <c r="F20" s="1">
        <v>18</v>
      </c>
      <c r="G20" s="1">
        <v>12</v>
      </c>
      <c r="H20" s="1">
        <v>0</v>
      </c>
      <c r="I20" s="11">
        <f t="shared" si="0"/>
        <v>95</v>
      </c>
      <c r="J20" s="11">
        <f t="shared" si="1"/>
        <v>10</v>
      </c>
    </row>
    <row r="21" spans="1:10" x14ac:dyDescent="0.2">
      <c r="A21" s="1" t="s">
        <v>83</v>
      </c>
      <c r="B21" s="1">
        <v>30</v>
      </c>
      <c r="C21" s="1">
        <v>0</v>
      </c>
      <c r="D21" s="1">
        <v>0</v>
      </c>
      <c r="E21" s="1">
        <v>18</v>
      </c>
      <c r="F21" s="1">
        <v>6</v>
      </c>
      <c r="G21" s="1">
        <v>6</v>
      </c>
      <c r="H21" s="1">
        <v>0</v>
      </c>
      <c r="I21" s="11">
        <f t="shared" si="0"/>
        <v>100</v>
      </c>
      <c r="J21" s="11">
        <f t="shared" si="1"/>
        <v>20</v>
      </c>
    </row>
    <row r="22" spans="1:10" x14ac:dyDescent="0.2">
      <c r="A22" s="1" t="s">
        <v>84</v>
      </c>
      <c r="B22" s="1">
        <v>306</v>
      </c>
      <c r="C22" s="1">
        <v>0</v>
      </c>
      <c r="D22" s="1">
        <v>24</v>
      </c>
      <c r="E22" s="1">
        <v>222</v>
      </c>
      <c r="F22" s="1">
        <v>36</v>
      </c>
      <c r="G22" s="1">
        <v>24</v>
      </c>
      <c r="H22" s="1">
        <v>0</v>
      </c>
      <c r="I22" s="11">
        <f t="shared" si="0"/>
        <v>92.156862745098039</v>
      </c>
      <c r="J22" s="11">
        <f t="shared" si="1"/>
        <v>7.8431372549019605</v>
      </c>
    </row>
    <row r="23" spans="1:10" x14ac:dyDescent="0.2">
      <c r="A23" s="1" t="s">
        <v>85</v>
      </c>
      <c r="B23" s="1">
        <v>612</v>
      </c>
      <c r="C23" s="1">
        <v>0</v>
      </c>
      <c r="D23" s="1">
        <v>42</v>
      </c>
      <c r="E23" s="1">
        <v>414</v>
      </c>
      <c r="F23" s="1">
        <v>72</v>
      </c>
      <c r="G23" s="1">
        <v>54</v>
      </c>
      <c r="H23" s="1">
        <v>30</v>
      </c>
      <c r="I23" s="11">
        <f t="shared" si="0"/>
        <v>93.137254901960787</v>
      </c>
      <c r="J23" s="11">
        <f t="shared" si="1"/>
        <v>13.725490196078431</v>
      </c>
    </row>
    <row r="24" spans="1:10" x14ac:dyDescent="0.2">
      <c r="A24" s="1" t="s">
        <v>86</v>
      </c>
      <c r="B24" s="1">
        <v>72</v>
      </c>
      <c r="C24" s="1">
        <v>6</v>
      </c>
      <c r="D24" s="1">
        <v>0</v>
      </c>
      <c r="E24" s="1">
        <v>42</v>
      </c>
      <c r="F24" s="1">
        <v>12</v>
      </c>
      <c r="G24" s="1">
        <v>6</v>
      </c>
      <c r="H24" s="1">
        <v>6</v>
      </c>
      <c r="I24" s="11">
        <f t="shared" si="0"/>
        <v>91.666666666666671</v>
      </c>
      <c r="J24" s="11">
        <f t="shared" si="1"/>
        <v>16.666666666666668</v>
      </c>
    </row>
    <row r="25" spans="1:10" x14ac:dyDescent="0.2">
      <c r="A25" s="1" t="s">
        <v>87</v>
      </c>
      <c r="B25" s="1">
        <v>162</v>
      </c>
      <c r="C25" s="1">
        <v>0</v>
      </c>
      <c r="D25" s="1">
        <v>6</v>
      </c>
      <c r="E25" s="1">
        <v>108</v>
      </c>
      <c r="F25" s="1">
        <v>30</v>
      </c>
      <c r="G25" s="1">
        <v>0</v>
      </c>
      <c r="H25" s="1">
        <v>18</v>
      </c>
      <c r="I25" s="11">
        <f t="shared" si="0"/>
        <v>96.296296296296291</v>
      </c>
      <c r="J25" s="11">
        <f t="shared" si="1"/>
        <v>11.111111111111111</v>
      </c>
    </row>
    <row r="26" spans="1:10" x14ac:dyDescent="0.2">
      <c r="A26" s="1" t="s">
        <v>88</v>
      </c>
      <c r="B26" s="1">
        <v>60</v>
      </c>
      <c r="C26" s="1">
        <v>0</v>
      </c>
      <c r="D26" s="1">
        <v>12</v>
      </c>
      <c r="E26" s="1">
        <v>30</v>
      </c>
      <c r="F26" s="1">
        <v>18</v>
      </c>
      <c r="G26" s="1">
        <v>0</v>
      </c>
      <c r="H26" s="1">
        <v>0</v>
      </c>
      <c r="I26" s="11">
        <f t="shared" si="0"/>
        <v>80</v>
      </c>
      <c r="J26" s="11">
        <f t="shared" si="1"/>
        <v>0</v>
      </c>
    </row>
    <row r="27" spans="1:10" x14ac:dyDescent="0.2">
      <c r="A27" s="1" t="s">
        <v>89</v>
      </c>
      <c r="B27" s="1">
        <v>180</v>
      </c>
      <c r="C27" s="1">
        <v>0</v>
      </c>
      <c r="D27" s="1">
        <v>6</v>
      </c>
      <c r="E27" s="1">
        <v>96</v>
      </c>
      <c r="F27" s="1">
        <v>54</v>
      </c>
      <c r="G27" s="1">
        <v>12</v>
      </c>
      <c r="H27" s="1">
        <v>12</v>
      </c>
      <c r="I27" s="11">
        <f t="shared" si="0"/>
        <v>96.666666666666671</v>
      </c>
      <c r="J27" s="11">
        <f t="shared" si="1"/>
        <v>13.333333333333334</v>
      </c>
    </row>
    <row r="28" spans="1:10" x14ac:dyDescent="0.2">
      <c r="A28" s="1" t="s">
        <v>90</v>
      </c>
      <c r="B28" s="1">
        <v>18</v>
      </c>
      <c r="C28" s="1">
        <v>0</v>
      </c>
      <c r="D28" s="1">
        <v>0</v>
      </c>
      <c r="E28" s="1">
        <v>6</v>
      </c>
      <c r="F28" s="1">
        <v>0</v>
      </c>
      <c r="G28" s="1">
        <v>6</v>
      </c>
      <c r="H28" s="1">
        <v>6</v>
      </c>
      <c r="I28" s="11">
        <f t="shared" si="0"/>
        <v>100</v>
      </c>
      <c r="J28" s="11">
        <f t="shared" si="1"/>
        <v>66.666666666666671</v>
      </c>
    </row>
    <row r="29" spans="1:10" x14ac:dyDescent="0.2">
      <c r="A29" s="1" t="s">
        <v>91</v>
      </c>
      <c r="B29" s="1">
        <v>36</v>
      </c>
      <c r="C29" s="1">
        <v>6</v>
      </c>
      <c r="D29" s="1">
        <v>6</v>
      </c>
      <c r="E29" s="1">
        <v>0</v>
      </c>
      <c r="F29" s="1">
        <v>12</v>
      </c>
      <c r="G29" s="1">
        <v>6</v>
      </c>
      <c r="H29" s="1">
        <v>6</v>
      </c>
      <c r="I29" s="11">
        <f t="shared" si="0"/>
        <v>66.666666666666671</v>
      </c>
      <c r="J29" s="11">
        <f t="shared" si="1"/>
        <v>33.333333333333336</v>
      </c>
    </row>
    <row r="30" spans="1:10" x14ac:dyDescent="0.2">
      <c r="A30" s="1" t="s">
        <v>92</v>
      </c>
      <c r="B30" s="1">
        <v>78</v>
      </c>
      <c r="C30" s="1">
        <v>0</v>
      </c>
      <c r="D30" s="1">
        <v>12</v>
      </c>
      <c r="E30" s="1">
        <v>48</v>
      </c>
      <c r="F30" s="1">
        <v>6</v>
      </c>
      <c r="G30" s="1">
        <v>12</v>
      </c>
      <c r="H30" s="1">
        <v>0</v>
      </c>
      <c r="I30" s="11">
        <f t="shared" si="0"/>
        <v>84.615384615384613</v>
      </c>
      <c r="J30" s="11">
        <f t="shared" si="1"/>
        <v>15.384615384615385</v>
      </c>
    </row>
    <row r="31" spans="1:10" x14ac:dyDescent="0.2">
      <c r="A31" s="1" t="s">
        <v>93</v>
      </c>
      <c r="B31" s="1">
        <v>48</v>
      </c>
      <c r="C31" s="1">
        <v>0</v>
      </c>
      <c r="D31" s="1">
        <v>0</v>
      </c>
      <c r="E31" s="1">
        <v>42</v>
      </c>
      <c r="F31" s="1">
        <v>0</v>
      </c>
      <c r="G31" s="1">
        <v>0</v>
      </c>
      <c r="H31" s="1">
        <v>6</v>
      </c>
      <c r="I31" s="11">
        <f t="shared" si="0"/>
        <v>100</v>
      </c>
      <c r="J31" s="11">
        <f t="shared" si="1"/>
        <v>12.5</v>
      </c>
    </row>
    <row r="32" spans="1:10" x14ac:dyDescent="0.2">
      <c r="A32" s="1" t="s">
        <v>94</v>
      </c>
      <c r="B32" s="1">
        <v>720</v>
      </c>
      <c r="C32" s="1">
        <v>6</v>
      </c>
      <c r="D32" s="1">
        <v>30</v>
      </c>
      <c r="E32" s="1">
        <v>420</v>
      </c>
      <c r="F32" s="1">
        <v>162</v>
      </c>
      <c r="G32" s="1">
        <v>72</v>
      </c>
      <c r="H32" s="1">
        <v>30</v>
      </c>
      <c r="I32" s="11">
        <f t="shared" si="0"/>
        <v>95</v>
      </c>
      <c r="J32" s="11">
        <f t="shared" si="1"/>
        <v>14.166666666666666</v>
      </c>
    </row>
    <row r="33" spans="1:10" x14ac:dyDescent="0.2">
      <c r="A33" s="1" t="s">
        <v>95</v>
      </c>
      <c r="B33" s="1">
        <v>18</v>
      </c>
      <c r="C33" s="1">
        <v>0</v>
      </c>
      <c r="D33" s="1">
        <v>0</v>
      </c>
      <c r="E33" s="1">
        <v>12</v>
      </c>
      <c r="F33" s="1">
        <v>0</v>
      </c>
      <c r="G33" s="1">
        <v>6</v>
      </c>
      <c r="H33" s="1">
        <v>0</v>
      </c>
      <c r="I33" s="11">
        <f t="shared" si="0"/>
        <v>100</v>
      </c>
      <c r="J33" s="11">
        <f t="shared" si="1"/>
        <v>33.333333333333336</v>
      </c>
    </row>
    <row r="34" spans="1:10" x14ac:dyDescent="0.2">
      <c r="A34" s="1" t="s">
        <v>96</v>
      </c>
      <c r="B34" s="1">
        <v>18</v>
      </c>
      <c r="C34" s="1">
        <v>0</v>
      </c>
      <c r="D34" s="1">
        <v>6</v>
      </c>
      <c r="E34" s="1">
        <v>6</v>
      </c>
      <c r="F34" s="1">
        <v>6</v>
      </c>
      <c r="G34" s="1">
        <v>0</v>
      </c>
      <c r="H34" s="1">
        <v>0</v>
      </c>
      <c r="I34" s="11">
        <f t="shared" si="0"/>
        <v>66.666666666666671</v>
      </c>
      <c r="J34" s="11">
        <f t="shared" si="1"/>
        <v>0</v>
      </c>
    </row>
    <row r="35" spans="1:10" x14ac:dyDescent="0.2">
      <c r="A35" s="1" t="s">
        <v>97</v>
      </c>
      <c r="B35" s="1">
        <v>1133</v>
      </c>
      <c r="C35" s="1">
        <v>12</v>
      </c>
      <c r="D35" s="1">
        <v>72</v>
      </c>
      <c r="E35" s="1">
        <v>642</v>
      </c>
      <c r="F35" s="1">
        <v>264</v>
      </c>
      <c r="G35" s="1">
        <v>90</v>
      </c>
      <c r="H35" s="1">
        <v>54</v>
      </c>
      <c r="I35" s="11">
        <f t="shared" si="0"/>
        <v>92.674315975286845</v>
      </c>
      <c r="J35" s="11">
        <f t="shared" si="1"/>
        <v>12.709620476610768</v>
      </c>
    </row>
    <row r="36" spans="1:10" x14ac:dyDescent="0.2">
      <c r="A36" s="1" t="s">
        <v>98</v>
      </c>
      <c r="B36" s="1">
        <v>36</v>
      </c>
      <c r="C36" s="1">
        <v>0</v>
      </c>
      <c r="D36" s="1">
        <v>0</v>
      </c>
      <c r="E36" s="1">
        <v>12</v>
      </c>
      <c r="F36" s="1">
        <v>12</v>
      </c>
      <c r="G36" s="1">
        <v>12</v>
      </c>
      <c r="H36" s="1">
        <v>0</v>
      </c>
      <c r="I36" s="11">
        <f t="shared" si="0"/>
        <v>100</v>
      </c>
      <c r="J36" s="11">
        <f t="shared" si="1"/>
        <v>33.333333333333336</v>
      </c>
    </row>
    <row r="37" spans="1:10" x14ac:dyDescent="0.2">
      <c r="A37" s="1" t="s">
        <v>99</v>
      </c>
      <c r="B37" s="1">
        <v>24</v>
      </c>
      <c r="C37" s="1">
        <v>0</v>
      </c>
      <c r="D37" s="1">
        <v>0</v>
      </c>
      <c r="E37" s="1">
        <v>6</v>
      </c>
      <c r="F37" s="1">
        <v>0</v>
      </c>
      <c r="G37" s="1">
        <v>18</v>
      </c>
      <c r="H37" s="1">
        <v>0</v>
      </c>
      <c r="I37" s="11">
        <f t="shared" si="0"/>
        <v>100</v>
      </c>
      <c r="J37" s="11">
        <f t="shared" si="1"/>
        <v>75</v>
      </c>
    </row>
    <row r="38" spans="1:10" x14ac:dyDescent="0.2">
      <c r="A38" s="1" t="s">
        <v>100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1" t="e">
        <f t="shared" si="0"/>
        <v>#DIV/0!</v>
      </c>
      <c r="J38" s="11" t="e">
        <f t="shared" si="1"/>
        <v>#DIV/0!</v>
      </c>
    </row>
    <row r="39" spans="1:10" x14ac:dyDescent="0.2">
      <c r="A39" s="1" t="s">
        <v>101</v>
      </c>
      <c r="B39" s="1">
        <v>90</v>
      </c>
      <c r="C39" s="1">
        <v>6</v>
      </c>
      <c r="D39" s="1">
        <v>6</v>
      </c>
      <c r="E39" s="1">
        <v>48</v>
      </c>
      <c r="F39" s="1">
        <v>18</v>
      </c>
      <c r="G39" s="1">
        <v>12</v>
      </c>
      <c r="H39" s="1">
        <v>0</v>
      </c>
      <c r="I39" s="11">
        <f t="shared" si="0"/>
        <v>86.666666666666671</v>
      </c>
      <c r="J39" s="11">
        <f t="shared" si="1"/>
        <v>13.333333333333334</v>
      </c>
    </row>
    <row r="40" spans="1:10" x14ac:dyDescent="0.2">
      <c r="A40" s="1" t="s">
        <v>102</v>
      </c>
      <c r="B40" s="1">
        <v>414</v>
      </c>
      <c r="C40" s="1">
        <v>0</v>
      </c>
      <c r="D40" s="1">
        <v>24</v>
      </c>
      <c r="E40" s="1">
        <v>204</v>
      </c>
      <c r="F40" s="1">
        <v>144</v>
      </c>
      <c r="G40" s="1">
        <v>18</v>
      </c>
      <c r="H40" s="1">
        <v>24</v>
      </c>
      <c r="I40" s="11">
        <f t="shared" si="0"/>
        <v>94.20289855072464</v>
      </c>
      <c r="J40" s="11">
        <f t="shared" si="1"/>
        <v>10.144927536231885</v>
      </c>
    </row>
    <row r="41" spans="1:10" x14ac:dyDescent="0.2">
      <c r="A41" s="1" t="s">
        <v>103</v>
      </c>
      <c r="B41" s="1">
        <v>6</v>
      </c>
      <c r="C41" s="1">
        <v>0</v>
      </c>
      <c r="D41" s="1">
        <v>0</v>
      </c>
      <c r="E41" s="1">
        <v>6</v>
      </c>
      <c r="F41" s="1">
        <v>0</v>
      </c>
      <c r="G41" s="1">
        <v>0</v>
      </c>
      <c r="H41" s="1">
        <v>0</v>
      </c>
      <c r="I41" s="11">
        <f t="shared" si="0"/>
        <v>100</v>
      </c>
      <c r="J41" s="11">
        <f t="shared" si="1"/>
        <v>0</v>
      </c>
    </row>
    <row r="42" spans="1:10" x14ac:dyDescent="0.2">
      <c r="A42" s="1" t="s">
        <v>104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1" t="e">
        <f t="shared" si="0"/>
        <v>#DIV/0!</v>
      </c>
      <c r="J42" s="11" t="e">
        <f t="shared" si="1"/>
        <v>#DIV/0!</v>
      </c>
    </row>
    <row r="43" spans="1:10" x14ac:dyDescent="0.2">
      <c r="A43" s="1" t="s">
        <v>105</v>
      </c>
      <c r="B43" s="1">
        <v>276</v>
      </c>
      <c r="C43" s="1">
        <v>0</v>
      </c>
      <c r="D43" s="1">
        <v>18</v>
      </c>
      <c r="E43" s="1">
        <v>198</v>
      </c>
      <c r="F43" s="1">
        <v>48</v>
      </c>
      <c r="G43" s="1">
        <v>6</v>
      </c>
      <c r="H43" s="1">
        <v>6</v>
      </c>
      <c r="I43" s="11">
        <f t="shared" si="0"/>
        <v>93.478260869565219</v>
      </c>
      <c r="J43" s="11">
        <f t="shared" si="1"/>
        <v>4.3478260869565215</v>
      </c>
    </row>
    <row r="44" spans="1:10" x14ac:dyDescent="0.2">
      <c r="A44" s="1" t="s">
        <v>106</v>
      </c>
      <c r="B44" s="1">
        <v>90</v>
      </c>
      <c r="C44" s="1">
        <v>0</v>
      </c>
      <c r="D44" s="1">
        <v>6</v>
      </c>
      <c r="E44" s="1">
        <v>54</v>
      </c>
      <c r="F44" s="1">
        <v>24</v>
      </c>
      <c r="G44" s="1">
        <v>6</v>
      </c>
      <c r="H44" s="1">
        <v>0</v>
      </c>
      <c r="I44" s="11">
        <f t="shared" si="0"/>
        <v>93.333333333333329</v>
      </c>
      <c r="J44" s="11">
        <f t="shared" si="1"/>
        <v>6.666666666666667</v>
      </c>
    </row>
    <row r="45" spans="1:10" x14ac:dyDescent="0.2">
      <c r="A45" s="1" t="s">
        <v>107</v>
      </c>
      <c r="B45" s="1">
        <v>6</v>
      </c>
      <c r="C45" s="1">
        <v>0</v>
      </c>
      <c r="D45" s="1">
        <v>0</v>
      </c>
      <c r="E45" s="1">
        <v>6</v>
      </c>
      <c r="F45" s="1">
        <v>0</v>
      </c>
      <c r="G45" s="1">
        <v>0</v>
      </c>
      <c r="H45" s="1">
        <v>0</v>
      </c>
      <c r="I45" s="11">
        <f t="shared" si="0"/>
        <v>100</v>
      </c>
      <c r="J45" s="11">
        <f t="shared" si="1"/>
        <v>0</v>
      </c>
    </row>
    <row r="46" spans="1:10" x14ac:dyDescent="0.2">
      <c r="A46" s="1" t="s">
        <v>108</v>
      </c>
      <c r="B46" s="1">
        <v>36</v>
      </c>
      <c r="C46" s="1">
        <v>6</v>
      </c>
      <c r="D46" s="1">
        <v>0</v>
      </c>
      <c r="E46" s="1">
        <v>18</v>
      </c>
      <c r="F46" s="1">
        <v>0</v>
      </c>
      <c r="G46" s="1">
        <v>12</v>
      </c>
      <c r="H46" s="1">
        <v>0</v>
      </c>
      <c r="I46" s="11">
        <f t="shared" si="0"/>
        <v>83.333333333333329</v>
      </c>
      <c r="J46" s="11">
        <f t="shared" si="1"/>
        <v>33.333333333333336</v>
      </c>
    </row>
    <row r="47" spans="1:10" x14ac:dyDescent="0.2">
      <c r="A47" s="1" t="s">
        <v>109</v>
      </c>
      <c r="B47" s="1">
        <v>6</v>
      </c>
      <c r="C47" s="1">
        <v>0</v>
      </c>
      <c r="D47" s="1">
        <v>0</v>
      </c>
      <c r="E47" s="1">
        <v>6</v>
      </c>
      <c r="F47" s="1">
        <v>0</v>
      </c>
      <c r="G47" s="1">
        <v>0</v>
      </c>
      <c r="H47" s="1">
        <v>0</v>
      </c>
      <c r="I47" s="11">
        <f t="shared" si="0"/>
        <v>100</v>
      </c>
      <c r="J47" s="11">
        <f t="shared" si="1"/>
        <v>0</v>
      </c>
    </row>
    <row r="48" spans="1:10" x14ac:dyDescent="0.2">
      <c r="A48" s="1" t="s">
        <v>110</v>
      </c>
      <c r="B48" s="1">
        <v>78</v>
      </c>
      <c r="C48" s="1">
        <v>0</v>
      </c>
      <c r="D48" s="1">
        <v>18</v>
      </c>
      <c r="E48" s="1">
        <v>36</v>
      </c>
      <c r="F48" s="1">
        <v>24</v>
      </c>
      <c r="G48" s="1">
        <v>0</v>
      </c>
      <c r="H48" s="1">
        <v>0</v>
      </c>
      <c r="I48" s="11">
        <f t="shared" si="0"/>
        <v>76.92307692307692</v>
      </c>
      <c r="J48" s="11">
        <f t="shared" si="1"/>
        <v>0</v>
      </c>
    </row>
    <row r="49" spans="1:10" x14ac:dyDescent="0.2">
      <c r="A49" s="1" t="s">
        <v>111</v>
      </c>
      <c r="B49" s="1">
        <v>54</v>
      </c>
      <c r="C49" s="1">
        <v>0</v>
      </c>
      <c r="D49" s="1">
        <v>12</v>
      </c>
      <c r="E49" s="1">
        <v>30</v>
      </c>
      <c r="F49" s="1">
        <v>6</v>
      </c>
      <c r="G49" s="1">
        <v>6</v>
      </c>
      <c r="H49" s="1">
        <v>0</v>
      </c>
      <c r="I49" s="11">
        <f t="shared" si="0"/>
        <v>77.777777777777771</v>
      </c>
      <c r="J49" s="11">
        <f t="shared" si="1"/>
        <v>11.111111111111111</v>
      </c>
    </row>
    <row r="50" spans="1:10" x14ac:dyDescent="0.2">
      <c r="A50" s="1" t="s">
        <v>112</v>
      </c>
      <c r="B50" s="1">
        <v>54</v>
      </c>
      <c r="C50" s="1">
        <v>0</v>
      </c>
      <c r="D50" s="1">
        <v>0</v>
      </c>
      <c r="E50" s="1">
        <v>36</v>
      </c>
      <c r="F50" s="1">
        <v>6</v>
      </c>
      <c r="G50" s="1">
        <v>0</v>
      </c>
      <c r="H50" s="1">
        <v>12</v>
      </c>
      <c r="I50" s="11">
        <f t="shared" si="0"/>
        <v>100</v>
      </c>
      <c r="J50" s="11">
        <f t="shared" si="1"/>
        <v>22.222222222222221</v>
      </c>
    </row>
    <row r="51" spans="1:10" x14ac:dyDescent="0.2">
      <c r="A51" s="1" t="s">
        <v>113</v>
      </c>
      <c r="B51" s="1">
        <v>246</v>
      </c>
      <c r="C51" s="1">
        <v>0</v>
      </c>
      <c r="D51" s="1">
        <v>24</v>
      </c>
      <c r="E51" s="1">
        <v>126</v>
      </c>
      <c r="F51" s="1">
        <v>66</v>
      </c>
      <c r="G51" s="1">
        <v>6</v>
      </c>
      <c r="H51" s="1">
        <v>24</v>
      </c>
      <c r="I51" s="11">
        <f t="shared" si="0"/>
        <v>90.243902439024396</v>
      </c>
      <c r="J51" s="11">
        <f t="shared" si="1"/>
        <v>12.195121951219512</v>
      </c>
    </row>
    <row r="52" spans="1:10" x14ac:dyDescent="0.2">
      <c r="A52" s="1" t="s">
        <v>114</v>
      </c>
      <c r="B52" s="1">
        <v>42</v>
      </c>
      <c r="C52" s="1">
        <v>0</v>
      </c>
      <c r="D52" s="1">
        <v>0</v>
      </c>
      <c r="E52" s="1">
        <v>24</v>
      </c>
      <c r="F52" s="1">
        <v>18</v>
      </c>
      <c r="G52" s="1">
        <v>0</v>
      </c>
      <c r="H52" s="1">
        <v>0</v>
      </c>
      <c r="I52" s="11">
        <f t="shared" si="0"/>
        <v>100</v>
      </c>
      <c r="J52" s="11">
        <f t="shared" si="1"/>
        <v>0</v>
      </c>
    </row>
    <row r="53" spans="1:10" x14ac:dyDescent="0.2">
      <c r="A53" s="1" t="s">
        <v>115</v>
      </c>
      <c r="B53" s="1">
        <v>90</v>
      </c>
      <c r="C53" s="1">
        <v>0</v>
      </c>
      <c r="D53" s="1">
        <v>6</v>
      </c>
      <c r="E53" s="1">
        <v>42</v>
      </c>
      <c r="F53" s="1">
        <v>24</v>
      </c>
      <c r="G53" s="1">
        <v>12</v>
      </c>
      <c r="H53" s="1">
        <v>6</v>
      </c>
      <c r="I53" s="11">
        <f t="shared" si="0"/>
        <v>93.333333333333329</v>
      </c>
      <c r="J53" s="11">
        <f t="shared" si="1"/>
        <v>20</v>
      </c>
    </row>
    <row r="54" spans="1:10" x14ac:dyDescent="0.2">
      <c r="A54" s="1" t="s">
        <v>116</v>
      </c>
      <c r="B54" s="1">
        <v>78</v>
      </c>
      <c r="C54" s="1">
        <v>6</v>
      </c>
      <c r="D54" s="1">
        <v>6</v>
      </c>
      <c r="E54" s="1">
        <v>36</v>
      </c>
      <c r="F54" s="1">
        <v>12</v>
      </c>
      <c r="G54" s="1">
        <v>12</v>
      </c>
      <c r="H54" s="1">
        <v>6</v>
      </c>
      <c r="I54" s="11">
        <f t="shared" si="0"/>
        <v>84.615384615384613</v>
      </c>
      <c r="J54" s="11">
        <f t="shared" si="1"/>
        <v>23.076923076923077</v>
      </c>
    </row>
    <row r="55" spans="1:10" x14ac:dyDescent="0.2">
      <c r="A55" s="1" t="s">
        <v>117</v>
      </c>
      <c r="B55" s="1">
        <v>12</v>
      </c>
      <c r="C55" s="1">
        <v>0</v>
      </c>
      <c r="D55" s="1">
        <v>0</v>
      </c>
      <c r="E55" s="1">
        <v>12</v>
      </c>
      <c r="F55" s="1">
        <v>0</v>
      </c>
      <c r="G55" s="1">
        <v>0</v>
      </c>
      <c r="H55" s="1">
        <v>0</v>
      </c>
      <c r="I55" s="11">
        <f t="shared" si="0"/>
        <v>100</v>
      </c>
      <c r="J55" s="11">
        <f t="shared" si="1"/>
        <v>0</v>
      </c>
    </row>
    <row r="56" spans="1:10" x14ac:dyDescent="0.2">
      <c r="A56" s="1" t="s">
        <v>118</v>
      </c>
      <c r="B56" s="1">
        <v>228</v>
      </c>
      <c r="C56" s="1">
        <v>0</v>
      </c>
      <c r="D56" s="1">
        <v>0</v>
      </c>
      <c r="E56" s="1">
        <v>156</v>
      </c>
      <c r="F56" s="1">
        <v>30</v>
      </c>
      <c r="G56" s="1">
        <v>24</v>
      </c>
      <c r="H56" s="1">
        <v>18</v>
      </c>
      <c r="I56" s="11">
        <f t="shared" si="0"/>
        <v>100</v>
      </c>
      <c r="J56" s="11">
        <f t="shared" si="1"/>
        <v>18.421052631578949</v>
      </c>
    </row>
    <row r="57" spans="1:10" x14ac:dyDescent="0.2">
      <c r="A57" s="1" t="s">
        <v>119</v>
      </c>
      <c r="B57" s="1">
        <v>144</v>
      </c>
      <c r="C57" s="1">
        <v>6</v>
      </c>
      <c r="D57" s="1">
        <v>6</v>
      </c>
      <c r="E57" s="1">
        <v>66</v>
      </c>
      <c r="F57" s="1">
        <v>48</v>
      </c>
      <c r="G57" s="1">
        <v>12</v>
      </c>
      <c r="H57" s="1">
        <v>6</v>
      </c>
      <c r="I57" s="11">
        <f t="shared" si="0"/>
        <v>91.666666666666671</v>
      </c>
      <c r="J57" s="11">
        <f t="shared" si="1"/>
        <v>12.5</v>
      </c>
    </row>
    <row r="58" spans="1:10" x14ac:dyDescent="0.2">
      <c r="A58" s="1" t="s">
        <v>120</v>
      </c>
      <c r="B58" s="1">
        <v>306</v>
      </c>
      <c r="C58" s="1">
        <v>0</v>
      </c>
      <c r="D58" s="1">
        <v>6</v>
      </c>
      <c r="E58" s="1">
        <v>204</v>
      </c>
      <c r="F58" s="1">
        <v>84</v>
      </c>
      <c r="G58" s="1">
        <v>6</v>
      </c>
      <c r="H58" s="1">
        <v>6</v>
      </c>
      <c r="I58" s="11">
        <f t="shared" si="0"/>
        <v>98.039215686274517</v>
      </c>
      <c r="J58" s="11">
        <f t="shared" si="1"/>
        <v>3.9215686274509802</v>
      </c>
    </row>
    <row r="59" spans="1:10" x14ac:dyDescent="0.2">
      <c r="A59" s="1" t="s">
        <v>121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1" t="e">
        <f t="shared" si="0"/>
        <v>#DIV/0!</v>
      </c>
      <c r="J59" s="11" t="e">
        <f t="shared" si="1"/>
        <v>#DIV/0!</v>
      </c>
    </row>
    <row r="60" spans="1:10" x14ac:dyDescent="0.2">
      <c r="A60" s="1" t="s">
        <v>122</v>
      </c>
      <c r="B60" s="1">
        <v>941</v>
      </c>
      <c r="C60" s="1">
        <v>30</v>
      </c>
      <c r="D60" s="1">
        <v>48</v>
      </c>
      <c r="E60" s="1">
        <v>510</v>
      </c>
      <c r="F60" s="1">
        <v>204</v>
      </c>
      <c r="G60" s="1">
        <v>90</v>
      </c>
      <c r="H60" s="1">
        <v>60</v>
      </c>
      <c r="I60" s="11">
        <f t="shared" si="0"/>
        <v>91.817215727948991</v>
      </c>
      <c r="J60" s="11">
        <f t="shared" si="1"/>
        <v>15.94048884165781</v>
      </c>
    </row>
    <row r="61" spans="1:10" x14ac:dyDescent="0.2">
      <c r="A61" s="1" t="s">
        <v>123</v>
      </c>
      <c r="B61" s="1">
        <v>108</v>
      </c>
      <c r="C61" s="1">
        <v>0</v>
      </c>
      <c r="D61" s="1">
        <v>0</v>
      </c>
      <c r="E61" s="1">
        <v>54</v>
      </c>
      <c r="F61" s="1">
        <v>18</v>
      </c>
      <c r="G61" s="1">
        <v>18</v>
      </c>
      <c r="H61" s="1">
        <v>18</v>
      </c>
      <c r="I61" s="11">
        <f t="shared" si="0"/>
        <v>100</v>
      </c>
      <c r="J61" s="11">
        <f t="shared" si="1"/>
        <v>33.333333333333336</v>
      </c>
    </row>
    <row r="62" spans="1:10" x14ac:dyDescent="0.2">
      <c r="A62" s="1" t="s">
        <v>124</v>
      </c>
      <c r="B62" s="1">
        <v>120</v>
      </c>
      <c r="C62" s="1">
        <v>6</v>
      </c>
      <c r="D62" s="1">
        <v>0</v>
      </c>
      <c r="E62" s="1">
        <v>42</v>
      </c>
      <c r="F62" s="1">
        <v>54</v>
      </c>
      <c r="G62" s="1">
        <v>18</v>
      </c>
      <c r="H62" s="1">
        <v>0</v>
      </c>
      <c r="I62" s="11">
        <f t="shared" si="0"/>
        <v>95</v>
      </c>
      <c r="J62" s="11">
        <f t="shared" si="1"/>
        <v>15</v>
      </c>
    </row>
    <row r="63" spans="1:10" x14ac:dyDescent="0.2">
      <c r="A63" s="1" t="s">
        <v>125</v>
      </c>
      <c r="B63" s="1">
        <v>6</v>
      </c>
      <c r="C63" s="1">
        <v>0</v>
      </c>
      <c r="D63" s="1">
        <v>0</v>
      </c>
      <c r="E63" s="1">
        <v>6</v>
      </c>
      <c r="F63" s="1">
        <v>0</v>
      </c>
      <c r="G63" s="1">
        <v>0</v>
      </c>
      <c r="H63" s="1">
        <v>0</v>
      </c>
      <c r="I63" s="11">
        <f t="shared" si="0"/>
        <v>100</v>
      </c>
      <c r="J63" s="11">
        <f t="shared" si="1"/>
        <v>0</v>
      </c>
    </row>
    <row r="64" spans="1:10" x14ac:dyDescent="0.2">
      <c r="A64" s="1" t="s">
        <v>126</v>
      </c>
      <c r="B64" s="1">
        <v>54</v>
      </c>
      <c r="C64" s="1">
        <v>0</v>
      </c>
      <c r="D64" s="1">
        <v>12</v>
      </c>
      <c r="E64" s="1">
        <v>36</v>
      </c>
      <c r="F64" s="1">
        <v>6</v>
      </c>
      <c r="G64" s="1">
        <v>0</v>
      </c>
      <c r="H64" s="1">
        <v>0</v>
      </c>
      <c r="I64" s="11">
        <f t="shared" si="0"/>
        <v>77.777777777777771</v>
      </c>
      <c r="J64" s="11">
        <f t="shared" si="1"/>
        <v>0</v>
      </c>
    </row>
    <row r="65" spans="1:10" x14ac:dyDescent="0.2">
      <c r="A65" s="1" t="s">
        <v>127</v>
      </c>
      <c r="B65" s="1">
        <v>30</v>
      </c>
      <c r="C65" s="1">
        <v>0</v>
      </c>
      <c r="D65" s="1">
        <v>0</v>
      </c>
      <c r="E65" s="1">
        <v>30</v>
      </c>
      <c r="F65" s="1">
        <v>0</v>
      </c>
      <c r="G65" s="1">
        <v>0</v>
      </c>
      <c r="H65" s="1">
        <v>0</v>
      </c>
      <c r="I65" s="11">
        <f t="shared" si="0"/>
        <v>100</v>
      </c>
      <c r="J65" s="11">
        <f t="shared" si="1"/>
        <v>0</v>
      </c>
    </row>
    <row r="66" spans="1:10" x14ac:dyDescent="0.2">
      <c r="A66" s="1" t="s">
        <v>128</v>
      </c>
      <c r="B66" s="1">
        <v>30</v>
      </c>
      <c r="C66" s="1">
        <v>0</v>
      </c>
      <c r="D66" s="1">
        <v>0</v>
      </c>
      <c r="E66" s="1">
        <v>12</v>
      </c>
      <c r="F66" s="1">
        <v>18</v>
      </c>
      <c r="G66" s="1">
        <v>0</v>
      </c>
      <c r="H66" s="1">
        <v>0</v>
      </c>
      <c r="I66" s="11">
        <f t="shared" si="0"/>
        <v>100</v>
      </c>
      <c r="J66" s="11">
        <f t="shared" si="1"/>
        <v>0</v>
      </c>
    </row>
    <row r="67" spans="1:10" x14ac:dyDescent="0.2">
      <c r="A67" s="1" t="s">
        <v>129</v>
      </c>
      <c r="B67" s="1">
        <v>354</v>
      </c>
      <c r="C67" s="1">
        <v>0</v>
      </c>
      <c r="D67" s="1">
        <v>36</v>
      </c>
      <c r="E67" s="1">
        <v>186</v>
      </c>
      <c r="F67" s="1">
        <v>102</v>
      </c>
      <c r="G67" s="1">
        <v>12</v>
      </c>
      <c r="H67" s="1">
        <v>18</v>
      </c>
      <c r="I67" s="11">
        <f t="shared" si="0"/>
        <v>89.830508474576277</v>
      </c>
      <c r="J67" s="11">
        <f t="shared" si="1"/>
        <v>8.4745762711864412</v>
      </c>
    </row>
    <row r="68" spans="1:10" x14ac:dyDescent="0.2">
      <c r="A68" s="1" t="s">
        <v>130</v>
      </c>
      <c r="B68" s="1">
        <v>72</v>
      </c>
      <c r="C68" s="1">
        <v>0</v>
      </c>
      <c r="D68" s="1">
        <v>0</v>
      </c>
      <c r="E68" s="1">
        <v>36</v>
      </c>
      <c r="F68" s="1">
        <v>18</v>
      </c>
      <c r="G68" s="1">
        <v>12</v>
      </c>
      <c r="H68" s="1">
        <v>6</v>
      </c>
      <c r="I68" s="11">
        <f t="shared" si="0"/>
        <v>100</v>
      </c>
      <c r="J68" s="11">
        <f t="shared" si="1"/>
        <v>25</v>
      </c>
    </row>
    <row r="69" spans="1:10" x14ac:dyDescent="0.2">
      <c r="A69" s="1" t="s">
        <v>131</v>
      </c>
      <c r="B69" s="1">
        <v>126</v>
      </c>
      <c r="C69" s="1">
        <v>0</v>
      </c>
      <c r="D69" s="1">
        <v>0</v>
      </c>
      <c r="E69" s="1">
        <v>78</v>
      </c>
      <c r="F69" s="1">
        <v>24</v>
      </c>
      <c r="G69" s="1">
        <v>12</v>
      </c>
      <c r="H69" s="1">
        <v>12</v>
      </c>
      <c r="I69" s="11">
        <f t="shared" ref="I69:I132" si="2">SUM(E69:H69)*100/B69</f>
        <v>100</v>
      </c>
      <c r="J69" s="11">
        <f t="shared" ref="J69:J132" si="3">SUM(G69:H69)*100/B69</f>
        <v>19.047619047619047</v>
      </c>
    </row>
    <row r="70" spans="1:10" x14ac:dyDescent="0.2">
      <c r="A70" s="1" t="s">
        <v>132</v>
      </c>
      <c r="B70" s="1">
        <v>738</v>
      </c>
      <c r="C70" s="1">
        <v>6</v>
      </c>
      <c r="D70" s="1">
        <v>6</v>
      </c>
      <c r="E70" s="1">
        <v>480</v>
      </c>
      <c r="F70" s="1">
        <v>138</v>
      </c>
      <c r="G70" s="1">
        <v>72</v>
      </c>
      <c r="H70" s="1">
        <v>36</v>
      </c>
      <c r="I70" s="11">
        <f t="shared" si="2"/>
        <v>98.373983739837399</v>
      </c>
      <c r="J70" s="11">
        <f t="shared" si="3"/>
        <v>14.634146341463415</v>
      </c>
    </row>
    <row r="71" spans="1:10" x14ac:dyDescent="0.2">
      <c r="A71" s="1" t="s">
        <v>133</v>
      </c>
      <c r="B71" s="1">
        <v>126</v>
      </c>
      <c r="C71" s="1">
        <v>0</v>
      </c>
      <c r="D71" s="1">
        <v>0</v>
      </c>
      <c r="E71" s="1">
        <v>60</v>
      </c>
      <c r="F71" s="1">
        <v>48</v>
      </c>
      <c r="G71" s="1">
        <v>6</v>
      </c>
      <c r="H71" s="1">
        <v>12</v>
      </c>
      <c r="I71" s="11">
        <f t="shared" si="2"/>
        <v>100</v>
      </c>
      <c r="J71" s="11">
        <f t="shared" si="3"/>
        <v>14.285714285714286</v>
      </c>
    </row>
    <row r="72" spans="1:10" x14ac:dyDescent="0.2">
      <c r="A72" s="1" t="s">
        <v>134</v>
      </c>
      <c r="B72" s="1">
        <v>18</v>
      </c>
      <c r="C72" s="1">
        <v>0</v>
      </c>
      <c r="D72" s="1">
        <v>6</v>
      </c>
      <c r="E72" s="1">
        <v>12</v>
      </c>
      <c r="F72" s="1">
        <v>0</v>
      </c>
      <c r="G72" s="1">
        <v>0</v>
      </c>
      <c r="H72" s="1">
        <v>0</v>
      </c>
      <c r="I72" s="11">
        <f t="shared" si="2"/>
        <v>66.666666666666671</v>
      </c>
      <c r="J72" s="11">
        <f t="shared" si="3"/>
        <v>0</v>
      </c>
    </row>
    <row r="73" spans="1:10" x14ac:dyDescent="0.2">
      <c r="A73" s="1" t="s">
        <v>135</v>
      </c>
      <c r="B73" s="1">
        <v>348</v>
      </c>
      <c r="C73" s="1">
        <v>0</v>
      </c>
      <c r="D73" s="1">
        <v>12</v>
      </c>
      <c r="E73" s="1">
        <v>216</v>
      </c>
      <c r="F73" s="1">
        <v>78</v>
      </c>
      <c r="G73" s="1">
        <v>18</v>
      </c>
      <c r="H73" s="1">
        <v>24</v>
      </c>
      <c r="I73" s="11">
        <f t="shared" si="2"/>
        <v>96.551724137931032</v>
      </c>
      <c r="J73" s="11">
        <f t="shared" si="3"/>
        <v>12.068965517241379</v>
      </c>
    </row>
    <row r="74" spans="1:10" x14ac:dyDescent="0.2">
      <c r="A74" s="1" t="s">
        <v>136</v>
      </c>
      <c r="B74" s="1">
        <v>336</v>
      </c>
      <c r="C74" s="1">
        <v>0</v>
      </c>
      <c r="D74" s="1">
        <v>48</v>
      </c>
      <c r="E74" s="1">
        <v>108</v>
      </c>
      <c r="F74" s="1">
        <v>114</v>
      </c>
      <c r="G74" s="1">
        <v>24</v>
      </c>
      <c r="H74" s="1">
        <v>42</v>
      </c>
      <c r="I74" s="11">
        <f t="shared" si="2"/>
        <v>85.714285714285708</v>
      </c>
      <c r="J74" s="11">
        <f t="shared" si="3"/>
        <v>19.642857142857142</v>
      </c>
    </row>
    <row r="75" spans="1:10" x14ac:dyDescent="0.2">
      <c r="A75" s="1" t="s">
        <v>137</v>
      </c>
      <c r="B75" s="1">
        <v>18</v>
      </c>
      <c r="C75" s="1">
        <v>0</v>
      </c>
      <c r="D75" s="1">
        <v>0</v>
      </c>
      <c r="E75" s="1">
        <v>12</v>
      </c>
      <c r="F75" s="1">
        <v>6</v>
      </c>
      <c r="G75" s="1">
        <v>0</v>
      </c>
      <c r="H75" s="1">
        <v>0</v>
      </c>
      <c r="I75" s="11">
        <f t="shared" si="2"/>
        <v>100</v>
      </c>
      <c r="J75" s="11">
        <f t="shared" si="3"/>
        <v>0</v>
      </c>
    </row>
    <row r="76" spans="1:10" x14ac:dyDescent="0.2">
      <c r="A76" s="1" t="s">
        <v>138</v>
      </c>
      <c r="B76" s="1">
        <v>36</v>
      </c>
      <c r="C76" s="1">
        <v>0</v>
      </c>
      <c r="D76" s="1">
        <v>0</v>
      </c>
      <c r="E76" s="1">
        <v>12</v>
      </c>
      <c r="F76" s="1">
        <v>12</v>
      </c>
      <c r="G76" s="1">
        <v>12</v>
      </c>
      <c r="H76" s="1">
        <v>0</v>
      </c>
      <c r="I76" s="11">
        <f t="shared" si="2"/>
        <v>100</v>
      </c>
      <c r="J76" s="11">
        <f t="shared" si="3"/>
        <v>33.333333333333336</v>
      </c>
    </row>
    <row r="77" spans="1:10" x14ac:dyDescent="0.2">
      <c r="A77" s="1" t="s">
        <v>139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1" t="e">
        <f t="shared" si="2"/>
        <v>#DIV/0!</v>
      </c>
      <c r="J77" s="11" t="e">
        <f t="shared" si="3"/>
        <v>#DIV/0!</v>
      </c>
    </row>
    <row r="78" spans="1:10" x14ac:dyDescent="0.2">
      <c r="A78" s="1" t="s">
        <v>140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1" t="e">
        <f t="shared" si="2"/>
        <v>#DIV/0!</v>
      </c>
      <c r="J78" s="11" t="e">
        <f t="shared" si="3"/>
        <v>#DIV/0!</v>
      </c>
    </row>
    <row r="79" spans="1:10" x14ac:dyDescent="0.2">
      <c r="A79" s="1" t="s">
        <v>141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1" t="e">
        <f t="shared" si="2"/>
        <v>#DIV/0!</v>
      </c>
      <c r="J79" s="11" t="e">
        <f t="shared" si="3"/>
        <v>#DIV/0!</v>
      </c>
    </row>
    <row r="80" spans="1:10" x14ac:dyDescent="0.2">
      <c r="A80" s="1" t="s">
        <v>142</v>
      </c>
      <c r="B80" s="1">
        <v>750</v>
      </c>
      <c r="C80" s="1">
        <v>6</v>
      </c>
      <c r="D80" s="1">
        <v>132</v>
      </c>
      <c r="E80" s="1">
        <v>342</v>
      </c>
      <c r="F80" s="1">
        <v>162</v>
      </c>
      <c r="G80" s="1">
        <v>54</v>
      </c>
      <c r="H80" s="1">
        <v>54</v>
      </c>
      <c r="I80" s="11">
        <f t="shared" si="2"/>
        <v>81.599999999999994</v>
      </c>
      <c r="J80" s="11">
        <f t="shared" si="3"/>
        <v>14.4</v>
      </c>
    </row>
    <row r="81" spans="1:10" x14ac:dyDescent="0.2">
      <c r="A81" s="1" t="s">
        <v>143</v>
      </c>
      <c r="B81" s="1">
        <v>114</v>
      </c>
      <c r="C81" s="1">
        <v>0</v>
      </c>
      <c r="D81" s="1">
        <v>0</v>
      </c>
      <c r="E81" s="1">
        <v>84</v>
      </c>
      <c r="F81" s="1">
        <v>18</v>
      </c>
      <c r="G81" s="1">
        <v>12</v>
      </c>
      <c r="H81" s="1">
        <v>0</v>
      </c>
      <c r="I81" s="11">
        <f t="shared" si="2"/>
        <v>100</v>
      </c>
      <c r="J81" s="11">
        <f t="shared" si="3"/>
        <v>10.526315789473685</v>
      </c>
    </row>
    <row r="82" spans="1:10" x14ac:dyDescent="0.2">
      <c r="A82" s="1" t="s">
        <v>144</v>
      </c>
      <c r="B82" s="1">
        <v>66</v>
      </c>
      <c r="C82" s="1">
        <v>0</v>
      </c>
      <c r="D82" s="1">
        <v>6</v>
      </c>
      <c r="E82" s="1">
        <v>36</v>
      </c>
      <c r="F82" s="1">
        <v>18</v>
      </c>
      <c r="G82" s="1">
        <v>6</v>
      </c>
      <c r="H82" s="1">
        <v>0</v>
      </c>
      <c r="I82" s="11">
        <f t="shared" si="2"/>
        <v>90.909090909090907</v>
      </c>
      <c r="J82" s="11">
        <f t="shared" si="3"/>
        <v>9.0909090909090917</v>
      </c>
    </row>
    <row r="83" spans="1:10" x14ac:dyDescent="0.2">
      <c r="A83" s="1" t="s">
        <v>145</v>
      </c>
      <c r="B83" s="1">
        <v>30</v>
      </c>
      <c r="C83" s="1">
        <v>6</v>
      </c>
      <c r="D83" s="1">
        <v>0</v>
      </c>
      <c r="E83" s="1">
        <v>18</v>
      </c>
      <c r="F83" s="1">
        <v>6</v>
      </c>
      <c r="G83" s="1">
        <v>0</v>
      </c>
      <c r="H83" s="1">
        <v>0</v>
      </c>
      <c r="I83" s="11">
        <f t="shared" si="2"/>
        <v>80</v>
      </c>
      <c r="J83" s="11">
        <f t="shared" si="3"/>
        <v>0</v>
      </c>
    </row>
    <row r="84" spans="1:10" x14ac:dyDescent="0.2">
      <c r="A84" s="1" t="s">
        <v>146</v>
      </c>
      <c r="B84" s="1">
        <v>6</v>
      </c>
      <c r="C84" s="1">
        <v>0</v>
      </c>
      <c r="D84" s="1">
        <v>0</v>
      </c>
      <c r="E84" s="1">
        <v>6</v>
      </c>
      <c r="F84" s="1">
        <v>0</v>
      </c>
      <c r="G84" s="1">
        <v>0</v>
      </c>
      <c r="H84" s="1">
        <v>0</v>
      </c>
      <c r="I84" s="11">
        <f t="shared" si="2"/>
        <v>100</v>
      </c>
      <c r="J84" s="11">
        <f t="shared" si="3"/>
        <v>0</v>
      </c>
    </row>
    <row r="85" spans="1:10" x14ac:dyDescent="0.2">
      <c r="A85" s="1" t="s">
        <v>147</v>
      </c>
      <c r="B85" s="1">
        <v>144</v>
      </c>
      <c r="C85" s="1">
        <v>6</v>
      </c>
      <c r="D85" s="1">
        <v>0</v>
      </c>
      <c r="E85" s="1">
        <v>96</v>
      </c>
      <c r="F85" s="1">
        <v>36</v>
      </c>
      <c r="G85" s="1">
        <v>6</v>
      </c>
      <c r="H85" s="1">
        <v>0</v>
      </c>
      <c r="I85" s="11">
        <f t="shared" si="2"/>
        <v>95.833333333333329</v>
      </c>
      <c r="J85" s="11">
        <f t="shared" si="3"/>
        <v>4.166666666666667</v>
      </c>
    </row>
    <row r="86" spans="1:10" x14ac:dyDescent="0.2">
      <c r="A86" s="1" t="s">
        <v>148</v>
      </c>
      <c r="B86" s="1">
        <v>120</v>
      </c>
      <c r="C86" s="1">
        <v>6</v>
      </c>
      <c r="D86" s="1">
        <v>6</v>
      </c>
      <c r="E86" s="1">
        <v>96</v>
      </c>
      <c r="F86" s="1">
        <v>6</v>
      </c>
      <c r="G86" s="1">
        <v>0</v>
      </c>
      <c r="H86" s="1">
        <v>6</v>
      </c>
      <c r="I86" s="11">
        <f t="shared" si="2"/>
        <v>90</v>
      </c>
      <c r="J86" s="11">
        <f t="shared" si="3"/>
        <v>5</v>
      </c>
    </row>
    <row r="87" spans="1:10" x14ac:dyDescent="0.2">
      <c r="A87" s="1" t="s">
        <v>149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1" t="e">
        <f t="shared" si="2"/>
        <v>#DIV/0!</v>
      </c>
      <c r="J87" s="11" t="e">
        <f t="shared" si="3"/>
        <v>#DIV/0!</v>
      </c>
    </row>
    <row r="88" spans="1:10" x14ac:dyDescent="0.2">
      <c r="A88" s="1" t="s">
        <v>150</v>
      </c>
      <c r="B88" s="1">
        <v>54</v>
      </c>
      <c r="C88" s="1">
        <v>0</v>
      </c>
      <c r="D88" s="1">
        <v>0</v>
      </c>
      <c r="E88" s="1">
        <v>30</v>
      </c>
      <c r="F88" s="1">
        <v>18</v>
      </c>
      <c r="G88" s="1">
        <v>6</v>
      </c>
      <c r="H88" s="1">
        <v>0</v>
      </c>
      <c r="I88" s="11">
        <f t="shared" si="2"/>
        <v>100</v>
      </c>
      <c r="J88" s="11">
        <f t="shared" si="3"/>
        <v>11.111111111111111</v>
      </c>
    </row>
    <row r="89" spans="1:10" x14ac:dyDescent="0.2">
      <c r="A89" s="1" t="s">
        <v>151</v>
      </c>
      <c r="B89" s="1">
        <v>6</v>
      </c>
      <c r="C89" s="1">
        <v>0</v>
      </c>
      <c r="D89" s="1">
        <v>0</v>
      </c>
      <c r="E89" s="1">
        <v>0</v>
      </c>
      <c r="F89" s="1">
        <v>6</v>
      </c>
      <c r="G89" s="1">
        <v>0</v>
      </c>
      <c r="H89" s="1">
        <v>0</v>
      </c>
      <c r="I89" s="11">
        <f t="shared" si="2"/>
        <v>100</v>
      </c>
      <c r="J89" s="11">
        <f t="shared" si="3"/>
        <v>0</v>
      </c>
    </row>
    <row r="90" spans="1:10" x14ac:dyDescent="0.2">
      <c r="A90" s="1" t="s">
        <v>152</v>
      </c>
      <c r="B90" s="1">
        <v>438</v>
      </c>
      <c r="C90" s="1">
        <v>12</v>
      </c>
      <c r="D90" s="1">
        <v>42</v>
      </c>
      <c r="E90" s="1">
        <v>210</v>
      </c>
      <c r="F90" s="1">
        <v>114</v>
      </c>
      <c r="G90" s="1">
        <v>36</v>
      </c>
      <c r="H90" s="1">
        <v>24</v>
      </c>
      <c r="I90" s="11">
        <f t="shared" si="2"/>
        <v>87.671232876712324</v>
      </c>
      <c r="J90" s="11">
        <f t="shared" si="3"/>
        <v>13.698630136986301</v>
      </c>
    </row>
    <row r="91" spans="1:10" x14ac:dyDescent="0.2">
      <c r="A91" s="1" t="s">
        <v>153</v>
      </c>
      <c r="B91" s="1">
        <v>522</v>
      </c>
      <c r="C91" s="1">
        <v>12</v>
      </c>
      <c r="D91" s="1">
        <v>12</v>
      </c>
      <c r="E91" s="1">
        <v>222</v>
      </c>
      <c r="F91" s="1">
        <v>150</v>
      </c>
      <c r="G91" s="1">
        <v>84</v>
      </c>
      <c r="H91" s="1">
        <v>42</v>
      </c>
      <c r="I91" s="11">
        <f t="shared" si="2"/>
        <v>95.402298850574709</v>
      </c>
      <c r="J91" s="11">
        <f t="shared" si="3"/>
        <v>24.137931034482758</v>
      </c>
    </row>
    <row r="92" spans="1:10" x14ac:dyDescent="0.2">
      <c r="A92" s="1" t="s">
        <v>154</v>
      </c>
      <c r="B92" s="1">
        <v>492</v>
      </c>
      <c r="C92" s="1">
        <v>6</v>
      </c>
      <c r="D92" s="1">
        <v>24</v>
      </c>
      <c r="E92" s="1">
        <v>144</v>
      </c>
      <c r="F92" s="1">
        <v>150</v>
      </c>
      <c r="G92" s="1">
        <v>102</v>
      </c>
      <c r="H92" s="1">
        <v>66</v>
      </c>
      <c r="I92" s="11">
        <f t="shared" si="2"/>
        <v>93.902439024390247</v>
      </c>
      <c r="J92" s="11">
        <f t="shared" si="3"/>
        <v>34.146341463414636</v>
      </c>
    </row>
    <row r="93" spans="1:10" x14ac:dyDescent="0.2">
      <c r="A93" s="1" t="s">
        <v>155</v>
      </c>
      <c r="B93" s="1">
        <v>450</v>
      </c>
      <c r="C93" s="1">
        <v>6</v>
      </c>
      <c r="D93" s="1">
        <v>12</v>
      </c>
      <c r="E93" s="1">
        <v>132</v>
      </c>
      <c r="F93" s="1">
        <v>138</v>
      </c>
      <c r="G93" s="1">
        <v>108</v>
      </c>
      <c r="H93" s="1">
        <v>54</v>
      </c>
      <c r="I93" s="11">
        <f t="shared" si="2"/>
        <v>96</v>
      </c>
      <c r="J93" s="11">
        <f t="shared" si="3"/>
        <v>36</v>
      </c>
    </row>
    <row r="94" spans="1:10" x14ac:dyDescent="0.2">
      <c r="A94" s="1" t="s">
        <v>156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1" t="e">
        <f t="shared" si="2"/>
        <v>#DIV/0!</v>
      </c>
      <c r="J94" s="11" t="e">
        <f t="shared" si="3"/>
        <v>#DIV/0!</v>
      </c>
    </row>
    <row r="95" spans="1:10" x14ac:dyDescent="0.2">
      <c r="A95" s="1" t="s">
        <v>157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1" t="e">
        <f t="shared" si="2"/>
        <v>#DIV/0!</v>
      </c>
      <c r="J95" s="11" t="e">
        <f t="shared" si="3"/>
        <v>#DIV/0!</v>
      </c>
    </row>
    <row r="96" spans="1:10" x14ac:dyDescent="0.2">
      <c r="A96" s="1" t="s">
        <v>158</v>
      </c>
      <c r="B96" s="1">
        <v>18</v>
      </c>
      <c r="C96" s="1">
        <v>0</v>
      </c>
      <c r="D96" s="1">
        <v>0</v>
      </c>
      <c r="E96" s="1">
        <v>12</v>
      </c>
      <c r="F96" s="1">
        <v>0</v>
      </c>
      <c r="G96" s="1">
        <v>6</v>
      </c>
      <c r="H96" s="1">
        <v>0</v>
      </c>
      <c r="I96" s="11">
        <f t="shared" si="2"/>
        <v>100</v>
      </c>
      <c r="J96" s="11">
        <f t="shared" si="3"/>
        <v>33.333333333333336</v>
      </c>
    </row>
    <row r="97" spans="1:10" x14ac:dyDescent="0.2">
      <c r="A97" s="1" t="s">
        <v>159</v>
      </c>
      <c r="B97" s="1">
        <v>36</v>
      </c>
      <c r="C97" s="1">
        <v>0</v>
      </c>
      <c r="D97" s="1">
        <v>0</v>
      </c>
      <c r="E97" s="1">
        <v>12</v>
      </c>
      <c r="F97" s="1">
        <v>12</v>
      </c>
      <c r="G97" s="1">
        <v>6</v>
      </c>
      <c r="H97" s="1">
        <v>6</v>
      </c>
      <c r="I97" s="11">
        <f t="shared" si="2"/>
        <v>100</v>
      </c>
      <c r="J97" s="11">
        <f t="shared" si="3"/>
        <v>33.333333333333336</v>
      </c>
    </row>
    <row r="98" spans="1:10" x14ac:dyDescent="0.2">
      <c r="A98" s="1" t="s">
        <v>160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1" t="e">
        <f t="shared" si="2"/>
        <v>#DIV/0!</v>
      </c>
      <c r="J98" s="11" t="e">
        <f t="shared" si="3"/>
        <v>#DIV/0!</v>
      </c>
    </row>
    <row r="99" spans="1:10" x14ac:dyDescent="0.2">
      <c r="A99" s="1" t="s">
        <v>161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1" t="e">
        <f t="shared" si="2"/>
        <v>#DIV/0!</v>
      </c>
      <c r="J99" s="11" t="e">
        <f t="shared" si="3"/>
        <v>#DIV/0!</v>
      </c>
    </row>
    <row r="100" spans="1:10" x14ac:dyDescent="0.2">
      <c r="A100" s="1" t="s">
        <v>162</v>
      </c>
      <c r="B100" s="1">
        <v>186</v>
      </c>
      <c r="C100" s="1">
        <v>6</v>
      </c>
      <c r="D100" s="1">
        <v>36</v>
      </c>
      <c r="E100" s="1">
        <v>72</v>
      </c>
      <c r="F100" s="1">
        <v>36</v>
      </c>
      <c r="G100" s="1">
        <v>30</v>
      </c>
      <c r="H100" s="1">
        <v>6</v>
      </c>
      <c r="I100" s="11">
        <f t="shared" si="2"/>
        <v>77.41935483870968</v>
      </c>
      <c r="J100" s="11">
        <f t="shared" si="3"/>
        <v>19.35483870967742</v>
      </c>
    </row>
    <row r="101" spans="1:10" x14ac:dyDescent="0.2">
      <c r="A101" s="1" t="s">
        <v>163</v>
      </c>
      <c r="B101" s="1">
        <v>6</v>
      </c>
      <c r="C101" s="1">
        <v>0</v>
      </c>
      <c r="D101" s="1">
        <v>0</v>
      </c>
      <c r="E101" s="1">
        <v>0</v>
      </c>
      <c r="F101" s="1">
        <v>6</v>
      </c>
      <c r="G101" s="1">
        <v>0</v>
      </c>
      <c r="H101" s="1">
        <v>0</v>
      </c>
      <c r="I101" s="11">
        <f t="shared" si="2"/>
        <v>100</v>
      </c>
      <c r="J101" s="11">
        <f t="shared" si="3"/>
        <v>0</v>
      </c>
    </row>
    <row r="102" spans="1:10" x14ac:dyDescent="0.2">
      <c r="A102" s="1" t="s">
        <v>164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1" t="e">
        <f t="shared" si="2"/>
        <v>#DIV/0!</v>
      </c>
      <c r="J102" s="11" t="e">
        <f t="shared" si="3"/>
        <v>#DIV/0!</v>
      </c>
    </row>
    <row r="103" spans="1:10" x14ac:dyDescent="0.2">
      <c r="A103" s="1" t="s">
        <v>165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1" t="e">
        <f t="shared" si="2"/>
        <v>#DIV/0!</v>
      </c>
      <c r="J103" s="11" t="e">
        <f t="shared" si="3"/>
        <v>#DIV/0!</v>
      </c>
    </row>
    <row r="104" spans="1:10" x14ac:dyDescent="0.2">
      <c r="A104" s="1" t="s">
        <v>166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1" t="e">
        <f t="shared" si="2"/>
        <v>#DIV/0!</v>
      </c>
      <c r="J104" s="11" t="e">
        <f t="shared" si="3"/>
        <v>#DIV/0!</v>
      </c>
    </row>
    <row r="105" spans="1:10" x14ac:dyDescent="0.2">
      <c r="A105" s="1" t="s">
        <v>167</v>
      </c>
      <c r="B105" s="1">
        <v>6</v>
      </c>
      <c r="C105" s="1">
        <v>0</v>
      </c>
      <c r="D105" s="1">
        <v>0</v>
      </c>
      <c r="E105" s="1">
        <v>0</v>
      </c>
      <c r="F105" s="1">
        <v>6</v>
      </c>
      <c r="G105" s="1">
        <v>0</v>
      </c>
      <c r="H105" s="1">
        <v>0</v>
      </c>
      <c r="I105" s="11">
        <f t="shared" si="2"/>
        <v>100</v>
      </c>
      <c r="J105" s="11">
        <f t="shared" si="3"/>
        <v>0</v>
      </c>
    </row>
    <row r="106" spans="1:10" x14ac:dyDescent="0.2">
      <c r="A106" s="1" t="s">
        <v>168</v>
      </c>
      <c r="B106" s="1">
        <v>6</v>
      </c>
      <c r="C106" s="1">
        <v>6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1">
        <f t="shared" si="2"/>
        <v>0</v>
      </c>
      <c r="J106" s="11">
        <f t="shared" si="3"/>
        <v>0</v>
      </c>
    </row>
    <row r="107" spans="1:10" x14ac:dyDescent="0.2">
      <c r="A107" s="1" t="s">
        <v>169</v>
      </c>
      <c r="B107" s="1">
        <v>18</v>
      </c>
      <c r="C107" s="1">
        <v>0</v>
      </c>
      <c r="D107" s="1">
        <v>0</v>
      </c>
      <c r="E107" s="1">
        <v>12</v>
      </c>
      <c r="F107" s="1">
        <v>0</v>
      </c>
      <c r="G107" s="1">
        <v>0</v>
      </c>
      <c r="H107" s="1">
        <v>6</v>
      </c>
      <c r="I107" s="11">
        <f t="shared" si="2"/>
        <v>100</v>
      </c>
      <c r="J107" s="11">
        <f t="shared" si="3"/>
        <v>33.333333333333336</v>
      </c>
    </row>
    <row r="108" spans="1:10" x14ac:dyDescent="0.2">
      <c r="A108" s="1" t="s">
        <v>170</v>
      </c>
      <c r="B108" s="1">
        <v>12</v>
      </c>
      <c r="C108" s="1">
        <v>0</v>
      </c>
      <c r="D108" s="1">
        <v>0</v>
      </c>
      <c r="E108" s="1">
        <v>12</v>
      </c>
      <c r="F108" s="1">
        <v>0</v>
      </c>
      <c r="G108" s="1">
        <v>0</v>
      </c>
      <c r="H108" s="1">
        <v>0</v>
      </c>
      <c r="I108" s="11">
        <f t="shared" si="2"/>
        <v>100</v>
      </c>
      <c r="J108" s="11">
        <f t="shared" si="3"/>
        <v>0</v>
      </c>
    </row>
    <row r="109" spans="1:10" x14ac:dyDescent="0.2">
      <c r="A109" s="1" t="s">
        <v>171</v>
      </c>
      <c r="B109" s="1">
        <v>6</v>
      </c>
      <c r="C109" s="1">
        <v>6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1">
        <f t="shared" si="2"/>
        <v>0</v>
      </c>
      <c r="J109" s="11">
        <f t="shared" si="3"/>
        <v>0</v>
      </c>
    </row>
    <row r="110" spans="1:10" x14ac:dyDescent="0.2">
      <c r="A110" s="1" t="s">
        <v>172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1" t="e">
        <f t="shared" si="2"/>
        <v>#DIV/0!</v>
      </c>
      <c r="J110" s="11" t="e">
        <f t="shared" si="3"/>
        <v>#DIV/0!</v>
      </c>
    </row>
    <row r="111" spans="1:10" x14ac:dyDescent="0.2">
      <c r="A111" s="1" t="s">
        <v>173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1" t="e">
        <f t="shared" si="2"/>
        <v>#DIV/0!</v>
      </c>
      <c r="J111" s="11" t="e">
        <f t="shared" si="3"/>
        <v>#DIV/0!</v>
      </c>
    </row>
    <row r="112" spans="1:10" x14ac:dyDescent="0.2">
      <c r="A112" s="1" t="s">
        <v>174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1" t="e">
        <f t="shared" si="2"/>
        <v>#DIV/0!</v>
      </c>
      <c r="J112" s="11" t="e">
        <f t="shared" si="3"/>
        <v>#DIV/0!</v>
      </c>
    </row>
    <row r="113" spans="1:10" x14ac:dyDescent="0.2">
      <c r="A113" s="1" t="s">
        <v>175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1" t="e">
        <f t="shared" si="2"/>
        <v>#DIV/0!</v>
      </c>
      <c r="J113" s="11" t="e">
        <f t="shared" si="3"/>
        <v>#DIV/0!</v>
      </c>
    </row>
    <row r="114" spans="1:10" x14ac:dyDescent="0.2">
      <c r="A114" s="1" t="s">
        <v>176</v>
      </c>
      <c r="B114" s="1">
        <v>12191</v>
      </c>
      <c r="C114" s="1">
        <v>816</v>
      </c>
      <c r="D114" s="1">
        <v>1637</v>
      </c>
      <c r="E114" s="1">
        <v>8060</v>
      </c>
      <c r="F114" s="1">
        <v>1301</v>
      </c>
      <c r="G114" s="1">
        <v>246</v>
      </c>
      <c r="H114" s="1">
        <v>132</v>
      </c>
      <c r="I114" s="11">
        <f t="shared" si="2"/>
        <v>79.886801738987785</v>
      </c>
      <c r="J114" s="11">
        <f t="shared" si="3"/>
        <v>3.1006480190304324</v>
      </c>
    </row>
    <row r="115" spans="1:10" x14ac:dyDescent="0.2">
      <c r="A115" s="1" t="s">
        <v>177</v>
      </c>
      <c r="B115" s="1">
        <v>24</v>
      </c>
      <c r="C115" s="1">
        <v>0</v>
      </c>
      <c r="D115" s="1">
        <v>6</v>
      </c>
      <c r="E115" s="1">
        <v>6</v>
      </c>
      <c r="F115" s="1">
        <v>6</v>
      </c>
      <c r="G115" s="1">
        <v>6</v>
      </c>
      <c r="H115" s="1">
        <v>0</v>
      </c>
      <c r="I115" s="11">
        <f t="shared" si="2"/>
        <v>75</v>
      </c>
      <c r="J115" s="11">
        <f t="shared" si="3"/>
        <v>25</v>
      </c>
    </row>
    <row r="116" spans="1:10" x14ac:dyDescent="0.2">
      <c r="A116" s="1" t="s">
        <v>178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1" t="e">
        <f t="shared" si="2"/>
        <v>#DIV/0!</v>
      </c>
      <c r="J116" s="11" t="e">
        <f t="shared" si="3"/>
        <v>#DIV/0!</v>
      </c>
    </row>
    <row r="117" spans="1:10" x14ac:dyDescent="0.2">
      <c r="A117" s="1" t="s">
        <v>179</v>
      </c>
      <c r="B117" s="1">
        <v>744</v>
      </c>
      <c r="C117" s="1">
        <v>48</v>
      </c>
      <c r="D117" s="1">
        <v>102</v>
      </c>
      <c r="E117" s="1">
        <v>522</v>
      </c>
      <c r="F117" s="1">
        <v>66</v>
      </c>
      <c r="G117" s="1">
        <v>6</v>
      </c>
      <c r="H117" s="1">
        <v>0</v>
      </c>
      <c r="I117" s="11">
        <f t="shared" si="2"/>
        <v>79.838709677419359</v>
      </c>
      <c r="J117" s="11">
        <f t="shared" si="3"/>
        <v>0.80645161290322576</v>
      </c>
    </row>
    <row r="118" spans="1:10" x14ac:dyDescent="0.2">
      <c r="A118" s="1" t="s">
        <v>180</v>
      </c>
      <c r="B118" s="1">
        <v>30</v>
      </c>
      <c r="C118" s="1">
        <v>0</v>
      </c>
      <c r="D118" s="1">
        <v>0</v>
      </c>
      <c r="E118" s="1">
        <v>30</v>
      </c>
      <c r="F118" s="1">
        <v>0</v>
      </c>
      <c r="G118" s="1">
        <v>0</v>
      </c>
      <c r="H118" s="1">
        <v>0</v>
      </c>
      <c r="I118" s="11">
        <f t="shared" si="2"/>
        <v>100</v>
      </c>
      <c r="J118" s="11">
        <f t="shared" si="3"/>
        <v>0</v>
      </c>
    </row>
    <row r="119" spans="1:10" x14ac:dyDescent="0.2">
      <c r="A119" s="1" t="s">
        <v>181</v>
      </c>
      <c r="B119" s="1">
        <v>6</v>
      </c>
      <c r="C119" s="1">
        <v>0</v>
      </c>
      <c r="D119" s="1">
        <v>6</v>
      </c>
      <c r="E119" s="1">
        <v>0</v>
      </c>
      <c r="F119" s="1">
        <v>0</v>
      </c>
      <c r="G119" s="1">
        <v>0</v>
      </c>
      <c r="H119" s="1">
        <v>0</v>
      </c>
      <c r="I119" s="11">
        <f t="shared" si="2"/>
        <v>0</v>
      </c>
      <c r="J119" s="11">
        <f t="shared" si="3"/>
        <v>0</v>
      </c>
    </row>
    <row r="120" spans="1:10" x14ac:dyDescent="0.2">
      <c r="A120" s="1" t="s">
        <v>182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1" t="e">
        <f t="shared" si="2"/>
        <v>#DIV/0!</v>
      </c>
      <c r="J120" s="11" t="e">
        <f t="shared" si="3"/>
        <v>#DIV/0!</v>
      </c>
    </row>
    <row r="121" spans="1:10" x14ac:dyDescent="0.2">
      <c r="A121" s="1" t="s">
        <v>183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1" t="e">
        <f t="shared" si="2"/>
        <v>#DIV/0!</v>
      </c>
      <c r="J121" s="11" t="e">
        <f t="shared" si="3"/>
        <v>#DIV/0!</v>
      </c>
    </row>
    <row r="122" spans="1:10" x14ac:dyDescent="0.2">
      <c r="A122" s="1" t="s">
        <v>184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1" t="e">
        <f t="shared" si="2"/>
        <v>#DIV/0!</v>
      </c>
      <c r="J122" s="11" t="e">
        <f t="shared" si="3"/>
        <v>#DIV/0!</v>
      </c>
    </row>
    <row r="123" spans="1:10" x14ac:dyDescent="0.2">
      <c r="A123" s="1" t="s">
        <v>185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1" t="e">
        <f t="shared" si="2"/>
        <v>#DIV/0!</v>
      </c>
      <c r="J123" s="11" t="e">
        <f t="shared" si="3"/>
        <v>#DIV/0!</v>
      </c>
    </row>
    <row r="124" spans="1:10" x14ac:dyDescent="0.2">
      <c r="A124" s="1" t="s">
        <v>186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1" t="e">
        <f t="shared" si="2"/>
        <v>#DIV/0!</v>
      </c>
      <c r="J124" s="11" t="e">
        <f t="shared" si="3"/>
        <v>#DIV/0!</v>
      </c>
    </row>
    <row r="125" spans="1:10" x14ac:dyDescent="0.2">
      <c r="A125" s="1" t="s">
        <v>187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1" t="e">
        <f t="shared" si="2"/>
        <v>#DIV/0!</v>
      </c>
      <c r="J125" s="11" t="e">
        <f t="shared" si="3"/>
        <v>#DIV/0!</v>
      </c>
    </row>
    <row r="126" spans="1:10" x14ac:dyDescent="0.2">
      <c r="A126" s="1" t="s">
        <v>188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1" t="e">
        <f t="shared" si="2"/>
        <v>#DIV/0!</v>
      </c>
      <c r="J126" s="11" t="e">
        <f t="shared" si="3"/>
        <v>#DIV/0!</v>
      </c>
    </row>
    <row r="127" spans="1:10" x14ac:dyDescent="0.2">
      <c r="A127" s="1" t="s">
        <v>189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1" t="e">
        <f t="shared" si="2"/>
        <v>#DIV/0!</v>
      </c>
      <c r="J127" s="11" t="e">
        <f t="shared" si="3"/>
        <v>#DIV/0!</v>
      </c>
    </row>
    <row r="128" spans="1:10" x14ac:dyDescent="0.2">
      <c r="A128" s="1" t="s">
        <v>190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1" t="e">
        <f t="shared" si="2"/>
        <v>#DIV/0!</v>
      </c>
      <c r="J128" s="11" t="e">
        <f t="shared" si="3"/>
        <v>#DIV/0!</v>
      </c>
    </row>
    <row r="129" spans="1:10" x14ac:dyDescent="0.2">
      <c r="A129" s="1" t="s">
        <v>191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1" t="e">
        <f t="shared" si="2"/>
        <v>#DIV/0!</v>
      </c>
      <c r="J129" s="11" t="e">
        <f t="shared" si="3"/>
        <v>#DIV/0!</v>
      </c>
    </row>
    <row r="130" spans="1:10" x14ac:dyDescent="0.2">
      <c r="A130" s="1" t="s">
        <v>192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1" t="e">
        <f t="shared" si="2"/>
        <v>#DIV/0!</v>
      </c>
      <c r="J130" s="11" t="e">
        <f t="shared" si="3"/>
        <v>#DIV/0!</v>
      </c>
    </row>
    <row r="131" spans="1:10" x14ac:dyDescent="0.2">
      <c r="A131" s="1" t="s">
        <v>193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1" t="e">
        <f t="shared" si="2"/>
        <v>#DIV/0!</v>
      </c>
      <c r="J131" s="11" t="e">
        <f t="shared" si="3"/>
        <v>#DIV/0!</v>
      </c>
    </row>
    <row r="132" spans="1:10" x14ac:dyDescent="0.2">
      <c r="A132" s="1" t="s">
        <v>194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1" t="e">
        <f t="shared" si="2"/>
        <v>#DIV/0!</v>
      </c>
      <c r="J132" s="11" t="e">
        <f t="shared" si="3"/>
        <v>#DIV/0!</v>
      </c>
    </row>
    <row r="133" spans="1:10" x14ac:dyDescent="0.2">
      <c r="A133" s="1" t="s">
        <v>195</v>
      </c>
      <c r="B133" s="1">
        <v>12</v>
      </c>
      <c r="C133" s="1">
        <v>0</v>
      </c>
      <c r="D133" s="1">
        <v>0</v>
      </c>
      <c r="E133" s="1">
        <v>6</v>
      </c>
      <c r="F133" s="1">
        <v>0</v>
      </c>
      <c r="G133" s="1">
        <v>0</v>
      </c>
      <c r="H133" s="1">
        <v>6</v>
      </c>
      <c r="I133" s="11">
        <f t="shared" ref="I133:I165" si="4">SUM(E133:H133)*100/B133</f>
        <v>100</v>
      </c>
      <c r="J133" s="11">
        <f t="shared" ref="J133:J165" si="5">SUM(G133:H133)*100/B133</f>
        <v>50</v>
      </c>
    </row>
    <row r="134" spans="1:10" x14ac:dyDescent="0.2">
      <c r="A134" s="1" t="s">
        <v>196</v>
      </c>
      <c r="B134" s="1">
        <v>6</v>
      </c>
      <c r="C134" s="1">
        <v>0</v>
      </c>
      <c r="D134" s="1">
        <v>0</v>
      </c>
      <c r="E134" s="1">
        <v>6</v>
      </c>
      <c r="F134" s="1">
        <v>0</v>
      </c>
      <c r="G134" s="1">
        <v>0</v>
      </c>
      <c r="H134" s="1">
        <v>0</v>
      </c>
      <c r="I134" s="11">
        <f t="shared" si="4"/>
        <v>100</v>
      </c>
      <c r="J134" s="11">
        <f t="shared" si="5"/>
        <v>0</v>
      </c>
    </row>
    <row r="135" spans="1:10" x14ac:dyDescent="0.2">
      <c r="A135" s="1" t="s">
        <v>197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1" t="e">
        <f t="shared" si="4"/>
        <v>#DIV/0!</v>
      </c>
      <c r="J135" s="11" t="e">
        <f t="shared" si="5"/>
        <v>#DIV/0!</v>
      </c>
    </row>
    <row r="136" spans="1:10" x14ac:dyDescent="0.2">
      <c r="A136" s="1" t="s">
        <v>198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1" t="e">
        <f t="shared" si="4"/>
        <v>#DIV/0!</v>
      </c>
      <c r="J136" s="11" t="e">
        <f t="shared" si="5"/>
        <v>#DIV/0!</v>
      </c>
    </row>
    <row r="137" spans="1:10" x14ac:dyDescent="0.2">
      <c r="A137" s="1" t="s">
        <v>199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1" t="e">
        <f t="shared" si="4"/>
        <v>#DIV/0!</v>
      </c>
      <c r="J137" s="11" t="e">
        <f t="shared" si="5"/>
        <v>#DIV/0!</v>
      </c>
    </row>
    <row r="138" spans="1:10" x14ac:dyDescent="0.2">
      <c r="A138" s="1" t="s">
        <v>200</v>
      </c>
      <c r="B138" s="1">
        <v>6</v>
      </c>
      <c r="C138" s="1">
        <v>0</v>
      </c>
      <c r="D138" s="1">
        <v>0</v>
      </c>
      <c r="E138" s="1">
        <v>6</v>
      </c>
      <c r="F138" s="1">
        <v>0</v>
      </c>
      <c r="G138" s="1">
        <v>0</v>
      </c>
      <c r="H138" s="1">
        <v>0</v>
      </c>
      <c r="I138" s="11">
        <f t="shared" si="4"/>
        <v>100</v>
      </c>
      <c r="J138" s="11">
        <f t="shared" si="5"/>
        <v>0</v>
      </c>
    </row>
    <row r="139" spans="1:10" x14ac:dyDescent="0.2">
      <c r="A139" s="1" t="s">
        <v>201</v>
      </c>
      <c r="B139" s="1">
        <v>6</v>
      </c>
      <c r="C139" s="1">
        <v>0</v>
      </c>
      <c r="D139" s="1">
        <v>0</v>
      </c>
      <c r="E139" s="1">
        <v>6</v>
      </c>
      <c r="F139" s="1">
        <v>0</v>
      </c>
      <c r="G139" s="1">
        <v>0</v>
      </c>
      <c r="H139" s="1">
        <v>0</v>
      </c>
      <c r="I139" s="11">
        <f t="shared" si="4"/>
        <v>100</v>
      </c>
      <c r="J139" s="11">
        <f t="shared" si="5"/>
        <v>0</v>
      </c>
    </row>
    <row r="140" spans="1:10" x14ac:dyDescent="0.2">
      <c r="A140" s="1" t="s">
        <v>202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1" t="e">
        <f t="shared" si="4"/>
        <v>#DIV/0!</v>
      </c>
      <c r="J140" s="11" t="e">
        <f t="shared" si="5"/>
        <v>#DIV/0!</v>
      </c>
    </row>
    <row r="141" spans="1:10" x14ac:dyDescent="0.2">
      <c r="A141" s="1" t="s">
        <v>203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1" t="e">
        <f t="shared" si="4"/>
        <v>#DIV/0!</v>
      </c>
      <c r="J141" s="11" t="e">
        <f t="shared" si="5"/>
        <v>#DIV/0!</v>
      </c>
    </row>
    <row r="142" spans="1:10" x14ac:dyDescent="0.2">
      <c r="A142" s="1" t="s">
        <v>204</v>
      </c>
      <c r="B142" s="1">
        <v>18</v>
      </c>
      <c r="C142" s="1">
        <v>0</v>
      </c>
      <c r="D142" s="1">
        <v>6</v>
      </c>
      <c r="E142" s="1">
        <v>6</v>
      </c>
      <c r="F142" s="1">
        <v>6</v>
      </c>
      <c r="G142" s="1">
        <v>0</v>
      </c>
      <c r="H142" s="1">
        <v>0</v>
      </c>
      <c r="I142" s="11">
        <f t="shared" si="4"/>
        <v>66.666666666666671</v>
      </c>
      <c r="J142" s="11">
        <f t="shared" si="5"/>
        <v>0</v>
      </c>
    </row>
    <row r="143" spans="1:10" x14ac:dyDescent="0.2">
      <c r="A143" s="1" t="s">
        <v>205</v>
      </c>
      <c r="B143" s="1">
        <v>6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6</v>
      </c>
      <c r="I143" s="11">
        <f t="shared" si="4"/>
        <v>100</v>
      </c>
      <c r="J143" s="11">
        <f t="shared" si="5"/>
        <v>100</v>
      </c>
    </row>
    <row r="144" spans="1:10" x14ac:dyDescent="0.2">
      <c r="A144" s="1" t="s">
        <v>206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1" t="e">
        <f t="shared" si="4"/>
        <v>#DIV/0!</v>
      </c>
      <c r="J144" s="11" t="e">
        <f t="shared" si="5"/>
        <v>#DIV/0!</v>
      </c>
    </row>
    <row r="145" spans="1:10" x14ac:dyDescent="0.2">
      <c r="A145" s="1" t="s">
        <v>207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1" t="e">
        <f t="shared" si="4"/>
        <v>#DIV/0!</v>
      </c>
      <c r="J145" s="11" t="e">
        <f t="shared" si="5"/>
        <v>#DIV/0!</v>
      </c>
    </row>
    <row r="146" spans="1:10" x14ac:dyDescent="0.2">
      <c r="A146" s="1" t="s">
        <v>208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1" t="e">
        <f t="shared" si="4"/>
        <v>#DIV/0!</v>
      </c>
      <c r="J146" s="11" t="e">
        <f t="shared" si="5"/>
        <v>#DIV/0!</v>
      </c>
    </row>
    <row r="147" spans="1:10" x14ac:dyDescent="0.2">
      <c r="A147" s="1" t="s">
        <v>209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1" t="e">
        <f t="shared" si="4"/>
        <v>#DIV/0!</v>
      </c>
      <c r="J147" s="11" t="e">
        <f t="shared" si="5"/>
        <v>#DIV/0!</v>
      </c>
    </row>
    <row r="148" spans="1:10" x14ac:dyDescent="0.2">
      <c r="A148" s="1" t="s">
        <v>210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1" t="e">
        <f t="shared" si="4"/>
        <v>#DIV/0!</v>
      </c>
      <c r="J148" s="11" t="e">
        <f t="shared" si="5"/>
        <v>#DIV/0!</v>
      </c>
    </row>
    <row r="149" spans="1:10" x14ac:dyDescent="0.2">
      <c r="A149" s="1" t="s">
        <v>211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1" t="e">
        <f t="shared" si="4"/>
        <v>#DIV/0!</v>
      </c>
      <c r="J149" s="11" t="e">
        <f t="shared" si="5"/>
        <v>#DIV/0!</v>
      </c>
    </row>
    <row r="150" spans="1:10" x14ac:dyDescent="0.2">
      <c r="A150" s="1" t="s">
        <v>212</v>
      </c>
      <c r="B150" s="1">
        <v>24</v>
      </c>
      <c r="C150" s="1">
        <v>0</v>
      </c>
      <c r="D150" s="1">
        <v>0</v>
      </c>
      <c r="E150" s="1">
        <v>12</v>
      </c>
      <c r="F150" s="1">
        <v>6</v>
      </c>
      <c r="G150" s="1">
        <v>6</v>
      </c>
      <c r="H150" s="1">
        <v>0</v>
      </c>
      <c r="I150" s="11">
        <f t="shared" si="4"/>
        <v>100</v>
      </c>
      <c r="J150" s="11">
        <f t="shared" si="5"/>
        <v>25</v>
      </c>
    </row>
    <row r="151" spans="1:10" x14ac:dyDescent="0.2">
      <c r="A151" s="1" t="s">
        <v>213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1" t="e">
        <f t="shared" si="4"/>
        <v>#DIV/0!</v>
      </c>
      <c r="J151" s="11" t="e">
        <f t="shared" si="5"/>
        <v>#DIV/0!</v>
      </c>
    </row>
    <row r="152" spans="1:10" x14ac:dyDescent="0.2">
      <c r="A152" s="1" t="s">
        <v>214</v>
      </c>
      <c r="B152" s="1">
        <v>6</v>
      </c>
      <c r="C152" s="1">
        <v>0</v>
      </c>
      <c r="D152" s="1">
        <v>0</v>
      </c>
      <c r="E152" s="1">
        <v>6</v>
      </c>
      <c r="F152" s="1">
        <v>0</v>
      </c>
      <c r="G152" s="1">
        <v>0</v>
      </c>
      <c r="H152" s="1">
        <v>0</v>
      </c>
      <c r="I152" s="11">
        <f t="shared" si="4"/>
        <v>100</v>
      </c>
      <c r="J152" s="11">
        <f t="shared" si="5"/>
        <v>0</v>
      </c>
    </row>
    <row r="153" spans="1:10" x14ac:dyDescent="0.2">
      <c r="A153" s="1" t="s">
        <v>215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1" t="e">
        <f t="shared" si="4"/>
        <v>#DIV/0!</v>
      </c>
      <c r="J153" s="11" t="e">
        <f t="shared" si="5"/>
        <v>#DIV/0!</v>
      </c>
    </row>
    <row r="154" spans="1:10" x14ac:dyDescent="0.2">
      <c r="A154" s="1" t="s">
        <v>216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1" t="e">
        <f t="shared" si="4"/>
        <v>#DIV/0!</v>
      </c>
      <c r="J154" s="11" t="e">
        <f t="shared" si="5"/>
        <v>#DIV/0!</v>
      </c>
    </row>
    <row r="155" spans="1:10" x14ac:dyDescent="0.2">
      <c r="A155" s="1" t="s">
        <v>217</v>
      </c>
      <c r="B155" s="1">
        <v>900</v>
      </c>
      <c r="C155" s="1">
        <v>6</v>
      </c>
      <c r="D155" s="1">
        <v>42</v>
      </c>
      <c r="E155" s="1">
        <v>390</v>
      </c>
      <c r="F155" s="1">
        <v>252</v>
      </c>
      <c r="G155" s="1">
        <v>180</v>
      </c>
      <c r="H155" s="1">
        <v>30</v>
      </c>
      <c r="I155" s="11">
        <f t="shared" si="4"/>
        <v>94.666666666666671</v>
      </c>
      <c r="J155" s="11">
        <f t="shared" si="5"/>
        <v>23.333333333333332</v>
      </c>
    </row>
    <row r="156" spans="1:10" x14ac:dyDescent="0.2">
      <c r="A156" s="1" t="s">
        <v>218</v>
      </c>
      <c r="B156" s="1">
        <v>96</v>
      </c>
      <c r="C156" s="1">
        <v>6</v>
      </c>
      <c r="D156" s="1">
        <v>6</v>
      </c>
      <c r="E156" s="1">
        <v>78</v>
      </c>
      <c r="F156" s="1">
        <v>6</v>
      </c>
      <c r="G156" s="1">
        <v>0</v>
      </c>
      <c r="H156" s="1">
        <v>0</v>
      </c>
      <c r="I156" s="11">
        <f t="shared" si="4"/>
        <v>87.5</v>
      </c>
      <c r="J156" s="11">
        <f t="shared" si="5"/>
        <v>0</v>
      </c>
    </row>
    <row r="157" spans="1:10" x14ac:dyDescent="0.2">
      <c r="A157" s="1" t="s">
        <v>219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1" t="e">
        <f t="shared" si="4"/>
        <v>#DIV/0!</v>
      </c>
      <c r="J157" s="11" t="e">
        <f t="shared" si="5"/>
        <v>#DIV/0!</v>
      </c>
    </row>
    <row r="158" spans="1:10" x14ac:dyDescent="0.2">
      <c r="A158" s="1" t="s">
        <v>220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1" t="e">
        <f t="shared" si="4"/>
        <v>#DIV/0!</v>
      </c>
      <c r="J158" s="11" t="e">
        <f t="shared" si="5"/>
        <v>#DIV/0!</v>
      </c>
    </row>
    <row r="159" spans="1:10" x14ac:dyDescent="0.2">
      <c r="A159" s="1" t="s">
        <v>221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1" t="e">
        <f t="shared" si="4"/>
        <v>#DIV/0!</v>
      </c>
      <c r="J159" s="11" t="e">
        <f t="shared" si="5"/>
        <v>#DIV/0!</v>
      </c>
    </row>
    <row r="160" spans="1:10" x14ac:dyDescent="0.2">
      <c r="A160" s="1" t="s">
        <v>222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1" t="e">
        <f t="shared" si="4"/>
        <v>#DIV/0!</v>
      </c>
      <c r="J160" s="11" t="e">
        <f t="shared" si="5"/>
        <v>#DIV/0!</v>
      </c>
    </row>
    <row r="161" spans="1:10" x14ac:dyDescent="0.2">
      <c r="A161" s="1" t="s">
        <v>223</v>
      </c>
      <c r="B161" s="1">
        <v>6</v>
      </c>
      <c r="C161" s="1">
        <v>0</v>
      </c>
      <c r="D161" s="1">
        <v>0</v>
      </c>
      <c r="E161" s="1">
        <v>0</v>
      </c>
      <c r="F161" s="1">
        <v>0</v>
      </c>
      <c r="G161" s="1">
        <v>6</v>
      </c>
      <c r="H161" s="1">
        <v>0</v>
      </c>
      <c r="I161" s="11">
        <f t="shared" si="4"/>
        <v>100</v>
      </c>
      <c r="J161" s="11">
        <f t="shared" si="5"/>
        <v>100</v>
      </c>
    </row>
    <row r="162" spans="1:10" x14ac:dyDescent="0.2">
      <c r="A162" s="1" t="s">
        <v>224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1" t="e">
        <f t="shared" si="4"/>
        <v>#DIV/0!</v>
      </c>
      <c r="J162" s="11" t="e">
        <f t="shared" si="5"/>
        <v>#DIV/0!</v>
      </c>
    </row>
    <row r="163" spans="1:10" x14ac:dyDescent="0.2">
      <c r="A163" s="1" t="s">
        <v>225</v>
      </c>
      <c r="B163" s="1">
        <v>24</v>
      </c>
      <c r="C163" s="1">
        <v>0</v>
      </c>
      <c r="D163" s="1">
        <v>0</v>
      </c>
      <c r="E163" s="1">
        <v>12</v>
      </c>
      <c r="F163" s="1">
        <v>6</v>
      </c>
      <c r="G163" s="1">
        <v>0</v>
      </c>
      <c r="H163" s="1">
        <v>6</v>
      </c>
      <c r="I163" s="11">
        <f t="shared" si="4"/>
        <v>100</v>
      </c>
      <c r="J163" s="11">
        <f t="shared" si="5"/>
        <v>25</v>
      </c>
    </row>
    <row r="164" spans="1:10" x14ac:dyDescent="0.2">
      <c r="A164" s="1" t="s">
        <v>226</v>
      </c>
      <c r="B164" s="1">
        <v>108</v>
      </c>
      <c r="C164" s="1">
        <v>24</v>
      </c>
      <c r="D164" s="1">
        <v>18</v>
      </c>
      <c r="E164" s="1">
        <v>42</v>
      </c>
      <c r="F164" s="1">
        <v>6</v>
      </c>
      <c r="G164" s="1">
        <v>18</v>
      </c>
      <c r="H164" s="1">
        <v>0</v>
      </c>
      <c r="I164" s="11">
        <f t="shared" si="4"/>
        <v>61.111111111111114</v>
      </c>
      <c r="J164" s="11">
        <f t="shared" si="5"/>
        <v>16.666666666666668</v>
      </c>
    </row>
    <row r="165" spans="1:10" x14ac:dyDescent="0.2">
      <c r="A165" s="1" t="s">
        <v>227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1" t="e">
        <f t="shared" si="4"/>
        <v>#DIV/0!</v>
      </c>
      <c r="J165" s="11" t="e">
        <f t="shared" si="5"/>
        <v>#DIV/0!</v>
      </c>
    </row>
    <row r="166" spans="1:10" x14ac:dyDescent="0.2">
      <c r="A166" s="14" t="s">
        <v>34</v>
      </c>
      <c r="B166" s="14"/>
      <c r="C166" s="14"/>
      <c r="D166" s="14"/>
      <c r="E166" s="14"/>
      <c r="F166" s="14"/>
      <c r="G166" s="14"/>
      <c r="H166" s="14"/>
      <c r="I166" s="14"/>
      <c r="J166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9D7CC-6CCC-4F59-918E-5971708B0421}">
  <dimension ref="A1:J147"/>
  <sheetViews>
    <sheetView view="pageBreakPreview" zoomScaleNormal="100" zoomScaleSheetLayoutView="100" workbookViewId="0"/>
  </sheetViews>
  <sheetFormatPr defaultRowHeight="10.65" customHeight="1" x14ac:dyDescent="0.3"/>
  <cols>
    <col min="2" max="10" width="8.21875" customWidth="1"/>
  </cols>
  <sheetData>
    <row r="1" spans="1:10" ht="10.65" customHeight="1" x14ac:dyDescent="0.3">
      <c r="A1" s="1" t="s">
        <v>228</v>
      </c>
      <c r="B1" s="15"/>
      <c r="C1" s="15"/>
      <c r="D1" s="15"/>
      <c r="E1" s="15"/>
      <c r="F1" s="15"/>
      <c r="G1" s="15"/>
      <c r="H1" s="15"/>
    </row>
    <row r="2" spans="1:10" ht="10.65" customHeight="1" x14ac:dyDescent="0.3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ht="10.65" customHeight="1" x14ac:dyDescent="0.3">
      <c r="A3" s="7" t="s">
        <v>229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ht="10.65" customHeight="1" x14ac:dyDescent="0.3">
      <c r="A4" s="1" t="s">
        <v>18</v>
      </c>
      <c r="B4" s="15">
        <v>28916</v>
      </c>
      <c r="C4" s="15">
        <v>1115</v>
      </c>
      <c r="D4" s="15">
        <v>2734</v>
      </c>
      <c r="E4" s="15">
        <v>17133</v>
      </c>
      <c r="F4" s="15">
        <v>5013</v>
      </c>
      <c r="G4" s="15">
        <v>1865</v>
      </c>
      <c r="H4" s="15">
        <v>1055</v>
      </c>
      <c r="I4" s="11">
        <f>SUM(E4:H4)*100/B4</f>
        <v>86.685572001659978</v>
      </c>
      <c r="J4" s="11">
        <f>SUM(G4:H4)*100/B4</f>
        <v>10.098215520818924</v>
      </c>
    </row>
    <row r="5" spans="1:10" ht="10.65" customHeight="1" x14ac:dyDescent="0.3">
      <c r="A5" s="1" t="s">
        <v>230</v>
      </c>
      <c r="B5" s="15">
        <v>6291</v>
      </c>
      <c r="C5" s="15">
        <v>78</v>
      </c>
      <c r="D5" s="15">
        <v>390</v>
      </c>
      <c r="E5" s="15">
        <v>3670</v>
      </c>
      <c r="F5" s="15">
        <v>1295</v>
      </c>
      <c r="G5" s="15">
        <v>552</v>
      </c>
      <c r="H5" s="15">
        <v>306</v>
      </c>
      <c r="I5" s="11">
        <f t="shared" ref="I5:I13" si="0">SUM(E5:H5)*100/B5</f>
        <v>92.560801144492132</v>
      </c>
      <c r="J5" s="11">
        <f t="shared" ref="J5:J13" si="1">SUM(G5:H5)*100/B5</f>
        <v>13.638531235097759</v>
      </c>
    </row>
    <row r="6" spans="1:10" ht="10.65" customHeight="1" x14ac:dyDescent="0.3">
      <c r="A6" s="1" t="s">
        <v>231</v>
      </c>
      <c r="B6" s="15">
        <v>5679</v>
      </c>
      <c r="C6" s="15">
        <v>66</v>
      </c>
      <c r="D6" s="15">
        <v>384</v>
      </c>
      <c r="E6" s="15">
        <v>3082</v>
      </c>
      <c r="F6" s="15">
        <v>1343</v>
      </c>
      <c r="G6" s="15">
        <v>444</v>
      </c>
      <c r="H6" s="15">
        <v>360</v>
      </c>
      <c r="I6" s="11">
        <f t="shared" si="0"/>
        <v>92.076069730586369</v>
      </c>
      <c r="J6" s="11">
        <f t="shared" si="1"/>
        <v>14.157422081352351</v>
      </c>
    </row>
    <row r="7" spans="1:10" ht="10.65" customHeight="1" x14ac:dyDescent="0.3">
      <c r="A7" s="1" t="s">
        <v>152</v>
      </c>
      <c r="B7" s="15">
        <v>977</v>
      </c>
      <c r="C7" s="15">
        <v>30</v>
      </c>
      <c r="D7" s="15">
        <v>54</v>
      </c>
      <c r="E7" s="15">
        <v>576</v>
      </c>
      <c r="F7" s="15">
        <v>222</v>
      </c>
      <c r="G7" s="15">
        <v>66</v>
      </c>
      <c r="H7" s="15">
        <v>30</v>
      </c>
      <c r="I7" s="11">
        <f t="shared" si="0"/>
        <v>91.504605936540429</v>
      </c>
      <c r="J7" s="11">
        <f t="shared" si="1"/>
        <v>9.8259979529170938</v>
      </c>
    </row>
    <row r="8" spans="1:10" ht="10.65" customHeight="1" x14ac:dyDescent="0.3">
      <c r="A8" s="1" t="s">
        <v>232</v>
      </c>
      <c r="B8" s="15">
        <v>1463</v>
      </c>
      <c r="C8" s="15">
        <v>24</v>
      </c>
      <c r="D8" s="15">
        <v>48</v>
      </c>
      <c r="E8" s="15">
        <v>498</v>
      </c>
      <c r="F8" s="15">
        <v>438</v>
      </c>
      <c r="G8" s="15">
        <v>294</v>
      </c>
      <c r="H8" s="15">
        <v>162</v>
      </c>
      <c r="I8" s="11">
        <f t="shared" si="0"/>
        <v>95.146958304853044</v>
      </c>
      <c r="J8" s="11">
        <f t="shared" si="1"/>
        <v>31.168831168831169</v>
      </c>
    </row>
    <row r="9" spans="1:10" ht="10.65" customHeight="1" x14ac:dyDescent="0.3">
      <c r="A9" s="1" t="s">
        <v>176</v>
      </c>
      <c r="B9" s="15">
        <v>12191</v>
      </c>
      <c r="C9" s="15">
        <v>816</v>
      </c>
      <c r="D9" s="15">
        <v>1637</v>
      </c>
      <c r="E9" s="15">
        <v>8060</v>
      </c>
      <c r="F9" s="15">
        <v>1301</v>
      </c>
      <c r="G9" s="15">
        <v>246</v>
      </c>
      <c r="H9" s="15">
        <v>132</v>
      </c>
      <c r="I9" s="11">
        <f t="shared" si="0"/>
        <v>79.886801738987785</v>
      </c>
      <c r="J9" s="11">
        <f t="shared" si="1"/>
        <v>3.1006480190304324</v>
      </c>
    </row>
    <row r="10" spans="1:10" ht="10.65" customHeight="1" x14ac:dyDescent="0.3">
      <c r="A10" s="1" t="s">
        <v>179</v>
      </c>
      <c r="B10" s="15">
        <v>744</v>
      </c>
      <c r="C10" s="15">
        <v>48</v>
      </c>
      <c r="D10" s="15">
        <v>102</v>
      </c>
      <c r="E10" s="15">
        <v>522</v>
      </c>
      <c r="F10" s="15">
        <v>66</v>
      </c>
      <c r="G10" s="15">
        <v>6</v>
      </c>
      <c r="H10" s="15">
        <v>0</v>
      </c>
      <c r="I10" s="11">
        <f t="shared" si="0"/>
        <v>79.838709677419359</v>
      </c>
      <c r="J10" s="11">
        <f t="shared" si="1"/>
        <v>0.80645161290322576</v>
      </c>
    </row>
    <row r="11" spans="1:10" ht="10.65" customHeight="1" x14ac:dyDescent="0.3">
      <c r="A11" s="1" t="s">
        <v>233</v>
      </c>
      <c r="B11" s="15">
        <v>354</v>
      </c>
      <c r="C11" s="15">
        <v>18</v>
      </c>
      <c r="D11" s="15">
        <v>48</v>
      </c>
      <c r="E11" s="15">
        <v>156</v>
      </c>
      <c r="F11" s="15">
        <v>66</v>
      </c>
      <c r="G11" s="15">
        <v>48</v>
      </c>
      <c r="H11" s="15">
        <v>18</v>
      </c>
      <c r="I11" s="11">
        <f t="shared" si="0"/>
        <v>81.355932203389827</v>
      </c>
      <c r="J11" s="11">
        <f t="shared" si="1"/>
        <v>18.64406779661017</v>
      </c>
    </row>
    <row r="12" spans="1:10" ht="10.65" customHeight="1" x14ac:dyDescent="0.3">
      <c r="A12" s="1" t="s">
        <v>234</v>
      </c>
      <c r="B12" s="15">
        <v>1025</v>
      </c>
      <c r="C12" s="15">
        <v>12</v>
      </c>
      <c r="D12" s="15">
        <v>48</v>
      </c>
      <c r="E12" s="15">
        <v>486</v>
      </c>
      <c r="F12" s="15">
        <v>264</v>
      </c>
      <c r="G12" s="15">
        <v>186</v>
      </c>
      <c r="H12" s="15">
        <v>30</v>
      </c>
      <c r="I12" s="11">
        <f t="shared" si="0"/>
        <v>94.243902439024396</v>
      </c>
      <c r="J12" s="11">
        <f t="shared" si="1"/>
        <v>21.073170731707318</v>
      </c>
    </row>
    <row r="13" spans="1:10" ht="10.65" customHeight="1" x14ac:dyDescent="0.3">
      <c r="A13" s="1" t="s">
        <v>235</v>
      </c>
      <c r="B13" s="15">
        <v>192</v>
      </c>
      <c r="C13" s="15">
        <v>24</v>
      </c>
      <c r="D13" s="15">
        <v>24</v>
      </c>
      <c r="E13" s="15">
        <v>84</v>
      </c>
      <c r="F13" s="15">
        <v>18</v>
      </c>
      <c r="G13" s="15">
        <v>24</v>
      </c>
      <c r="H13" s="15">
        <v>18</v>
      </c>
      <c r="I13" s="11">
        <f t="shared" si="0"/>
        <v>75</v>
      </c>
      <c r="J13" s="11">
        <f t="shared" si="1"/>
        <v>21.875</v>
      </c>
    </row>
    <row r="14" spans="1:10" ht="10.65" customHeight="1" x14ac:dyDescent="0.3">
      <c r="A14" s="1"/>
      <c r="B14" s="15"/>
      <c r="C14" s="15"/>
      <c r="D14" s="15"/>
      <c r="E14" s="15"/>
      <c r="F14" s="15"/>
      <c r="G14" s="15"/>
      <c r="H14" s="15"/>
    </row>
    <row r="15" spans="1:10" ht="10.65" customHeight="1" x14ac:dyDescent="0.3">
      <c r="A15" s="1" t="s">
        <v>32</v>
      </c>
      <c r="B15" s="15">
        <v>13600</v>
      </c>
      <c r="C15" s="15">
        <v>588</v>
      </c>
      <c r="D15" s="15">
        <v>1259</v>
      </c>
      <c r="E15" s="15">
        <v>8227</v>
      </c>
      <c r="F15" s="15">
        <v>2159</v>
      </c>
      <c r="G15" s="15">
        <v>911</v>
      </c>
      <c r="H15" s="15">
        <v>456</v>
      </c>
      <c r="I15" s="11">
        <f>SUM(E15:H15)*100/B15</f>
        <v>86.419117647058826</v>
      </c>
      <c r="J15" s="11">
        <f>SUM(G15:H15)*100/B15</f>
        <v>10.051470588235293</v>
      </c>
    </row>
    <row r="16" spans="1:10" ht="10.65" customHeight="1" x14ac:dyDescent="0.3">
      <c r="A16" s="1" t="s">
        <v>230</v>
      </c>
      <c r="B16" s="15">
        <v>2758</v>
      </c>
      <c r="C16" s="15">
        <v>18</v>
      </c>
      <c r="D16" s="15">
        <v>144</v>
      </c>
      <c r="E16" s="15">
        <v>1697</v>
      </c>
      <c r="F16" s="15">
        <v>504</v>
      </c>
      <c r="G16" s="15">
        <v>276</v>
      </c>
      <c r="H16" s="15">
        <v>120</v>
      </c>
      <c r="I16" s="11">
        <f t="shared" ref="I16:I24" si="2">SUM(E16:H16)*100/B16</f>
        <v>94.162436548223354</v>
      </c>
      <c r="J16" s="11">
        <f t="shared" ref="J16:J24" si="3">SUM(G16:H16)*100/B16</f>
        <v>14.358230601885424</v>
      </c>
    </row>
    <row r="17" spans="1:10" ht="10.65" customHeight="1" x14ac:dyDescent="0.3">
      <c r="A17" s="1" t="s">
        <v>231</v>
      </c>
      <c r="B17" s="15">
        <v>2543</v>
      </c>
      <c r="C17" s="15">
        <v>18</v>
      </c>
      <c r="D17" s="15">
        <v>150</v>
      </c>
      <c r="E17" s="15">
        <v>1469</v>
      </c>
      <c r="F17" s="15">
        <v>534</v>
      </c>
      <c r="G17" s="15">
        <v>210</v>
      </c>
      <c r="H17" s="15">
        <v>162</v>
      </c>
      <c r="I17" s="11">
        <f t="shared" si="2"/>
        <v>93.393629571372401</v>
      </c>
      <c r="J17" s="11">
        <f t="shared" si="3"/>
        <v>14.628391663389698</v>
      </c>
    </row>
    <row r="18" spans="1:10" ht="10.65" customHeight="1" x14ac:dyDescent="0.3">
      <c r="A18" s="1" t="s">
        <v>152</v>
      </c>
      <c r="B18" s="15">
        <v>438</v>
      </c>
      <c r="C18" s="15">
        <v>0</v>
      </c>
      <c r="D18" s="15">
        <v>18</v>
      </c>
      <c r="E18" s="15">
        <v>270</v>
      </c>
      <c r="F18" s="15">
        <v>108</v>
      </c>
      <c r="G18" s="15">
        <v>24</v>
      </c>
      <c r="H18" s="15">
        <v>18</v>
      </c>
      <c r="I18" s="11">
        <f t="shared" si="2"/>
        <v>95.890410958904113</v>
      </c>
      <c r="J18" s="11">
        <f t="shared" si="3"/>
        <v>9.5890410958904102</v>
      </c>
    </row>
    <row r="19" spans="1:10" ht="10.65" customHeight="1" x14ac:dyDescent="0.3">
      <c r="A19" s="1" t="s">
        <v>232</v>
      </c>
      <c r="B19" s="15">
        <v>642</v>
      </c>
      <c r="C19" s="15">
        <v>6</v>
      </c>
      <c r="D19" s="15">
        <v>24</v>
      </c>
      <c r="E19" s="15">
        <v>210</v>
      </c>
      <c r="F19" s="15">
        <v>186</v>
      </c>
      <c r="G19" s="15">
        <v>132</v>
      </c>
      <c r="H19" s="15">
        <v>84</v>
      </c>
      <c r="I19" s="11">
        <f t="shared" si="2"/>
        <v>95.327102803738313</v>
      </c>
      <c r="J19" s="11">
        <f t="shared" si="3"/>
        <v>33.644859813084111</v>
      </c>
    </row>
    <row r="20" spans="1:10" ht="10.65" customHeight="1" x14ac:dyDescent="0.3">
      <c r="A20" s="1" t="s">
        <v>176</v>
      </c>
      <c r="B20" s="15">
        <v>6063</v>
      </c>
      <c r="C20" s="15">
        <v>492</v>
      </c>
      <c r="D20" s="15">
        <v>834</v>
      </c>
      <c r="E20" s="15">
        <v>3928</v>
      </c>
      <c r="F20" s="15">
        <v>624</v>
      </c>
      <c r="G20" s="15">
        <v>138</v>
      </c>
      <c r="H20" s="15">
        <v>48</v>
      </c>
      <c r="I20" s="11">
        <f t="shared" si="2"/>
        <v>78.146132277750283</v>
      </c>
      <c r="J20" s="11">
        <f t="shared" si="3"/>
        <v>3.0677882236516574</v>
      </c>
    </row>
    <row r="21" spans="1:10" ht="10.65" customHeight="1" x14ac:dyDescent="0.3">
      <c r="A21" s="1" t="s">
        <v>179</v>
      </c>
      <c r="B21" s="15">
        <v>366</v>
      </c>
      <c r="C21" s="15">
        <v>36</v>
      </c>
      <c r="D21" s="15">
        <v>42</v>
      </c>
      <c r="E21" s="15">
        <v>252</v>
      </c>
      <c r="F21" s="15">
        <v>30</v>
      </c>
      <c r="G21" s="15">
        <v>6</v>
      </c>
      <c r="H21" s="15">
        <v>0</v>
      </c>
      <c r="I21" s="11">
        <f t="shared" si="2"/>
        <v>78.688524590163937</v>
      </c>
      <c r="J21" s="11">
        <f t="shared" si="3"/>
        <v>1.639344262295082</v>
      </c>
    </row>
    <row r="22" spans="1:10" ht="10.65" customHeight="1" x14ac:dyDescent="0.3">
      <c r="A22" s="1" t="s">
        <v>233</v>
      </c>
      <c r="B22" s="15">
        <v>174</v>
      </c>
      <c r="C22" s="15">
        <v>6</v>
      </c>
      <c r="D22" s="15">
        <v>24</v>
      </c>
      <c r="E22" s="15">
        <v>72</v>
      </c>
      <c r="F22" s="15">
        <v>30</v>
      </c>
      <c r="G22" s="15">
        <v>30</v>
      </c>
      <c r="H22" s="15">
        <v>12</v>
      </c>
      <c r="I22" s="11">
        <f t="shared" si="2"/>
        <v>82.758620689655174</v>
      </c>
      <c r="J22" s="11">
        <f t="shared" si="3"/>
        <v>24.137931034482758</v>
      </c>
    </row>
    <row r="23" spans="1:10" ht="10.65" customHeight="1" x14ac:dyDescent="0.3">
      <c r="A23" s="1" t="s">
        <v>234</v>
      </c>
      <c r="B23" s="15">
        <v>510</v>
      </c>
      <c r="C23" s="15">
        <v>6</v>
      </c>
      <c r="D23" s="15">
        <v>12</v>
      </c>
      <c r="E23" s="15">
        <v>270</v>
      </c>
      <c r="F23" s="15">
        <v>126</v>
      </c>
      <c r="G23" s="15">
        <v>90</v>
      </c>
      <c r="H23" s="15">
        <v>6</v>
      </c>
      <c r="I23" s="11">
        <f t="shared" si="2"/>
        <v>96.470588235294116</v>
      </c>
      <c r="J23" s="11">
        <f t="shared" si="3"/>
        <v>18.823529411764707</v>
      </c>
    </row>
    <row r="24" spans="1:10" ht="10.65" customHeight="1" x14ac:dyDescent="0.3">
      <c r="A24" s="1" t="s">
        <v>235</v>
      </c>
      <c r="B24" s="15">
        <v>108</v>
      </c>
      <c r="C24" s="15">
        <v>6</v>
      </c>
      <c r="D24" s="15">
        <v>12</v>
      </c>
      <c r="E24" s="15">
        <v>60</v>
      </c>
      <c r="F24" s="15">
        <v>18</v>
      </c>
      <c r="G24" s="15">
        <v>6</v>
      </c>
      <c r="H24" s="15">
        <v>6</v>
      </c>
      <c r="I24" s="11">
        <f t="shared" si="2"/>
        <v>83.333333333333329</v>
      </c>
      <c r="J24" s="11">
        <f t="shared" si="3"/>
        <v>11.111111111111111</v>
      </c>
    </row>
    <row r="25" spans="1:10" ht="10.65" customHeight="1" x14ac:dyDescent="0.3">
      <c r="A25" s="1"/>
      <c r="B25" s="15"/>
      <c r="C25" s="15"/>
      <c r="D25" s="15"/>
      <c r="E25" s="15"/>
      <c r="F25" s="15"/>
      <c r="G25" s="15"/>
      <c r="H25" s="15"/>
    </row>
    <row r="26" spans="1:10" ht="10.65" customHeight="1" x14ac:dyDescent="0.3">
      <c r="A26" s="1" t="s">
        <v>33</v>
      </c>
      <c r="B26" s="15">
        <v>15316</v>
      </c>
      <c r="C26" s="15">
        <v>528</v>
      </c>
      <c r="D26" s="15">
        <v>1475</v>
      </c>
      <c r="E26" s="15">
        <v>8905</v>
      </c>
      <c r="F26" s="15">
        <v>2854</v>
      </c>
      <c r="G26" s="15">
        <v>953</v>
      </c>
      <c r="H26" s="15">
        <v>600</v>
      </c>
      <c r="I26" s="11">
        <f>SUM(E26:H26)*100/B26</f>
        <v>86.915643771219635</v>
      </c>
      <c r="J26" s="11">
        <f>SUM(G26:H26)*100/B26</f>
        <v>10.139723165317315</v>
      </c>
    </row>
    <row r="27" spans="1:10" ht="10.65" customHeight="1" x14ac:dyDescent="0.3">
      <c r="A27" s="1" t="s">
        <v>230</v>
      </c>
      <c r="B27" s="15">
        <v>3532</v>
      </c>
      <c r="C27" s="15">
        <v>60</v>
      </c>
      <c r="D27" s="15">
        <v>246</v>
      </c>
      <c r="E27" s="15">
        <v>1973</v>
      </c>
      <c r="F27" s="15">
        <v>792</v>
      </c>
      <c r="G27" s="15">
        <v>276</v>
      </c>
      <c r="H27" s="15">
        <v>186</v>
      </c>
      <c r="I27" s="11">
        <f t="shared" ref="I27:I35" si="4">SUM(E27:H27)*100/B27</f>
        <v>91.364665911664773</v>
      </c>
      <c r="J27" s="11">
        <f t="shared" ref="J27:J35" si="5">SUM(G27:H27)*100/B27</f>
        <v>13.080407701019253</v>
      </c>
    </row>
    <row r="28" spans="1:10" ht="10.65" customHeight="1" x14ac:dyDescent="0.3">
      <c r="A28" s="1" t="s">
        <v>231</v>
      </c>
      <c r="B28" s="15">
        <v>3136</v>
      </c>
      <c r="C28" s="15">
        <v>48</v>
      </c>
      <c r="D28" s="15">
        <v>234</v>
      </c>
      <c r="E28" s="15">
        <v>1613</v>
      </c>
      <c r="F28" s="15">
        <v>810</v>
      </c>
      <c r="G28" s="15">
        <v>234</v>
      </c>
      <c r="H28" s="15">
        <v>198</v>
      </c>
      <c r="I28" s="11">
        <f t="shared" si="4"/>
        <v>91.039540816326536</v>
      </c>
      <c r="J28" s="11">
        <f t="shared" si="5"/>
        <v>13.775510204081632</v>
      </c>
    </row>
    <row r="29" spans="1:10" ht="10.65" customHeight="1" x14ac:dyDescent="0.3">
      <c r="A29" s="1" t="s">
        <v>152</v>
      </c>
      <c r="B29" s="15">
        <v>540</v>
      </c>
      <c r="C29" s="15">
        <v>30</v>
      </c>
      <c r="D29" s="15">
        <v>36</v>
      </c>
      <c r="E29" s="15">
        <v>306</v>
      </c>
      <c r="F29" s="15">
        <v>114</v>
      </c>
      <c r="G29" s="15">
        <v>42</v>
      </c>
      <c r="H29" s="15">
        <v>12</v>
      </c>
      <c r="I29" s="11">
        <f t="shared" si="4"/>
        <v>87.777777777777771</v>
      </c>
      <c r="J29" s="11">
        <f t="shared" si="5"/>
        <v>10</v>
      </c>
    </row>
    <row r="30" spans="1:10" ht="10.65" customHeight="1" x14ac:dyDescent="0.3">
      <c r="A30" s="1" t="s">
        <v>232</v>
      </c>
      <c r="B30" s="15">
        <v>822</v>
      </c>
      <c r="C30" s="15">
        <v>18</v>
      </c>
      <c r="D30" s="15">
        <v>24</v>
      </c>
      <c r="E30" s="15">
        <v>288</v>
      </c>
      <c r="F30" s="15">
        <v>252</v>
      </c>
      <c r="G30" s="15">
        <v>162</v>
      </c>
      <c r="H30" s="15">
        <v>78</v>
      </c>
      <c r="I30" s="11">
        <f t="shared" si="4"/>
        <v>94.890510948905103</v>
      </c>
      <c r="J30" s="11">
        <f t="shared" si="5"/>
        <v>29.197080291970803</v>
      </c>
    </row>
    <row r="31" spans="1:10" ht="10.65" customHeight="1" x14ac:dyDescent="0.3">
      <c r="A31" s="1" t="s">
        <v>176</v>
      </c>
      <c r="B31" s="15">
        <v>6129</v>
      </c>
      <c r="C31" s="15">
        <v>324</v>
      </c>
      <c r="D31" s="15">
        <v>804</v>
      </c>
      <c r="E31" s="15">
        <v>4132</v>
      </c>
      <c r="F31" s="15">
        <v>678</v>
      </c>
      <c r="G31" s="15">
        <v>108</v>
      </c>
      <c r="H31" s="15">
        <v>84</v>
      </c>
      <c r="I31" s="11">
        <f t="shared" si="4"/>
        <v>81.612008484255185</v>
      </c>
      <c r="J31" s="11">
        <f t="shared" si="5"/>
        <v>3.1326480665687715</v>
      </c>
    </row>
    <row r="32" spans="1:10" ht="10.65" customHeight="1" x14ac:dyDescent="0.3">
      <c r="A32" s="1" t="s">
        <v>179</v>
      </c>
      <c r="B32" s="15">
        <v>378</v>
      </c>
      <c r="C32" s="15">
        <v>12</v>
      </c>
      <c r="D32" s="15">
        <v>60</v>
      </c>
      <c r="E32" s="15">
        <v>270</v>
      </c>
      <c r="F32" s="15">
        <v>36</v>
      </c>
      <c r="G32" s="15">
        <v>0</v>
      </c>
      <c r="H32" s="15">
        <v>0</v>
      </c>
      <c r="I32" s="11">
        <f t="shared" si="4"/>
        <v>80.952380952380949</v>
      </c>
      <c r="J32" s="11">
        <f t="shared" si="5"/>
        <v>0</v>
      </c>
    </row>
    <row r="33" spans="1:10" ht="10.65" customHeight="1" x14ac:dyDescent="0.3">
      <c r="A33" s="1" t="s">
        <v>233</v>
      </c>
      <c r="B33" s="15">
        <v>180</v>
      </c>
      <c r="C33" s="15">
        <v>12</v>
      </c>
      <c r="D33" s="15">
        <v>24</v>
      </c>
      <c r="E33" s="15">
        <v>84</v>
      </c>
      <c r="F33" s="15">
        <v>36</v>
      </c>
      <c r="G33" s="15">
        <v>18</v>
      </c>
      <c r="H33" s="15">
        <v>6</v>
      </c>
      <c r="I33" s="11">
        <f t="shared" si="4"/>
        <v>80</v>
      </c>
      <c r="J33" s="11">
        <f t="shared" si="5"/>
        <v>13.333333333333334</v>
      </c>
    </row>
    <row r="34" spans="1:10" ht="10.65" customHeight="1" x14ac:dyDescent="0.3">
      <c r="A34" s="1" t="s">
        <v>234</v>
      </c>
      <c r="B34" s="15">
        <v>516</v>
      </c>
      <c r="C34" s="15">
        <v>6</v>
      </c>
      <c r="D34" s="15">
        <v>36</v>
      </c>
      <c r="E34" s="15">
        <v>216</v>
      </c>
      <c r="F34" s="15">
        <v>138</v>
      </c>
      <c r="G34" s="15">
        <v>96</v>
      </c>
      <c r="H34" s="15">
        <v>24</v>
      </c>
      <c r="I34" s="11">
        <f t="shared" si="4"/>
        <v>91.860465116279073</v>
      </c>
      <c r="J34" s="11">
        <f t="shared" si="5"/>
        <v>23.255813953488371</v>
      </c>
    </row>
    <row r="35" spans="1:10" ht="10.65" customHeight="1" x14ac:dyDescent="0.3">
      <c r="A35" s="1" t="s">
        <v>235</v>
      </c>
      <c r="B35" s="15">
        <v>84</v>
      </c>
      <c r="C35" s="15">
        <v>18</v>
      </c>
      <c r="D35" s="15">
        <v>12</v>
      </c>
      <c r="E35" s="15">
        <v>24</v>
      </c>
      <c r="F35" s="15">
        <v>0</v>
      </c>
      <c r="G35" s="15">
        <v>18</v>
      </c>
      <c r="H35" s="15">
        <v>12</v>
      </c>
      <c r="I35" s="11">
        <f t="shared" si="4"/>
        <v>64.285714285714292</v>
      </c>
      <c r="J35" s="11">
        <f t="shared" si="5"/>
        <v>35.714285714285715</v>
      </c>
    </row>
    <row r="36" spans="1:10" ht="10.65" customHeight="1" x14ac:dyDescent="0.3">
      <c r="A36" s="14" t="s">
        <v>34</v>
      </c>
      <c r="B36" s="16"/>
      <c r="C36" s="16"/>
      <c r="D36" s="16"/>
      <c r="E36" s="16"/>
      <c r="F36" s="16"/>
      <c r="G36" s="16"/>
      <c r="H36" s="16"/>
      <c r="I36" s="17"/>
      <c r="J36" s="17"/>
    </row>
    <row r="37" spans="1:10" ht="10.65" customHeight="1" x14ac:dyDescent="0.3">
      <c r="A37" s="1"/>
      <c r="B37" s="15"/>
      <c r="C37" s="15"/>
      <c r="D37" s="15"/>
      <c r="E37" s="15"/>
      <c r="F37" s="15"/>
      <c r="G37" s="15"/>
      <c r="H37" s="15"/>
      <c r="I37" s="11"/>
      <c r="J37" s="11"/>
    </row>
    <row r="38" spans="1:10" ht="10.65" customHeight="1" x14ac:dyDescent="0.3">
      <c r="A38" s="1" t="s">
        <v>236</v>
      </c>
      <c r="B38" s="15"/>
      <c r="C38" s="15"/>
      <c r="D38" s="15"/>
      <c r="E38" s="15"/>
      <c r="F38" s="15"/>
      <c r="G38" s="15"/>
      <c r="H38" s="15"/>
    </row>
    <row r="39" spans="1:10" ht="10.65" customHeight="1" x14ac:dyDescent="0.3">
      <c r="A39" s="2" t="s">
        <v>237</v>
      </c>
      <c r="B39" s="3"/>
      <c r="C39" s="4" t="s">
        <v>1</v>
      </c>
      <c r="D39" s="4" t="s">
        <v>2</v>
      </c>
      <c r="E39" s="4" t="s">
        <v>3</v>
      </c>
      <c r="F39" s="4" t="s">
        <v>4</v>
      </c>
      <c r="G39" s="4" t="s">
        <v>5</v>
      </c>
      <c r="H39" s="4" t="s">
        <v>6</v>
      </c>
      <c r="I39" s="5" t="s">
        <v>7</v>
      </c>
      <c r="J39" s="6" t="s">
        <v>7</v>
      </c>
    </row>
    <row r="40" spans="1:10" ht="10.65" customHeight="1" x14ac:dyDescent="0.3">
      <c r="A40" s="7" t="s">
        <v>229</v>
      </c>
      <c r="B40" s="8" t="s">
        <v>9</v>
      </c>
      <c r="C40" s="8" t="s">
        <v>10</v>
      </c>
      <c r="D40" s="8" t="s">
        <v>11</v>
      </c>
      <c r="E40" s="8" t="s">
        <v>12</v>
      </c>
      <c r="F40" s="8" t="s">
        <v>13</v>
      </c>
      <c r="G40" s="8" t="s">
        <v>14</v>
      </c>
      <c r="H40" s="8" t="s">
        <v>15</v>
      </c>
      <c r="I40" s="9" t="s">
        <v>16</v>
      </c>
      <c r="J40" s="10" t="s">
        <v>17</v>
      </c>
    </row>
    <row r="41" spans="1:10" ht="10.65" customHeight="1" x14ac:dyDescent="0.3">
      <c r="A41" s="1" t="s">
        <v>18</v>
      </c>
      <c r="B41" s="15">
        <v>28916</v>
      </c>
      <c r="C41" s="15">
        <v>1115</v>
      </c>
      <c r="D41" s="15">
        <v>2734</v>
      </c>
      <c r="E41" s="15">
        <v>17133</v>
      </c>
      <c r="F41" s="15">
        <v>5013</v>
      </c>
      <c r="G41" s="15">
        <v>1865</v>
      </c>
      <c r="H41" s="15">
        <v>1055</v>
      </c>
      <c r="I41" s="11">
        <f>SUM(E41:H41)*100/B41</f>
        <v>86.685572001659978</v>
      </c>
      <c r="J41" s="11">
        <f>SUM(G41:H41)*100/B41</f>
        <v>10.098215520818924</v>
      </c>
    </row>
    <row r="42" spans="1:10" ht="10.65" customHeight="1" x14ac:dyDescent="0.3">
      <c r="A42" s="1" t="s">
        <v>230</v>
      </c>
      <c r="B42" s="15">
        <v>4575</v>
      </c>
      <c r="C42" s="15">
        <v>96</v>
      </c>
      <c r="D42" s="15">
        <v>246</v>
      </c>
      <c r="E42" s="15">
        <v>2621</v>
      </c>
      <c r="F42" s="15">
        <v>977</v>
      </c>
      <c r="G42" s="15">
        <v>414</v>
      </c>
      <c r="H42" s="15">
        <v>222</v>
      </c>
      <c r="I42" s="11">
        <f t="shared" ref="I42:I50" si="6">SUM(E42:H42)*100/B42</f>
        <v>92.546448087431699</v>
      </c>
      <c r="J42" s="11">
        <f t="shared" ref="J42:J50" si="7">SUM(G42:H42)*100/B42</f>
        <v>13.901639344262295</v>
      </c>
    </row>
    <row r="43" spans="1:10" ht="10.65" customHeight="1" x14ac:dyDescent="0.3">
      <c r="A43" s="1" t="s">
        <v>231</v>
      </c>
      <c r="B43" s="15">
        <v>4156</v>
      </c>
      <c r="C43" s="15">
        <v>96</v>
      </c>
      <c r="D43" s="15">
        <v>342</v>
      </c>
      <c r="E43" s="15">
        <v>2153</v>
      </c>
      <c r="F43" s="15">
        <v>935</v>
      </c>
      <c r="G43" s="15">
        <v>390</v>
      </c>
      <c r="H43" s="15">
        <v>240</v>
      </c>
      <c r="I43" s="11">
        <f t="shared" si="6"/>
        <v>89.461020211742053</v>
      </c>
      <c r="J43" s="11">
        <f t="shared" si="7"/>
        <v>15.158806544754572</v>
      </c>
    </row>
    <row r="44" spans="1:10" ht="10.65" customHeight="1" x14ac:dyDescent="0.3">
      <c r="A44" s="1" t="s">
        <v>152</v>
      </c>
      <c r="B44" s="15">
        <v>1715</v>
      </c>
      <c r="C44" s="15">
        <v>36</v>
      </c>
      <c r="D44" s="15">
        <v>102</v>
      </c>
      <c r="E44" s="15">
        <v>917</v>
      </c>
      <c r="F44" s="15">
        <v>384</v>
      </c>
      <c r="G44" s="15">
        <v>174</v>
      </c>
      <c r="H44" s="15">
        <v>102</v>
      </c>
      <c r="I44" s="11">
        <f t="shared" si="6"/>
        <v>91.953352769679299</v>
      </c>
      <c r="J44" s="11">
        <f t="shared" si="7"/>
        <v>16.093294460641399</v>
      </c>
    </row>
    <row r="45" spans="1:10" ht="10.65" customHeight="1" x14ac:dyDescent="0.3">
      <c r="A45" s="1" t="s">
        <v>232</v>
      </c>
      <c r="B45" s="15">
        <v>522</v>
      </c>
      <c r="C45" s="15">
        <v>0</v>
      </c>
      <c r="D45" s="15">
        <v>6</v>
      </c>
      <c r="E45" s="15">
        <v>168</v>
      </c>
      <c r="F45" s="15">
        <v>144</v>
      </c>
      <c r="G45" s="15">
        <v>144</v>
      </c>
      <c r="H45" s="15">
        <v>60</v>
      </c>
      <c r="I45" s="11">
        <f t="shared" si="6"/>
        <v>98.850574712643677</v>
      </c>
      <c r="J45" s="11">
        <f t="shared" si="7"/>
        <v>39.080459770114942</v>
      </c>
    </row>
    <row r="46" spans="1:10" ht="10.65" customHeight="1" x14ac:dyDescent="0.3">
      <c r="A46" s="1" t="s">
        <v>176</v>
      </c>
      <c r="B46" s="15">
        <v>15346</v>
      </c>
      <c r="C46" s="15">
        <v>816</v>
      </c>
      <c r="D46" s="15">
        <v>1787</v>
      </c>
      <c r="E46" s="15">
        <v>9817</v>
      </c>
      <c r="F46" s="15">
        <v>2129</v>
      </c>
      <c r="G46" s="15">
        <v>468</v>
      </c>
      <c r="H46" s="15">
        <v>330</v>
      </c>
      <c r="I46" s="11">
        <f t="shared" si="6"/>
        <v>83.044441548286201</v>
      </c>
      <c r="J46" s="11">
        <f t="shared" si="7"/>
        <v>5.2000521308484293</v>
      </c>
    </row>
    <row r="47" spans="1:10" ht="10.65" customHeight="1" x14ac:dyDescent="0.3">
      <c r="A47" s="1" t="s">
        <v>179</v>
      </c>
      <c r="B47" s="15">
        <v>888</v>
      </c>
      <c r="C47" s="15">
        <v>48</v>
      </c>
      <c r="D47" s="15">
        <v>114</v>
      </c>
      <c r="E47" s="15">
        <v>618</v>
      </c>
      <c r="F47" s="15">
        <v>90</v>
      </c>
      <c r="G47" s="15">
        <v>12</v>
      </c>
      <c r="H47" s="15">
        <v>6</v>
      </c>
      <c r="I47" s="11">
        <f t="shared" si="6"/>
        <v>81.756756756756758</v>
      </c>
      <c r="J47" s="11">
        <f t="shared" si="7"/>
        <v>2.0270270270270272</v>
      </c>
    </row>
    <row r="48" spans="1:10" ht="10.65" customHeight="1" x14ac:dyDescent="0.3">
      <c r="A48" s="1" t="s">
        <v>233</v>
      </c>
      <c r="B48" s="15">
        <v>384</v>
      </c>
      <c r="C48" s="15">
        <v>6</v>
      </c>
      <c r="D48" s="15">
        <v>48</v>
      </c>
      <c r="E48" s="15">
        <v>192</v>
      </c>
      <c r="F48" s="15">
        <v>60</v>
      </c>
      <c r="G48" s="15">
        <v>48</v>
      </c>
      <c r="H48" s="15">
        <v>30</v>
      </c>
      <c r="I48" s="11">
        <f t="shared" si="6"/>
        <v>85.9375</v>
      </c>
      <c r="J48" s="11">
        <f t="shared" si="7"/>
        <v>20.3125</v>
      </c>
    </row>
    <row r="49" spans="1:10" ht="10.65" customHeight="1" x14ac:dyDescent="0.3">
      <c r="A49" s="1" t="s">
        <v>234</v>
      </c>
      <c r="B49" s="15">
        <v>1049</v>
      </c>
      <c r="C49" s="15">
        <v>12</v>
      </c>
      <c r="D49" s="15">
        <v>48</v>
      </c>
      <c r="E49" s="15">
        <v>492</v>
      </c>
      <c r="F49" s="15">
        <v>264</v>
      </c>
      <c r="G49" s="15">
        <v>198</v>
      </c>
      <c r="H49" s="15">
        <v>36</v>
      </c>
      <c r="I49" s="11">
        <f t="shared" si="6"/>
        <v>94.375595805529073</v>
      </c>
      <c r="J49" s="11">
        <f t="shared" si="7"/>
        <v>22.3069590085796</v>
      </c>
    </row>
    <row r="50" spans="1:10" ht="10.65" customHeight="1" x14ac:dyDescent="0.3">
      <c r="A50" s="1" t="s">
        <v>235</v>
      </c>
      <c r="B50" s="15">
        <v>282</v>
      </c>
      <c r="C50" s="15">
        <v>6</v>
      </c>
      <c r="D50" s="15">
        <v>42</v>
      </c>
      <c r="E50" s="15">
        <v>156</v>
      </c>
      <c r="F50" s="15">
        <v>30</v>
      </c>
      <c r="G50" s="15">
        <v>18</v>
      </c>
      <c r="H50" s="15">
        <v>30</v>
      </c>
      <c r="I50" s="11">
        <f t="shared" si="6"/>
        <v>82.978723404255319</v>
      </c>
      <c r="J50" s="11">
        <f t="shared" si="7"/>
        <v>17.021276595744681</v>
      </c>
    </row>
    <row r="51" spans="1:10" ht="10.65" customHeight="1" x14ac:dyDescent="0.3">
      <c r="A51" s="1"/>
      <c r="B51" s="15"/>
      <c r="C51" s="15"/>
      <c r="D51" s="15"/>
      <c r="E51" s="15"/>
      <c r="F51" s="15"/>
      <c r="G51" s="15"/>
      <c r="H51" s="15"/>
    </row>
    <row r="52" spans="1:10" ht="10.65" customHeight="1" x14ac:dyDescent="0.3">
      <c r="A52" s="1" t="s">
        <v>32</v>
      </c>
      <c r="B52" s="15">
        <v>13600</v>
      </c>
      <c r="C52" s="15">
        <v>588</v>
      </c>
      <c r="D52" s="15">
        <v>1259</v>
      </c>
      <c r="E52" s="15">
        <v>8227</v>
      </c>
      <c r="F52" s="15">
        <v>2159</v>
      </c>
      <c r="G52" s="15">
        <v>911</v>
      </c>
      <c r="H52" s="15">
        <v>456</v>
      </c>
      <c r="I52" s="11">
        <f>SUM(E52:H52)*100/B52</f>
        <v>86.419117647058826</v>
      </c>
      <c r="J52" s="11">
        <f>SUM(G52:H52)*100/B52</f>
        <v>10.051470588235293</v>
      </c>
    </row>
    <row r="53" spans="1:10" ht="10.65" customHeight="1" x14ac:dyDescent="0.3">
      <c r="A53" s="1" t="s">
        <v>230</v>
      </c>
      <c r="B53" s="15">
        <v>2003</v>
      </c>
      <c r="C53" s="15">
        <v>36</v>
      </c>
      <c r="D53" s="15">
        <v>114</v>
      </c>
      <c r="E53" s="15">
        <v>1193</v>
      </c>
      <c r="F53" s="15">
        <v>354</v>
      </c>
      <c r="G53" s="15">
        <v>210</v>
      </c>
      <c r="H53" s="15">
        <v>96</v>
      </c>
      <c r="I53" s="11">
        <f t="shared" ref="I53:I61" si="8">SUM(E53:H53)*100/B53</f>
        <v>92.511233150274592</v>
      </c>
      <c r="J53" s="11">
        <f t="shared" ref="J53:J61" si="9">SUM(G53:H53)*100/B53</f>
        <v>15.277084373439839</v>
      </c>
    </row>
    <row r="54" spans="1:10" ht="10.65" customHeight="1" x14ac:dyDescent="0.3">
      <c r="A54" s="1" t="s">
        <v>231</v>
      </c>
      <c r="B54" s="15">
        <v>1727</v>
      </c>
      <c r="C54" s="15">
        <v>30</v>
      </c>
      <c r="D54" s="15">
        <v>132</v>
      </c>
      <c r="E54" s="15">
        <v>941</v>
      </c>
      <c r="F54" s="15">
        <v>366</v>
      </c>
      <c r="G54" s="15">
        <v>144</v>
      </c>
      <c r="H54" s="15">
        <v>114</v>
      </c>
      <c r="I54" s="11">
        <f t="shared" si="8"/>
        <v>90.619571511291255</v>
      </c>
      <c r="J54" s="11">
        <f t="shared" si="9"/>
        <v>14.939200926462073</v>
      </c>
    </row>
    <row r="55" spans="1:10" ht="10.65" customHeight="1" x14ac:dyDescent="0.3">
      <c r="A55" s="1" t="s">
        <v>152</v>
      </c>
      <c r="B55" s="15">
        <v>810</v>
      </c>
      <c r="C55" s="15">
        <v>6</v>
      </c>
      <c r="D55" s="15">
        <v>24</v>
      </c>
      <c r="E55" s="15">
        <v>456</v>
      </c>
      <c r="F55" s="15">
        <v>192</v>
      </c>
      <c r="G55" s="15">
        <v>78</v>
      </c>
      <c r="H55" s="15">
        <v>54</v>
      </c>
      <c r="I55" s="11">
        <f t="shared" si="8"/>
        <v>96.296296296296291</v>
      </c>
      <c r="J55" s="11">
        <f t="shared" si="9"/>
        <v>16.296296296296298</v>
      </c>
    </row>
    <row r="56" spans="1:10" ht="10.65" customHeight="1" x14ac:dyDescent="0.3">
      <c r="A56" s="1" t="s">
        <v>232</v>
      </c>
      <c r="B56" s="15">
        <v>276</v>
      </c>
      <c r="C56" s="15">
        <v>0</v>
      </c>
      <c r="D56" s="15">
        <v>6</v>
      </c>
      <c r="E56" s="15">
        <v>78</v>
      </c>
      <c r="F56" s="15">
        <v>84</v>
      </c>
      <c r="G56" s="15">
        <v>84</v>
      </c>
      <c r="H56" s="15">
        <v>24</v>
      </c>
      <c r="I56" s="11">
        <f t="shared" si="8"/>
        <v>97.826086956521735</v>
      </c>
      <c r="J56" s="11">
        <f t="shared" si="9"/>
        <v>39.130434782608695</v>
      </c>
    </row>
    <row r="57" spans="1:10" ht="10.65" customHeight="1" x14ac:dyDescent="0.3">
      <c r="A57" s="1" t="s">
        <v>176</v>
      </c>
      <c r="B57" s="15">
        <v>7496</v>
      </c>
      <c r="C57" s="15">
        <v>474</v>
      </c>
      <c r="D57" s="15">
        <v>888</v>
      </c>
      <c r="E57" s="15">
        <v>4791</v>
      </c>
      <c r="F57" s="15">
        <v>959</v>
      </c>
      <c r="G57" s="15">
        <v>252</v>
      </c>
      <c r="H57" s="15">
        <v>132</v>
      </c>
      <c r="I57" s="11">
        <f t="shared" si="8"/>
        <v>81.830309498399146</v>
      </c>
      <c r="J57" s="11">
        <f t="shared" si="9"/>
        <v>5.1227321237993593</v>
      </c>
    </row>
    <row r="58" spans="1:10" ht="10.65" customHeight="1" x14ac:dyDescent="0.3">
      <c r="A58" s="1" t="s">
        <v>179</v>
      </c>
      <c r="B58" s="15">
        <v>408</v>
      </c>
      <c r="C58" s="15">
        <v>36</v>
      </c>
      <c r="D58" s="15">
        <v>42</v>
      </c>
      <c r="E58" s="15">
        <v>288</v>
      </c>
      <c r="F58" s="15">
        <v>36</v>
      </c>
      <c r="G58" s="15">
        <v>6</v>
      </c>
      <c r="H58" s="15">
        <v>0</v>
      </c>
      <c r="I58" s="11">
        <f t="shared" si="8"/>
        <v>80.882352941176464</v>
      </c>
      <c r="J58" s="11">
        <f t="shared" si="9"/>
        <v>1.4705882352941178</v>
      </c>
    </row>
    <row r="59" spans="1:10" ht="10.65" customHeight="1" x14ac:dyDescent="0.3">
      <c r="A59" s="1" t="s">
        <v>233</v>
      </c>
      <c r="B59" s="15">
        <v>210</v>
      </c>
      <c r="C59" s="15">
        <v>0</v>
      </c>
      <c r="D59" s="15">
        <v>24</v>
      </c>
      <c r="E59" s="15">
        <v>108</v>
      </c>
      <c r="F59" s="15">
        <v>24</v>
      </c>
      <c r="G59" s="15">
        <v>36</v>
      </c>
      <c r="H59" s="15">
        <v>18</v>
      </c>
      <c r="I59" s="11">
        <f t="shared" si="8"/>
        <v>88.571428571428569</v>
      </c>
      <c r="J59" s="11">
        <f t="shared" si="9"/>
        <v>25.714285714285715</v>
      </c>
    </row>
    <row r="60" spans="1:10" ht="10.65" customHeight="1" x14ac:dyDescent="0.3">
      <c r="A60" s="1" t="s">
        <v>234</v>
      </c>
      <c r="B60" s="15">
        <v>534</v>
      </c>
      <c r="C60" s="15">
        <v>6</v>
      </c>
      <c r="D60" s="15">
        <v>12</v>
      </c>
      <c r="E60" s="15">
        <v>276</v>
      </c>
      <c r="F60" s="15">
        <v>126</v>
      </c>
      <c r="G60" s="15">
        <v>102</v>
      </c>
      <c r="H60" s="15">
        <v>12</v>
      </c>
      <c r="I60" s="11">
        <f t="shared" si="8"/>
        <v>96.629213483146074</v>
      </c>
      <c r="J60" s="11">
        <f t="shared" si="9"/>
        <v>21.348314606741575</v>
      </c>
    </row>
    <row r="61" spans="1:10" ht="10.65" customHeight="1" x14ac:dyDescent="0.3">
      <c r="A61" s="1" t="s">
        <v>235</v>
      </c>
      <c r="B61" s="15">
        <v>138</v>
      </c>
      <c r="C61" s="15">
        <v>0</v>
      </c>
      <c r="D61" s="15">
        <v>18</v>
      </c>
      <c r="E61" s="15">
        <v>96</v>
      </c>
      <c r="F61" s="15">
        <v>18</v>
      </c>
      <c r="G61" s="15">
        <v>0</v>
      </c>
      <c r="H61" s="15">
        <v>6</v>
      </c>
      <c r="I61" s="11">
        <f t="shared" si="8"/>
        <v>86.956521739130437</v>
      </c>
      <c r="J61" s="11">
        <f t="shared" si="9"/>
        <v>4.3478260869565215</v>
      </c>
    </row>
    <row r="62" spans="1:10" ht="10.65" customHeight="1" x14ac:dyDescent="0.3">
      <c r="A62" s="1"/>
      <c r="B62" s="15"/>
      <c r="C62" s="15"/>
      <c r="D62" s="15"/>
      <c r="E62" s="15"/>
      <c r="F62" s="15"/>
      <c r="G62" s="15"/>
      <c r="H62" s="15"/>
    </row>
    <row r="63" spans="1:10" ht="10.65" customHeight="1" x14ac:dyDescent="0.3">
      <c r="A63" s="1" t="s">
        <v>33</v>
      </c>
      <c r="B63" s="15">
        <v>15316</v>
      </c>
      <c r="C63" s="15">
        <v>528</v>
      </c>
      <c r="D63" s="15">
        <v>1475</v>
      </c>
      <c r="E63" s="15">
        <v>8905</v>
      </c>
      <c r="F63" s="15">
        <v>2854</v>
      </c>
      <c r="G63" s="15">
        <v>953</v>
      </c>
      <c r="H63" s="15">
        <v>600</v>
      </c>
      <c r="I63" s="11">
        <f>SUM(E63:H63)*100/B63</f>
        <v>86.915643771219635</v>
      </c>
      <c r="J63" s="11">
        <f>SUM(G63:H63)*100/B63</f>
        <v>10.139723165317315</v>
      </c>
    </row>
    <row r="64" spans="1:10" ht="10.65" customHeight="1" x14ac:dyDescent="0.3">
      <c r="A64" s="1" t="s">
        <v>230</v>
      </c>
      <c r="B64" s="15">
        <v>2573</v>
      </c>
      <c r="C64" s="15">
        <v>60</v>
      </c>
      <c r="D64" s="15">
        <v>132</v>
      </c>
      <c r="E64" s="15">
        <v>1427</v>
      </c>
      <c r="F64" s="15">
        <v>624</v>
      </c>
      <c r="G64" s="15">
        <v>204</v>
      </c>
      <c r="H64" s="15">
        <v>126</v>
      </c>
      <c r="I64" s="11">
        <f t="shared" ref="I64:I72" si="10">SUM(E64:H64)*100/B64</f>
        <v>92.537893509521965</v>
      </c>
      <c r="J64" s="11">
        <f t="shared" ref="J64:J72" si="11">SUM(G64:H64)*100/B64</f>
        <v>12.825495530509134</v>
      </c>
    </row>
    <row r="65" spans="1:10" ht="10.65" customHeight="1" x14ac:dyDescent="0.3">
      <c r="A65" s="1" t="s">
        <v>231</v>
      </c>
      <c r="B65" s="15">
        <v>2429</v>
      </c>
      <c r="C65" s="15">
        <v>66</v>
      </c>
      <c r="D65" s="15">
        <v>210</v>
      </c>
      <c r="E65" s="15">
        <v>1211</v>
      </c>
      <c r="F65" s="15">
        <v>570</v>
      </c>
      <c r="G65" s="15">
        <v>246</v>
      </c>
      <c r="H65" s="15">
        <v>126</v>
      </c>
      <c r="I65" s="11">
        <f t="shared" si="10"/>
        <v>88.637299300123502</v>
      </c>
      <c r="J65" s="11">
        <f t="shared" si="11"/>
        <v>15.314944421572664</v>
      </c>
    </row>
    <row r="66" spans="1:10" ht="10.65" customHeight="1" x14ac:dyDescent="0.3">
      <c r="A66" s="1" t="s">
        <v>152</v>
      </c>
      <c r="B66" s="15">
        <v>905</v>
      </c>
      <c r="C66" s="15">
        <v>30</v>
      </c>
      <c r="D66" s="15">
        <v>78</v>
      </c>
      <c r="E66" s="15">
        <v>462</v>
      </c>
      <c r="F66" s="15">
        <v>192</v>
      </c>
      <c r="G66" s="15">
        <v>96</v>
      </c>
      <c r="H66" s="15">
        <v>48</v>
      </c>
      <c r="I66" s="11">
        <f t="shared" si="10"/>
        <v>88.176795580110493</v>
      </c>
      <c r="J66" s="11">
        <f t="shared" si="11"/>
        <v>15.911602209944752</v>
      </c>
    </row>
    <row r="67" spans="1:10" ht="10.65" customHeight="1" x14ac:dyDescent="0.3">
      <c r="A67" s="1" t="s">
        <v>232</v>
      </c>
      <c r="B67" s="15">
        <v>246</v>
      </c>
      <c r="C67" s="15">
        <v>0</v>
      </c>
      <c r="D67" s="15">
        <v>0</v>
      </c>
      <c r="E67" s="15">
        <v>90</v>
      </c>
      <c r="F67" s="15">
        <v>60</v>
      </c>
      <c r="G67" s="15">
        <v>60</v>
      </c>
      <c r="H67" s="15">
        <v>36</v>
      </c>
      <c r="I67" s="11">
        <f t="shared" si="10"/>
        <v>100</v>
      </c>
      <c r="J67" s="11">
        <f t="shared" si="11"/>
        <v>39.024390243902438</v>
      </c>
    </row>
    <row r="68" spans="1:10" ht="10.65" customHeight="1" x14ac:dyDescent="0.3">
      <c r="A68" s="1" t="s">
        <v>176</v>
      </c>
      <c r="B68" s="15">
        <v>7850</v>
      </c>
      <c r="C68" s="15">
        <v>342</v>
      </c>
      <c r="D68" s="15">
        <v>900</v>
      </c>
      <c r="E68" s="15">
        <v>5025</v>
      </c>
      <c r="F68" s="15">
        <v>1169</v>
      </c>
      <c r="G68" s="15">
        <v>216</v>
      </c>
      <c r="H68" s="15">
        <v>198</v>
      </c>
      <c r="I68" s="11">
        <f t="shared" si="10"/>
        <v>84.178343949044589</v>
      </c>
      <c r="J68" s="11">
        <f t="shared" si="11"/>
        <v>5.2738853503184711</v>
      </c>
    </row>
    <row r="69" spans="1:10" ht="10.65" customHeight="1" x14ac:dyDescent="0.3">
      <c r="A69" s="1" t="s">
        <v>179</v>
      </c>
      <c r="B69" s="15">
        <v>480</v>
      </c>
      <c r="C69" s="15">
        <v>12</v>
      </c>
      <c r="D69" s="15">
        <v>72</v>
      </c>
      <c r="E69" s="15">
        <v>330</v>
      </c>
      <c r="F69" s="15">
        <v>54</v>
      </c>
      <c r="G69" s="15">
        <v>6</v>
      </c>
      <c r="H69" s="15">
        <v>6</v>
      </c>
      <c r="I69" s="11">
        <f t="shared" si="10"/>
        <v>82.5</v>
      </c>
      <c r="J69" s="11">
        <f t="shared" si="11"/>
        <v>2.5</v>
      </c>
    </row>
    <row r="70" spans="1:10" ht="10.65" customHeight="1" x14ac:dyDescent="0.3">
      <c r="A70" s="1" t="s">
        <v>233</v>
      </c>
      <c r="B70" s="15">
        <v>174</v>
      </c>
      <c r="C70" s="15">
        <v>6</v>
      </c>
      <c r="D70" s="15">
        <v>24</v>
      </c>
      <c r="E70" s="15">
        <v>84</v>
      </c>
      <c r="F70" s="15">
        <v>36</v>
      </c>
      <c r="G70" s="15">
        <v>12</v>
      </c>
      <c r="H70" s="15">
        <v>12</v>
      </c>
      <c r="I70" s="11">
        <f t="shared" si="10"/>
        <v>82.758620689655174</v>
      </c>
      <c r="J70" s="11">
        <f t="shared" si="11"/>
        <v>13.793103448275861</v>
      </c>
    </row>
    <row r="71" spans="1:10" ht="10.65" customHeight="1" x14ac:dyDescent="0.3">
      <c r="A71" s="1" t="s">
        <v>234</v>
      </c>
      <c r="B71" s="15">
        <v>516</v>
      </c>
      <c r="C71" s="15">
        <v>6</v>
      </c>
      <c r="D71" s="15">
        <v>36</v>
      </c>
      <c r="E71" s="15">
        <v>216</v>
      </c>
      <c r="F71" s="15">
        <v>138</v>
      </c>
      <c r="G71" s="15">
        <v>96</v>
      </c>
      <c r="H71" s="15">
        <v>24</v>
      </c>
      <c r="I71" s="11">
        <f t="shared" si="10"/>
        <v>91.860465116279073</v>
      </c>
      <c r="J71" s="11">
        <f t="shared" si="11"/>
        <v>23.255813953488371</v>
      </c>
    </row>
    <row r="72" spans="1:10" ht="10.65" customHeight="1" x14ac:dyDescent="0.3">
      <c r="A72" s="1" t="s">
        <v>235</v>
      </c>
      <c r="B72" s="15">
        <v>144</v>
      </c>
      <c r="C72" s="15">
        <v>6</v>
      </c>
      <c r="D72" s="15">
        <v>24</v>
      </c>
      <c r="E72" s="15">
        <v>60</v>
      </c>
      <c r="F72" s="15">
        <v>12</v>
      </c>
      <c r="G72" s="15">
        <v>18</v>
      </c>
      <c r="H72" s="15">
        <v>24</v>
      </c>
      <c r="I72" s="11">
        <f t="shared" si="10"/>
        <v>79.166666666666671</v>
      </c>
      <c r="J72" s="11">
        <f t="shared" si="11"/>
        <v>29.166666666666668</v>
      </c>
    </row>
    <row r="73" spans="1:10" ht="10.65" customHeight="1" x14ac:dyDescent="0.3">
      <c r="A73" s="14" t="s">
        <v>34</v>
      </c>
      <c r="B73" s="16"/>
      <c r="C73" s="16"/>
      <c r="D73" s="16"/>
      <c r="E73" s="16"/>
      <c r="F73" s="16"/>
      <c r="G73" s="16"/>
      <c r="H73" s="16"/>
      <c r="I73" s="17"/>
      <c r="J73" s="17"/>
    </row>
    <row r="74" spans="1:10" ht="10.65" customHeight="1" x14ac:dyDescent="0.3">
      <c r="A74" s="1"/>
      <c r="B74" s="15"/>
      <c r="C74" s="15"/>
      <c r="D74" s="15"/>
      <c r="E74" s="15"/>
      <c r="F74" s="15"/>
      <c r="G74" s="15"/>
      <c r="H74" s="15"/>
      <c r="I74" s="11"/>
      <c r="J74" s="11"/>
    </row>
    <row r="75" spans="1:10" ht="10.65" customHeight="1" x14ac:dyDescent="0.3">
      <c r="A75" s="1" t="s">
        <v>238</v>
      </c>
      <c r="B75" s="15"/>
      <c r="C75" s="15"/>
      <c r="D75" s="15"/>
      <c r="E75" s="15"/>
      <c r="F75" s="15"/>
      <c r="G75" s="15"/>
      <c r="H75" s="15"/>
    </row>
    <row r="76" spans="1:10" ht="10.65" customHeight="1" x14ac:dyDescent="0.3">
      <c r="A76" s="2" t="s">
        <v>239</v>
      </c>
      <c r="B76" s="3"/>
      <c r="C76" s="4" t="s">
        <v>1</v>
      </c>
      <c r="D76" s="4" t="s">
        <v>2</v>
      </c>
      <c r="E76" s="4" t="s">
        <v>3</v>
      </c>
      <c r="F76" s="4" t="s">
        <v>4</v>
      </c>
      <c r="G76" s="4" t="s">
        <v>5</v>
      </c>
      <c r="H76" s="4" t="s">
        <v>6</v>
      </c>
      <c r="I76" s="5" t="s">
        <v>7</v>
      </c>
      <c r="J76" s="6" t="s">
        <v>7</v>
      </c>
    </row>
    <row r="77" spans="1:10" ht="10.65" customHeight="1" x14ac:dyDescent="0.3">
      <c r="A77" s="7" t="s">
        <v>229</v>
      </c>
      <c r="B77" s="8" t="s">
        <v>9</v>
      </c>
      <c r="C77" s="8" t="s">
        <v>10</v>
      </c>
      <c r="D77" s="8" t="s">
        <v>11</v>
      </c>
      <c r="E77" s="8" t="s">
        <v>12</v>
      </c>
      <c r="F77" s="8" t="s">
        <v>13</v>
      </c>
      <c r="G77" s="8" t="s">
        <v>14</v>
      </c>
      <c r="H77" s="8" t="s">
        <v>15</v>
      </c>
      <c r="I77" s="9" t="s">
        <v>16</v>
      </c>
      <c r="J77" s="10" t="s">
        <v>17</v>
      </c>
    </row>
    <row r="78" spans="1:10" ht="10.65" customHeight="1" x14ac:dyDescent="0.3">
      <c r="A78" s="1" t="s">
        <v>18</v>
      </c>
      <c r="B78" s="15">
        <v>28916</v>
      </c>
      <c r="C78" s="15">
        <v>1115</v>
      </c>
      <c r="D78" s="15">
        <v>2734</v>
      </c>
      <c r="E78" s="15">
        <v>17133</v>
      </c>
      <c r="F78" s="15">
        <v>5013</v>
      </c>
      <c r="G78" s="15">
        <v>1865</v>
      </c>
      <c r="H78" s="15">
        <v>1055</v>
      </c>
      <c r="I78" s="11">
        <f>SUM(E78:H78)*100/B78</f>
        <v>86.685572001659978</v>
      </c>
      <c r="J78" s="11">
        <f>SUM(G78:H78)*100/B78</f>
        <v>10.098215520818924</v>
      </c>
    </row>
    <row r="79" spans="1:10" ht="10.65" customHeight="1" x14ac:dyDescent="0.3">
      <c r="A79" s="1" t="s">
        <v>230</v>
      </c>
      <c r="B79" s="15">
        <v>4192</v>
      </c>
      <c r="C79" s="15">
        <v>66</v>
      </c>
      <c r="D79" s="15">
        <v>264</v>
      </c>
      <c r="E79" s="15">
        <v>2315</v>
      </c>
      <c r="F79" s="15">
        <v>947</v>
      </c>
      <c r="G79" s="15">
        <v>354</v>
      </c>
      <c r="H79" s="15">
        <v>246</v>
      </c>
      <c r="I79" s="11">
        <f t="shared" ref="I79:I87" si="12">SUM(E79:H79)*100/B79</f>
        <v>92.127862595419842</v>
      </c>
      <c r="J79" s="11">
        <f t="shared" ref="J79:J87" si="13">SUM(G79:H79)*100/B79</f>
        <v>14.312977099236642</v>
      </c>
    </row>
    <row r="80" spans="1:10" ht="10.65" customHeight="1" x14ac:dyDescent="0.3">
      <c r="A80" s="1" t="s">
        <v>231</v>
      </c>
      <c r="B80" s="15">
        <v>4054</v>
      </c>
      <c r="C80" s="15">
        <v>54</v>
      </c>
      <c r="D80" s="15">
        <v>288</v>
      </c>
      <c r="E80" s="15">
        <v>2087</v>
      </c>
      <c r="F80" s="15">
        <v>935</v>
      </c>
      <c r="G80" s="15">
        <v>402</v>
      </c>
      <c r="H80" s="15">
        <v>288</v>
      </c>
      <c r="I80" s="11">
        <f t="shared" si="12"/>
        <v>91.563887518500252</v>
      </c>
      <c r="J80" s="11">
        <f t="shared" si="13"/>
        <v>17.020226936359151</v>
      </c>
    </row>
    <row r="81" spans="1:10" ht="10.65" customHeight="1" x14ac:dyDescent="0.3">
      <c r="A81" s="1" t="s">
        <v>152</v>
      </c>
      <c r="B81" s="15">
        <v>1763</v>
      </c>
      <c r="C81" s="15">
        <v>54</v>
      </c>
      <c r="D81" s="15">
        <v>102</v>
      </c>
      <c r="E81" s="15">
        <v>971</v>
      </c>
      <c r="F81" s="15">
        <v>390</v>
      </c>
      <c r="G81" s="15">
        <v>156</v>
      </c>
      <c r="H81" s="15">
        <v>90</v>
      </c>
      <c r="I81" s="11">
        <f t="shared" si="12"/>
        <v>91.151446398184916</v>
      </c>
      <c r="J81" s="11">
        <f t="shared" si="13"/>
        <v>13.953488372093023</v>
      </c>
    </row>
    <row r="82" spans="1:10" ht="10.65" customHeight="1" x14ac:dyDescent="0.3">
      <c r="A82" s="1" t="s">
        <v>232</v>
      </c>
      <c r="B82" s="15">
        <v>570</v>
      </c>
      <c r="C82" s="15">
        <v>0</v>
      </c>
      <c r="D82" s="15">
        <v>36</v>
      </c>
      <c r="E82" s="15">
        <v>168</v>
      </c>
      <c r="F82" s="15">
        <v>138</v>
      </c>
      <c r="G82" s="15">
        <v>150</v>
      </c>
      <c r="H82" s="15">
        <v>78</v>
      </c>
      <c r="I82" s="11">
        <f t="shared" si="12"/>
        <v>93.684210526315795</v>
      </c>
      <c r="J82" s="11">
        <f t="shared" si="13"/>
        <v>40</v>
      </c>
    </row>
    <row r="83" spans="1:10" ht="10.65" customHeight="1" x14ac:dyDescent="0.3">
      <c r="A83" s="1" t="s">
        <v>176</v>
      </c>
      <c r="B83" s="15">
        <v>15364</v>
      </c>
      <c r="C83" s="15">
        <v>840</v>
      </c>
      <c r="D83" s="15">
        <v>1739</v>
      </c>
      <c r="E83" s="15">
        <v>9978</v>
      </c>
      <c r="F83" s="15">
        <v>2045</v>
      </c>
      <c r="G83" s="15">
        <v>498</v>
      </c>
      <c r="H83" s="15">
        <v>264</v>
      </c>
      <c r="I83" s="11">
        <f t="shared" si="12"/>
        <v>83.214006769070551</v>
      </c>
      <c r="J83" s="11">
        <f t="shared" si="13"/>
        <v>4.9596459255402241</v>
      </c>
    </row>
    <row r="84" spans="1:10" ht="10.65" customHeight="1" x14ac:dyDescent="0.3">
      <c r="A84" s="1" t="s">
        <v>179</v>
      </c>
      <c r="B84" s="15">
        <v>935</v>
      </c>
      <c r="C84" s="15">
        <v>54</v>
      </c>
      <c r="D84" s="15">
        <v>126</v>
      </c>
      <c r="E84" s="15">
        <v>642</v>
      </c>
      <c r="F84" s="15">
        <v>102</v>
      </c>
      <c r="G84" s="15">
        <v>12</v>
      </c>
      <c r="H84" s="15">
        <v>0</v>
      </c>
      <c r="I84" s="11">
        <f t="shared" si="12"/>
        <v>80.855614973262036</v>
      </c>
      <c r="J84" s="11">
        <f t="shared" si="13"/>
        <v>1.2834224598930482</v>
      </c>
    </row>
    <row r="85" spans="1:10" ht="10.65" customHeight="1" x14ac:dyDescent="0.3">
      <c r="A85" s="1" t="s">
        <v>233</v>
      </c>
      <c r="B85" s="15">
        <v>480</v>
      </c>
      <c r="C85" s="15">
        <v>6</v>
      </c>
      <c r="D85" s="15">
        <v>54</v>
      </c>
      <c r="E85" s="15">
        <v>234</v>
      </c>
      <c r="F85" s="15">
        <v>96</v>
      </c>
      <c r="G85" s="15">
        <v>72</v>
      </c>
      <c r="H85" s="15">
        <v>18</v>
      </c>
      <c r="I85" s="11">
        <f t="shared" si="12"/>
        <v>87.5</v>
      </c>
      <c r="J85" s="11">
        <f t="shared" si="13"/>
        <v>18.75</v>
      </c>
    </row>
    <row r="86" spans="1:10" ht="10.65" customHeight="1" x14ac:dyDescent="0.3">
      <c r="A86" s="1" t="s">
        <v>234</v>
      </c>
      <c r="B86" s="15">
        <v>1157</v>
      </c>
      <c r="C86" s="15">
        <v>24</v>
      </c>
      <c r="D86" s="15">
        <v>60</v>
      </c>
      <c r="E86" s="15">
        <v>546</v>
      </c>
      <c r="F86" s="15">
        <v>294</v>
      </c>
      <c r="G86" s="15">
        <v>198</v>
      </c>
      <c r="H86" s="15">
        <v>36</v>
      </c>
      <c r="I86" s="11">
        <f t="shared" si="12"/>
        <v>92.826274848746763</v>
      </c>
      <c r="J86" s="11">
        <f t="shared" si="13"/>
        <v>20.224719101123597</v>
      </c>
    </row>
    <row r="87" spans="1:10" ht="10.65" customHeight="1" x14ac:dyDescent="0.3">
      <c r="A87" s="1" t="s">
        <v>235</v>
      </c>
      <c r="B87" s="15">
        <v>402</v>
      </c>
      <c r="C87" s="15">
        <v>18</v>
      </c>
      <c r="D87" s="15">
        <v>66</v>
      </c>
      <c r="E87" s="15">
        <v>192</v>
      </c>
      <c r="F87" s="15">
        <v>66</v>
      </c>
      <c r="G87" s="15">
        <v>24</v>
      </c>
      <c r="H87" s="15">
        <v>36</v>
      </c>
      <c r="I87" s="11">
        <f t="shared" si="12"/>
        <v>79.104477611940297</v>
      </c>
      <c r="J87" s="11">
        <f t="shared" si="13"/>
        <v>14.925373134328359</v>
      </c>
    </row>
    <row r="88" spans="1:10" ht="10.65" customHeight="1" x14ac:dyDescent="0.3">
      <c r="A88" s="1"/>
      <c r="B88" s="15"/>
      <c r="C88" s="15"/>
      <c r="D88" s="15"/>
      <c r="E88" s="15"/>
      <c r="F88" s="15"/>
      <c r="G88" s="15"/>
      <c r="H88" s="15"/>
    </row>
    <row r="89" spans="1:10" ht="10.65" customHeight="1" x14ac:dyDescent="0.3">
      <c r="A89" s="1" t="s">
        <v>32</v>
      </c>
      <c r="B89" s="15">
        <v>13600</v>
      </c>
      <c r="C89" s="15">
        <v>588</v>
      </c>
      <c r="D89" s="15">
        <v>1259</v>
      </c>
      <c r="E89" s="15">
        <v>8227</v>
      </c>
      <c r="F89" s="15">
        <v>2159</v>
      </c>
      <c r="G89" s="15">
        <v>911</v>
      </c>
      <c r="H89" s="15">
        <v>456</v>
      </c>
      <c r="I89" s="11">
        <f>SUM(E89:H89)*100/B89</f>
        <v>86.419117647058826</v>
      </c>
      <c r="J89" s="11">
        <f>SUM(G89:H89)*100/B89</f>
        <v>10.051470588235293</v>
      </c>
    </row>
    <row r="90" spans="1:10" ht="10.65" customHeight="1" x14ac:dyDescent="0.3">
      <c r="A90" s="1" t="s">
        <v>230</v>
      </c>
      <c r="B90" s="15">
        <v>1841</v>
      </c>
      <c r="C90" s="15">
        <v>30</v>
      </c>
      <c r="D90" s="15">
        <v>120</v>
      </c>
      <c r="E90" s="15">
        <v>1025</v>
      </c>
      <c r="F90" s="15">
        <v>402</v>
      </c>
      <c r="G90" s="15">
        <v>162</v>
      </c>
      <c r="H90" s="15">
        <v>102</v>
      </c>
      <c r="I90" s="11">
        <f t="shared" ref="I90:I98" si="14">SUM(E90:H90)*100/B90</f>
        <v>91.852254209668658</v>
      </c>
      <c r="J90" s="11">
        <f t="shared" ref="J90:J98" si="15">SUM(G90:H90)*100/B90</f>
        <v>14.340032590983162</v>
      </c>
    </row>
    <row r="91" spans="1:10" ht="10.65" customHeight="1" x14ac:dyDescent="0.3">
      <c r="A91" s="1" t="s">
        <v>231</v>
      </c>
      <c r="B91" s="15">
        <v>1817</v>
      </c>
      <c r="C91" s="15">
        <v>18</v>
      </c>
      <c r="D91" s="15">
        <v>120</v>
      </c>
      <c r="E91" s="15">
        <v>959</v>
      </c>
      <c r="F91" s="15">
        <v>402</v>
      </c>
      <c r="G91" s="15">
        <v>186</v>
      </c>
      <c r="H91" s="15">
        <v>132</v>
      </c>
      <c r="I91" s="11">
        <f t="shared" si="14"/>
        <v>92.405063291139243</v>
      </c>
      <c r="J91" s="11">
        <f t="shared" si="15"/>
        <v>17.501375894331314</v>
      </c>
    </row>
    <row r="92" spans="1:10" ht="10.65" customHeight="1" x14ac:dyDescent="0.3">
      <c r="A92" s="1" t="s">
        <v>152</v>
      </c>
      <c r="B92" s="15">
        <v>750</v>
      </c>
      <c r="C92" s="15">
        <v>0</v>
      </c>
      <c r="D92" s="15">
        <v>18</v>
      </c>
      <c r="E92" s="15">
        <v>432</v>
      </c>
      <c r="F92" s="15">
        <v>198</v>
      </c>
      <c r="G92" s="15">
        <v>66</v>
      </c>
      <c r="H92" s="15">
        <v>36</v>
      </c>
      <c r="I92" s="11">
        <f t="shared" si="14"/>
        <v>97.6</v>
      </c>
      <c r="J92" s="11">
        <f t="shared" si="15"/>
        <v>13.6</v>
      </c>
    </row>
    <row r="93" spans="1:10" ht="10.65" customHeight="1" x14ac:dyDescent="0.3">
      <c r="A93" s="1" t="s">
        <v>232</v>
      </c>
      <c r="B93" s="15">
        <v>324</v>
      </c>
      <c r="C93" s="15">
        <v>0</v>
      </c>
      <c r="D93" s="15">
        <v>18</v>
      </c>
      <c r="E93" s="15">
        <v>96</v>
      </c>
      <c r="F93" s="15">
        <v>84</v>
      </c>
      <c r="G93" s="15">
        <v>90</v>
      </c>
      <c r="H93" s="15">
        <v>36</v>
      </c>
      <c r="I93" s="11">
        <f t="shared" si="14"/>
        <v>94.444444444444443</v>
      </c>
      <c r="J93" s="11">
        <f t="shared" si="15"/>
        <v>38.888888888888886</v>
      </c>
    </row>
    <row r="94" spans="1:10" ht="10.65" customHeight="1" x14ac:dyDescent="0.3">
      <c r="A94" s="1" t="s">
        <v>176</v>
      </c>
      <c r="B94" s="15">
        <v>7448</v>
      </c>
      <c r="C94" s="15">
        <v>492</v>
      </c>
      <c r="D94" s="15">
        <v>870</v>
      </c>
      <c r="E94" s="15">
        <v>4899</v>
      </c>
      <c r="F94" s="15">
        <v>816</v>
      </c>
      <c r="G94" s="15">
        <v>252</v>
      </c>
      <c r="H94" s="15">
        <v>120</v>
      </c>
      <c r="I94" s="11">
        <f t="shared" si="14"/>
        <v>81.7266380236305</v>
      </c>
      <c r="J94" s="11">
        <f t="shared" si="15"/>
        <v>4.9946294307196561</v>
      </c>
    </row>
    <row r="95" spans="1:10" ht="10.65" customHeight="1" x14ac:dyDescent="0.3">
      <c r="A95" s="1" t="s">
        <v>179</v>
      </c>
      <c r="B95" s="15">
        <v>420</v>
      </c>
      <c r="C95" s="15">
        <v>36</v>
      </c>
      <c r="D95" s="15">
        <v>42</v>
      </c>
      <c r="E95" s="15">
        <v>294</v>
      </c>
      <c r="F95" s="15">
        <v>36</v>
      </c>
      <c r="G95" s="15">
        <v>12</v>
      </c>
      <c r="H95" s="15">
        <v>0</v>
      </c>
      <c r="I95" s="11">
        <f t="shared" si="14"/>
        <v>81.428571428571431</v>
      </c>
      <c r="J95" s="11">
        <f t="shared" si="15"/>
        <v>2.8571428571428572</v>
      </c>
    </row>
    <row r="96" spans="1:10" ht="10.65" customHeight="1" x14ac:dyDescent="0.3">
      <c r="A96" s="1" t="s">
        <v>233</v>
      </c>
      <c r="B96" s="15">
        <v>228</v>
      </c>
      <c r="C96" s="15">
        <v>0</v>
      </c>
      <c r="D96" s="15">
        <v>30</v>
      </c>
      <c r="E96" s="15">
        <v>120</v>
      </c>
      <c r="F96" s="15">
        <v>36</v>
      </c>
      <c r="G96" s="15">
        <v>36</v>
      </c>
      <c r="H96" s="15">
        <v>6</v>
      </c>
      <c r="I96" s="11">
        <f t="shared" si="14"/>
        <v>86.84210526315789</v>
      </c>
      <c r="J96" s="11">
        <f t="shared" si="15"/>
        <v>18.421052631578949</v>
      </c>
    </row>
    <row r="97" spans="1:10" ht="10.65" customHeight="1" x14ac:dyDescent="0.3">
      <c r="A97" s="1" t="s">
        <v>234</v>
      </c>
      <c r="B97" s="15">
        <v>594</v>
      </c>
      <c r="C97" s="15">
        <v>12</v>
      </c>
      <c r="D97" s="15">
        <v>18</v>
      </c>
      <c r="E97" s="15">
        <v>306</v>
      </c>
      <c r="F97" s="15">
        <v>144</v>
      </c>
      <c r="G97" s="15">
        <v>102</v>
      </c>
      <c r="H97" s="15">
        <v>12</v>
      </c>
      <c r="I97" s="11">
        <f t="shared" si="14"/>
        <v>94.949494949494948</v>
      </c>
      <c r="J97" s="11">
        <f t="shared" si="15"/>
        <v>19.19191919191919</v>
      </c>
    </row>
    <row r="98" spans="1:10" ht="10.65" customHeight="1" x14ac:dyDescent="0.3">
      <c r="A98" s="1" t="s">
        <v>235</v>
      </c>
      <c r="B98" s="15">
        <v>180</v>
      </c>
      <c r="C98" s="15">
        <v>0</v>
      </c>
      <c r="D98" s="15">
        <v>24</v>
      </c>
      <c r="E98" s="15">
        <v>96</v>
      </c>
      <c r="F98" s="15">
        <v>42</v>
      </c>
      <c r="G98" s="15">
        <v>6</v>
      </c>
      <c r="H98" s="15">
        <v>12</v>
      </c>
      <c r="I98" s="11">
        <f t="shared" si="14"/>
        <v>86.666666666666671</v>
      </c>
      <c r="J98" s="11">
        <f t="shared" si="15"/>
        <v>10</v>
      </c>
    </row>
    <row r="99" spans="1:10" ht="10.65" customHeight="1" x14ac:dyDescent="0.3">
      <c r="A99" s="1"/>
      <c r="B99" s="15"/>
      <c r="C99" s="15"/>
      <c r="D99" s="15"/>
      <c r="E99" s="15"/>
      <c r="F99" s="15"/>
      <c r="G99" s="15"/>
      <c r="H99" s="15"/>
    </row>
    <row r="100" spans="1:10" ht="10.65" customHeight="1" x14ac:dyDescent="0.3">
      <c r="A100" s="1" t="s">
        <v>33</v>
      </c>
      <c r="B100" s="15">
        <v>15316</v>
      </c>
      <c r="C100" s="15">
        <v>528</v>
      </c>
      <c r="D100" s="15">
        <v>1475</v>
      </c>
      <c r="E100" s="15">
        <v>8905</v>
      </c>
      <c r="F100" s="15">
        <v>2854</v>
      </c>
      <c r="G100" s="15">
        <v>953</v>
      </c>
      <c r="H100" s="15">
        <v>600</v>
      </c>
      <c r="I100" s="11">
        <f>SUM(E100:H100)*100/B100</f>
        <v>86.915643771219635</v>
      </c>
      <c r="J100" s="11">
        <f>SUM(G100:H100)*100/B100</f>
        <v>10.139723165317315</v>
      </c>
    </row>
    <row r="101" spans="1:10" ht="10.65" customHeight="1" x14ac:dyDescent="0.3">
      <c r="A101" s="1" t="s">
        <v>230</v>
      </c>
      <c r="B101" s="15">
        <v>2351</v>
      </c>
      <c r="C101" s="15">
        <v>36</v>
      </c>
      <c r="D101" s="15">
        <v>144</v>
      </c>
      <c r="E101" s="15">
        <v>1289</v>
      </c>
      <c r="F101" s="15">
        <v>546</v>
      </c>
      <c r="G101" s="15">
        <v>192</v>
      </c>
      <c r="H101" s="15">
        <v>144</v>
      </c>
      <c r="I101" s="11">
        <f t="shared" ref="I101:I109" si="16">SUM(E101:H101)*100/B101</f>
        <v>92.343683538919606</v>
      </c>
      <c r="J101" s="11">
        <f t="shared" ref="J101:J109" si="17">SUM(G101:H101)*100/B101</f>
        <v>14.291790727350064</v>
      </c>
    </row>
    <row r="102" spans="1:10" ht="10.65" customHeight="1" x14ac:dyDescent="0.3">
      <c r="A102" s="1" t="s">
        <v>231</v>
      </c>
      <c r="B102" s="15">
        <v>2237</v>
      </c>
      <c r="C102" s="15">
        <v>36</v>
      </c>
      <c r="D102" s="15">
        <v>168</v>
      </c>
      <c r="E102" s="15">
        <v>1127</v>
      </c>
      <c r="F102" s="15">
        <v>534</v>
      </c>
      <c r="G102" s="15">
        <v>216</v>
      </c>
      <c r="H102" s="15">
        <v>156</v>
      </c>
      <c r="I102" s="11">
        <f t="shared" si="16"/>
        <v>90.880643719266871</v>
      </c>
      <c r="J102" s="11">
        <f t="shared" si="17"/>
        <v>16.629414394278051</v>
      </c>
    </row>
    <row r="103" spans="1:10" ht="10.65" customHeight="1" x14ac:dyDescent="0.3">
      <c r="A103" s="1" t="s">
        <v>152</v>
      </c>
      <c r="B103" s="15">
        <v>1013</v>
      </c>
      <c r="C103" s="15">
        <v>54</v>
      </c>
      <c r="D103" s="15">
        <v>84</v>
      </c>
      <c r="E103" s="15">
        <v>540</v>
      </c>
      <c r="F103" s="15">
        <v>192</v>
      </c>
      <c r="G103" s="15">
        <v>90</v>
      </c>
      <c r="H103" s="15">
        <v>54</v>
      </c>
      <c r="I103" s="11">
        <f t="shared" si="16"/>
        <v>86.475814412635742</v>
      </c>
      <c r="J103" s="11">
        <f t="shared" si="17"/>
        <v>14.215202369200394</v>
      </c>
    </row>
    <row r="104" spans="1:10" ht="10.65" customHeight="1" x14ac:dyDescent="0.3">
      <c r="A104" s="1" t="s">
        <v>232</v>
      </c>
      <c r="B104" s="15">
        <v>246</v>
      </c>
      <c r="C104" s="15">
        <v>0</v>
      </c>
      <c r="D104" s="15">
        <v>18</v>
      </c>
      <c r="E104" s="15">
        <v>72</v>
      </c>
      <c r="F104" s="15">
        <v>54</v>
      </c>
      <c r="G104" s="15">
        <v>60</v>
      </c>
      <c r="H104" s="15">
        <v>42</v>
      </c>
      <c r="I104" s="11">
        <f t="shared" si="16"/>
        <v>92.682926829268297</v>
      </c>
      <c r="J104" s="11">
        <f t="shared" si="17"/>
        <v>41.463414634146339</v>
      </c>
    </row>
    <row r="105" spans="1:10" ht="10.65" customHeight="1" x14ac:dyDescent="0.3">
      <c r="A105" s="1" t="s">
        <v>176</v>
      </c>
      <c r="B105" s="15">
        <v>7916</v>
      </c>
      <c r="C105" s="15">
        <v>348</v>
      </c>
      <c r="D105" s="15">
        <v>870</v>
      </c>
      <c r="E105" s="15">
        <v>5079</v>
      </c>
      <c r="F105" s="15">
        <v>1229</v>
      </c>
      <c r="G105" s="15">
        <v>246</v>
      </c>
      <c r="H105" s="15">
        <v>144</v>
      </c>
      <c r="I105" s="11">
        <f t="shared" si="16"/>
        <v>84.613441131884784</v>
      </c>
      <c r="J105" s="11">
        <f t="shared" si="17"/>
        <v>4.9267306720565944</v>
      </c>
    </row>
    <row r="106" spans="1:10" ht="10.65" customHeight="1" x14ac:dyDescent="0.3">
      <c r="A106" s="1" t="s">
        <v>179</v>
      </c>
      <c r="B106" s="15">
        <v>516</v>
      </c>
      <c r="C106" s="15">
        <v>18</v>
      </c>
      <c r="D106" s="15">
        <v>84</v>
      </c>
      <c r="E106" s="15">
        <v>348</v>
      </c>
      <c r="F106" s="15">
        <v>66</v>
      </c>
      <c r="G106" s="15">
        <v>0</v>
      </c>
      <c r="H106" s="15">
        <v>0</v>
      </c>
      <c r="I106" s="11">
        <f t="shared" si="16"/>
        <v>80.232558139534888</v>
      </c>
      <c r="J106" s="11">
        <f t="shared" si="17"/>
        <v>0</v>
      </c>
    </row>
    <row r="107" spans="1:10" ht="10.65" customHeight="1" x14ac:dyDescent="0.3">
      <c r="A107" s="1" t="s">
        <v>233</v>
      </c>
      <c r="B107" s="15">
        <v>252</v>
      </c>
      <c r="C107" s="15">
        <v>6</v>
      </c>
      <c r="D107" s="15">
        <v>24</v>
      </c>
      <c r="E107" s="15">
        <v>114</v>
      </c>
      <c r="F107" s="15">
        <v>60</v>
      </c>
      <c r="G107" s="15">
        <v>36</v>
      </c>
      <c r="H107" s="15">
        <v>12</v>
      </c>
      <c r="I107" s="11">
        <f t="shared" si="16"/>
        <v>88.095238095238102</v>
      </c>
      <c r="J107" s="11">
        <f t="shared" si="17"/>
        <v>19.047619047619047</v>
      </c>
    </row>
    <row r="108" spans="1:10" ht="10.65" customHeight="1" x14ac:dyDescent="0.3">
      <c r="A108" s="1" t="s">
        <v>234</v>
      </c>
      <c r="B108" s="15">
        <v>564</v>
      </c>
      <c r="C108" s="15">
        <v>12</v>
      </c>
      <c r="D108" s="15">
        <v>42</v>
      </c>
      <c r="E108" s="15">
        <v>240</v>
      </c>
      <c r="F108" s="15">
        <v>150</v>
      </c>
      <c r="G108" s="15">
        <v>96</v>
      </c>
      <c r="H108" s="15">
        <v>24</v>
      </c>
      <c r="I108" s="11">
        <f t="shared" si="16"/>
        <v>90.425531914893611</v>
      </c>
      <c r="J108" s="11">
        <f t="shared" si="17"/>
        <v>21.276595744680851</v>
      </c>
    </row>
    <row r="109" spans="1:10" ht="10.65" customHeight="1" x14ac:dyDescent="0.3">
      <c r="A109" s="1" t="s">
        <v>235</v>
      </c>
      <c r="B109" s="15">
        <v>222</v>
      </c>
      <c r="C109" s="15">
        <v>18</v>
      </c>
      <c r="D109" s="15">
        <v>42</v>
      </c>
      <c r="E109" s="15">
        <v>96</v>
      </c>
      <c r="F109" s="15">
        <v>24</v>
      </c>
      <c r="G109" s="15">
        <v>18</v>
      </c>
      <c r="H109" s="15">
        <v>24</v>
      </c>
      <c r="I109" s="11">
        <f t="shared" si="16"/>
        <v>72.972972972972968</v>
      </c>
      <c r="J109" s="11">
        <f t="shared" si="17"/>
        <v>18.918918918918919</v>
      </c>
    </row>
    <row r="110" spans="1:10" ht="10.65" customHeight="1" x14ac:dyDescent="0.3">
      <c r="A110" s="14" t="s">
        <v>34</v>
      </c>
      <c r="B110" s="16"/>
      <c r="C110" s="16"/>
      <c r="D110" s="16"/>
      <c r="E110" s="16"/>
      <c r="F110" s="16"/>
      <c r="G110" s="16"/>
      <c r="H110" s="16"/>
      <c r="I110" s="17"/>
      <c r="J110" s="17"/>
    </row>
    <row r="111" spans="1:10" ht="10.65" customHeight="1" x14ac:dyDescent="0.3">
      <c r="A111" s="1"/>
      <c r="B111" s="15"/>
      <c r="C111" s="15"/>
      <c r="D111" s="15"/>
      <c r="E111" s="15"/>
      <c r="F111" s="15"/>
      <c r="G111" s="15"/>
      <c r="H111" s="15"/>
      <c r="I111" s="11"/>
      <c r="J111" s="11"/>
    </row>
    <row r="112" spans="1:10" ht="10.65" customHeight="1" x14ac:dyDescent="0.3">
      <c r="A112" s="1" t="s">
        <v>240</v>
      </c>
      <c r="B112" s="15"/>
      <c r="C112" s="15"/>
      <c r="D112" s="15"/>
      <c r="E112" s="15"/>
      <c r="F112" s="15"/>
      <c r="G112" s="15"/>
      <c r="H112" s="15"/>
    </row>
    <row r="113" spans="1:10" ht="10.65" customHeight="1" x14ac:dyDescent="0.3">
      <c r="A113" s="2" t="s">
        <v>241</v>
      </c>
      <c r="B113" s="3"/>
      <c r="C113" s="4" t="s">
        <v>1</v>
      </c>
      <c r="D113" s="4" t="s">
        <v>2</v>
      </c>
      <c r="E113" s="4" t="s">
        <v>3</v>
      </c>
      <c r="F113" s="4" t="s">
        <v>4</v>
      </c>
      <c r="G113" s="4" t="s">
        <v>5</v>
      </c>
      <c r="H113" s="4" t="s">
        <v>6</v>
      </c>
      <c r="I113" s="5" t="s">
        <v>7</v>
      </c>
      <c r="J113" s="6" t="s">
        <v>7</v>
      </c>
    </row>
    <row r="114" spans="1:10" ht="10.65" customHeight="1" x14ac:dyDescent="0.3">
      <c r="A114" s="7" t="s">
        <v>242</v>
      </c>
      <c r="B114" s="8" t="s">
        <v>9</v>
      </c>
      <c r="C114" s="8" t="s">
        <v>10</v>
      </c>
      <c r="D114" s="8" t="s">
        <v>11</v>
      </c>
      <c r="E114" s="8" t="s">
        <v>12</v>
      </c>
      <c r="F114" s="8" t="s">
        <v>13</v>
      </c>
      <c r="G114" s="8" t="s">
        <v>14</v>
      </c>
      <c r="H114" s="8" t="s">
        <v>15</v>
      </c>
      <c r="I114" s="9" t="s">
        <v>16</v>
      </c>
      <c r="J114" s="10" t="s">
        <v>17</v>
      </c>
    </row>
    <row r="115" spans="1:10" ht="10.65" customHeight="1" x14ac:dyDescent="0.3">
      <c r="A115" s="1" t="s">
        <v>18</v>
      </c>
      <c r="B115" s="15">
        <v>28916</v>
      </c>
      <c r="C115" s="15">
        <v>1115</v>
      </c>
      <c r="D115" s="15">
        <v>2734</v>
      </c>
      <c r="E115" s="15">
        <v>17133</v>
      </c>
      <c r="F115" s="15">
        <v>5013</v>
      </c>
      <c r="G115" s="15">
        <v>1865</v>
      </c>
      <c r="H115" s="15">
        <v>1055</v>
      </c>
      <c r="I115" s="11">
        <f>SUM(E115:H115)*100/B115</f>
        <v>86.685572001659978</v>
      </c>
      <c r="J115" s="11">
        <f>SUM(G115:H115)*100/B115</f>
        <v>10.098215520818924</v>
      </c>
    </row>
    <row r="116" spans="1:10" ht="10.65" customHeight="1" x14ac:dyDescent="0.3">
      <c r="A116" s="1" t="s">
        <v>230</v>
      </c>
      <c r="B116" s="15">
        <v>11046</v>
      </c>
      <c r="C116" s="15">
        <v>354</v>
      </c>
      <c r="D116" s="15">
        <v>1013</v>
      </c>
      <c r="E116" s="15">
        <v>6830</v>
      </c>
      <c r="F116" s="15">
        <v>1829</v>
      </c>
      <c r="G116" s="15">
        <v>684</v>
      </c>
      <c r="H116" s="15">
        <v>336</v>
      </c>
      <c r="I116" s="11">
        <f t="shared" ref="I116:I124" si="18">SUM(E116:H116)*100/B116</f>
        <v>87.624479449574508</v>
      </c>
      <c r="J116" s="11">
        <f t="shared" ref="J116:J124" si="19">SUM(G116:H116)*100/B116</f>
        <v>9.2341118957088533</v>
      </c>
    </row>
    <row r="117" spans="1:10" ht="10.65" customHeight="1" x14ac:dyDescent="0.3">
      <c r="A117" s="1" t="s">
        <v>231</v>
      </c>
      <c r="B117" s="15">
        <v>14950</v>
      </c>
      <c r="C117" s="15">
        <v>630</v>
      </c>
      <c r="D117" s="15">
        <v>1385</v>
      </c>
      <c r="E117" s="15">
        <v>8713</v>
      </c>
      <c r="F117" s="15">
        <v>2621</v>
      </c>
      <c r="G117" s="15">
        <v>941</v>
      </c>
      <c r="H117" s="15">
        <v>660</v>
      </c>
      <c r="I117" s="11">
        <f t="shared" si="18"/>
        <v>86.521739130434781</v>
      </c>
      <c r="J117" s="11">
        <f t="shared" si="19"/>
        <v>10.709030100334449</v>
      </c>
    </row>
    <row r="118" spans="1:10" ht="10.65" customHeight="1" x14ac:dyDescent="0.3">
      <c r="A118" s="1" t="s">
        <v>152</v>
      </c>
      <c r="B118" s="15">
        <v>570</v>
      </c>
      <c r="C118" s="15">
        <v>24</v>
      </c>
      <c r="D118" s="15">
        <v>24</v>
      </c>
      <c r="E118" s="15">
        <v>354</v>
      </c>
      <c r="F118" s="15">
        <v>144</v>
      </c>
      <c r="G118" s="15">
        <v>24</v>
      </c>
      <c r="H118" s="15">
        <v>0</v>
      </c>
      <c r="I118" s="11">
        <f t="shared" si="18"/>
        <v>91.578947368421055</v>
      </c>
      <c r="J118" s="11">
        <f t="shared" si="19"/>
        <v>4.2105263157894735</v>
      </c>
    </row>
    <row r="119" spans="1:10" ht="10.65" customHeight="1" x14ac:dyDescent="0.3">
      <c r="A119" s="1" t="s">
        <v>232</v>
      </c>
      <c r="B119" s="15">
        <v>468</v>
      </c>
      <c r="C119" s="15">
        <v>18</v>
      </c>
      <c r="D119" s="15">
        <v>18</v>
      </c>
      <c r="E119" s="15">
        <v>150</v>
      </c>
      <c r="F119" s="15">
        <v>144</v>
      </c>
      <c r="G119" s="15">
        <v>114</v>
      </c>
      <c r="H119" s="15">
        <v>24</v>
      </c>
      <c r="I119" s="11">
        <f t="shared" si="18"/>
        <v>92.307692307692307</v>
      </c>
      <c r="J119" s="11">
        <f t="shared" si="19"/>
        <v>29.487179487179485</v>
      </c>
    </row>
    <row r="120" spans="1:10" ht="10.65" customHeight="1" x14ac:dyDescent="0.3">
      <c r="A120" s="1" t="s">
        <v>176</v>
      </c>
      <c r="B120" s="15">
        <v>498</v>
      </c>
      <c r="C120" s="15">
        <v>30</v>
      </c>
      <c r="D120" s="15">
        <v>72</v>
      </c>
      <c r="E120" s="15">
        <v>324</v>
      </c>
      <c r="F120" s="15">
        <v>54</v>
      </c>
      <c r="G120" s="15">
        <v>12</v>
      </c>
      <c r="H120" s="15">
        <v>6</v>
      </c>
      <c r="I120" s="11">
        <f t="shared" si="18"/>
        <v>79.518072289156621</v>
      </c>
      <c r="J120" s="11">
        <f t="shared" si="19"/>
        <v>3.6144578313253013</v>
      </c>
    </row>
    <row r="121" spans="1:10" ht="10.65" customHeight="1" x14ac:dyDescent="0.3">
      <c r="A121" s="1" t="s">
        <v>179</v>
      </c>
      <c r="B121" s="15">
        <v>36</v>
      </c>
      <c r="C121" s="15">
        <v>6</v>
      </c>
      <c r="D121" s="15">
        <v>0</v>
      </c>
      <c r="E121" s="15">
        <v>24</v>
      </c>
      <c r="F121" s="15">
        <v>6</v>
      </c>
      <c r="G121" s="15">
        <v>0</v>
      </c>
      <c r="H121" s="15">
        <v>0</v>
      </c>
      <c r="I121" s="11">
        <f t="shared" si="18"/>
        <v>83.333333333333329</v>
      </c>
      <c r="J121" s="11">
        <f t="shared" si="19"/>
        <v>0</v>
      </c>
    </row>
    <row r="122" spans="1:10" ht="10.65" customHeight="1" x14ac:dyDescent="0.3">
      <c r="A122" s="1" t="s">
        <v>233</v>
      </c>
      <c r="B122" s="15">
        <v>66</v>
      </c>
      <c r="C122" s="15">
        <v>0</v>
      </c>
      <c r="D122" s="15">
        <v>12</v>
      </c>
      <c r="E122" s="15">
        <v>24</v>
      </c>
      <c r="F122" s="15">
        <v>6</v>
      </c>
      <c r="G122" s="15">
        <v>18</v>
      </c>
      <c r="H122" s="15">
        <v>6</v>
      </c>
      <c r="I122" s="11">
        <f t="shared" si="18"/>
        <v>81.818181818181813</v>
      </c>
      <c r="J122" s="11">
        <f t="shared" si="19"/>
        <v>36.363636363636367</v>
      </c>
    </row>
    <row r="123" spans="1:10" ht="10.65" customHeight="1" x14ac:dyDescent="0.3">
      <c r="A123" s="1" t="s">
        <v>234</v>
      </c>
      <c r="B123" s="15">
        <v>150</v>
      </c>
      <c r="C123" s="15">
        <v>0</v>
      </c>
      <c r="D123" s="15">
        <v>0</v>
      </c>
      <c r="E123" s="15">
        <v>72</v>
      </c>
      <c r="F123" s="15">
        <v>54</v>
      </c>
      <c r="G123" s="15">
        <v>24</v>
      </c>
      <c r="H123" s="15">
        <v>0</v>
      </c>
      <c r="I123" s="11">
        <f t="shared" si="18"/>
        <v>100</v>
      </c>
      <c r="J123" s="11">
        <f t="shared" si="19"/>
        <v>16</v>
      </c>
    </row>
    <row r="124" spans="1:10" ht="10.65" customHeight="1" x14ac:dyDescent="0.3">
      <c r="A124" s="1" t="s">
        <v>235</v>
      </c>
      <c r="B124" s="15">
        <v>1133</v>
      </c>
      <c r="C124" s="15">
        <v>54</v>
      </c>
      <c r="D124" s="15">
        <v>210</v>
      </c>
      <c r="E124" s="15">
        <v>642</v>
      </c>
      <c r="F124" s="15">
        <v>156</v>
      </c>
      <c r="G124" s="15">
        <v>48</v>
      </c>
      <c r="H124" s="15">
        <v>24</v>
      </c>
      <c r="I124" s="11">
        <f t="shared" si="18"/>
        <v>76.787290379523384</v>
      </c>
      <c r="J124" s="11">
        <f t="shared" si="19"/>
        <v>6.3548102383053839</v>
      </c>
    </row>
    <row r="125" spans="1:10" ht="10.65" customHeight="1" x14ac:dyDescent="0.3">
      <c r="A125" s="1"/>
      <c r="B125" s="15"/>
      <c r="C125" s="15"/>
      <c r="D125" s="15"/>
      <c r="E125" s="15"/>
      <c r="F125" s="15"/>
      <c r="G125" s="15"/>
      <c r="H125" s="15"/>
    </row>
    <row r="126" spans="1:10" ht="10.65" customHeight="1" x14ac:dyDescent="0.3">
      <c r="A126" s="1" t="s">
        <v>32</v>
      </c>
      <c r="B126" s="15">
        <v>13600</v>
      </c>
      <c r="C126" s="15">
        <v>588</v>
      </c>
      <c r="D126" s="15">
        <v>1259</v>
      </c>
      <c r="E126" s="15">
        <v>8227</v>
      </c>
      <c r="F126" s="15">
        <v>2159</v>
      </c>
      <c r="G126" s="15">
        <v>911</v>
      </c>
      <c r="H126" s="15">
        <v>456</v>
      </c>
      <c r="I126" s="11">
        <f>SUM(E126:H126)*100/B126</f>
        <v>86.419117647058826</v>
      </c>
      <c r="J126" s="11">
        <f>SUM(G126:H126)*100/B126</f>
        <v>10.051470588235293</v>
      </c>
    </row>
    <row r="127" spans="1:10" ht="10.65" customHeight="1" x14ac:dyDescent="0.3">
      <c r="A127" s="1" t="s">
        <v>230</v>
      </c>
      <c r="B127" s="15">
        <v>5211</v>
      </c>
      <c r="C127" s="15">
        <v>168</v>
      </c>
      <c r="D127" s="15">
        <v>462</v>
      </c>
      <c r="E127" s="15">
        <v>3340</v>
      </c>
      <c r="F127" s="15">
        <v>756</v>
      </c>
      <c r="G127" s="15">
        <v>360</v>
      </c>
      <c r="H127" s="15">
        <v>126</v>
      </c>
      <c r="I127" s="11">
        <f t="shared" ref="I127:I135" si="20">SUM(E127:H127)*100/B127</f>
        <v>87.929380157359432</v>
      </c>
      <c r="J127" s="11">
        <f t="shared" ref="J127:J135" si="21">SUM(G127:H127)*100/B127</f>
        <v>9.3264248704663206</v>
      </c>
    </row>
    <row r="128" spans="1:10" ht="10.65" customHeight="1" x14ac:dyDescent="0.3">
      <c r="A128" s="1" t="s">
        <v>231</v>
      </c>
      <c r="B128" s="15">
        <v>6992</v>
      </c>
      <c r="C128" s="15">
        <v>348</v>
      </c>
      <c r="D128" s="15">
        <v>666</v>
      </c>
      <c r="E128" s="15">
        <v>4084</v>
      </c>
      <c r="F128" s="15">
        <v>1139</v>
      </c>
      <c r="G128" s="15">
        <v>438</v>
      </c>
      <c r="H128" s="15">
        <v>318</v>
      </c>
      <c r="I128" s="11">
        <f t="shared" si="20"/>
        <v>85.512013729977113</v>
      </c>
      <c r="J128" s="11">
        <f t="shared" si="21"/>
        <v>10.812356979405035</v>
      </c>
    </row>
    <row r="129" spans="1:10" ht="10.65" customHeight="1" x14ac:dyDescent="0.3">
      <c r="A129" s="1" t="s">
        <v>152</v>
      </c>
      <c r="B129" s="15">
        <v>300</v>
      </c>
      <c r="C129" s="15">
        <v>12</v>
      </c>
      <c r="D129" s="15">
        <v>12</v>
      </c>
      <c r="E129" s="15">
        <v>204</v>
      </c>
      <c r="F129" s="15">
        <v>72</v>
      </c>
      <c r="G129" s="15">
        <v>0</v>
      </c>
      <c r="H129" s="15">
        <v>0</v>
      </c>
      <c r="I129" s="11">
        <f t="shared" si="20"/>
        <v>92</v>
      </c>
      <c r="J129" s="11">
        <f t="shared" si="21"/>
        <v>0</v>
      </c>
    </row>
    <row r="130" spans="1:10" ht="10.65" customHeight="1" x14ac:dyDescent="0.3">
      <c r="A130" s="1" t="s">
        <v>232</v>
      </c>
      <c r="B130" s="15">
        <v>228</v>
      </c>
      <c r="C130" s="15">
        <v>6</v>
      </c>
      <c r="D130" s="15">
        <v>12</v>
      </c>
      <c r="E130" s="15">
        <v>72</v>
      </c>
      <c r="F130" s="15">
        <v>72</v>
      </c>
      <c r="G130" s="15">
        <v>66</v>
      </c>
      <c r="H130" s="15">
        <v>0</v>
      </c>
      <c r="I130" s="11">
        <f t="shared" si="20"/>
        <v>92.10526315789474</v>
      </c>
      <c r="J130" s="11">
        <f t="shared" si="21"/>
        <v>28.94736842105263</v>
      </c>
    </row>
    <row r="131" spans="1:10" ht="10.65" customHeight="1" x14ac:dyDescent="0.3">
      <c r="A131" s="1" t="s">
        <v>176</v>
      </c>
      <c r="B131" s="15">
        <v>294</v>
      </c>
      <c r="C131" s="15">
        <v>24</v>
      </c>
      <c r="D131" s="15">
        <v>24</v>
      </c>
      <c r="E131" s="15">
        <v>186</v>
      </c>
      <c r="F131" s="15">
        <v>42</v>
      </c>
      <c r="G131" s="15">
        <v>12</v>
      </c>
      <c r="H131" s="15">
        <v>6</v>
      </c>
      <c r="I131" s="11">
        <f t="shared" si="20"/>
        <v>83.673469387755105</v>
      </c>
      <c r="J131" s="11">
        <f t="shared" si="21"/>
        <v>6.1224489795918364</v>
      </c>
    </row>
    <row r="132" spans="1:10" ht="10.65" customHeight="1" x14ac:dyDescent="0.3">
      <c r="A132" s="1" t="s">
        <v>179</v>
      </c>
      <c r="B132" s="15">
        <v>18</v>
      </c>
      <c r="C132" s="15">
        <v>6</v>
      </c>
      <c r="D132" s="15">
        <v>0</v>
      </c>
      <c r="E132" s="15">
        <v>6</v>
      </c>
      <c r="F132" s="15">
        <v>6</v>
      </c>
      <c r="G132" s="15">
        <v>0</v>
      </c>
      <c r="H132" s="15">
        <v>0</v>
      </c>
      <c r="I132" s="11">
        <f t="shared" si="20"/>
        <v>66.666666666666671</v>
      </c>
      <c r="J132" s="11">
        <f t="shared" si="21"/>
        <v>0</v>
      </c>
    </row>
    <row r="133" spans="1:10" ht="10.65" customHeight="1" x14ac:dyDescent="0.3">
      <c r="A133" s="1" t="s">
        <v>233</v>
      </c>
      <c r="B133" s="15">
        <v>24</v>
      </c>
      <c r="C133" s="15">
        <v>0</v>
      </c>
      <c r="D133" s="15">
        <v>0</v>
      </c>
      <c r="E133" s="15">
        <v>6</v>
      </c>
      <c r="F133" s="15">
        <v>6</v>
      </c>
      <c r="G133" s="15">
        <v>12</v>
      </c>
      <c r="H133" s="15">
        <v>0</v>
      </c>
      <c r="I133" s="11">
        <f t="shared" si="20"/>
        <v>100</v>
      </c>
      <c r="J133" s="11">
        <f t="shared" si="21"/>
        <v>50</v>
      </c>
    </row>
    <row r="134" spans="1:10" ht="10.65" customHeight="1" x14ac:dyDescent="0.3">
      <c r="A134" s="1" t="s">
        <v>234</v>
      </c>
      <c r="B134" s="15">
        <v>84</v>
      </c>
      <c r="C134" s="15">
        <v>0</v>
      </c>
      <c r="D134" s="15">
        <v>0</v>
      </c>
      <c r="E134" s="15">
        <v>60</v>
      </c>
      <c r="F134" s="15">
        <v>18</v>
      </c>
      <c r="G134" s="15">
        <v>6</v>
      </c>
      <c r="H134" s="15">
        <v>0</v>
      </c>
      <c r="I134" s="11">
        <f t="shared" si="20"/>
        <v>100</v>
      </c>
      <c r="J134" s="11">
        <f t="shared" si="21"/>
        <v>7.1428571428571432</v>
      </c>
    </row>
    <row r="135" spans="1:10" ht="10.65" customHeight="1" x14ac:dyDescent="0.3">
      <c r="A135" s="1" t="s">
        <v>235</v>
      </c>
      <c r="B135" s="15">
        <v>450</v>
      </c>
      <c r="C135" s="15">
        <v>24</v>
      </c>
      <c r="D135" s="15">
        <v>84</v>
      </c>
      <c r="E135" s="15">
        <v>270</v>
      </c>
      <c r="F135" s="15">
        <v>48</v>
      </c>
      <c r="G135" s="15">
        <v>18</v>
      </c>
      <c r="H135" s="15">
        <v>6</v>
      </c>
      <c r="I135" s="11">
        <f t="shared" si="20"/>
        <v>76</v>
      </c>
      <c r="J135" s="11">
        <f t="shared" si="21"/>
        <v>5.333333333333333</v>
      </c>
    </row>
    <row r="136" spans="1:10" ht="10.65" customHeight="1" x14ac:dyDescent="0.3">
      <c r="A136" s="1"/>
      <c r="B136" s="15"/>
      <c r="C136" s="15"/>
      <c r="D136" s="15"/>
      <c r="E136" s="15"/>
      <c r="F136" s="15"/>
      <c r="G136" s="15"/>
      <c r="H136" s="15"/>
    </row>
    <row r="137" spans="1:10" ht="10.65" customHeight="1" x14ac:dyDescent="0.3">
      <c r="A137" s="1" t="s">
        <v>33</v>
      </c>
      <c r="B137" s="15">
        <v>15316</v>
      </c>
      <c r="C137" s="15">
        <v>528</v>
      </c>
      <c r="D137" s="15">
        <v>1475</v>
      </c>
      <c r="E137" s="15">
        <v>8905</v>
      </c>
      <c r="F137" s="15">
        <v>2854</v>
      </c>
      <c r="G137" s="15">
        <v>953</v>
      </c>
      <c r="H137" s="15">
        <v>600</v>
      </c>
      <c r="I137" s="11">
        <f>SUM(E137:H137)*100/B137</f>
        <v>86.915643771219635</v>
      </c>
      <c r="J137" s="11">
        <f>SUM(G137:H137)*100/B137</f>
        <v>10.139723165317315</v>
      </c>
    </row>
    <row r="138" spans="1:10" ht="10.65" customHeight="1" x14ac:dyDescent="0.3">
      <c r="A138" s="1" t="s">
        <v>230</v>
      </c>
      <c r="B138" s="15">
        <v>5835</v>
      </c>
      <c r="C138" s="15">
        <v>186</v>
      </c>
      <c r="D138" s="15">
        <v>552</v>
      </c>
      <c r="E138" s="15">
        <v>3490</v>
      </c>
      <c r="F138" s="15">
        <v>1073</v>
      </c>
      <c r="G138" s="15">
        <v>324</v>
      </c>
      <c r="H138" s="15">
        <v>210</v>
      </c>
      <c r="I138" s="11">
        <f t="shared" ref="I138:I146" si="22">SUM(E138:H138)*100/B138</f>
        <v>87.352185089974299</v>
      </c>
      <c r="J138" s="11">
        <f t="shared" ref="J138:J146" si="23">SUM(G138:H138)*100/B138</f>
        <v>9.1516709511568131</v>
      </c>
    </row>
    <row r="139" spans="1:10" ht="10.65" customHeight="1" x14ac:dyDescent="0.3">
      <c r="A139" s="1" t="s">
        <v>231</v>
      </c>
      <c r="B139" s="15">
        <v>7958</v>
      </c>
      <c r="C139" s="15">
        <v>282</v>
      </c>
      <c r="D139" s="15">
        <v>720</v>
      </c>
      <c r="E139" s="15">
        <v>4629</v>
      </c>
      <c r="F139" s="15">
        <v>1481</v>
      </c>
      <c r="G139" s="15">
        <v>504</v>
      </c>
      <c r="H139" s="15">
        <v>342</v>
      </c>
      <c r="I139" s="11">
        <f t="shared" si="22"/>
        <v>87.408896707715513</v>
      </c>
      <c r="J139" s="11">
        <f t="shared" si="23"/>
        <v>10.630811761749182</v>
      </c>
    </row>
    <row r="140" spans="1:10" ht="10.65" customHeight="1" x14ac:dyDescent="0.3">
      <c r="A140" s="1" t="s">
        <v>152</v>
      </c>
      <c r="B140" s="15">
        <v>270</v>
      </c>
      <c r="C140" s="15">
        <v>12</v>
      </c>
      <c r="D140" s="15">
        <v>12</v>
      </c>
      <c r="E140" s="15">
        <v>150</v>
      </c>
      <c r="F140" s="15">
        <v>72</v>
      </c>
      <c r="G140" s="15">
        <v>24</v>
      </c>
      <c r="H140" s="15">
        <v>0</v>
      </c>
      <c r="I140" s="11">
        <f t="shared" si="22"/>
        <v>91.111111111111114</v>
      </c>
      <c r="J140" s="11">
        <f t="shared" si="23"/>
        <v>8.8888888888888893</v>
      </c>
    </row>
    <row r="141" spans="1:10" ht="10.65" customHeight="1" x14ac:dyDescent="0.3">
      <c r="A141" s="1" t="s">
        <v>232</v>
      </c>
      <c r="B141" s="15">
        <v>240</v>
      </c>
      <c r="C141" s="15">
        <v>12</v>
      </c>
      <c r="D141" s="15">
        <v>6</v>
      </c>
      <c r="E141" s="15">
        <v>78</v>
      </c>
      <c r="F141" s="15">
        <v>72</v>
      </c>
      <c r="G141" s="15">
        <v>48</v>
      </c>
      <c r="H141" s="15">
        <v>24</v>
      </c>
      <c r="I141" s="11">
        <f t="shared" si="22"/>
        <v>92.5</v>
      </c>
      <c r="J141" s="11">
        <f t="shared" si="23"/>
        <v>30</v>
      </c>
    </row>
    <row r="142" spans="1:10" ht="10.65" customHeight="1" x14ac:dyDescent="0.3">
      <c r="A142" s="1" t="s">
        <v>176</v>
      </c>
      <c r="B142" s="15">
        <v>204</v>
      </c>
      <c r="C142" s="15">
        <v>6</v>
      </c>
      <c r="D142" s="15">
        <v>48</v>
      </c>
      <c r="E142" s="15">
        <v>138</v>
      </c>
      <c r="F142" s="15">
        <v>12</v>
      </c>
      <c r="G142" s="15">
        <v>0</v>
      </c>
      <c r="H142" s="15">
        <v>0</v>
      </c>
      <c r="I142" s="11">
        <f t="shared" si="22"/>
        <v>73.529411764705884</v>
      </c>
      <c r="J142" s="11">
        <f t="shared" si="23"/>
        <v>0</v>
      </c>
    </row>
    <row r="143" spans="1:10" ht="10.65" customHeight="1" x14ac:dyDescent="0.3">
      <c r="A143" s="1" t="s">
        <v>179</v>
      </c>
      <c r="B143" s="15">
        <v>18</v>
      </c>
      <c r="C143" s="15">
        <v>0</v>
      </c>
      <c r="D143" s="15">
        <v>0</v>
      </c>
      <c r="E143" s="15">
        <v>18</v>
      </c>
      <c r="F143" s="15">
        <v>0</v>
      </c>
      <c r="G143" s="15">
        <v>0</v>
      </c>
      <c r="H143" s="15">
        <v>0</v>
      </c>
      <c r="I143" s="11">
        <f t="shared" si="22"/>
        <v>100</v>
      </c>
      <c r="J143" s="11">
        <f t="shared" si="23"/>
        <v>0</v>
      </c>
    </row>
    <row r="144" spans="1:10" ht="10.65" customHeight="1" x14ac:dyDescent="0.3">
      <c r="A144" s="1" t="s">
        <v>233</v>
      </c>
      <c r="B144" s="15">
        <v>42</v>
      </c>
      <c r="C144" s="15">
        <v>0</v>
      </c>
      <c r="D144" s="15">
        <v>12</v>
      </c>
      <c r="E144" s="15">
        <v>18</v>
      </c>
      <c r="F144" s="15">
        <v>0</v>
      </c>
      <c r="G144" s="15">
        <v>6</v>
      </c>
      <c r="H144" s="15">
        <v>6</v>
      </c>
      <c r="I144" s="11">
        <f t="shared" si="22"/>
        <v>71.428571428571431</v>
      </c>
      <c r="J144" s="11">
        <f t="shared" si="23"/>
        <v>28.571428571428573</v>
      </c>
    </row>
    <row r="145" spans="1:10" ht="10.65" customHeight="1" x14ac:dyDescent="0.3">
      <c r="A145" s="1" t="s">
        <v>234</v>
      </c>
      <c r="B145" s="15">
        <v>66</v>
      </c>
      <c r="C145" s="15">
        <v>0</v>
      </c>
      <c r="D145" s="15">
        <v>0</v>
      </c>
      <c r="E145" s="15">
        <v>12</v>
      </c>
      <c r="F145" s="15">
        <v>36</v>
      </c>
      <c r="G145" s="15">
        <v>18</v>
      </c>
      <c r="H145" s="15">
        <v>0</v>
      </c>
      <c r="I145" s="11">
        <f t="shared" si="22"/>
        <v>100</v>
      </c>
      <c r="J145" s="11">
        <f t="shared" si="23"/>
        <v>27.272727272727273</v>
      </c>
    </row>
    <row r="146" spans="1:10" ht="10.65" customHeight="1" x14ac:dyDescent="0.3">
      <c r="A146" s="1" t="s">
        <v>235</v>
      </c>
      <c r="B146" s="15">
        <v>684</v>
      </c>
      <c r="C146" s="15">
        <v>30</v>
      </c>
      <c r="D146" s="15">
        <v>126</v>
      </c>
      <c r="E146" s="15">
        <v>372</v>
      </c>
      <c r="F146" s="15">
        <v>108</v>
      </c>
      <c r="G146" s="15">
        <v>30</v>
      </c>
      <c r="H146" s="15">
        <v>18</v>
      </c>
      <c r="I146" s="11">
        <f t="shared" si="22"/>
        <v>77.192982456140356</v>
      </c>
      <c r="J146" s="11">
        <f t="shared" si="23"/>
        <v>7.0175438596491224</v>
      </c>
    </row>
    <row r="147" spans="1:10" ht="10.65" customHeight="1" x14ac:dyDescent="0.3">
      <c r="A147" s="14" t="s">
        <v>34</v>
      </c>
      <c r="B147" s="16"/>
      <c r="C147" s="16"/>
      <c r="D147" s="16"/>
      <c r="E147" s="16"/>
      <c r="F147" s="16"/>
      <c r="G147" s="16"/>
      <c r="H147" s="16"/>
      <c r="I147" s="17"/>
      <c r="J147" s="1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1B02C-8B79-45A5-83CE-AD3F58D2C34E}">
  <dimension ref="A1:J51"/>
  <sheetViews>
    <sheetView view="pageBreakPreview" topLeftCell="A28" zoomScaleNormal="100" zoomScaleSheetLayoutView="100" workbookViewId="0">
      <selection activeCell="D23" sqref="D23"/>
    </sheetView>
  </sheetViews>
  <sheetFormatPr defaultRowHeight="10.199999999999999" x14ac:dyDescent="0.2"/>
  <cols>
    <col min="1" max="1" width="15.77734375" style="1" customWidth="1"/>
    <col min="2" max="10" width="8.109375" style="1" customWidth="1"/>
    <col min="11" max="16384" width="8.88671875" style="1"/>
  </cols>
  <sheetData>
    <row r="1" spans="1:10" x14ac:dyDescent="0.2">
      <c r="A1" s="1" t="s">
        <v>243</v>
      </c>
    </row>
    <row r="2" spans="1:10" x14ac:dyDescent="0.2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x14ac:dyDescent="0.2">
      <c r="A3" s="7" t="s">
        <v>244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1" t="s">
        <v>245</v>
      </c>
      <c r="B4" s="1">
        <v>28916</v>
      </c>
      <c r="C4" s="1">
        <v>1115</v>
      </c>
      <c r="D4" s="1">
        <v>2734</v>
      </c>
      <c r="E4" s="1">
        <v>17133</v>
      </c>
      <c r="F4" s="1">
        <v>5013</v>
      </c>
      <c r="G4" s="1">
        <v>1865</v>
      </c>
      <c r="H4" s="1">
        <v>1055</v>
      </c>
      <c r="I4" s="11">
        <f>SUM(E4:H4)*100/B4</f>
        <v>86.685572001659978</v>
      </c>
      <c r="J4" s="11">
        <f>SUM(G4:H4)*100/B4</f>
        <v>10.098215520818924</v>
      </c>
    </row>
    <row r="5" spans="1:10" x14ac:dyDescent="0.2">
      <c r="A5" s="1" t="s">
        <v>246</v>
      </c>
      <c r="B5" s="1">
        <v>12881</v>
      </c>
      <c r="C5" s="1">
        <v>192</v>
      </c>
      <c r="D5" s="1">
        <v>810</v>
      </c>
      <c r="E5" s="1">
        <v>7292</v>
      </c>
      <c r="F5" s="1">
        <v>2812</v>
      </c>
      <c r="G5" s="1">
        <v>1079</v>
      </c>
      <c r="H5" s="1">
        <v>696</v>
      </c>
      <c r="I5" s="11">
        <f t="shared" ref="I5:I50" si="0">SUM(E5:H5)*100/B5</f>
        <v>92.221100846207591</v>
      </c>
      <c r="J5" s="11">
        <f t="shared" ref="J5:J50" si="1">SUM(G5:H5)*100/B5</f>
        <v>13.779986025929665</v>
      </c>
    </row>
    <row r="6" spans="1:10" x14ac:dyDescent="0.2">
      <c r="A6" s="1" t="s">
        <v>247</v>
      </c>
      <c r="B6" s="1">
        <v>1403</v>
      </c>
      <c r="C6" s="1">
        <v>12</v>
      </c>
      <c r="D6" s="1">
        <v>84</v>
      </c>
      <c r="E6" s="1">
        <v>474</v>
      </c>
      <c r="F6" s="1">
        <v>414</v>
      </c>
      <c r="G6" s="1">
        <v>282</v>
      </c>
      <c r="H6" s="1">
        <v>138</v>
      </c>
      <c r="I6" s="11">
        <f t="shared" si="0"/>
        <v>93.228795438346395</v>
      </c>
      <c r="J6" s="11">
        <f t="shared" si="1"/>
        <v>29.93585174625802</v>
      </c>
    </row>
    <row r="7" spans="1:10" x14ac:dyDescent="0.2">
      <c r="A7" s="1" t="s">
        <v>248</v>
      </c>
      <c r="B7" s="1">
        <v>288</v>
      </c>
      <c r="C7" s="1">
        <v>18</v>
      </c>
      <c r="D7" s="1">
        <v>6</v>
      </c>
      <c r="E7" s="1">
        <v>174</v>
      </c>
      <c r="F7" s="1">
        <v>42</v>
      </c>
      <c r="G7" s="1">
        <v>30</v>
      </c>
      <c r="H7" s="1">
        <v>18</v>
      </c>
      <c r="I7" s="11">
        <f t="shared" si="0"/>
        <v>91.666666666666671</v>
      </c>
      <c r="J7" s="11">
        <f t="shared" si="1"/>
        <v>16.666666666666668</v>
      </c>
    </row>
    <row r="8" spans="1:10" x14ac:dyDescent="0.2">
      <c r="A8" s="1" t="s">
        <v>249</v>
      </c>
      <c r="B8" s="1">
        <v>684</v>
      </c>
      <c r="C8" s="1">
        <v>30</v>
      </c>
      <c r="D8" s="1">
        <v>48</v>
      </c>
      <c r="E8" s="1">
        <v>306</v>
      </c>
      <c r="F8" s="1">
        <v>216</v>
      </c>
      <c r="G8" s="1">
        <v>48</v>
      </c>
      <c r="H8" s="1">
        <v>36</v>
      </c>
      <c r="I8" s="11">
        <f t="shared" si="0"/>
        <v>88.596491228070178</v>
      </c>
      <c r="J8" s="11">
        <f t="shared" si="1"/>
        <v>12.280701754385966</v>
      </c>
    </row>
    <row r="9" spans="1:10" x14ac:dyDescent="0.2">
      <c r="A9" s="1" t="s">
        <v>250</v>
      </c>
      <c r="B9" s="1">
        <v>9517</v>
      </c>
      <c r="C9" s="1">
        <v>636</v>
      </c>
      <c r="D9" s="1">
        <v>1331</v>
      </c>
      <c r="E9" s="1">
        <v>5913</v>
      </c>
      <c r="F9" s="1">
        <v>1163</v>
      </c>
      <c r="G9" s="1">
        <v>348</v>
      </c>
      <c r="H9" s="1">
        <v>126</v>
      </c>
      <c r="I9" s="11">
        <f t="shared" si="0"/>
        <v>79.331722181359666</v>
      </c>
      <c r="J9" s="11">
        <f t="shared" si="1"/>
        <v>4.980561101187349</v>
      </c>
    </row>
    <row r="10" spans="1:10" x14ac:dyDescent="0.2">
      <c r="A10" s="1" t="s">
        <v>251</v>
      </c>
      <c r="B10" s="1">
        <v>4144</v>
      </c>
      <c r="C10" s="1">
        <v>228</v>
      </c>
      <c r="D10" s="1">
        <v>456</v>
      </c>
      <c r="E10" s="1">
        <v>2974</v>
      </c>
      <c r="F10" s="1">
        <v>366</v>
      </c>
      <c r="G10" s="1">
        <v>78</v>
      </c>
      <c r="H10" s="1">
        <v>42</v>
      </c>
      <c r="I10" s="11">
        <f t="shared" si="0"/>
        <v>83.494208494208493</v>
      </c>
      <c r="J10" s="11">
        <f t="shared" si="1"/>
        <v>2.8957528957528957</v>
      </c>
    </row>
    <row r="11" spans="1:10" x14ac:dyDescent="0.2">
      <c r="A11" s="14" t="s">
        <v>34</v>
      </c>
      <c r="B11" s="14"/>
      <c r="C11" s="14"/>
      <c r="D11" s="14"/>
      <c r="E11" s="14"/>
      <c r="F11" s="14"/>
      <c r="G11" s="14"/>
      <c r="H11" s="14"/>
      <c r="I11" s="14"/>
      <c r="J11" s="14"/>
    </row>
    <row r="13" spans="1:10" x14ac:dyDescent="0.2">
      <c r="A13" s="1" t="s">
        <v>252</v>
      </c>
    </row>
    <row r="14" spans="1:10" x14ac:dyDescent="0.2">
      <c r="A14" s="2" t="s">
        <v>253</v>
      </c>
      <c r="B14" s="3"/>
      <c r="C14" s="4" t="s">
        <v>1</v>
      </c>
      <c r="D14" s="4" t="s">
        <v>2</v>
      </c>
      <c r="E14" s="4" t="s">
        <v>3</v>
      </c>
      <c r="F14" s="4" t="s">
        <v>4</v>
      </c>
      <c r="G14" s="4" t="s">
        <v>5</v>
      </c>
      <c r="H14" s="4" t="s">
        <v>6</v>
      </c>
      <c r="I14" s="5" t="s">
        <v>7</v>
      </c>
      <c r="J14" s="6" t="s">
        <v>7</v>
      </c>
    </row>
    <row r="15" spans="1:10" x14ac:dyDescent="0.2">
      <c r="A15" s="7" t="s">
        <v>142</v>
      </c>
      <c r="B15" s="8" t="s">
        <v>9</v>
      </c>
      <c r="C15" s="8" t="s">
        <v>10</v>
      </c>
      <c r="D15" s="8" t="s">
        <v>11</v>
      </c>
      <c r="E15" s="8" t="s">
        <v>12</v>
      </c>
      <c r="F15" s="8" t="s">
        <v>13</v>
      </c>
      <c r="G15" s="8" t="s">
        <v>14</v>
      </c>
      <c r="H15" s="8" t="s">
        <v>15</v>
      </c>
      <c r="I15" s="9" t="s">
        <v>16</v>
      </c>
      <c r="J15" s="10" t="s">
        <v>17</v>
      </c>
    </row>
    <row r="16" spans="1:10" x14ac:dyDescent="0.2">
      <c r="A16" s="1" t="s">
        <v>18</v>
      </c>
      <c r="B16" s="1">
        <v>28916</v>
      </c>
      <c r="C16" s="1">
        <v>1115</v>
      </c>
      <c r="D16" s="1">
        <v>2734</v>
      </c>
      <c r="E16" s="1">
        <v>17133</v>
      </c>
      <c r="F16" s="1">
        <v>5013</v>
      </c>
      <c r="G16" s="1">
        <v>1865</v>
      </c>
      <c r="H16" s="1">
        <v>1055</v>
      </c>
      <c r="I16" s="11">
        <f t="shared" si="0"/>
        <v>86.685572001659978</v>
      </c>
      <c r="J16" s="11">
        <f t="shared" si="1"/>
        <v>10.098215520818924</v>
      </c>
    </row>
    <row r="17" spans="1:10" x14ac:dyDescent="0.2">
      <c r="A17" s="18">
        <v>2015</v>
      </c>
      <c r="B17" s="1">
        <v>138</v>
      </c>
      <c r="C17" s="1">
        <v>6</v>
      </c>
      <c r="D17" s="1">
        <v>30</v>
      </c>
      <c r="E17" s="1">
        <v>72</v>
      </c>
      <c r="F17" s="1">
        <v>24</v>
      </c>
      <c r="G17" s="1">
        <v>6</v>
      </c>
      <c r="H17" s="1">
        <v>0</v>
      </c>
      <c r="I17" s="11">
        <f t="shared" si="0"/>
        <v>73.913043478260875</v>
      </c>
      <c r="J17" s="11">
        <f t="shared" si="1"/>
        <v>4.3478260869565215</v>
      </c>
    </row>
    <row r="18" spans="1:10" x14ac:dyDescent="0.2">
      <c r="A18" s="18">
        <v>2014</v>
      </c>
      <c r="B18" s="1">
        <v>402</v>
      </c>
      <c r="C18" s="1">
        <v>30</v>
      </c>
      <c r="D18" s="1">
        <v>36</v>
      </c>
      <c r="E18" s="1">
        <v>162</v>
      </c>
      <c r="F18" s="1">
        <v>102</v>
      </c>
      <c r="G18" s="1">
        <v>60</v>
      </c>
      <c r="H18" s="1">
        <v>12</v>
      </c>
      <c r="I18" s="11">
        <f t="shared" si="0"/>
        <v>83.582089552238813</v>
      </c>
      <c r="J18" s="11">
        <f t="shared" si="1"/>
        <v>17.910447761194028</v>
      </c>
    </row>
    <row r="19" spans="1:10" x14ac:dyDescent="0.2">
      <c r="A19" s="18">
        <v>2013</v>
      </c>
      <c r="B19" s="1">
        <v>234</v>
      </c>
      <c r="C19" s="1">
        <v>12</v>
      </c>
      <c r="D19" s="1">
        <v>18</v>
      </c>
      <c r="E19" s="1">
        <v>144</v>
      </c>
      <c r="F19" s="1">
        <v>24</v>
      </c>
      <c r="G19" s="1">
        <v>36</v>
      </c>
      <c r="H19" s="1">
        <v>0</v>
      </c>
      <c r="I19" s="11">
        <f t="shared" si="0"/>
        <v>87.179487179487182</v>
      </c>
      <c r="J19" s="11">
        <f t="shared" si="1"/>
        <v>15.384615384615385</v>
      </c>
    </row>
    <row r="20" spans="1:10" x14ac:dyDescent="0.2">
      <c r="A20" s="18">
        <v>2012</v>
      </c>
      <c r="B20" s="1">
        <v>312</v>
      </c>
      <c r="C20" s="1">
        <v>24</v>
      </c>
      <c r="D20" s="1">
        <v>78</v>
      </c>
      <c r="E20" s="1">
        <v>144</v>
      </c>
      <c r="F20" s="1">
        <v>36</v>
      </c>
      <c r="G20" s="1">
        <v>30</v>
      </c>
      <c r="H20" s="1">
        <v>0</v>
      </c>
      <c r="I20" s="11">
        <f t="shared" si="0"/>
        <v>67.307692307692307</v>
      </c>
      <c r="J20" s="11">
        <f t="shared" si="1"/>
        <v>9.615384615384615</v>
      </c>
    </row>
    <row r="21" spans="1:10" x14ac:dyDescent="0.2">
      <c r="A21" s="18">
        <v>2011</v>
      </c>
      <c r="B21" s="1">
        <v>168</v>
      </c>
      <c r="C21" s="1">
        <v>6</v>
      </c>
      <c r="D21" s="1">
        <v>6</v>
      </c>
      <c r="E21" s="1">
        <v>42</v>
      </c>
      <c r="F21" s="1">
        <v>60</v>
      </c>
      <c r="G21" s="1">
        <v>42</v>
      </c>
      <c r="H21" s="1">
        <v>12</v>
      </c>
      <c r="I21" s="11">
        <f t="shared" si="0"/>
        <v>92.857142857142861</v>
      </c>
      <c r="J21" s="11">
        <f t="shared" si="1"/>
        <v>32.142857142857146</v>
      </c>
    </row>
    <row r="22" spans="1:10" x14ac:dyDescent="0.2">
      <c r="A22" s="18">
        <v>2010</v>
      </c>
      <c r="B22" s="1">
        <v>162</v>
      </c>
      <c r="C22" s="1">
        <v>18</v>
      </c>
      <c r="D22" s="1">
        <v>0</v>
      </c>
      <c r="E22" s="1">
        <v>84</v>
      </c>
      <c r="F22" s="1">
        <v>18</v>
      </c>
      <c r="G22" s="1">
        <v>36</v>
      </c>
      <c r="H22" s="1">
        <v>6</v>
      </c>
      <c r="I22" s="11">
        <f t="shared" si="0"/>
        <v>88.888888888888886</v>
      </c>
      <c r="J22" s="11">
        <f t="shared" si="1"/>
        <v>25.925925925925927</v>
      </c>
    </row>
    <row r="23" spans="1:10" x14ac:dyDescent="0.2">
      <c r="A23" s="1" t="s">
        <v>254</v>
      </c>
      <c r="B23" s="1">
        <v>953</v>
      </c>
      <c r="C23" s="1">
        <v>36</v>
      </c>
      <c r="D23" s="1">
        <v>72</v>
      </c>
      <c r="E23" s="1">
        <v>600</v>
      </c>
      <c r="F23" s="1">
        <v>174</v>
      </c>
      <c r="G23" s="1">
        <v>48</v>
      </c>
      <c r="H23" s="1">
        <v>24</v>
      </c>
      <c r="I23" s="11">
        <f t="shared" si="0"/>
        <v>88.772298006295912</v>
      </c>
      <c r="J23" s="11">
        <f t="shared" si="1"/>
        <v>7.5550891920251839</v>
      </c>
    </row>
    <row r="24" spans="1:10" x14ac:dyDescent="0.2">
      <c r="A24" s="1" t="s">
        <v>255</v>
      </c>
      <c r="B24" s="1">
        <v>1859</v>
      </c>
      <c r="C24" s="1">
        <v>42</v>
      </c>
      <c r="D24" s="1">
        <v>228</v>
      </c>
      <c r="E24" s="1">
        <v>1265</v>
      </c>
      <c r="F24" s="1">
        <v>246</v>
      </c>
      <c r="G24" s="1">
        <v>66</v>
      </c>
      <c r="H24" s="1">
        <v>12</v>
      </c>
      <c r="I24" s="11">
        <f t="shared" si="0"/>
        <v>85.476062399139323</v>
      </c>
      <c r="J24" s="11">
        <f t="shared" si="1"/>
        <v>4.1958041958041958</v>
      </c>
    </row>
    <row r="25" spans="1:10" x14ac:dyDescent="0.2">
      <c r="A25" s="1" t="s">
        <v>256</v>
      </c>
      <c r="B25" s="1">
        <v>1403</v>
      </c>
      <c r="C25" s="1">
        <v>60</v>
      </c>
      <c r="D25" s="1">
        <v>174</v>
      </c>
      <c r="E25" s="1">
        <v>870</v>
      </c>
      <c r="F25" s="1">
        <v>222</v>
      </c>
      <c r="G25" s="1">
        <v>54</v>
      </c>
      <c r="H25" s="1">
        <v>24</v>
      </c>
      <c r="I25" s="11">
        <f t="shared" si="0"/>
        <v>83.392729864575912</v>
      </c>
      <c r="J25" s="11">
        <f t="shared" si="1"/>
        <v>5.5595153243050603</v>
      </c>
    </row>
    <row r="26" spans="1:10" x14ac:dyDescent="0.2">
      <c r="A26" s="1" t="s">
        <v>257</v>
      </c>
      <c r="B26" s="1">
        <v>1577</v>
      </c>
      <c r="C26" s="1">
        <v>102</v>
      </c>
      <c r="D26" s="1">
        <v>198</v>
      </c>
      <c r="E26" s="1">
        <v>1013</v>
      </c>
      <c r="F26" s="1">
        <v>192</v>
      </c>
      <c r="G26" s="1">
        <v>54</v>
      </c>
      <c r="H26" s="1">
        <v>18</v>
      </c>
      <c r="I26" s="11">
        <f t="shared" si="0"/>
        <v>80.976537729866834</v>
      </c>
      <c r="J26" s="11">
        <f t="shared" si="1"/>
        <v>4.5656309448319599</v>
      </c>
    </row>
    <row r="27" spans="1:10" x14ac:dyDescent="0.2">
      <c r="A27" s="1" t="s">
        <v>258</v>
      </c>
      <c r="B27" s="1">
        <v>1973</v>
      </c>
      <c r="C27" s="1">
        <v>84</v>
      </c>
      <c r="D27" s="1">
        <v>270</v>
      </c>
      <c r="E27" s="1">
        <v>1277</v>
      </c>
      <c r="F27" s="1">
        <v>264</v>
      </c>
      <c r="G27" s="1">
        <v>42</v>
      </c>
      <c r="H27" s="1">
        <v>36</v>
      </c>
      <c r="I27" s="11">
        <f t="shared" si="0"/>
        <v>82.057780030410541</v>
      </c>
      <c r="J27" s="11">
        <f t="shared" si="1"/>
        <v>3.9533705017739482</v>
      </c>
    </row>
    <row r="28" spans="1:10" x14ac:dyDescent="0.2">
      <c r="A28" s="1" t="s">
        <v>259</v>
      </c>
      <c r="B28" s="1">
        <v>1985</v>
      </c>
      <c r="C28" s="1">
        <v>126</v>
      </c>
      <c r="D28" s="1">
        <v>294</v>
      </c>
      <c r="E28" s="1">
        <v>1229</v>
      </c>
      <c r="F28" s="1">
        <v>228</v>
      </c>
      <c r="G28" s="1">
        <v>72</v>
      </c>
      <c r="H28" s="1">
        <v>36</v>
      </c>
      <c r="I28" s="11">
        <f t="shared" si="0"/>
        <v>78.841309823677577</v>
      </c>
      <c r="J28" s="11">
        <f t="shared" si="1"/>
        <v>5.4408060453400502</v>
      </c>
    </row>
    <row r="29" spans="1:10" x14ac:dyDescent="0.2">
      <c r="A29" s="1" t="s">
        <v>260</v>
      </c>
      <c r="B29" s="1">
        <v>3040</v>
      </c>
      <c r="C29" s="1">
        <v>216</v>
      </c>
      <c r="D29" s="1">
        <v>300</v>
      </c>
      <c r="E29" s="1">
        <v>1865</v>
      </c>
      <c r="F29" s="1">
        <v>342</v>
      </c>
      <c r="G29" s="1">
        <v>180</v>
      </c>
      <c r="H29" s="1">
        <v>138</v>
      </c>
      <c r="I29" s="11">
        <f t="shared" si="0"/>
        <v>83.059210526315795</v>
      </c>
      <c r="J29" s="11">
        <f t="shared" si="1"/>
        <v>10.460526315789474</v>
      </c>
    </row>
    <row r="30" spans="1:10" x14ac:dyDescent="0.2">
      <c r="A30" s="1" t="s">
        <v>261</v>
      </c>
      <c r="B30" s="1">
        <v>1283</v>
      </c>
      <c r="C30" s="1">
        <v>120</v>
      </c>
      <c r="D30" s="1">
        <v>150</v>
      </c>
      <c r="E30" s="1">
        <v>744</v>
      </c>
      <c r="F30" s="1">
        <v>186</v>
      </c>
      <c r="G30" s="1">
        <v>42</v>
      </c>
      <c r="H30" s="1">
        <v>42</v>
      </c>
      <c r="I30" s="11">
        <f t="shared" si="0"/>
        <v>79.033515198752923</v>
      </c>
      <c r="J30" s="11">
        <f t="shared" si="1"/>
        <v>6.547155105222136</v>
      </c>
    </row>
    <row r="31" spans="1:10" x14ac:dyDescent="0.2">
      <c r="A31" s="1" t="s">
        <v>262</v>
      </c>
      <c r="B31" s="1">
        <v>366</v>
      </c>
      <c r="C31" s="1">
        <v>30</v>
      </c>
      <c r="D31" s="1">
        <v>36</v>
      </c>
      <c r="E31" s="1">
        <v>222</v>
      </c>
      <c r="F31" s="1">
        <v>66</v>
      </c>
      <c r="G31" s="1">
        <v>12</v>
      </c>
      <c r="H31" s="1">
        <v>0</v>
      </c>
      <c r="I31" s="11">
        <f t="shared" si="0"/>
        <v>81.967213114754102</v>
      </c>
      <c r="J31" s="11">
        <f t="shared" si="1"/>
        <v>3.278688524590164</v>
      </c>
    </row>
    <row r="32" spans="1:10" x14ac:dyDescent="0.2">
      <c r="A32" s="1" t="s">
        <v>263</v>
      </c>
      <c r="B32" s="1">
        <v>156</v>
      </c>
      <c r="C32" s="1">
        <v>6</v>
      </c>
      <c r="D32" s="1">
        <v>30</v>
      </c>
      <c r="E32" s="1">
        <v>96</v>
      </c>
      <c r="F32" s="1">
        <v>18</v>
      </c>
      <c r="G32" s="1">
        <v>6</v>
      </c>
      <c r="H32" s="1">
        <v>0</v>
      </c>
      <c r="I32" s="11">
        <f t="shared" si="0"/>
        <v>76.92307692307692</v>
      </c>
      <c r="J32" s="11">
        <f t="shared" si="1"/>
        <v>3.8461538461538463</v>
      </c>
    </row>
    <row r="33" spans="1:10" x14ac:dyDescent="0.2">
      <c r="A33" s="1" t="s">
        <v>264</v>
      </c>
      <c r="B33" s="1">
        <v>24</v>
      </c>
      <c r="C33" s="1">
        <v>6</v>
      </c>
      <c r="D33" s="1">
        <v>6</v>
      </c>
      <c r="E33" s="1">
        <v>12</v>
      </c>
      <c r="F33" s="1">
        <v>0</v>
      </c>
      <c r="G33" s="1">
        <v>0</v>
      </c>
      <c r="H33" s="1">
        <v>0</v>
      </c>
      <c r="I33" s="11">
        <f t="shared" si="0"/>
        <v>50</v>
      </c>
      <c r="J33" s="11">
        <f t="shared" si="1"/>
        <v>0</v>
      </c>
    </row>
    <row r="34" spans="1:10" x14ac:dyDescent="0.2">
      <c r="A34" s="1" t="s">
        <v>246</v>
      </c>
      <c r="B34" s="1">
        <v>12881</v>
      </c>
      <c r="C34" s="1">
        <v>192</v>
      </c>
      <c r="D34" s="1">
        <v>810</v>
      </c>
      <c r="E34" s="1">
        <v>7292</v>
      </c>
      <c r="F34" s="1">
        <v>2812</v>
      </c>
      <c r="G34" s="1">
        <v>1079</v>
      </c>
      <c r="H34" s="1">
        <v>696</v>
      </c>
      <c r="I34" s="11">
        <f t="shared" si="0"/>
        <v>92.221100846207591</v>
      </c>
      <c r="J34" s="11">
        <f t="shared" si="1"/>
        <v>13.779986025929665</v>
      </c>
    </row>
    <row r="35" spans="1:10" x14ac:dyDescent="0.2">
      <c r="A35" s="14" t="s">
        <v>34</v>
      </c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">
      <c r="I36" s="11"/>
      <c r="J36" s="11"/>
    </row>
    <row r="37" spans="1:10" x14ac:dyDescent="0.2">
      <c r="A37" s="1" t="s">
        <v>265</v>
      </c>
    </row>
    <row r="38" spans="1:10" x14ac:dyDescent="0.2">
      <c r="A38" s="2"/>
      <c r="B38" s="3"/>
      <c r="C38" s="4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5" t="s">
        <v>7</v>
      </c>
      <c r="J38" s="6" t="s">
        <v>7</v>
      </c>
    </row>
    <row r="39" spans="1:10" x14ac:dyDescent="0.2">
      <c r="A39" s="7" t="s">
        <v>266</v>
      </c>
      <c r="B39" s="8" t="s">
        <v>9</v>
      </c>
      <c r="C39" s="8" t="s">
        <v>10</v>
      </c>
      <c r="D39" s="8" t="s">
        <v>11</v>
      </c>
      <c r="E39" s="8" t="s">
        <v>12</v>
      </c>
      <c r="F39" s="8" t="s">
        <v>13</v>
      </c>
      <c r="G39" s="8" t="s">
        <v>14</v>
      </c>
      <c r="H39" s="8" t="s">
        <v>15</v>
      </c>
      <c r="I39" s="9" t="s">
        <v>16</v>
      </c>
      <c r="J39" s="10" t="s">
        <v>17</v>
      </c>
    </row>
    <row r="40" spans="1:10" x14ac:dyDescent="0.2">
      <c r="A40" s="1" t="s">
        <v>18</v>
      </c>
      <c r="B40" s="1">
        <v>28916</v>
      </c>
      <c r="C40" s="1">
        <v>1115</v>
      </c>
      <c r="D40" s="1">
        <v>2734</v>
      </c>
      <c r="E40" s="1">
        <v>17133</v>
      </c>
      <c r="F40" s="1">
        <v>5013</v>
      </c>
      <c r="G40" s="1">
        <v>1865</v>
      </c>
      <c r="H40" s="1">
        <v>1055</v>
      </c>
      <c r="I40" s="11">
        <f t="shared" si="0"/>
        <v>86.685572001659978</v>
      </c>
      <c r="J40" s="11">
        <f t="shared" si="1"/>
        <v>10.098215520818924</v>
      </c>
    </row>
    <row r="41" spans="1:10" x14ac:dyDescent="0.2">
      <c r="A41" s="1" t="s">
        <v>267</v>
      </c>
      <c r="B41" s="1">
        <v>4240</v>
      </c>
      <c r="C41" s="1">
        <v>336</v>
      </c>
      <c r="D41" s="1">
        <v>480</v>
      </c>
      <c r="E41" s="1">
        <v>2567</v>
      </c>
      <c r="F41" s="1">
        <v>426</v>
      </c>
      <c r="G41" s="1">
        <v>330</v>
      </c>
      <c r="H41" s="1">
        <v>102</v>
      </c>
      <c r="I41" s="11">
        <f t="shared" si="0"/>
        <v>80.778301886792448</v>
      </c>
      <c r="J41" s="11">
        <f t="shared" si="1"/>
        <v>10.188679245283019</v>
      </c>
    </row>
    <row r="42" spans="1:10" x14ac:dyDescent="0.2">
      <c r="A42" s="1" t="s">
        <v>268</v>
      </c>
      <c r="B42" s="1">
        <v>965</v>
      </c>
      <c r="C42" s="1">
        <v>78</v>
      </c>
      <c r="D42" s="1">
        <v>180</v>
      </c>
      <c r="E42" s="1">
        <v>558</v>
      </c>
      <c r="F42" s="1">
        <v>96</v>
      </c>
      <c r="G42" s="1">
        <v>42</v>
      </c>
      <c r="H42" s="1">
        <v>12</v>
      </c>
      <c r="I42" s="11">
        <f t="shared" si="0"/>
        <v>73.367875647668399</v>
      </c>
      <c r="J42" s="11">
        <f t="shared" si="1"/>
        <v>5.5958549222797931</v>
      </c>
    </row>
    <row r="43" spans="1:10" x14ac:dyDescent="0.2">
      <c r="A43" s="1" t="s">
        <v>269</v>
      </c>
      <c r="B43" s="1">
        <v>450</v>
      </c>
      <c r="C43" s="1">
        <v>24</v>
      </c>
      <c r="D43" s="1">
        <v>24</v>
      </c>
      <c r="E43" s="1">
        <v>222</v>
      </c>
      <c r="F43" s="1">
        <v>126</v>
      </c>
      <c r="G43" s="1">
        <v>24</v>
      </c>
      <c r="H43" s="1">
        <v>30</v>
      </c>
      <c r="I43" s="11">
        <f t="shared" si="0"/>
        <v>89.333333333333329</v>
      </c>
      <c r="J43" s="11">
        <f t="shared" si="1"/>
        <v>12</v>
      </c>
    </row>
    <row r="44" spans="1:10" x14ac:dyDescent="0.2">
      <c r="A44" s="1" t="s">
        <v>270</v>
      </c>
      <c r="B44" s="1">
        <v>2573</v>
      </c>
      <c r="C44" s="1">
        <v>126</v>
      </c>
      <c r="D44" s="1">
        <v>240</v>
      </c>
      <c r="E44" s="1">
        <v>1745</v>
      </c>
      <c r="F44" s="1">
        <v>348</v>
      </c>
      <c r="G44" s="1">
        <v>84</v>
      </c>
      <c r="H44" s="1">
        <v>30</v>
      </c>
      <c r="I44" s="11">
        <f t="shared" si="0"/>
        <v>85.775359502526229</v>
      </c>
      <c r="J44" s="11">
        <f t="shared" si="1"/>
        <v>4.4306257287213366</v>
      </c>
    </row>
    <row r="45" spans="1:10" x14ac:dyDescent="0.2">
      <c r="A45" s="1" t="s">
        <v>271</v>
      </c>
      <c r="B45" s="1">
        <v>426</v>
      </c>
      <c r="C45" s="1">
        <v>6</v>
      </c>
      <c r="D45" s="1">
        <v>48</v>
      </c>
      <c r="E45" s="1">
        <v>270</v>
      </c>
      <c r="F45" s="1">
        <v>66</v>
      </c>
      <c r="G45" s="1">
        <v>36</v>
      </c>
      <c r="H45" s="1">
        <v>0</v>
      </c>
      <c r="I45" s="11">
        <f t="shared" si="0"/>
        <v>87.323943661971825</v>
      </c>
      <c r="J45" s="11">
        <f t="shared" si="1"/>
        <v>8.4507042253521121</v>
      </c>
    </row>
    <row r="46" spans="1:10" x14ac:dyDescent="0.2">
      <c r="A46" s="1" t="s">
        <v>272</v>
      </c>
      <c r="B46" s="1">
        <v>306</v>
      </c>
      <c r="C46" s="1">
        <v>18</v>
      </c>
      <c r="D46" s="1">
        <v>18</v>
      </c>
      <c r="E46" s="1">
        <v>156</v>
      </c>
      <c r="F46" s="1">
        <v>78</v>
      </c>
      <c r="G46" s="1">
        <v>18</v>
      </c>
      <c r="H46" s="1">
        <v>18</v>
      </c>
      <c r="I46" s="11">
        <f t="shared" si="0"/>
        <v>88.235294117647058</v>
      </c>
      <c r="J46" s="11">
        <f t="shared" si="1"/>
        <v>11.764705882352942</v>
      </c>
    </row>
    <row r="47" spans="1:10" x14ac:dyDescent="0.2">
      <c r="A47" s="1" t="s">
        <v>273</v>
      </c>
      <c r="B47" s="1">
        <v>36</v>
      </c>
      <c r="C47" s="1">
        <v>6</v>
      </c>
      <c r="D47" s="1">
        <v>0</v>
      </c>
      <c r="E47" s="1">
        <v>30</v>
      </c>
      <c r="F47" s="1">
        <v>0</v>
      </c>
      <c r="G47" s="1">
        <v>0</v>
      </c>
      <c r="H47" s="1">
        <v>0</v>
      </c>
      <c r="I47" s="11">
        <f t="shared" si="0"/>
        <v>83.333333333333329</v>
      </c>
      <c r="J47" s="11">
        <f t="shared" si="1"/>
        <v>0</v>
      </c>
    </row>
    <row r="48" spans="1:10" x14ac:dyDescent="0.2">
      <c r="A48" s="1" t="s">
        <v>274</v>
      </c>
      <c r="B48" s="1">
        <v>4995</v>
      </c>
      <c r="C48" s="1">
        <v>204</v>
      </c>
      <c r="D48" s="1">
        <v>708</v>
      </c>
      <c r="E48" s="1">
        <v>3118</v>
      </c>
      <c r="F48" s="1">
        <v>756</v>
      </c>
      <c r="G48" s="1">
        <v>126</v>
      </c>
      <c r="H48" s="1">
        <v>84</v>
      </c>
      <c r="I48" s="11">
        <f t="shared" si="0"/>
        <v>81.761761761761761</v>
      </c>
      <c r="J48" s="11">
        <f t="shared" si="1"/>
        <v>4.2042042042042045</v>
      </c>
    </row>
    <row r="49" spans="1:10" x14ac:dyDescent="0.2">
      <c r="A49" s="1" t="s">
        <v>275</v>
      </c>
      <c r="B49" s="1">
        <v>2045</v>
      </c>
      <c r="C49" s="1">
        <v>126</v>
      </c>
      <c r="D49" s="1">
        <v>228</v>
      </c>
      <c r="E49" s="1">
        <v>1175</v>
      </c>
      <c r="F49" s="1">
        <v>306</v>
      </c>
      <c r="G49" s="1">
        <v>126</v>
      </c>
      <c r="H49" s="1">
        <v>84</v>
      </c>
      <c r="I49" s="11">
        <f t="shared" si="0"/>
        <v>82.689486552567232</v>
      </c>
      <c r="J49" s="11">
        <f t="shared" si="1"/>
        <v>10.268948655256724</v>
      </c>
    </row>
    <row r="50" spans="1:10" x14ac:dyDescent="0.2">
      <c r="A50" s="1" t="s">
        <v>246</v>
      </c>
      <c r="B50" s="1">
        <v>12881</v>
      </c>
      <c r="C50" s="1">
        <v>192</v>
      </c>
      <c r="D50" s="1">
        <v>810</v>
      </c>
      <c r="E50" s="1">
        <v>7292</v>
      </c>
      <c r="F50" s="1">
        <v>2812</v>
      </c>
      <c r="G50" s="1">
        <v>1079</v>
      </c>
      <c r="H50" s="1">
        <v>696</v>
      </c>
      <c r="I50" s="11">
        <f t="shared" si="0"/>
        <v>92.221100846207591</v>
      </c>
      <c r="J50" s="11">
        <f t="shared" si="1"/>
        <v>13.779986025929665</v>
      </c>
    </row>
    <row r="51" spans="1:10" x14ac:dyDescent="0.2">
      <c r="A51" s="14" t="s">
        <v>34</v>
      </c>
      <c r="B51" s="14"/>
      <c r="C51" s="14"/>
      <c r="D51" s="14"/>
      <c r="E51" s="14"/>
      <c r="F51" s="14"/>
      <c r="G51" s="14"/>
      <c r="H51" s="14"/>
      <c r="I51" s="14"/>
      <c r="J51" s="1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289C7-79CB-4EBA-8CEE-28F0DE1FE5C0}">
  <dimension ref="A1:J34"/>
  <sheetViews>
    <sheetView view="pageBreakPreview" topLeftCell="A7" zoomScaleNormal="100" zoomScaleSheetLayoutView="100" workbookViewId="0">
      <selection activeCell="D23" sqref="D23"/>
    </sheetView>
  </sheetViews>
  <sheetFormatPr defaultRowHeight="10.199999999999999" x14ac:dyDescent="0.2"/>
  <cols>
    <col min="1" max="1" width="18.88671875" style="1" customWidth="1"/>
    <col min="2" max="10" width="6.44140625" style="1" customWidth="1"/>
    <col min="11" max="16384" width="8.88671875" style="1"/>
  </cols>
  <sheetData>
    <row r="1" spans="1:10" x14ac:dyDescent="0.2">
      <c r="A1" s="1" t="s">
        <v>276</v>
      </c>
    </row>
    <row r="2" spans="1:10" x14ac:dyDescent="0.2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x14ac:dyDescent="0.2">
      <c r="A3" s="7" t="s">
        <v>277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1" t="s">
        <v>18</v>
      </c>
      <c r="B4" s="1">
        <v>28916</v>
      </c>
      <c r="C4" s="1">
        <v>1115</v>
      </c>
      <c r="D4" s="1">
        <v>2734</v>
      </c>
      <c r="E4" s="1">
        <v>17133</v>
      </c>
      <c r="F4" s="1">
        <v>5013</v>
      </c>
      <c r="G4" s="1">
        <v>1865</v>
      </c>
      <c r="H4" s="1">
        <v>1055</v>
      </c>
      <c r="I4" s="11">
        <f>SUM(E4:H4)*100/B4</f>
        <v>86.685572001659978</v>
      </c>
      <c r="J4" s="11">
        <f>SUM(G4:H4)*100/B4</f>
        <v>10.098215520818924</v>
      </c>
    </row>
    <row r="5" spans="1:10" x14ac:dyDescent="0.2">
      <c r="A5" s="1" t="s">
        <v>278</v>
      </c>
      <c r="B5" s="1">
        <v>27675</v>
      </c>
      <c r="C5" s="1">
        <v>1007</v>
      </c>
      <c r="D5" s="1">
        <v>2507</v>
      </c>
      <c r="E5" s="1">
        <v>16419</v>
      </c>
      <c r="F5" s="1">
        <v>4857</v>
      </c>
      <c r="G5" s="1">
        <v>1835</v>
      </c>
      <c r="H5" s="1">
        <v>1049</v>
      </c>
      <c r="I5" s="11">
        <f t="shared" ref="I5:I33" si="0">SUM(E5:H5)*100/B5</f>
        <v>87.299006323396569</v>
      </c>
      <c r="J5" s="11">
        <f t="shared" ref="J5:J33" si="1">SUM(G5:H5)*100/B5</f>
        <v>10.420957542908763</v>
      </c>
    </row>
    <row r="6" spans="1:10" x14ac:dyDescent="0.2">
      <c r="A6" s="1" t="s">
        <v>279</v>
      </c>
      <c r="B6" s="1">
        <v>1241</v>
      </c>
      <c r="C6" s="1">
        <v>108</v>
      </c>
      <c r="D6" s="1">
        <v>228</v>
      </c>
      <c r="E6" s="1">
        <v>714</v>
      </c>
      <c r="F6" s="1">
        <v>156</v>
      </c>
      <c r="G6" s="1">
        <v>30</v>
      </c>
      <c r="H6" s="1">
        <v>6</v>
      </c>
      <c r="I6" s="11">
        <f t="shared" si="0"/>
        <v>73.005640612409351</v>
      </c>
      <c r="J6" s="11">
        <f t="shared" si="1"/>
        <v>2.9008863819500403</v>
      </c>
    </row>
    <row r="7" spans="1:10" x14ac:dyDescent="0.2">
      <c r="I7" s="11"/>
      <c r="J7" s="11"/>
    </row>
    <row r="8" spans="1:10" x14ac:dyDescent="0.2">
      <c r="A8" s="1" t="s">
        <v>32</v>
      </c>
      <c r="B8" s="1">
        <v>13600</v>
      </c>
      <c r="C8" s="1">
        <v>588</v>
      </c>
      <c r="D8" s="1">
        <v>1259</v>
      </c>
      <c r="E8" s="1">
        <v>8227</v>
      </c>
      <c r="F8" s="1">
        <v>2159</v>
      </c>
      <c r="G8" s="1">
        <v>911</v>
      </c>
      <c r="H8" s="1">
        <v>456</v>
      </c>
      <c r="I8" s="11">
        <f t="shared" si="0"/>
        <v>86.419117647058826</v>
      </c>
      <c r="J8" s="11">
        <f t="shared" si="1"/>
        <v>10.051470588235293</v>
      </c>
    </row>
    <row r="9" spans="1:10" x14ac:dyDescent="0.2">
      <c r="A9" s="1" t="s">
        <v>278</v>
      </c>
      <c r="B9" s="1">
        <v>13037</v>
      </c>
      <c r="C9" s="1">
        <v>528</v>
      </c>
      <c r="D9" s="1">
        <v>1169</v>
      </c>
      <c r="E9" s="1">
        <v>7898</v>
      </c>
      <c r="F9" s="1">
        <v>2075</v>
      </c>
      <c r="G9" s="1">
        <v>911</v>
      </c>
      <c r="H9" s="1">
        <v>456</v>
      </c>
      <c r="I9" s="11">
        <f t="shared" si="0"/>
        <v>86.983201656822885</v>
      </c>
      <c r="J9" s="11">
        <f t="shared" si="1"/>
        <v>10.485541152105545</v>
      </c>
    </row>
    <row r="10" spans="1:10" x14ac:dyDescent="0.2">
      <c r="A10" s="1" t="s">
        <v>279</v>
      </c>
      <c r="B10" s="1">
        <v>564</v>
      </c>
      <c r="C10" s="1">
        <v>60</v>
      </c>
      <c r="D10" s="1">
        <v>90</v>
      </c>
      <c r="E10" s="1">
        <v>330</v>
      </c>
      <c r="F10" s="1">
        <v>84</v>
      </c>
      <c r="G10" s="1">
        <v>0</v>
      </c>
      <c r="H10" s="1">
        <v>0</v>
      </c>
      <c r="I10" s="11">
        <f t="shared" si="0"/>
        <v>73.40425531914893</v>
      </c>
      <c r="J10" s="11">
        <f t="shared" si="1"/>
        <v>0</v>
      </c>
    </row>
    <row r="11" spans="1:10" x14ac:dyDescent="0.2">
      <c r="I11" s="11"/>
      <c r="J11" s="11"/>
    </row>
    <row r="12" spans="1:10" x14ac:dyDescent="0.2">
      <c r="A12" s="1" t="s">
        <v>33</v>
      </c>
      <c r="B12" s="1">
        <v>15316</v>
      </c>
      <c r="C12" s="1">
        <v>528</v>
      </c>
      <c r="D12" s="1">
        <v>1475</v>
      </c>
      <c r="E12" s="1">
        <v>8905</v>
      </c>
      <c r="F12" s="1">
        <v>2854</v>
      </c>
      <c r="G12" s="1">
        <v>953</v>
      </c>
      <c r="H12" s="1">
        <v>600</v>
      </c>
      <c r="I12" s="11">
        <f t="shared" si="0"/>
        <v>86.915643771219635</v>
      </c>
      <c r="J12" s="11">
        <f t="shared" si="1"/>
        <v>10.139723165317315</v>
      </c>
    </row>
    <row r="13" spans="1:10" x14ac:dyDescent="0.2">
      <c r="A13" s="1" t="s">
        <v>278</v>
      </c>
      <c r="B13" s="1">
        <v>14638</v>
      </c>
      <c r="C13" s="1">
        <v>480</v>
      </c>
      <c r="D13" s="1">
        <v>1337</v>
      </c>
      <c r="E13" s="1">
        <v>8521</v>
      </c>
      <c r="F13" s="1">
        <v>2782</v>
      </c>
      <c r="G13" s="1">
        <v>923</v>
      </c>
      <c r="H13" s="1">
        <v>594</v>
      </c>
      <c r="I13" s="11">
        <f t="shared" si="0"/>
        <v>87.580270528760764</v>
      </c>
      <c r="J13" s="11">
        <f t="shared" si="1"/>
        <v>10.363437628091269</v>
      </c>
    </row>
    <row r="14" spans="1:10" x14ac:dyDescent="0.2">
      <c r="A14" s="1" t="s">
        <v>279</v>
      </c>
      <c r="B14" s="1">
        <v>678</v>
      </c>
      <c r="C14" s="1">
        <v>48</v>
      </c>
      <c r="D14" s="1">
        <v>138</v>
      </c>
      <c r="E14" s="1">
        <v>384</v>
      </c>
      <c r="F14" s="1">
        <v>72</v>
      </c>
      <c r="G14" s="1">
        <v>30</v>
      </c>
      <c r="H14" s="1">
        <v>6</v>
      </c>
      <c r="I14" s="11">
        <f t="shared" si="0"/>
        <v>72.56637168141593</v>
      </c>
      <c r="J14" s="11">
        <f t="shared" si="1"/>
        <v>5.3097345132743365</v>
      </c>
    </row>
    <row r="15" spans="1:10" x14ac:dyDescent="0.2">
      <c r="A15" s="14" t="s">
        <v>34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2">
      <c r="I16" s="11"/>
      <c r="J16" s="11"/>
    </row>
    <row r="17" spans="1:10" x14ac:dyDescent="0.2">
      <c r="A17" s="1" t="s">
        <v>280</v>
      </c>
    </row>
    <row r="18" spans="1:10" x14ac:dyDescent="0.2">
      <c r="A18" s="2" t="s">
        <v>281</v>
      </c>
      <c r="B18" s="3"/>
      <c r="C18" s="4" t="s">
        <v>1</v>
      </c>
      <c r="D18" s="4" t="s">
        <v>2</v>
      </c>
      <c r="E18" s="4" t="s">
        <v>3</v>
      </c>
      <c r="F18" s="4" t="s">
        <v>4</v>
      </c>
      <c r="G18" s="4" t="s">
        <v>5</v>
      </c>
      <c r="H18" s="4" t="s">
        <v>6</v>
      </c>
      <c r="I18" s="5" t="s">
        <v>7</v>
      </c>
      <c r="J18" s="6" t="s">
        <v>7</v>
      </c>
    </row>
    <row r="19" spans="1:10" x14ac:dyDescent="0.2">
      <c r="A19" s="7" t="s">
        <v>282</v>
      </c>
      <c r="B19" s="8" t="s">
        <v>9</v>
      </c>
      <c r="C19" s="8" t="s">
        <v>10</v>
      </c>
      <c r="D19" s="8" t="s">
        <v>11</v>
      </c>
      <c r="E19" s="8" t="s">
        <v>12</v>
      </c>
      <c r="F19" s="8" t="s">
        <v>13</v>
      </c>
      <c r="G19" s="8" t="s">
        <v>14</v>
      </c>
      <c r="H19" s="8" t="s">
        <v>15</v>
      </c>
      <c r="I19" s="9" t="s">
        <v>16</v>
      </c>
      <c r="J19" s="10" t="s">
        <v>17</v>
      </c>
    </row>
    <row r="20" spans="1:10" x14ac:dyDescent="0.2">
      <c r="A20" s="1" t="s">
        <v>18</v>
      </c>
      <c r="B20" s="1">
        <v>28916</v>
      </c>
      <c r="C20" s="1">
        <v>1115</v>
      </c>
      <c r="D20" s="1">
        <v>2734</v>
      </c>
      <c r="E20" s="1">
        <v>17133</v>
      </c>
      <c r="F20" s="1">
        <v>5013</v>
      </c>
      <c r="G20" s="1">
        <v>1865</v>
      </c>
      <c r="H20" s="1">
        <v>1055</v>
      </c>
      <c r="I20" s="11">
        <f t="shared" si="0"/>
        <v>86.685572001659978</v>
      </c>
      <c r="J20" s="11">
        <f t="shared" si="1"/>
        <v>10.098215520818924</v>
      </c>
    </row>
    <row r="21" spans="1:10" x14ac:dyDescent="0.2">
      <c r="A21" s="1" t="s">
        <v>283</v>
      </c>
      <c r="B21" s="1">
        <v>27579</v>
      </c>
      <c r="C21" s="1">
        <v>1091</v>
      </c>
      <c r="D21" s="1">
        <v>2669</v>
      </c>
      <c r="E21" s="1">
        <v>16491</v>
      </c>
      <c r="F21" s="1">
        <v>4635</v>
      </c>
      <c r="G21" s="1">
        <v>1745</v>
      </c>
      <c r="H21" s="1">
        <v>947</v>
      </c>
      <c r="I21" s="11">
        <f t="shared" si="0"/>
        <v>86.362812284709378</v>
      </c>
      <c r="J21" s="11">
        <f t="shared" si="1"/>
        <v>9.7610500743319193</v>
      </c>
    </row>
    <row r="22" spans="1:10" x14ac:dyDescent="0.2">
      <c r="A22" s="1" t="s">
        <v>284</v>
      </c>
      <c r="B22" s="1">
        <v>1097</v>
      </c>
      <c r="C22" s="1">
        <v>18</v>
      </c>
      <c r="D22" s="1">
        <v>66</v>
      </c>
      <c r="E22" s="1">
        <v>570</v>
      </c>
      <c r="F22" s="1">
        <v>312</v>
      </c>
      <c r="G22" s="1">
        <v>84</v>
      </c>
      <c r="H22" s="1">
        <v>48</v>
      </c>
      <c r="I22" s="11">
        <f t="shared" si="0"/>
        <v>92.433910665451236</v>
      </c>
      <c r="J22" s="11">
        <f t="shared" si="1"/>
        <v>12.03281677301732</v>
      </c>
    </row>
    <row r="23" spans="1:10" x14ac:dyDescent="0.2">
      <c r="A23" s="1" t="s">
        <v>285</v>
      </c>
      <c r="B23" s="1">
        <v>240</v>
      </c>
      <c r="C23" s="1">
        <v>6</v>
      </c>
      <c r="D23" s="1">
        <v>0</v>
      </c>
      <c r="E23" s="1">
        <v>72</v>
      </c>
      <c r="F23" s="1">
        <v>66</v>
      </c>
      <c r="G23" s="1">
        <v>36</v>
      </c>
      <c r="H23" s="1">
        <v>60</v>
      </c>
      <c r="I23" s="11">
        <f t="shared" si="0"/>
        <v>97.5</v>
      </c>
      <c r="J23" s="11">
        <f t="shared" si="1"/>
        <v>40</v>
      </c>
    </row>
    <row r="24" spans="1:10" x14ac:dyDescent="0.2">
      <c r="I24" s="11"/>
      <c r="J24" s="11"/>
    </row>
    <row r="25" spans="1:10" x14ac:dyDescent="0.2">
      <c r="A25" s="1" t="s">
        <v>32</v>
      </c>
      <c r="B25" s="1">
        <v>13600</v>
      </c>
      <c r="C25" s="1">
        <v>588</v>
      </c>
      <c r="D25" s="1">
        <v>1259</v>
      </c>
      <c r="E25" s="1">
        <v>8227</v>
      </c>
      <c r="F25" s="1">
        <v>2159</v>
      </c>
      <c r="G25" s="1">
        <v>911</v>
      </c>
      <c r="H25" s="1">
        <v>456</v>
      </c>
      <c r="I25" s="11">
        <f t="shared" si="0"/>
        <v>86.419117647058826</v>
      </c>
      <c r="J25" s="11">
        <f t="shared" si="1"/>
        <v>10.051470588235293</v>
      </c>
    </row>
    <row r="26" spans="1:10" x14ac:dyDescent="0.2">
      <c r="A26" s="1" t="s">
        <v>283</v>
      </c>
      <c r="B26" s="1">
        <v>13001</v>
      </c>
      <c r="C26" s="1">
        <v>588</v>
      </c>
      <c r="D26" s="1">
        <v>1217</v>
      </c>
      <c r="E26" s="1">
        <v>7910</v>
      </c>
      <c r="F26" s="1">
        <v>2021</v>
      </c>
      <c r="G26" s="1">
        <v>846</v>
      </c>
      <c r="H26" s="1">
        <v>420</v>
      </c>
      <c r="I26" s="11">
        <f t="shared" si="0"/>
        <v>86.124144296592576</v>
      </c>
      <c r="J26" s="11">
        <f t="shared" si="1"/>
        <v>9.7377124836551037</v>
      </c>
    </row>
    <row r="27" spans="1:10" x14ac:dyDescent="0.2">
      <c r="A27" s="1" t="s">
        <v>284</v>
      </c>
      <c r="B27" s="1">
        <v>498</v>
      </c>
      <c r="C27" s="1">
        <v>0</v>
      </c>
      <c r="D27" s="1">
        <v>42</v>
      </c>
      <c r="E27" s="1">
        <v>270</v>
      </c>
      <c r="F27" s="1">
        <v>120</v>
      </c>
      <c r="G27" s="1">
        <v>48</v>
      </c>
      <c r="H27" s="1">
        <v>18</v>
      </c>
      <c r="I27" s="11">
        <f t="shared" si="0"/>
        <v>91.566265060240966</v>
      </c>
      <c r="J27" s="11">
        <f t="shared" si="1"/>
        <v>13.253012048192771</v>
      </c>
    </row>
    <row r="28" spans="1:10" x14ac:dyDescent="0.2">
      <c r="A28" s="1" t="s">
        <v>285</v>
      </c>
      <c r="B28" s="1">
        <v>102</v>
      </c>
      <c r="C28" s="1">
        <v>0</v>
      </c>
      <c r="D28" s="1">
        <v>0</v>
      </c>
      <c r="E28" s="1">
        <v>48</v>
      </c>
      <c r="F28" s="1">
        <v>18</v>
      </c>
      <c r="G28" s="1">
        <v>18</v>
      </c>
      <c r="H28" s="1">
        <v>18</v>
      </c>
      <c r="I28" s="11">
        <f t="shared" si="0"/>
        <v>100</v>
      </c>
      <c r="J28" s="11">
        <f t="shared" si="1"/>
        <v>35.294117647058826</v>
      </c>
    </row>
    <row r="29" spans="1:10" x14ac:dyDescent="0.2">
      <c r="I29" s="11"/>
      <c r="J29" s="11"/>
    </row>
    <row r="30" spans="1:10" x14ac:dyDescent="0.2">
      <c r="A30" s="1" t="s">
        <v>33</v>
      </c>
      <c r="B30" s="1">
        <v>15316</v>
      </c>
      <c r="C30" s="1">
        <v>528</v>
      </c>
      <c r="D30" s="1">
        <v>1475</v>
      </c>
      <c r="E30" s="1">
        <v>8905</v>
      </c>
      <c r="F30" s="1">
        <v>2854</v>
      </c>
      <c r="G30" s="1">
        <v>953</v>
      </c>
      <c r="H30" s="1">
        <v>600</v>
      </c>
      <c r="I30" s="11">
        <f t="shared" si="0"/>
        <v>86.915643771219635</v>
      </c>
      <c r="J30" s="11">
        <f t="shared" si="1"/>
        <v>10.139723165317315</v>
      </c>
    </row>
    <row r="31" spans="1:10" x14ac:dyDescent="0.2">
      <c r="A31" s="1" t="s">
        <v>283</v>
      </c>
      <c r="B31" s="1">
        <v>14578</v>
      </c>
      <c r="C31" s="1">
        <v>504</v>
      </c>
      <c r="D31" s="1">
        <v>1451</v>
      </c>
      <c r="E31" s="1">
        <v>8581</v>
      </c>
      <c r="F31" s="1">
        <v>2615</v>
      </c>
      <c r="G31" s="1">
        <v>900</v>
      </c>
      <c r="H31" s="1">
        <v>528</v>
      </c>
      <c r="I31" s="11">
        <f t="shared" si="0"/>
        <v>86.596240910961725</v>
      </c>
      <c r="J31" s="11">
        <f t="shared" si="1"/>
        <v>9.7955823844148711</v>
      </c>
    </row>
    <row r="32" spans="1:10" x14ac:dyDescent="0.2">
      <c r="A32" s="1" t="s">
        <v>284</v>
      </c>
      <c r="B32" s="1">
        <v>600</v>
      </c>
      <c r="C32" s="1">
        <v>18</v>
      </c>
      <c r="D32" s="1">
        <v>24</v>
      </c>
      <c r="E32" s="1">
        <v>300</v>
      </c>
      <c r="F32" s="1">
        <v>192</v>
      </c>
      <c r="G32" s="1">
        <v>36</v>
      </c>
      <c r="H32" s="1">
        <v>30</v>
      </c>
      <c r="I32" s="11">
        <f t="shared" si="0"/>
        <v>93</v>
      </c>
      <c r="J32" s="11">
        <f t="shared" si="1"/>
        <v>11</v>
      </c>
    </row>
    <row r="33" spans="1:10" x14ac:dyDescent="0.2">
      <c r="A33" s="1" t="s">
        <v>285</v>
      </c>
      <c r="B33" s="1">
        <v>138</v>
      </c>
      <c r="C33" s="1">
        <v>6</v>
      </c>
      <c r="D33" s="1">
        <v>0</v>
      </c>
      <c r="E33" s="1">
        <v>24</v>
      </c>
      <c r="F33" s="1">
        <v>48</v>
      </c>
      <c r="G33" s="1">
        <v>18</v>
      </c>
      <c r="H33" s="1">
        <v>42</v>
      </c>
      <c r="I33" s="11">
        <f t="shared" si="0"/>
        <v>95.652173913043484</v>
      </c>
      <c r="J33" s="11">
        <f t="shared" si="1"/>
        <v>43.478260869565219</v>
      </c>
    </row>
    <row r="34" spans="1:10" x14ac:dyDescent="0.2">
      <c r="A34" s="14" t="s">
        <v>34</v>
      </c>
      <c r="B34" s="14"/>
      <c r="C34" s="14"/>
      <c r="D34" s="14"/>
      <c r="E34" s="14"/>
      <c r="F34" s="14"/>
      <c r="G34" s="14"/>
      <c r="H34" s="14"/>
      <c r="I34" s="14"/>
      <c r="J34" s="1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8D900-7171-4554-A867-39196B80DED9}">
  <dimension ref="A1:J175"/>
  <sheetViews>
    <sheetView workbookViewId="0">
      <selection activeCell="D23" sqref="D23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286</v>
      </c>
    </row>
    <row r="2" spans="1:10" x14ac:dyDescent="0.2">
      <c r="A2" s="2" t="s">
        <v>287</v>
      </c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6" t="s">
        <v>7</v>
      </c>
    </row>
    <row r="3" spans="1:10" x14ac:dyDescent="0.2">
      <c r="A3" s="7" t="s">
        <v>242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 t="s">
        <v>16</v>
      </c>
      <c r="J3" s="10" t="s">
        <v>17</v>
      </c>
    </row>
    <row r="4" spans="1:10" x14ac:dyDescent="0.2">
      <c r="A4" s="1" t="s">
        <v>18</v>
      </c>
      <c r="B4" s="1">
        <v>28916</v>
      </c>
      <c r="C4" s="1">
        <v>1115</v>
      </c>
      <c r="D4" s="1">
        <v>2734</v>
      </c>
      <c r="E4" s="1">
        <v>17133</v>
      </c>
      <c r="F4" s="1">
        <v>5013</v>
      </c>
      <c r="G4" s="1">
        <v>1865</v>
      </c>
      <c r="H4" s="1">
        <v>1055</v>
      </c>
      <c r="I4" s="11">
        <f>SUM(E4:H4)*100/B4</f>
        <v>86.685572001659978</v>
      </c>
      <c r="J4" s="11">
        <f>SUM(G4:H4)*100/B4</f>
        <v>10.098215520818924</v>
      </c>
    </row>
    <row r="5" spans="1:10" x14ac:dyDescent="0.2">
      <c r="A5" s="1" t="s">
        <v>288</v>
      </c>
      <c r="B5" s="1">
        <v>24742</v>
      </c>
      <c r="C5" s="1">
        <v>947</v>
      </c>
      <c r="D5" s="1">
        <v>2255</v>
      </c>
      <c r="E5" s="1">
        <v>14938</v>
      </c>
      <c r="F5" s="1">
        <v>4144</v>
      </c>
      <c r="G5" s="1">
        <v>1547</v>
      </c>
      <c r="H5" s="1">
        <v>911</v>
      </c>
      <c r="I5" s="11">
        <f t="shared" ref="I5:I71" si="0">SUM(E5:H5)*100/B5</f>
        <v>87.058443133133949</v>
      </c>
      <c r="J5" s="11">
        <f t="shared" ref="J5:J71" si="1">SUM(G5:H5)*100/B5</f>
        <v>9.9345242906798159</v>
      </c>
    </row>
    <row r="6" spans="1:10" x14ac:dyDescent="0.2">
      <c r="A6" s="1" t="s">
        <v>289</v>
      </c>
      <c r="B6" s="1">
        <v>4174</v>
      </c>
      <c r="C6" s="1">
        <v>168</v>
      </c>
      <c r="D6" s="1">
        <v>480</v>
      </c>
      <c r="E6" s="1">
        <v>2195</v>
      </c>
      <c r="F6" s="1">
        <v>870</v>
      </c>
      <c r="G6" s="1">
        <v>318</v>
      </c>
      <c r="H6" s="1">
        <v>144</v>
      </c>
      <c r="I6" s="11">
        <f t="shared" si="0"/>
        <v>84.499281264973646</v>
      </c>
      <c r="J6" s="11">
        <f t="shared" si="1"/>
        <v>11.068519405845711</v>
      </c>
    </row>
    <row r="7" spans="1:10" x14ac:dyDescent="0.2">
      <c r="A7" s="14" t="s">
        <v>34</v>
      </c>
      <c r="B7" s="14"/>
      <c r="C7" s="14"/>
      <c r="D7" s="14"/>
      <c r="E7" s="14"/>
      <c r="F7" s="14"/>
      <c r="G7" s="14"/>
      <c r="H7" s="14"/>
      <c r="I7" s="17"/>
      <c r="J7" s="17"/>
    </row>
    <row r="8" spans="1:10" x14ac:dyDescent="0.2">
      <c r="I8" s="11"/>
      <c r="J8" s="11"/>
    </row>
    <row r="9" spans="1:10" x14ac:dyDescent="0.2">
      <c r="I9" s="11"/>
      <c r="J9" s="11"/>
    </row>
    <row r="10" spans="1:10" x14ac:dyDescent="0.2">
      <c r="I10" s="11"/>
      <c r="J10" s="11"/>
    </row>
    <row r="11" spans="1:10" x14ac:dyDescent="0.2">
      <c r="I11" s="11"/>
      <c r="J11" s="11"/>
    </row>
    <row r="12" spans="1:10" x14ac:dyDescent="0.2">
      <c r="A12" s="1" t="s">
        <v>290</v>
      </c>
      <c r="I12" s="11"/>
      <c r="J12" s="11"/>
    </row>
    <row r="13" spans="1:10" x14ac:dyDescent="0.2">
      <c r="A13" s="1" t="s">
        <v>9</v>
      </c>
      <c r="B13" s="1">
        <v>28916</v>
      </c>
      <c r="C13" s="1">
        <v>1115</v>
      </c>
      <c r="D13" s="1">
        <v>2734</v>
      </c>
      <c r="E13" s="1">
        <v>17133</v>
      </c>
      <c r="F13" s="1">
        <v>5013</v>
      </c>
      <c r="G13" s="1">
        <v>1865</v>
      </c>
      <c r="H13" s="1">
        <v>1055</v>
      </c>
      <c r="I13" s="11">
        <f t="shared" si="0"/>
        <v>86.685572001659978</v>
      </c>
      <c r="J13" s="11">
        <f t="shared" si="1"/>
        <v>10.098215520818924</v>
      </c>
    </row>
    <row r="14" spans="1:10" x14ac:dyDescent="0.2">
      <c r="A14" s="1" t="s">
        <v>67</v>
      </c>
      <c r="B14" s="1">
        <v>204</v>
      </c>
      <c r="C14" s="1">
        <v>6</v>
      </c>
      <c r="D14" s="1">
        <v>30</v>
      </c>
      <c r="E14" s="1">
        <v>126</v>
      </c>
      <c r="F14" s="1">
        <v>36</v>
      </c>
      <c r="G14" s="1">
        <v>6</v>
      </c>
      <c r="H14" s="1">
        <v>0</v>
      </c>
      <c r="I14" s="11">
        <f t="shared" si="0"/>
        <v>82.352941176470594</v>
      </c>
      <c r="J14" s="11">
        <f t="shared" si="1"/>
        <v>2.9411764705882355</v>
      </c>
    </row>
    <row r="15" spans="1:10" x14ac:dyDescent="0.2">
      <c r="A15" s="1" t="s">
        <v>68</v>
      </c>
      <c r="B15" s="1">
        <v>24</v>
      </c>
      <c r="C15" s="1">
        <v>0</v>
      </c>
      <c r="D15" s="1">
        <v>0</v>
      </c>
      <c r="E15" s="1">
        <v>6</v>
      </c>
      <c r="F15" s="1">
        <v>0</v>
      </c>
      <c r="G15" s="1">
        <v>18</v>
      </c>
      <c r="H15" s="1">
        <v>0</v>
      </c>
      <c r="I15" s="11">
        <f t="shared" si="0"/>
        <v>100</v>
      </c>
      <c r="J15" s="11">
        <f t="shared" si="1"/>
        <v>75</v>
      </c>
    </row>
    <row r="16" spans="1:10" x14ac:dyDescent="0.2">
      <c r="A16" s="1" t="s">
        <v>69</v>
      </c>
      <c r="B16" s="1">
        <v>270</v>
      </c>
      <c r="C16" s="1">
        <v>30</v>
      </c>
      <c r="D16" s="1">
        <v>12</v>
      </c>
      <c r="E16" s="1">
        <v>132</v>
      </c>
      <c r="F16" s="1">
        <v>48</v>
      </c>
      <c r="G16" s="1">
        <v>24</v>
      </c>
      <c r="H16" s="1">
        <v>24</v>
      </c>
      <c r="I16" s="11">
        <f t="shared" si="0"/>
        <v>84.444444444444443</v>
      </c>
      <c r="J16" s="11">
        <f t="shared" si="1"/>
        <v>17.777777777777779</v>
      </c>
    </row>
    <row r="17" spans="1:10" x14ac:dyDescent="0.2">
      <c r="A17" s="1" t="s">
        <v>70</v>
      </c>
      <c r="B17" s="1">
        <v>96</v>
      </c>
      <c r="C17" s="1">
        <v>0</v>
      </c>
      <c r="D17" s="1">
        <v>12</v>
      </c>
      <c r="E17" s="1">
        <v>30</v>
      </c>
      <c r="F17" s="1">
        <v>36</v>
      </c>
      <c r="G17" s="1">
        <v>12</v>
      </c>
      <c r="H17" s="1">
        <v>6</v>
      </c>
      <c r="I17" s="11">
        <f t="shared" si="0"/>
        <v>87.5</v>
      </c>
      <c r="J17" s="11">
        <f t="shared" si="1"/>
        <v>18.75</v>
      </c>
    </row>
    <row r="18" spans="1:10" x14ac:dyDescent="0.2">
      <c r="A18" s="1" t="s">
        <v>71</v>
      </c>
      <c r="B18" s="1">
        <v>294</v>
      </c>
      <c r="C18" s="1">
        <v>6</v>
      </c>
      <c r="D18" s="1">
        <v>60</v>
      </c>
      <c r="E18" s="1">
        <v>156</v>
      </c>
      <c r="F18" s="1">
        <v>36</v>
      </c>
      <c r="G18" s="1">
        <v>30</v>
      </c>
      <c r="H18" s="1">
        <v>6</v>
      </c>
      <c r="I18" s="11">
        <f t="shared" si="0"/>
        <v>77.551020408163268</v>
      </c>
      <c r="J18" s="11">
        <f t="shared" si="1"/>
        <v>12.244897959183673</v>
      </c>
    </row>
    <row r="19" spans="1:10" x14ac:dyDescent="0.2">
      <c r="A19" s="1" t="s">
        <v>72</v>
      </c>
      <c r="B19" s="1">
        <v>6</v>
      </c>
      <c r="C19" s="1">
        <v>0</v>
      </c>
      <c r="D19" s="1">
        <v>6</v>
      </c>
      <c r="E19" s="1">
        <v>0</v>
      </c>
      <c r="F19" s="1">
        <v>0</v>
      </c>
      <c r="G19" s="1">
        <v>0</v>
      </c>
      <c r="H19" s="1">
        <v>0</v>
      </c>
      <c r="I19" s="11">
        <f t="shared" si="0"/>
        <v>0</v>
      </c>
      <c r="J19" s="11">
        <f t="shared" si="1"/>
        <v>0</v>
      </c>
    </row>
    <row r="20" spans="1:10" x14ac:dyDescent="0.2">
      <c r="A20" s="1" t="s">
        <v>73</v>
      </c>
      <c r="B20" s="1">
        <v>252</v>
      </c>
      <c r="C20" s="1">
        <v>0</v>
      </c>
      <c r="D20" s="1">
        <v>24</v>
      </c>
      <c r="E20" s="1">
        <v>168</v>
      </c>
      <c r="F20" s="1">
        <v>54</v>
      </c>
      <c r="G20" s="1">
        <v>0</v>
      </c>
      <c r="H20" s="1">
        <v>6</v>
      </c>
      <c r="I20" s="11">
        <f t="shared" si="0"/>
        <v>90.476190476190482</v>
      </c>
      <c r="J20" s="11">
        <f t="shared" si="1"/>
        <v>2.3809523809523809</v>
      </c>
    </row>
    <row r="21" spans="1:10" x14ac:dyDescent="0.2">
      <c r="A21" s="1" t="s">
        <v>74</v>
      </c>
      <c r="B21" s="1">
        <v>174</v>
      </c>
      <c r="C21" s="1">
        <v>18</v>
      </c>
      <c r="D21" s="1">
        <v>12</v>
      </c>
      <c r="E21" s="1">
        <v>96</v>
      </c>
      <c r="F21" s="1">
        <v>24</v>
      </c>
      <c r="G21" s="1">
        <v>12</v>
      </c>
      <c r="H21" s="1">
        <v>12</v>
      </c>
      <c r="I21" s="11">
        <f t="shared" si="0"/>
        <v>82.758620689655174</v>
      </c>
      <c r="J21" s="11">
        <f t="shared" si="1"/>
        <v>13.793103448275861</v>
      </c>
    </row>
    <row r="22" spans="1:10" x14ac:dyDescent="0.2">
      <c r="A22" s="1" t="s">
        <v>75</v>
      </c>
      <c r="B22" s="1">
        <v>1187</v>
      </c>
      <c r="C22" s="1">
        <v>48</v>
      </c>
      <c r="D22" s="1">
        <v>126</v>
      </c>
      <c r="E22" s="1">
        <v>708</v>
      </c>
      <c r="F22" s="1">
        <v>180</v>
      </c>
      <c r="G22" s="1">
        <v>60</v>
      </c>
      <c r="H22" s="1">
        <v>66</v>
      </c>
      <c r="I22" s="11">
        <f t="shared" si="0"/>
        <v>85.425442291491152</v>
      </c>
      <c r="J22" s="11">
        <f t="shared" si="1"/>
        <v>10.614995787700085</v>
      </c>
    </row>
    <row r="23" spans="1:10" x14ac:dyDescent="0.2">
      <c r="A23" s="1" t="s">
        <v>76</v>
      </c>
      <c r="B23" s="1">
        <v>42</v>
      </c>
      <c r="C23" s="1">
        <v>0</v>
      </c>
      <c r="D23" s="1">
        <v>0</v>
      </c>
      <c r="E23" s="1">
        <v>24</v>
      </c>
      <c r="F23" s="1">
        <v>12</v>
      </c>
      <c r="G23" s="1">
        <v>6</v>
      </c>
      <c r="H23" s="1">
        <v>0</v>
      </c>
      <c r="I23" s="11">
        <f t="shared" si="0"/>
        <v>100</v>
      </c>
      <c r="J23" s="11">
        <f t="shared" si="1"/>
        <v>14.285714285714286</v>
      </c>
    </row>
    <row r="24" spans="1:10" x14ac:dyDescent="0.2">
      <c r="A24" s="1" t="s">
        <v>77</v>
      </c>
      <c r="B24" s="1">
        <v>90</v>
      </c>
      <c r="C24" s="1">
        <v>6</v>
      </c>
      <c r="D24" s="1">
        <v>0</v>
      </c>
      <c r="E24" s="1">
        <v>54</v>
      </c>
      <c r="F24" s="1">
        <v>24</v>
      </c>
      <c r="G24" s="1">
        <v>6</v>
      </c>
      <c r="H24" s="1">
        <v>0</v>
      </c>
      <c r="I24" s="11">
        <f t="shared" si="0"/>
        <v>93.333333333333329</v>
      </c>
      <c r="J24" s="11">
        <f t="shared" si="1"/>
        <v>6.666666666666667</v>
      </c>
    </row>
    <row r="25" spans="1:10" x14ac:dyDescent="0.2">
      <c r="A25" s="1" t="s">
        <v>78</v>
      </c>
      <c r="B25" s="1">
        <v>186</v>
      </c>
      <c r="C25" s="1">
        <v>6</v>
      </c>
      <c r="D25" s="1">
        <v>60</v>
      </c>
      <c r="E25" s="1">
        <v>84</v>
      </c>
      <c r="F25" s="1">
        <v>30</v>
      </c>
      <c r="G25" s="1">
        <v>0</v>
      </c>
      <c r="H25" s="1">
        <v>6</v>
      </c>
      <c r="I25" s="11">
        <f t="shared" si="0"/>
        <v>64.516129032258064</v>
      </c>
      <c r="J25" s="11">
        <f t="shared" si="1"/>
        <v>3.225806451612903</v>
      </c>
    </row>
    <row r="26" spans="1:10" x14ac:dyDescent="0.2">
      <c r="A26" s="1" t="s">
        <v>79</v>
      </c>
      <c r="B26" s="1">
        <v>102</v>
      </c>
      <c r="C26" s="1">
        <v>0</v>
      </c>
      <c r="D26" s="1">
        <v>18</v>
      </c>
      <c r="E26" s="1">
        <v>24</v>
      </c>
      <c r="F26" s="1">
        <v>42</v>
      </c>
      <c r="G26" s="1">
        <v>12</v>
      </c>
      <c r="H26" s="1">
        <v>6</v>
      </c>
      <c r="I26" s="11">
        <f t="shared" si="0"/>
        <v>82.352941176470594</v>
      </c>
      <c r="J26" s="11">
        <f t="shared" si="1"/>
        <v>17.647058823529413</v>
      </c>
    </row>
    <row r="27" spans="1:10" x14ac:dyDescent="0.2">
      <c r="A27" s="1" t="s">
        <v>80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1" t="e">
        <f t="shared" si="0"/>
        <v>#DIV/0!</v>
      </c>
      <c r="J27" s="11" t="e">
        <f t="shared" si="1"/>
        <v>#DIV/0!</v>
      </c>
    </row>
    <row r="28" spans="1:10" x14ac:dyDescent="0.2">
      <c r="A28" s="1" t="s">
        <v>81</v>
      </c>
      <c r="B28" s="1">
        <v>450</v>
      </c>
      <c r="C28" s="1">
        <v>6</v>
      </c>
      <c r="D28" s="1">
        <v>18</v>
      </c>
      <c r="E28" s="1">
        <v>378</v>
      </c>
      <c r="F28" s="1">
        <v>30</v>
      </c>
      <c r="G28" s="1">
        <v>18</v>
      </c>
      <c r="H28" s="1">
        <v>0</v>
      </c>
      <c r="I28" s="11">
        <f t="shared" si="0"/>
        <v>94.666666666666671</v>
      </c>
      <c r="J28" s="11">
        <f t="shared" si="1"/>
        <v>4</v>
      </c>
    </row>
    <row r="29" spans="1:10" x14ac:dyDescent="0.2">
      <c r="A29" s="1" t="s">
        <v>82</v>
      </c>
      <c r="B29" s="1">
        <v>210</v>
      </c>
      <c r="C29" s="1">
        <v>6</v>
      </c>
      <c r="D29" s="1">
        <v>24</v>
      </c>
      <c r="E29" s="1">
        <v>150</v>
      </c>
      <c r="F29" s="1">
        <v>18</v>
      </c>
      <c r="G29" s="1">
        <v>12</v>
      </c>
      <c r="H29" s="1">
        <v>0</v>
      </c>
      <c r="I29" s="11">
        <f t="shared" si="0"/>
        <v>85.714285714285708</v>
      </c>
      <c r="J29" s="11">
        <f t="shared" si="1"/>
        <v>5.7142857142857144</v>
      </c>
    </row>
    <row r="30" spans="1:10" x14ac:dyDescent="0.2">
      <c r="A30" s="1" t="s">
        <v>83</v>
      </c>
      <c r="B30" s="1">
        <v>90</v>
      </c>
      <c r="C30" s="1">
        <v>6</v>
      </c>
      <c r="D30" s="1">
        <v>6</v>
      </c>
      <c r="E30" s="1">
        <v>72</v>
      </c>
      <c r="F30" s="1">
        <v>0</v>
      </c>
      <c r="G30" s="1">
        <v>6</v>
      </c>
      <c r="H30" s="1">
        <v>0</v>
      </c>
      <c r="I30" s="11">
        <f t="shared" si="0"/>
        <v>86.666666666666671</v>
      </c>
      <c r="J30" s="11">
        <f t="shared" si="1"/>
        <v>6.666666666666667</v>
      </c>
    </row>
    <row r="31" spans="1:10" x14ac:dyDescent="0.2">
      <c r="A31" s="1" t="s">
        <v>84</v>
      </c>
      <c r="B31" s="1">
        <v>378</v>
      </c>
      <c r="C31" s="1">
        <v>0</v>
      </c>
      <c r="D31" s="1">
        <v>36</v>
      </c>
      <c r="E31" s="1">
        <v>282</v>
      </c>
      <c r="F31" s="1">
        <v>24</v>
      </c>
      <c r="G31" s="1">
        <v>30</v>
      </c>
      <c r="H31" s="1">
        <v>6</v>
      </c>
      <c r="I31" s="11">
        <f t="shared" si="0"/>
        <v>90.476190476190482</v>
      </c>
      <c r="J31" s="11">
        <f t="shared" si="1"/>
        <v>9.5238095238095237</v>
      </c>
    </row>
    <row r="32" spans="1:10" x14ac:dyDescent="0.2">
      <c r="A32" s="1" t="s">
        <v>85</v>
      </c>
      <c r="B32" s="1">
        <v>929</v>
      </c>
      <c r="C32" s="1">
        <v>18</v>
      </c>
      <c r="D32" s="1">
        <v>84</v>
      </c>
      <c r="E32" s="1">
        <v>678</v>
      </c>
      <c r="F32" s="1">
        <v>78</v>
      </c>
      <c r="G32" s="1">
        <v>48</v>
      </c>
      <c r="H32" s="1">
        <v>24</v>
      </c>
      <c r="I32" s="11">
        <f t="shared" si="0"/>
        <v>89.128094725511303</v>
      </c>
      <c r="J32" s="11">
        <f t="shared" si="1"/>
        <v>7.7502691065662006</v>
      </c>
    </row>
    <row r="33" spans="1:10" x14ac:dyDescent="0.2">
      <c r="A33" s="1" t="s">
        <v>86</v>
      </c>
      <c r="B33" s="1">
        <v>66</v>
      </c>
      <c r="C33" s="1">
        <v>0</v>
      </c>
      <c r="D33" s="1">
        <v>0</v>
      </c>
      <c r="E33" s="1">
        <v>42</v>
      </c>
      <c r="F33" s="1">
        <v>24</v>
      </c>
      <c r="G33" s="1">
        <v>0</v>
      </c>
      <c r="H33" s="1">
        <v>0</v>
      </c>
      <c r="I33" s="11">
        <f t="shared" si="0"/>
        <v>100</v>
      </c>
      <c r="J33" s="11">
        <f t="shared" si="1"/>
        <v>0</v>
      </c>
    </row>
    <row r="34" spans="1:10" x14ac:dyDescent="0.2">
      <c r="A34" s="1" t="s">
        <v>87</v>
      </c>
      <c r="B34" s="1">
        <v>306</v>
      </c>
      <c r="C34" s="1">
        <v>0</v>
      </c>
      <c r="D34" s="1">
        <v>66</v>
      </c>
      <c r="E34" s="1">
        <v>162</v>
      </c>
      <c r="F34" s="1">
        <v>54</v>
      </c>
      <c r="G34" s="1">
        <v>12</v>
      </c>
      <c r="H34" s="1">
        <v>12</v>
      </c>
      <c r="I34" s="11">
        <f t="shared" si="0"/>
        <v>78.431372549019613</v>
      </c>
      <c r="J34" s="11">
        <f t="shared" si="1"/>
        <v>7.8431372549019605</v>
      </c>
    </row>
    <row r="35" spans="1:10" x14ac:dyDescent="0.2">
      <c r="A35" s="1" t="s">
        <v>88</v>
      </c>
      <c r="B35" s="1">
        <v>102</v>
      </c>
      <c r="C35" s="1">
        <v>0</v>
      </c>
      <c r="D35" s="1">
        <v>24</v>
      </c>
      <c r="E35" s="1">
        <v>66</v>
      </c>
      <c r="F35" s="1">
        <v>6</v>
      </c>
      <c r="G35" s="1">
        <v>6</v>
      </c>
      <c r="H35" s="1">
        <v>0</v>
      </c>
      <c r="I35" s="11">
        <f t="shared" si="0"/>
        <v>76.470588235294116</v>
      </c>
      <c r="J35" s="11">
        <f t="shared" si="1"/>
        <v>5.882352941176471</v>
      </c>
    </row>
    <row r="36" spans="1:10" x14ac:dyDescent="0.2">
      <c r="A36" s="1" t="s">
        <v>89</v>
      </c>
      <c r="B36" s="1">
        <v>300</v>
      </c>
      <c r="C36" s="1">
        <v>0</v>
      </c>
      <c r="D36" s="1">
        <v>0</v>
      </c>
      <c r="E36" s="1">
        <v>222</v>
      </c>
      <c r="F36" s="1">
        <v>54</v>
      </c>
      <c r="G36" s="1">
        <v>18</v>
      </c>
      <c r="H36" s="1">
        <v>6</v>
      </c>
      <c r="I36" s="11">
        <f t="shared" si="0"/>
        <v>100</v>
      </c>
      <c r="J36" s="11">
        <f t="shared" si="1"/>
        <v>8</v>
      </c>
    </row>
    <row r="37" spans="1:10" x14ac:dyDescent="0.2">
      <c r="A37" s="1" t="s">
        <v>90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1" t="e">
        <f t="shared" si="0"/>
        <v>#DIV/0!</v>
      </c>
      <c r="J37" s="11" t="e">
        <f t="shared" si="1"/>
        <v>#DIV/0!</v>
      </c>
    </row>
    <row r="38" spans="1:10" x14ac:dyDescent="0.2">
      <c r="A38" s="1" t="s">
        <v>91</v>
      </c>
      <c r="B38" s="1">
        <v>84</v>
      </c>
      <c r="C38" s="1">
        <v>6</v>
      </c>
      <c r="D38" s="1">
        <v>12</v>
      </c>
      <c r="E38" s="1">
        <v>42</v>
      </c>
      <c r="F38" s="1">
        <v>18</v>
      </c>
      <c r="G38" s="1">
        <v>0</v>
      </c>
      <c r="H38" s="1">
        <v>6</v>
      </c>
      <c r="I38" s="11">
        <f t="shared" si="0"/>
        <v>78.571428571428569</v>
      </c>
      <c r="J38" s="11">
        <f t="shared" si="1"/>
        <v>7.1428571428571432</v>
      </c>
    </row>
    <row r="39" spans="1:10" x14ac:dyDescent="0.2">
      <c r="A39" s="1" t="s">
        <v>92</v>
      </c>
      <c r="B39" s="1">
        <v>186</v>
      </c>
      <c r="C39" s="1">
        <v>12</v>
      </c>
      <c r="D39" s="1">
        <v>30</v>
      </c>
      <c r="E39" s="1">
        <v>108</v>
      </c>
      <c r="F39" s="1">
        <v>18</v>
      </c>
      <c r="G39" s="1">
        <v>18</v>
      </c>
      <c r="H39" s="1">
        <v>0</v>
      </c>
      <c r="I39" s="11">
        <f t="shared" si="0"/>
        <v>77.41935483870968</v>
      </c>
      <c r="J39" s="11">
        <f t="shared" si="1"/>
        <v>9.67741935483871</v>
      </c>
    </row>
    <row r="40" spans="1:10" x14ac:dyDescent="0.2">
      <c r="A40" s="1" t="s">
        <v>93</v>
      </c>
      <c r="B40" s="1">
        <v>150</v>
      </c>
      <c r="C40" s="1">
        <v>0</v>
      </c>
      <c r="D40" s="1">
        <v>12</v>
      </c>
      <c r="E40" s="1">
        <v>120</v>
      </c>
      <c r="F40" s="1">
        <v>18</v>
      </c>
      <c r="G40" s="1">
        <v>0</v>
      </c>
      <c r="H40" s="1">
        <v>0</v>
      </c>
      <c r="I40" s="11">
        <f t="shared" si="0"/>
        <v>92</v>
      </c>
      <c r="J40" s="11">
        <f t="shared" si="1"/>
        <v>0</v>
      </c>
    </row>
    <row r="41" spans="1:10" x14ac:dyDescent="0.2">
      <c r="A41" s="1" t="s">
        <v>94</v>
      </c>
      <c r="B41" s="1">
        <v>2093</v>
      </c>
      <c r="C41" s="1">
        <v>42</v>
      </c>
      <c r="D41" s="1">
        <v>84</v>
      </c>
      <c r="E41" s="1">
        <v>1187</v>
      </c>
      <c r="F41" s="1">
        <v>504</v>
      </c>
      <c r="G41" s="1">
        <v>210</v>
      </c>
      <c r="H41" s="1">
        <v>66</v>
      </c>
      <c r="I41" s="11">
        <f t="shared" si="0"/>
        <v>93.979933110367895</v>
      </c>
      <c r="J41" s="11">
        <f t="shared" si="1"/>
        <v>13.186813186813186</v>
      </c>
    </row>
    <row r="42" spans="1:10" x14ac:dyDescent="0.2">
      <c r="A42" s="1" t="s">
        <v>95</v>
      </c>
      <c r="B42" s="1">
        <v>42</v>
      </c>
      <c r="C42" s="1">
        <v>6</v>
      </c>
      <c r="D42" s="1">
        <v>12</v>
      </c>
      <c r="E42" s="1">
        <v>12</v>
      </c>
      <c r="F42" s="1">
        <v>6</v>
      </c>
      <c r="G42" s="1">
        <v>6</v>
      </c>
      <c r="H42" s="1">
        <v>0</v>
      </c>
      <c r="I42" s="11">
        <f t="shared" si="0"/>
        <v>57.142857142857146</v>
      </c>
      <c r="J42" s="11">
        <f t="shared" si="1"/>
        <v>14.285714285714286</v>
      </c>
    </row>
    <row r="43" spans="1:10" x14ac:dyDescent="0.2">
      <c r="A43" s="1" t="s">
        <v>96</v>
      </c>
      <c r="B43" s="1">
        <v>84</v>
      </c>
      <c r="C43" s="1">
        <v>6</v>
      </c>
      <c r="D43" s="1">
        <v>30</v>
      </c>
      <c r="E43" s="1">
        <v>36</v>
      </c>
      <c r="F43" s="1">
        <v>6</v>
      </c>
      <c r="G43" s="1">
        <v>0</v>
      </c>
      <c r="H43" s="1">
        <v>6</v>
      </c>
      <c r="I43" s="11">
        <f t="shared" si="0"/>
        <v>57.142857142857146</v>
      </c>
      <c r="J43" s="11">
        <f t="shared" si="1"/>
        <v>7.1428571428571432</v>
      </c>
    </row>
    <row r="44" spans="1:10" x14ac:dyDescent="0.2">
      <c r="A44" s="1" t="s">
        <v>97</v>
      </c>
      <c r="B44" s="1">
        <v>1751</v>
      </c>
      <c r="C44" s="1">
        <v>90</v>
      </c>
      <c r="D44" s="1">
        <v>126</v>
      </c>
      <c r="E44" s="1">
        <v>1109</v>
      </c>
      <c r="F44" s="1">
        <v>306</v>
      </c>
      <c r="G44" s="1">
        <v>66</v>
      </c>
      <c r="H44" s="1">
        <v>54</v>
      </c>
      <c r="I44" s="11">
        <f t="shared" si="0"/>
        <v>87.664191890348377</v>
      </c>
      <c r="J44" s="11">
        <f t="shared" si="1"/>
        <v>6.8532267275842376</v>
      </c>
    </row>
    <row r="45" spans="1:10" x14ac:dyDescent="0.2">
      <c r="A45" s="1" t="s">
        <v>98</v>
      </c>
      <c r="B45" s="1">
        <v>60</v>
      </c>
      <c r="C45" s="1">
        <v>0</v>
      </c>
      <c r="D45" s="1">
        <v>6</v>
      </c>
      <c r="E45" s="1">
        <v>30</v>
      </c>
      <c r="F45" s="1">
        <v>18</v>
      </c>
      <c r="G45" s="1">
        <v>6</v>
      </c>
      <c r="H45" s="1">
        <v>0</v>
      </c>
      <c r="I45" s="11">
        <f t="shared" si="0"/>
        <v>90</v>
      </c>
      <c r="J45" s="11">
        <f t="shared" si="1"/>
        <v>10</v>
      </c>
    </row>
    <row r="46" spans="1:10" x14ac:dyDescent="0.2">
      <c r="A46" s="1" t="s">
        <v>99</v>
      </c>
      <c r="B46" s="1">
        <v>84</v>
      </c>
      <c r="C46" s="1">
        <v>12</v>
      </c>
      <c r="D46" s="1">
        <v>6</v>
      </c>
      <c r="E46" s="1">
        <v>48</v>
      </c>
      <c r="F46" s="1">
        <v>12</v>
      </c>
      <c r="G46" s="1">
        <v>6</v>
      </c>
      <c r="H46" s="1">
        <v>0</v>
      </c>
      <c r="I46" s="11">
        <f t="shared" si="0"/>
        <v>78.571428571428569</v>
      </c>
      <c r="J46" s="11">
        <f t="shared" si="1"/>
        <v>7.1428571428571432</v>
      </c>
    </row>
    <row r="47" spans="1:10" x14ac:dyDescent="0.2">
      <c r="A47" s="1" t="s">
        <v>100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1" t="e">
        <f t="shared" si="0"/>
        <v>#DIV/0!</v>
      </c>
      <c r="J47" s="11" t="e">
        <f t="shared" si="1"/>
        <v>#DIV/0!</v>
      </c>
    </row>
    <row r="48" spans="1:10" x14ac:dyDescent="0.2">
      <c r="A48" s="1" t="s">
        <v>101</v>
      </c>
      <c r="B48" s="1">
        <v>138</v>
      </c>
      <c r="C48" s="1">
        <v>0</v>
      </c>
      <c r="D48" s="1">
        <v>24</v>
      </c>
      <c r="E48" s="1">
        <v>60</v>
      </c>
      <c r="F48" s="1">
        <v>42</v>
      </c>
      <c r="G48" s="1">
        <v>6</v>
      </c>
      <c r="H48" s="1">
        <v>6</v>
      </c>
      <c r="I48" s="11">
        <f t="shared" si="0"/>
        <v>82.608695652173907</v>
      </c>
      <c r="J48" s="11">
        <f t="shared" si="1"/>
        <v>8.695652173913043</v>
      </c>
    </row>
    <row r="49" spans="1:10" x14ac:dyDescent="0.2">
      <c r="A49" s="1" t="s">
        <v>102</v>
      </c>
      <c r="B49" s="1">
        <v>192</v>
      </c>
      <c r="C49" s="1">
        <v>6</v>
      </c>
      <c r="D49" s="1">
        <v>12</v>
      </c>
      <c r="E49" s="1">
        <v>126</v>
      </c>
      <c r="F49" s="1">
        <v>24</v>
      </c>
      <c r="G49" s="1">
        <v>12</v>
      </c>
      <c r="H49" s="1">
        <v>12</v>
      </c>
      <c r="I49" s="11">
        <f t="shared" si="0"/>
        <v>90.625</v>
      </c>
      <c r="J49" s="11">
        <f t="shared" si="1"/>
        <v>12.5</v>
      </c>
    </row>
    <row r="50" spans="1:10" x14ac:dyDescent="0.2">
      <c r="A50" s="1" t="s">
        <v>103</v>
      </c>
      <c r="B50" s="1">
        <v>48</v>
      </c>
      <c r="C50" s="1">
        <v>0</v>
      </c>
      <c r="D50" s="1">
        <v>12</v>
      </c>
      <c r="E50" s="1">
        <v>18</v>
      </c>
      <c r="F50" s="1">
        <v>12</v>
      </c>
      <c r="G50" s="1">
        <v>6</v>
      </c>
      <c r="H50" s="1">
        <v>0</v>
      </c>
      <c r="I50" s="11">
        <f t="shared" si="0"/>
        <v>75</v>
      </c>
      <c r="J50" s="11">
        <f t="shared" si="1"/>
        <v>12.5</v>
      </c>
    </row>
    <row r="51" spans="1:10" x14ac:dyDescent="0.2">
      <c r="A51" s="1" t="s">
        <v>104</v>
      </c>
      <c r="B51" s="1">
        <v>48</v>
      </c>
      <c r="C51" s="1">
        <v>12</v>
      </c>
      <c r="D51" s="1">
        <v>6</v>
      </c>
      <c r="E51" s="1">
        <v>24</v>
      </c>
      <c r="F51" s="1">
        <v>6</v>
      </c>
      <c r="G51" s="1">
        <v>0</v>
      </c>
      <c r="H51" s="1">
        <v>0</v>
      </c>
      <c r="I51" s="11">
        <f t="shared" si="0"/>
        <v>62.5</v>
      </c>
      <c r="J51" s="11">
        <f t="shared" si="1"/>
        <v>0</v>
      </c>
    </row>
    <row r="52" spans="1:10" x14ac:dyDescent="0.2">
      <c r="A52" s="1" t="s">
        <v>105</v>
      </c>
      <c r="B52" s="1">
        <v>330</v>
      </c>
      <c r="C52" s="1">
        <v>6</v>
      </c>
      <c r="D52" s="1">
        <v>24</v>
      </c>
      <c r="E52" s="1">
        <v>252</v>
      </c>
      <c r="F52" s="1">
        <v>30</v>
      </c>
      <c r="G52" s="1">
        <v>12</v>
      </c>
      <c r="H52" s="1">
        <v>6</v>
      </c>
      <c r="I52" s="11">
        <f t="shared" si="0"/>
        <v>90.909090909090907</v>
      </c>
      <c r="J52" s="11">
        <f t="shared" si="1"/>
        <v>5.4545454545454541</v>
      </c>
    </row>
    <row r="53" spans="1:10" x14ac:dyDescent="0.2">
      <c r="A53" s="1" t="s">
        <v>106</v>
      </c>
      <c r="B53" s="1">
        <v>252</v>
      </c>
      <c r="C53" s="1">
        <v>6</v>
      </c>
      <c r="D53" s="1">
        <v>48</v>
      </c>
      <c r="E53" s="1">
        <v>144</v>
      </c>
      <c r="F53" s="1">
        <v>42</v>
      </c>
      <c r="G53" s="1">
        <v>6</v>
      </c>
      <c r="H53" s="1">
        <v>6</v>
      </c>
      <c r="I53" s="11">
        <f t="shared" si="0"/>
        <v>78.571428571428569</v>
      </c>
      <c r="J53" s="11">
        <f t="shared" si="1"/>
        <v>4.7619047619047619</v>
      </c>
    </row>
    <row r="54" spans="1:10" x14ac:dyDescent="0.2">
      <c r="A54" s="1" t="s">
        <v>107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1" t="e">
        <f t="shared" si="0"/>
        <v>#DIV/0!</v>
      </c>
      <c r="J54" s="11" t="e">
        <f t="shared" si="1"/>
        <v>#DIV/0!</v>
      </c>
    </row>
    <row r="55" spans="1:10" x14ac:dyDescent="0.2">
      <c r="A55" s="1" t="s">
        <v>108</v>
      </c>
      <c r="B55" s="1">
        <v>72</v>
      </c>
      <c r="C55" s="1">
        <v>6</v>
      </c>
      <c r="D55" s="1">
        <v>12</v>
      </c>
      <c r="E55" s="1">
        <v>36</v>
      </c>
      <c r="F55" s="1">
        <v>6</v>
      </c>
      <c r="G55" s="1">
        <v>12</v>
      </c>
      <c r="H55" s="1">
        <v>0</v>
      </c>
      <c r="I55" s="11">
        <f t="shared" si="0"/>
        <v>75</v>
      </c>
      <c r="J55" s="11">
        <f t="shared" si="1"/>
        <v>16.666666666666668</v>
      </c>
    </row>
    <row r="56" spans="1:10" x14ac:dyDescent="0.2">
      <c r="A56" s="1" t="s">
        <v>109</v>
      </c>
      <c r="B56" s="1">
        <v>24</v>
      </c>
      <c r="C56" s="1">
        <v>6</v>
      </c>
      <c r="D56" s="1">
        <v>0</v>
      </c>
      <c r="E56" s="1">
        <v>12</v>
      </c>
      <c r="F56" s="1">
        <v>6</v>
      </c>
      <c r="G56" s="1">
        <v>0</v>
      </c>
      <c r="H56" s="1">
        <v>0</v>
      </c>
      <c r="I56" s="11">
        <f t="shared" si="0"/>
        <v>75</v>
      </c>
      <c r="J56" s="11">
        <f t="shared" si="1"/>
        <v>0</v>
      </c>
    </row>
    <row r="57" spans="1:10" x14ac:dyDescent="0.2">
      <c r="A57" s="1" t="s">
        <v>110</v>
      </c>
      <c r="B57" s="1">
        <v>132</v>
      </c>
      <c r="C57" s="1">
        <v>12</v>
      </c>
      <c r="D57" s="1">
        <v>42</v>
      </c>
      <c r="E57" s="1">
        <v>54</v>
      </c>
      <c r="F57" s="1">
        <v>18</v>
      </c>
      <c r="G57" s="1">
        <v>0</v>
      </c>
      <c r="H57" s="1">
        <v>6</v>
      </c>
      <c r="I57" s="11">
        <f t="shared" si="0"/>
        <v>59.090909090909093</v>
      </c>
      <c r="J57" s="11">
        <f t="shared" si="1"/>
        <v>4.5454545454545459</v>
      </c>
    </row>
    <row r="58" spans="1:10" x14ac:dyDescent="0.2">
      <c r="A58" s="1" t="s">
        <v>111</v>
      </c>
      <c r="B58" s="1">
        <v>60</v>
      </c>
      <c r="C58" s="1">
        <v>0</v>
      </c>
      <c r="D58" s="1">
        <v>12</v>
      </c>
      <c r="E58" s="1">
        <v>48</v>
      </c>
      <c r="F58" s="1">
        <v>0</v>
      </c>
      <c r="G58" s="1">
        <v>0</v>
      </c>
      <c r="H58" s="1">
        <v>0</v>
      </c>
      <c r="I58" s="11">
        <f t="shared" si="0"/>
        <v>80</v>
      </c>
      <c r="J58" s="11">
        <f t="shared" si="1"/>
        <v>0</v>
      </c>
    </row>
    <row r="59" spans="1:10" x14ac:dyDescent="0.2">
      <c r="A59" s="1" t="s">
        <v>112</v>
      </c>
      <c r="B59" s="1">
        <v>144</v>
      </c>
      <c r="C59" s="1">
        <v>12</v>
      </c>
      <c r="D59" s="1">
        <v>18</v>
      </c>
      <c r="E59" s="1">
        <v>78</v>
      </c>
      <c r="F59" s="1">
        <v>18</v>
      </c>
      <c r="G59" s="1">
        <v>12</v>
      </c>
      <c r="H59" s="1">
        <v>6</v>
      </c>
      <c r="I59" s="11">
        <f t="shared" si="0"/>
        <v>79.166666666666671</v>
      </c>
      <c r="J59" s="11">
        <f t="shared" si="1"/>
        <v>12.5</v>
      </c>
    </row>
    <row r="60" spans="1:10" x14ac:dyDescent="0.2">
      <c r="A60" s="1" t="s">
        <v>113</v>
      </c>
      <c r="B60" s="1">
        <v>390</v>
      </c>
      <c r="C60" s="1">
        <v>0</v>
      </c>
      <c r="D60" s="1">
        <v>42</v>
      </c>
      <c r="E60" s="1">
        <v>222</v>
      </c>
      <c r="F60" s="1">
        <v>96</v>
      </c>
      <c r="G60" s="1">
        <v>12</v>
      </c>
      <c r="H60" s="1">
        <v>18</v>
      </c>
      <c r="I60" s="11">
        <f t="shared" si="0"/>
        <v>89.230769230769226</v>
      </c>
      <c r="J60" s="11">
        <f t="shared" si="1"/>
        <v>7.6923076923076925</v>
      </c>
    </row>
    <row r="61" spans="1:10" x14ac:dyDescent="0.2">
      <c r="A61" s="1" t="s">
        <v>114</v>
      </c>
      <c r="B61" s="1">
        <v>96</v>
      </c>
      <c r="C61" s="1">
        <v>0</v>
      </c>
      <c r="D61" s="1">
        <v>0</v>
      </c>
      <c r="E61" s="1">
        <v>78</v>
      </c>
      <c r="F61" s="1">
        <v>12</v>
      </c>
      <c r="G61" s="1">
        <v>6</v>
      </c>
      <c r="H61" s="1">
        <v>0</v>
      </c>
      <c r="I61" s="11">
        <f t="shared" si="0"/>
        <v>100</v>
      </c>
      <c r="J61" s="11">
        <f t="shared" si="1"/>
        <v>6.25</v>
      </c>
    </row>
    <row r="62" spans="1:10" x14ac:dyDescent="0.2">
      <c r="A62" s="1" t="s">
        <v>115</v>
      </c>
      <c r="B62" s="1">
        <v>168</v>
      </c>
      <c r="C62" s="1">
        <v>6</v>
      </c>
      <c r="D62" s="1">
        <v>24</v>
      </c>
      <c r="E62" s="1">
        <v>84</v>
      </c>
      <c r="F62" s="1">
        <v>36</v>
      </c>
      <c r="G62" s="1">
        <v>12</v>
      </c>
      <c r="H62" s="1">
        <v>6</v>
      </c>
      <c r="I62" s="11">
        <f t="shared" si="0"/>
        <v>82.142857142857139</v>
      </c>
      <c r="J62" s="11">
        <f t="shared" si="1"/>
        <v>10.714285714285714</v>
      </c>
    </row>
    <row r="63" spans="1:10" x14ac:dyDescent="0.2">
      <c r="A63" s="1" t="s">
        <v>116</v>
      </c>
      <c r="B63" s="1">
        <v>84</v>
      </c>
      <c r="C63" s="1">
        <v>6</v>
      </c>
      <c r="D63" s="1">
        <v>24</v>
      </c>
      <c r="E63" s="1">
        <v>30</v>
      </c>
      <c r="F63" s="1">
        <v>12</v>
      </c>
      <c r="G63" s="1">
        <v>12</v>
      </c>
      <c r="H63" s="1">
        <v>0</v>
      </c>
      <c r="I63" s="11">
        <f t="shared" si="0"/>
        <v>64.285714285714292</v>
      </c>
      <c r="J63" s="11">
        <f t="shared" si="1"/>
        <v>14.285714285714286</v>
      </c>
    </row>
    <row r="64" spans="1:10" x14ac:dyDescent="0.2">
      <c r="A64" s="1" t="s">
        <v>117</v>
      </c>
      <c r="B64" s="1">
        <v>60</v>
      </c>
      <c r="C64" s="1">
        <v>0</v>
      </c>
      <c r="D64" s="1">
        <v>0</v>
      </c>
      <c r="E64" s="1">
        <v>48</v>
      </c>
      <c r="F64" s="1">
        <v>6</v>
      </c>
      <c r="G64" s="1">
        <v>6</v>
      </c>
      <c r="H64" s="1">
        <v>0</v>
      </c>
      <c r="I64" s="11">
        <f t="shared" si="0"/>
        <v>100</v>
      </c>
      <c r="J64" s="11">
        <f t="shared" si="1"/>
        <v>10</v>
      </c>
    </row>
    <row r="65" spans="1:10" x14ac:dyDescent="0.2">
      <c r="A65" s="1" t="s">
        <v>118</v>
      </c>
      <c r="B65" s="1">
        <v>941</v>
      </c>
      <c r="C65" s="1">
        <v>36</v>
      </c>
      <c r="D65" s="1">
        <v>84</v>
      </c>
      <c r="E65" s="1">
        <v>654</v>
      </c>
      <c r="F65" s="1">
        <v>84</v>
      </c>
      <c r="G65" s="1">
        <v>60</v>
      </c>
      <c r="H65" s="1">
        <v>24</v>
      </c>
      <c r="I65" s="11">
        <f t="shared" si="0"/>
        <v>87.353878852284808</v>
      </c>
      <c r="J65" s="11">
        <f t="shared" si="1"/>
        <v>8.9266737513283747</v>
      </c>
    </row>
    <row r="66" spans="1:10" x14ac:dyDescent="0.2">
      <c r="A66" s="1" t="s">
        <v>119</v>
      </c>
      <c r="B66" s="1">
        <v>288</v>
      </c>
      <c r="C66" s="1">
        <v>6</v>
      </c>
      <c r="D66" s="1">
        <v>24</v>
      </c>
      <c r="E66" s="1">
        <v>156</v>
      </c>
      <c r="F66" s="1">
        <v>84</v>
      </c>
      <c r="G66" s="1">
        <v>12</v>
      </c>
      <c r="H66" s="1">
        <v>6</v>
      </c>
      <c r="I66" s="11">
        <f t="shared" si="0"/>
        <v>89.583333333333329</v>
      </c>
      <c r="J66" s="11">
        <f t="shared" si="1"/>
        <v>6.25</v>
      </c>
    </row>
    <row r="67" spans="1:10" x14ac:dyDescent="0.2">
      <c r="A67" s="1" t="s">
        <v>120</v>
      </c>
      <c r="B67" s="1">
        <v>1511</v>
      </c>
      <c r="C67" s="1">
        <v>12</v>
      </c>
      <c r="D67" s="1">
        <v>72</v>
      </c>
      <c r="E67" s="1">
        <v>965</v>
      </c>
      <c r="F67" s="1">
        <v>294</v>
      </c>
      <c r="G67" s="1">
        <v>96</v>
      </c>
      <c r="H67" s="1">
        <v>72</v>
      </c>
      <c r="I67" s="11">
        <f t="shared" si="0"/>
        <v>94.440767703507618</v>
      </c>
      <c r="J67" s="11">
        <f t="shared" si="1"/>
        <v>11.118464592984779</v>
      </c>
    </row>
    <row r="68" spans="1:10" x14ac:dyDescent="0.2">
      <c r="A68" s="1" t="s">
        <v>121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1" t="e">
        <f t="shared" si="0"/>
        <v>#DIV/0!</v>
      </c>
      <c r="J68" s="11" t="e">
        <f t="shared" si="1"/>
        <v>#DIV/0!</v>
      </c>
    </row>
    <row r="69" spans="1:10" x14ac:dyDescent="0.2">
      <c r="A69" s="1" t="s">
        <v>122</v>
      </c>
      <c r="B69" s="1">
        <v>1925</v>
      </c>
      <c r="C69" s="1">
        <v>120</v>
      </c>
      <c r="D69" s="1">
        <v>102</v>
      </c>
      <c r="E69" s="1">
        <v>1163</v>
      </c>
      <c r="F69" s="1">
        <v>306</v>
      </c>
      <c r="G69" s="1">
        <v>138</v>
      </c>
      <c r="H69" s="1">
        <v>96</v>
      </c>
      <c r="I69" s="11">
        <f t="shared" si="0"/>
        <v>88.467532467532465</v>
      </c>
      <c r="J69" s="11">
        <f t="shared" si="1"/>
        <v>12.155844155844155</v>
      </c>
    </row>
    <row r="70" spans="1:10" x14ac:dyDescent="0.2">
      <c r="A70" s="1" t="s">
        <v>123</v>
      </c>
      <c r="B70" s="1">
        <v>462</v>
      </c>
      <c r="C70" s="1">
        <v>6</v>
      </c>
      <c r="D70" s="1">
        <v>12</v>
      </c>
      <c r="E70" s="1">
        <v>300</v>
      </c>
      <c r="F70" s="1">
        <v>72</v>
      </c>
      <c r="G70" s="1">
        <v>48</v>
      </c>
      <c r="H70" s="1">
        <v>24</v>
      </c>
      <c r="I70" s="11">
        <f t="shared" si="0"/>
        <v>96.103896103896105</v>
      </c>
      <c r="J70" s="11">
        <f t="shared" si="1"/>
        <v>15.584415584415584</v>
      </c>
    </row>
    <row r="71" spans="1:10" x14ac:dyDescent="0.2">
      <c r="A71" s="1" t="s">
        <v>124</v>
      </c>
      <c r="B71" s="1">
        <v>486</v>
      </c>
      <c r="C71" s="1">
        <v>30</v>
      </c>
      <c r="D71" s="1">
        <v>24</v>
      </c>
      <c r="E71" s="1">
        <v>264</v>
      </c>
      <c r="F71" s="1">
        <v>144</v>
      </c>
      <c r="G71" s="1">
        <v>24</v>
      </c>
      <c r="H71" s="1">
        <v>0</v>
      </c>
      <c r="I71" s="11">
        <f t="shared" si="0"/>
        <v>88.888888888888886</v>
      </c>
      <c r="J71" s="11">
        <f t="shared" si="1"/>
        <v>4.9382716049382713</v>
      </c>
    </row>
    <row r="72" spans="1:10" x14ac:dyDescent="0.2">
      <c r="A72" s="1" t="s">
        <v>125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1" t="e">
        <f t="shared" ref="I72:I135" si="2">SUM(E72:H72)*100/B72</f>
        <v>#DIV/0!</v>
      </c>
      <c r="J72" s="11" t="e">
        <f t="shared" ref="J72:J135" si="3">SUM(G72:H72)*100/B72</f>
        <v>#DIV/0!</v>
      </c>
    </row>
    <row r="73" spans="1:10" x14ac:dyDescent="0.2">
      <c r="A73" s="1" t="s">
        <v>126</v>
      </c>
      <c r="B73" s="1">
        <v>594</v>
      </c>
      <c r="C73" s="1">
        <v>30</v>
      </c>
      <c r="D73" s="1">
        <v>54</v>
      </c>
      <c r="E73" s="1">
        <v>408</v>
      </c>
      <c r="F73" s="1">
        <v>48</v>
      </c>
      <c r="G73" s="1">
        <v>36</v>
      </c>
      <c r="H73" s="1">
        <v>18</v>
      </c>
      <c r="I73" s="11">
        <f t="shared" si="2"/>
        <v>85.858585858585855</v>
      </c>
      <c r="J73" s="11">
        <f t="shared" si="3"/>
        <v>9.0909090909090917</v>
      </c>
    </row>
    <row r="74" spans="1:10" x14ac:dyDescent="0.2">
      <c r="A74" s="1" t="s">
        <v>127</v>
      </c>
      <c r="B74" s="1">
        <v>294</v>
      </c>
      <c r="C74" s="1">
        <v>0</v>
      </c>
      <c r="D74" s="1">
        <v>6</v>
      </c>
      <c r="E74" s="1">
        <v>264</v>
      </c>
      <c r="F74" s="1">
        <v>24</v>
      </c>
      <c r="G74" s="1">
        <v>0</v>
      </c>
      <c r="H74" s="1">
        <v>0</v>
      </c>
      <c r="I74" s="11">
        <f t="shared" si="2"/>
        <v>97.959183673469383</v>
      </c>
      <c r="J74" s="11">
        <f t="shared" si="3"/>
        <v>0</v>
      </c>
    </row>
    <row r="75" spans="1:10" x14ac:dyDescent="0.2">
      <c r="A75" s="1" t="s">
        <v>128</v>
      </c>
      <c r="B75" s="1">
        <v>96</v>
      </c>
      <c r="C75" s="1">
        <v>0</v>
      </c>
      <c r="D75" s="1">
        <v>6</v>
      </c>
      <c r="E75" s="1">
        <v>42</v>
      </c>
      <c r="F75" s="1">
        <v>36</v>
      </c>
      <c r="G75" s="1">
        <v>12</v>
      </c>
      <c r="H75" s="1">
        <v>0</v>
      </c>
      <c r="I75" s="11">
        <f t="shared" si="2"/>
        <v>93.75</v>
      </c>
      <c r="J75" s="11">
        <f t="shared" si="3"/>
        <v>12.5</v>
      </c>
    </row>
    <row r="76" spans="1:10" x14ac:dyDescent="0.2">
      <c r="A76" s="1" t="s">
        <v>129</v>
      </c>
      <c r="B76" s="1">
        <v>1127</v>
      </c>
      <c r="C76" s="1">
        <v>30</v>
      </c>
      <c r="D76" s="1">
        <v>216</v>
      </c>
      <c r="E76" s="1">
        <v>546</v>
      </c>
      <c r="F76" s="1">
        <v>258</v>
      </c>
      <c r="G76" s="1">
        <v>30</v>
      </c>
      <c r="H76" s="1">
        <v>48</v>
      </c>
      <c r="I76" s="11">
        <f t="shared" si="2"/>
        <v>78.260869565217391</v>
      </c>
      <c r="J76" s="11">
        <f t="shared" si="3"/>
        <v>6.9210292812777281</v>
      </c>
    </row>
    <row r="77" spans="1:10" x14ac:dyDescent="0.2">
      <c r="A77" s="1" t="s">
        <v>130</v>
      </c>
      <c r="B77" s="1">
        <v>156</v>
      </c>
      <c r="C77" s="1">
        <v>0</v>
      </c>
      <c r="D77" s="1">
        <v>12</v>
      </c>
      <c r="E77" s="1">
        <v>96</v>
      </c>
      <c r="F77" s="1">
        <v>30</v>
      </c>
      <c r="G77" s="1">
        <v>12</v>
      </c>
      <c r="H77" s="1">
        <v>6</v>
      </c>
      <c r="I77" s="11">
        <f t="shared" si="2"/>
        <v>92.307692307692307</v>
      </c>
      <c r="J77" s="11">
        <f t="shared" si="3"/>
        <v>11.538461538461538</v>
      </c>
    </row>
    <row r="78" spans="1:10" x14ac:dyDescent="0.2">
      <c r="A78" s="1" t="s">
        <v>131</v>
      </c>
      <c r="B78" s="1">
        <v>168</v>
      </c>
      <c r="C78" s="1">
        <v>0</v>
      </c>
      <c r="D78" s="1">
        <v>6</v>
      </c>
      <c r="E78" s="1">
        <v>108</v>
      </c>
      <c r="F78" s="1">
        <v>36</v>
      </c>
      <c r="G78" s="1">
        <v>6</v>
      </c>
      <c r="H78" s="1">
        <v>12</v>
      </c>
      <c r="I78" s="11">
        <f t="shared" si="2"/>
        <v>96.428571428571431</v>
      </c>
      <c r="J78" s="11">
        <f t="shared" si="3"/>
        <v>10.714285714285714</v>
      </c>
    </row>
    <row r="79" spans="1:10" x14ac:dyDescent="0.2">
      <c r="A79" s="1" t="s">
        <v>132</v>
      </c>
      <c r="B79" s="1">
        <v>3106</v>
      </c>
      <c r="C79" s="1">
        <v>240</v>
      </c>
      <c r="D79" s="1">
        <v>348</v>
      </c>
      <c r="E79" s="1">
        <v>1757</v>
      </c>
      <c r="F79" s="1">
        <v>384</v>
      </c>
      <c r="G79" s="1">
        <v>222</v>
      </c>
      <c r="H79" s="1">
        <v>156</v>
      </c>
      <c r="I79" s="11">
        <f t="shared" si="2"/>
        <v>81.101094655505477</v>
      </c>
      <c r="J79" s="11">
        <f t="shared" si="3"/>
        <v>12.169993560849967</v>
      </c>
    </row>
    <row r="80" spans="1:10" x14ac:dyDescent="0.2">
      <c r="A80" s="1" t="s">
        <v>133</v>
      </c>
      <c r="B80" s="1">
        <v>318</v>
      </c>
      <c r="C80" s="1">
        <v>0</v>
      </c>
      <c r="D80" s="1">
        <v>30</v>
      </c>
      <c r="E80" s="1">
        <v>108</v>
      </c>
      <c r="F80" s="1">
        <v>126</v>
      </c>
      <c r="G80" s="1">
        <v>24</v>
      </c>
      <c r="H80" s="1">
        <v>30</v>
      </c>
      <c r="I80" s="11">
        <f t="shared" si="2"/>
        <v>90.566037735849051</v>
      </c>
      <c r="J80" s="11">
        <f t="shared" si="3"/>
        <v>16.981132075471699</v>
      </c>
    </row>
    <row r="81" spans="1:10" x14ac:dyDescent="0.2">
      <c r="A81" s="1" t="s">
        <v>134</v>
      </c>
      <c r="B81" s="1">
        <v>42</v>
      </c>
      <c r="C81" s="1">
        <v>0</v>
      </c>
      <c r="D81" s="1">
        <v>6</v>
      </c>
      <c r="E81" s="1">
        <v>36</v>
      </c>
      <c r="F81" s="1">
        <v>0</v>
      </c>
      <c r="G81" s="1">
        <v>0</v>
      </c>
      <c r="H81" s="1">
        <v>0</v>
      </c>
      <c r="I81" s="11">
        <f t="shared" si="2"/>
        <v>85.714285714285708</v>
      </c>
      <c r="J81" s="11">
        <f t="shared" si="3"/>
        <v>0</v>
      </c>
    </row>
    <row r="82" spans="1:10" x14ac:dyDescent="0.2">
      <c r="A82" s="1" t="s">
        <v>135</v>
      </c>
      <c r="B82" s="1">
        <v>732</v>
      </c>
      <c r="C82" s="1">
        <v>48</v>
      </c>
      <c r="D82" s="1">
        <v>30</v>
      </c>
      <c r="E82" s="1">
        <v>456</v>
      </c>
      <c r="F82" s="1">
        <v>120</v>
      </c>
      <c r="G82" s="1">
        <v>42</v>
      </c>
      <c r="H82" s="1">
        <v>36</v>
      </c>
      <c r="I82" s="11">
        <f t="shared" si="2"/>
        <v>89.344262295081961</v>
      </c>
      <c r="J82" s="11">
        <f t="shared" si="3"/>
        <v>10.655737704918034</v>
      </c>
    </row>
    <row r="83" spans="1:10" x14ac:dyDescent="0.2">
      <c r="A83" s="1" t="s">
        <v>136</v>
      </c>
      <c r="B83" s="1">
        <v>1007</v>
      </c>
      <c r="C83" s="1">
        <v>12</v>
      </c>
      <c r="D83" s="1">
        <v>126</v>
      </c>
      <c r="E83" s="1">
        <v>438</v>
      </c>
      <c r="F83" s="1">
        <v>276</v>
      </c>
      <c r="G83" s="1">
        <v>84</v>
      </c>
      <c r="H83" s="1">
        <v>72</v>
      </c>
      <c r="I83" s="11">
        <f t="shared" si="2"/>
        <v>86.395233366434951</v>
      </c>
      <c r="J83" s="11">
        <f t="shared" si="3"/>
        <v>15.491559086395233</v>
      </c>
    </row>
    <row r="84" spans="1:10" x14ac:dyDescent="0.2">
      <c r="A84" s="1" t="s">
        <v>137</v>
      </c>
      <c r="B84" s="1">
        <v>108</v>
      </c>
      <c r="C84" s="1">
        <v>6</v>
      </c>
      <c r="D84" s="1">
        <v>0</v>
      </c>
      <c r="E84" s="1">
        <v>78</v>
      </c>
      <c r="F84" s="1">
        <v>6</v>
      </c>
      <c r="G84" s="1">
        <v>6</v>
      </c>
      <c r="H84" s="1">
        <v>12</v>
      </c>
      <c r="I84" s="11">
        <f t="shared" si="2"/>
        <v>94.444444444444443</v>
      </c>
      <c r="J84" s="11">
        <f t="shared" si="3"/>
        <v>16.666666666666668</v>
      </c>
    </row>
    <row r="85" spans="1:10" x14ac:dyDescent="0.2">
      <c r="A85" s="1" t="s">
        <v>138</v>
      </c>
      <c r="B85" s="1">
        <v>36</v>
      </c>
      <c r="C85" s="1">
        <v>0</v>
      </c>
      <c r="D85" s="1">
        <v>0</v>
      </c>
      <c r="E85" s="1">
        <v>18</v>
      </c>
      <c r="F85" s="1">
        <v>6</v>
      </c>
      <c r="G85" s="1">
        <v>6</v>
      </c>
      <c r="H85" s="1">
        <v>6</v>
      </c>
      <c r="I85" s="11">
        <f t="shared" si="2"/>
        <v>100</v>
      </c>
      <c r="J85" s="11">
        <f t="shared" si="3"/>
        <v>33.333333333333336</v>
      </c>
    </row>
    <row r="86" spans="1:10" x14ac:dyDescent="0.2">
      <c r="A86" s="1" t="s">
        <v>139</v>
      </c>
      <c r="B86" s="1">
        <v>18</v>
      </c>
      <c r="C86" s="1">
        <v>0</v>
      </c>
      <c r="D86" s="1">
        <v>0</v>
      </c>
      <c r="E86" s="1">
        <v>6</v>
      </c>
      <c r="F86" s="1">
        <v>12</v>
      </c>
      <c r="G86" s="1">
        <v>0</v>
      </c>
      <c r="H86" s="1">
        <v>0</v>
      </c>
      <c r="I86" s="11">
        <f t="shared" si="2"/>
        <v>100</v>
      </c>
      <c r="J86" s="11">
        <f t="shared" si="3"/>
        <v>0</v>
      </c>
    </row>
    <row r="87" spans="1:10" x14ac:dyDescent="0.2">
      <c r="A87" s="1" t="s">
        <v>140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1" t="e">
        <f t="shared" si="2"/>
        <v>#DIV/0!</v>
      </c>
      <c r="J87" s="11" t="e">
        <f t="shared" si="3"/>
        <v>#DIV/0!</v>
      </c>
    </row>
    <row r="88" spans="1:10" x14ac:dyDescent="0.2">
      <c r="A88" s="1" t="s">
        <v>141</v>
      </c>
      <c r="B88" s="1">
        <v>24</v>
      </c>
      <c r="C88" s="1">
        <v>0</v>
      </c>
      <c r="D88" s="1">
        <v>0</v>
      </c>
      <c r="E88" s="1">
        <v>6</v>
      </c>
      <c r="F88" s="1">
        <v>12</v>
      </c>
      <c r="G88" s="1">
        <v>6</v>
      </c>
      <c r="H88" s="1">
        <v>0</v>
      </c>
      <c r="I88" s="11">
        <f t="shared" si="2"/>
        <v>100</v>
      </c>
      <c r="J88" s="11">
        <f t="shared" si="3"/>
        <v>25</v>
      </c>
    </row>
    <row r="89" spans="1:10" x14ac:dyDescent="0.2">
      <c r="A89" s="1" t="s">
        <v>142</v>
      </c>
      <c r="B89" s="1">
        <v>30</v>
      </c>
      <c r="C89" s="1">
        <v>0</v>
      </c>
      <c r="D89" s="1">
        <v>6</v>
      </c>
      <c r="E89" s="1">
        <v>12</v>
      </c>
      <c r="F89" s="1">
        <v>12</v>
      </c>
      <c r="G89" s="1">
        <v>0</v>
      </c>
      <c r="H89" s="1">
        <v>0</v>
      </c>
      <c r="I89" s="11">
        <f t="shared" si="2"/>
        <v>80</v>
      </c>
      <c r="J89" s="11">
        <f t="shared" si="3"/>
        <v>0</v>
      </c>
    </row>
    <row r="90" spans="1:10" x14ac:dyDescent="0.2">
      <c r="A90" s="1" t="s">
        <v>143</v>
      </c>
      <c r="B90" s="1">
        <v>90</v>
      </c>
      <c r="C90" s="1">
        <v>0</v>
      </c>
      <c r="D90" s="1">
        <v>0</v>
      </c>
      <c r="E90" s="1">
        <v>78</v>
      </c>
      <c r="F90" s="1">
        <v>6</v>
      </c>
      <c r="G90" s="1">
        <v>6</v>
      </c>
      <c r="H90" s="1">
        <v>0</v>
      </c>
      <c r="I90" s="11">
        <f t="shared" si="2"/>
        <v>100</v>
      </c>
      <c r="J90" s="11">
        <f t="shared" si="3"/>
        <v>6.666666666666667</v>
      </c>
    </row>
    <row r="91" spans="1:10" x14ac:dyDescent="0.2">
      <c r="A91" s="1" t="s">
        <v>144</v>
      </c>
      <c r="B91" s="1">
        <v>48</v>
      </c>
      <c r="C91" s="1">
        <v>0</v>
      </c>
      <c r="D91" s="1">
        <v>0</v>
      </c>
      <c r="E91" s="1">
        <v>24</v>
      </c>
      <c r="F91" s="1">
        <v>18</v>
      </c>
      <c r="G91" s="1">
        <v>6</v>
      </c>
      <c r="H91" s="1">
        <v>0</v>
      </c>
      <c r="I91" s="11">
        <f t="shared" si="2"/>
        <v>100</v>
      </c>
      <c r="J91" s="11">
        <f t="shared" si="3"/>
        <v>12.5</v>
      </c>
    </row>
    <row r="92" spans="1:10" x14ac:dyDescent="0.2">
      <c r="A92" s="1" t="s">
        <v>145</v>
      </c>
      <c r="B92" s="1">
        <v>48</v>
      </c>
      <c r="C92" s="1">
        <v>6</v>
      </c>
      <c r="D92" s="1">
        <v>0</v>
      </c>
      <c r="E92" s="1">
        <v>36</v>
      </c>
      <c r="F92" s="1">
        <v>6</v>
      </c>
      <c r="G92" s="1">
        <v>0</v>
      </c>
      <c r="H92" s="1">
        <v>0</v>
      </c>
      <c r="I92" s="11">
        <f t="shared" si="2"/>
        <v>87.5</v>
      </c>
      <c r="J92" s="11">
        <f t="shared" si="3"/>
        <v>0</v>
      </c>
    </row>
    <row r="93" spans="1:10" x14ac:dyDescent="0.2">
      <c r="A93" s="1" t="s">
        <v>146</v>
      </c>
      <c r="B93" s="1">
        <v>54</v>
      </c>
      <c r="C93" s="1">
        <v>0</v>
      </c>
      <c r="D93" s="1">
        <v>6</v>
      </c>
      <c r="E93" s="1">
        <v>36</v>
      </c>
      <c r="F93" s="1">
        <v>12</v>
      </c>
      <c r="G93" s="1">
        <v>0</v>
      </c>
      <c r="H93" s="1">
        <v>0</v>
      </c>
      <c r="I93" s="11">
        <f t="shared" si="2"/>
        <v>88.888888888888886</v>
      </c>
      <c r="J93" s="11">
        <f t="shared" si="3"/>
        <v>0</v>
      </c>
    </row>
    <row r="94" spans="1:10" x14ac:dyDescent="0.2">
      <c r="A94" s="1" t="s">
        <v>147</v>
      </c>
      <c r="B94" s="1">
        <v>174</v>
      </c>
      <c r="C94" s="1">
        <v>18</v>
      </c>
      <c r="D94" s="1">
        <v>0</v>
      </c>
      <c r="E94" s="1">
        <v>96</v>
      </c>
      <c r="F94" s="1">
        <v>54</v>
      </c>
      <c r="G94" s="1">
        <v>6</v>
      </c>
      <c r="H94" s="1">
        <v>0</v>
      </c>
      <c r="I94" s="11">
        <f t="shared" si="2"/>
        <v>89.65517241379311</v>
      </c>
      <c r="J94" s="11">
        <f t="shared" si="3"/>
        <v>3.4482758620689653</v>
      </c>
    </row>
    <row r="95" spans="1:10" x14ac:dyDescent="0.2">
      <c r="A95" s="1" t="s">
        <v>148</v>
      </c>
      <c r="B95" s="1">
        <v>66</v>
      </c>
      <c r="C95" s="1">
        <v>0</v>
      </c>
      <c r="D95" s="1">
        <v>12</v>
      </c>
      <c r="E95" s="1">
        <v>42</v>
      </c>
      <c r="F95" s="1">
        <v>12</v>
      </c>
      <c r="G95" s="1">
        <v>0</v>
      </c>
      <c r="H95" s="1">
        <v>0</v>
      </c>
      <c r="I95" s="11">
        <f t="shared" si="2"/>
        <v>81.818181818181813</v>
      </c>
      <c r="J95" s="11">
        <f t="shared" si="3"/>
        <v>0</v>
      </c>
    </row>
    <row r="96" spans="1:10" x14ac:dyDescent="0.2">
      <c r="A96" s="1" t="s">
        <v>149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1" t="e">
        <f t="shared" si="2"/>
        <v>#DIV/0!</v>
      </c>
      <c r="J96" s="11" t="e">
        <f t="shared" si="3"/>
        <v>#DIV/0!</v>
      </c>
    </row>
    <row r="97" spans="1:10" x14ac:dyDescent="0.2">
      <c r="A97" s="1" t="s">
        <v>150</v>
      </c>
      <c r="B97" s="1">
        <v>78</v>
      </c>
      <c r="C97" s="1">
        <v>0</v>
      </c>
      <c r="D97" s="1">
        <v>0</v>
      </c>
      <c r="E97" s="1">
        <v>42</v>
      </c>
      <c r="F97" s="1">
        <v>30</v>
      </c>
      <c r="G97" s="1">
        <v>6</v>
      </c>
      <c r="H97" s="1">
        <v>0</v>
      </c>
      <c r="I97" s="11">
        <f t="shared" si="2"/>
        <v>100</v>
      </c>
      <c r="J97" s="11">
        <f t="shared" si="3"/>
        <v>7.6923076923076925</v>
      </c>
    </row>
    <row r="98" spans="1:10" x14ac:dyDescent="0.2">
      <c r="A98" s="1" t="s">
        <v>151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1" t="e">
        <f t="shared" si="2"/>
        <v>#DIV/0!</v>
      </c>
      <c r="J98" s="11" t="e">
        <f t="shared" si="3"/>
        <v>#DIV/0!</v>
      </c>
    </row>
    <row r="99" spans="1:10" x14ac:dyDescent="0.2">
      <c r="A99" s="1" t="s">
        <v>152</v>
      </c>
      <c r="B99" s="1">
        <v>12</v>
      </c>
      <c r="C99" s="1">
        <v>0</v>
      </c>
      <c r="D99" s="1">
        <v>6</v>
      </c>
      <c r="E99" s="1">
        <v>0</v>
      </c>
      <c r="F99" s="1">
        <v>6</v>
      </c>
      <c r="G99" s="1">
        <v>0</v>
      </c>
      <c r="H99" s="1">
        <v>0</v>
      </c>
      <c r="I99" s="11">
        <f t="shared" si="2"/>
        <v>50</v>
      </c>
      <c r="J99" s="11">
        <f t="shared" si="3"/>
        <v>0</v>
      </c>
    </row>
    <row r="100" spans="1:10" x14ac:dyDescent="0.2">
      <c r="A100" s="1" t="s">
        <v>153</v>
      </c>
      <c r="B100" s="1">
        <v>120</v>
      </c>
      <c r="C100" s="1">
        <v>18</v>
      </c>
      <c r="D100" s="1">
        <v>0</v>
      </c>
      <c r="E100" s="1">
        <v>48</v>
      </c>
      <c r="F100" s="1">
        <v>30</v>
      </c>
      <c r="G100" s="1">
        <v>18</v>
      </c>
      <c r="H100" s="1">
        <v>6</v>
      </c>
      <c r="I100" s="11">
        <f t="shared" si="2"/>
        <v>85</v>
      </c>
      <c r="J100" s="11">
        <f t="shared" si="3"/>
        <v>20</v>
      </c>
    </row>
    <row r="101" spans="1:10" x14ac:dyDescent="0.2">
      <c r="A101" s="1" t="s">
        <v>154</v>
      </c>
      <c r="B101" s="1">
        <v>156</v>
      </c>
      <c r="C101" s="1">
        <v>0</v>
      </c>
      <c r="D101" s="1">
        <v>6</v>
      </c>
      <c r="E101" s="1">
        <v>36</v>
      </c>
      <c r="F101" s="1">
        <v>78</v>
      </c>
      <c r="G101" s="1">
        <v>36</v>
      </c>
      <c r="H101" s="1">
        <v>0</v>
      </c>
      <c r="I101" s="11">
        <f t="shared" si="2"/>
        <v>96.15384615384616</v>
      </c>
      <c r="J101" s="11">
        <f t="shared" si="3"/>
        <v>23.076923076923077</v>
      </c>
    </row>
    <row r="102" spans="1:10" x14ac:dyDescent="0.2">
      <c r="A102" s="1" t="s">
        <v>155</v>
      </c>
      <c r="B102" s="1">
        <v>192</v>
      </c>
      <c r="C102" s="1">
        <v>0</v>
      </c>
      <c r="D102" s="1">
        <v>12</v>
      </c>
      <c r="E102" s="1">
        <v>66</v>
      </c>
      <c r="F102" s="1">
        <v>36</v>
      </c>
      <c r="G102" s="1">
        <v>60</v>
      </c>
      <c r="H102" s="1">
        <v>18</v>
      </c>
      <c r="I102" s="11">
        <f t="shared" si="2"/>
        <v>93.75</v>
      </c>
      <c r="J102" s="11">
        <f t="shared" si="3"/>
        <v>40.625</v>
      </c>
    </row>
    <row r="103" spans="1:10" x14ac:dyDescent="0.2">
      <c r="A103" s="1" t="s">
        <v>156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1" t="e">
        <f t="shared" si="2"/>
        <v>#DIV/0!</v>
      </c>
      <c r="J103" s="11" t="e">
        <f t="shared" si="3"/>
        <v>#DIV/0!</v>
      </c>
    </row>
    <row r="104" spans="1:10" x14ac:dyDescent="0.2">
      <c r="A104" s="1" t="s">
        <v>157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1" t="e">
        <f t="shared" si="2"/>
        <v>#DIV/0!</v>
      </c>
      <c r="J104" s="11" t="e">
        <f t="shared" si="3"/>
        <v>#DIV/0!</v>
      </c>
    </row>
    <row r="105" spans="1:10" x14ac:dyDescent="0.2">
      <c r="A105" s="1" t="s">
        <v>158</v>
      </c>
      <c r="B105" s="1">
        <v>12</v>
      </c>
      <c r="C105" s="1">
        <v>0</v>
      </c>
      <c r="D105" s="1">
        <v>6</v>
      </c>
      <c r="E105" s="1">
        <v>0</v>
      </c>
      <c r="F105" s="1">
        <v>0</v>
      </c>
      <c r="G105" s="1">
        <v>0</v>
      </c>
      <c r="H105" s="1">
        <v>6</v>
      </c>
      <c r="I105" s="11">
        <f t="shared" si="2"/>
        <v>50</v>
      </c>
      <c r="J105" s="11">
        <f t="shared" si="3"/>
        <v>50</v>
      </c>
    </row>
    <row r="106" spans="1:10" x14ac:dyDescent="0.2">
      <c r="A106" s="1" t="s">
        <v>159</v>
      </c>
      <c r="B106" s="1">
        <v>18</v>
      </c>
      <c r="C106" s="1">
        <v>0</v>
      </c>
      <c r="D106" s="1">
        <v>0</v>
      </c>
      <c r="E106" s="1">
        <v>12</v>
      </c>
      <c r="F106" s="1">
        <v>0</v>
      </c>
      <c r="G106" s="1">
        <v>6</v>
      </c>
      <c r="H106" s="1">
        <v>0</v>
      </c>
      <c r="I106" s="11">
        <f t="shared" si="2"/>
        <v>100</v>
      </c>
      <c r="J106" s="11">
        <f t="shared" si="3"/>
        <v>33.333333333333336</v>
      </c>
    </row>
    <row r="107" spans="1:10" x14ac:dyDescent="0.2">
      <c r="A107" s="1" t="s">
        <v>160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1" t="e">
        <f t="shared" si="2"/>
        <v>#DIV/0!</v>
      </c>
      <c r="J107" s="11" t="e">
        <f t="shared" si="3"/>
        <v>#DIV/0!</v>
      </c>
    </row>
    <row r="108" spans="1:10" x14ac:dyDescent="0.2">
      <c r="A108" s="1" t="s">
        <v>161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1" t="e">
        <f t="shared" si="2"/>
        <v>#DIV/0!</v>
      </c>
      <c r="J108" s="11" t="e">
        <f t="shared" si="3"/>
        <v>#DIV/0!</v>
      </c>
    </row>
    <row r="109" spans="1:10" x14ac:dyDescent="0.2">
      <c r="A109" s="1" t="s">
        <v>162</v>
      </c>
      <c r="B109" s="1">
        <v>24</v>
      </c>
      <c r="C109" s="1">
        <v>0</v>
      </c>
      <c r="D109" s="1">
        <v>6</v>
      </c>
      <c r="E109" s="1">
        <v>12</v>
      </c>
      <c r="F109" s="1">
        <v>6</v>
      </c>
      <c r="G109" s="1">
        <v>0</v>
      </c>
      <c r="H109" s="1">
        <v>0</v>
      </c>
      <c r="I109" s="11">
        <f t="shared" si="2"/>
        <v>75</v>
      </c>
      <c r="J109" s="11">
        <f t="shared" si="3"/>
        <v>0</v>
      </c>
    </row>
    <row r="110" spans="1:10" x14ac:dyDescent="0.2">
      <c r="A110" s="1" t="s">
        <v>163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1" t="e">
        <f t="shared" si="2"/>
        <v>#DIV/0!</v>
      </c>
      <c r="J110" s="11" t="e">
        <f t="shared" si="3"/>
        <v>#DIV/0!</v>
      </c>
    </row>
    <row r="111" spans="1:10" x14ac:dyDescent="0.2">
      <c r="A111" s="1" t="s">
        <v>164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1" t="e">
        <f t="shared" si="2"/>
        <v>#DIV/0!</v>
      </c>
      <c r="J111" s="11" t="e">
        <f t="shared" si="3"/>
        <v>#DIV/0!</v>
      </c>
    </row>
    <row r="112" spans="1:10" x14ac:dyDescent="0.2">
      <c r="A112" s="1" t="s">
        <v>165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1" t="e">
        <f t="shared" si="2"/>
        <v>#DIV/0!</v>
      </c>
      <c r="J112" s="11" t="e">
        <f t="shared" si="3"/>
        <v>#DIV/0!</v>
      </c>
    </row>
    <row r="113" spans="1:10" x14ac:dyDescent="0.2">
      <c r="A113" s="1" t="s">
        <v>166</v>
      </c>
      <c r="B113" s="1">
        <v>12</v>
      </c>
      <c r="C113" s="1">
        <v>0</v>
      </c>
      <c r="D113" s="1">
        <v>0</v>
      </c>
      <c r="E113" s="1">
        <v>0</v>
      </c>
      <c r="F113" s="1">
        <v>0</v>
      </c>
      <c r="G113" s="1">
        <v>12</v>
      </c>
      <c r="H113" s="1">
        <v>0</v>
      </c>
      <c r="I113" s="11">
        <f t="shared" si="2"/>
        <v>100</v>
      </c>
      <c r="J113" s="11">
        <f t="shared" si="3"/>
        <v>100</v>
      </c>
    </row>
    <row r="114" spans="1:10" x14ac:dyDescent="0.2">
      <c r="A114" s="1" t="s">
        <v>167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1" t="e">
        <f t="shared" si="2"/>
        <v>#DIV/0!</v>
      </c>
      <c r="J114" s="11" t="e">
        <f t="shared" si="3"/>
        <v>#DIV/0!</v>
      </c>
    </row>
    <row r="115" spans="1:10" x14ac:dyDescent="0.2">
      <c r="A115" s="1" t="s">
        <v>168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1" t="e">
        <f t="shared" si="2"/>
        <v>#DIV/0!</v>
      </c>
      <c r="J115" s="11" t="e">
        <f t="shared" si="3"/>
        <v>#DIV/0!</v>
      </c>
    </row>
    <row r="116" spans="1:10" x14ac:dyDescent="0.2">
      <c r="A116" s="1" t="s">
        <v>169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1" t="e">
        <f t="shared" si="2"/>
        <v>#DIV/0!</v>
      </c>
      <c r="J116" s="11" t="e">
        <f t="shared" si="3"/>
        <v>#DIV/0!</v>
      </c>
    </row>
    <row r="117" spans="1:10" x14ac:dyDescent="0.2">
      <c r="A117" s="1" t="s">
        <v>170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1" t="e">
        <f t="shared" si="2"/>
        <v>#DIV/0!</v>
      </c>
      <c r="J117" s="11" t="e">
        <f t="shared" si="3"/>
        <v>#DIV/0!</v>
      </c>
    </row>
    <row r="118" spans="1:10" x14ac:dyDescent="0.2">
      <c r="A118" s="1" t="s">
        <v>171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1" t="e">
        <f t="shared" si="2"/>
        <v>#DIV/0!</v>
      </c>
      <c r="J118" s="11" t="e">
        <f t="shared" si="3"/>
        <v>#DIV/0!</v>
      </c>
    </row>
    <row r="119" spans="1:10" x14ac:dyDescent="0.2">
      <c r="A119" s="1" t="s">
        <v>172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1" t="e">
        <f t="shared" si="2"/>
        <v>#DIV/0!</v>
      </c>
      <c r="J119" s="11" t="e">
        <f t="shared" si="3"/>
        <v>#DIV/0!</v>
      </c>
    </row>
    <row r="120" spans="1:10" x14ac:dyDescent="0.2">
      <c r="A120" s="1" t="s">
        <v>173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1" t="e">
        <f t="shared" si="2"/>
        <v>#DIV/0!</v>
      </c>
      <c r="J120" s="11" t="e">
        <f t="shared" si="3"/>
        <v>#DIV/0!</v>
      </c>
    </row>
    <row r="121" spans="1:10" x14ac:dyDescent="0.2">
      <c r="A121" s="1" t="s">
        <v>174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1" t="e">
        <f t="shared" si="2"/>
        <v>#DIV/0!</v>
      </c>
      <c r="J121" s="11" t="e">
        <f t="shared" si="3"/>
        <v>#DIV/0!</v>
      </c>
    </row>
    <row r="122" spans="1:10" x14ac:dyDescent="0.2">
      <c r="A122" s="1" t="s">
        <v>175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1" t="e">
        <f t="shared" si="2"/>
        <v>#DIV/0!</v>
      </c>
      <c r="J122" s="11" t="e">
        <f t="shared" si="3"/>
        <v>#DIV/0!</v>
      </c>
    </row>
    <row r="123" spans="1:10" x14ac:dyDescent="0.2">
      <c r="A123" s="1" t="s">
        <v>176</v>
      </c>
      <c r="B123" s="1">
        <v>498</v>
      </c>
      <c r="C123" s="1">
        <v>30</v>
      </c>
      <c r="D123" s="1">
        <v>72</v>
      </c>
      <c r="E123" s="1">
        <v>324</v>
      </c>
      <c r="F123" s="1">
        <v>54</v>
      </c>
      <c r="G123" s="1">
        <v>12</v>
      </c>
      <c r="H123" s="1">
        <v>6</v>
      </c>
      <c r="I123" s="11">
        <f t="shared" si="2"/>
        <v>79.518072289156621</v>
      </c>
      <c r="J123" s="11">
        <f t="shared" si="3"/>
        <v>3.6144578313253013</v>
      </c>
    </row>
    <row r="124" spans="1:10" x14ac:dyDescent="0.2">
      <c r="A124" s="1" t="s">
        <v>177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1" t="e">
        <f t="shared" si="2"/>
        <v>#DIV/0!</v>
      </c>
      <c r="J124" s="11" t="e">
        <f t="shared" si="3"/>
        <v>#DIV/0!</v>
      </c>
    </row>
    <row r="125" spans="1:10" x14ac:dyDescent="0.2">
      <c r="A125" s="1" t="s">
        <v>178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1" t="e">
        <f t="shared" si="2"/>
        <v>#DIV/0!</v>
      </c>
      <c r="J125" s="11" t="e">
        <f t="shared" si="3"/>
        <v>#DIV/0!</v>
      </c>
    </row>
    <row r="126" spans="1:10" x14ac:dyDescent="0.2">
      <c r="A126" s="1" t="s">
        <v>179</v>
      </c>
      <c r="B126" s="1">
        <v>36</v>
      </c>
      <c r="C126" s="1">
        <v>6</v>
      </c>
      <c r="D126" s="1">
        <v>0</v>
      </c>
      <c r="E126" s="1">
        <v>24</v>
      </c>
      <c r="F126" s="1">
        <v>6</v>
      </c>
      <c r="G126" s="1">
        <v>0</v>
      </c>
      <c r="H126" s="1">
        <v>0</v>
      </c>
      <c r="I126" s="11">
        <f t="shared" si="2"/>
        <v>83.333333333333329</v>
      </c>
      <c r="J126" s="11">
        <f t="shared" si="3"/>
        <v>0</v>
      </c>
    </row>
    <row r="127" spans="1:10" x14ac:dyDescent="0.2">
      <c r="A127" s="1" t="s">
        <v>180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1" t="e">
        <f t="shared" si="2"/>
        <v>#DIV/0!</v>
      </c>
      <c r="J127" s="11" t="e">
        <f t="shared" si="3"/>
        <v>#DIV/0!</v>
      </c>
    </row>
    <row r="128" spans="1:10" x14ac:dyDescent="0.2">
      <c r="A128" s="1" t="s">
        <v>181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1" t="e">
        <f t="shared" si="2"/>
        <v>#DIV/0!</v>
      </c>
      <c r="J128" s="11" t="e">
        <f t="shared" si="3"/>
        <v>#DIV/0!</v>
      </c>
    </row>
    <row r="129" spans="1:10" x14ac:dyDescent="0.2">
      <c r="A129" s="1" t="s">
        <v>182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1" t="e">
        <f t="shared" si="2"/>
        <v>#DIV/0!</v>
      </c>
      <c r="J129" s="11" t="e">
        <f t="shared" si="3"/>
        <v>#DIV/0!</v>
      </c>
    </row>
    <row r="130" spans="1:10" x14ac:dyDescent="0.2">
      <c r="A130" s="1" t="s">
        <v>183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1" t="e">
        <f t="shared" si="2"/>
        <v>#DIV/0!</v>
      </c>
      <c r="J130" s="11" t="e">
        <f t="shared" si="3"/>
        <v>#DIV/0!</v>
      </c>
    </row>
    <row r="131" spans="1:10" x14ac:dyDescent="0.2">
      <c r="A131" s="1" t="s">
        <v>184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1" t="e">
        <f t="shared" si="2"/>
        <v>#DIV/0!</v>
      </c>
      <c r="J131" s="11" t="e">
        <f t="shared" si="3"/>
        <v>#DIV/0!</v>
      </c>
    </row>
    <row r="132" spans="1:10" x14ac:dyDescent="0.2">
      <c r="A132" s="1" t="s">
        <v>185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1" t="e">
        <f t="shared" si="2"/>
        <v>#DIV/0!</v>
      </c>
      <c r="J132" s="11" t="e">
        <f t="shared" si="3"/>
        <v>#DIV/0!</v>
      </c>
    </row>
    <row r="133" spans="1:10" x14ac:dyDescent="0.2">
      <c r="A133" s="1" t="s">
        <v>186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1" t="e">
        <f t="shared" si="2"/>
        <v>#DIV/0!</v>
      </c>
      <c r="J133" s="11" t="e">
        <f t="shared" si="3"/>
        <v>#DIV/0!</v>
      </c>
    </row>
    <row r="134" spans="1:10" x14ac:dyDescent="0.2">
      <c r="A134" s="1" t="s">
        <v>187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1" t="e">
        <f t="shared" si="2"/>
        <v>#DIV/0!</v>
      </c>
      <c r="J134" s="11" t="e">
        <f t="shared" si="3"/>
        <v>#DIV/0!</v>
      </c>
    </row>
    <row r="135" spans="1:10" x14ac:dyDescent="0.2">
      <c r="A135" s="1" t="s">
        <v>188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1" t="e">
        <f t="shared" si="2"/>
        <v>#DIV/0!</v>
      </c>
      <c r="J135" s="11" t="e">
        <f t="shared" si="3"/>
        <v>#DIV/0!</v>
      </c>
    </row>
    <row r="136" spans="1:10" x14ac:dyDescent="0.2">
      <c r="A136" s="1" t="s">
        <v>189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1" t="e">
        <f t="shared" ref="I136:I174" si="4">SUM(E136:H136)*100/B136</f>
        <v>#DIV/0!</v>
      </c>
      <c r="J136" s="11" t="e">
        <f t="shared" ref="J136:J174" si="5">SUM(G136:H136)*100/B136</f>
        <v>#DIV/0!</v>
      </c>
    </row>
    <row r="137" spans="1:10" x14ac:dyDescent="0.2">
      <c r="A137" s="1" t="s">
        <v>190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1" t="e">
        <f t="shared" si="4"/>
        <v>#DIV/0!</v>
      </c>
      <c r="J137" s="11" t="e">
        <f t="shared" si="5"/>
        <v>#DIV/0!</v>
      </c>
    </row>
    <row r="138" spans="1:10" x14ac:dyDescent="0.2">
      <c r="A138" s="1" t="s">
        <v>191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1" t="e">
        <f t="shared" si="4"/>
        <v>#DIV/0!</v>
      </c>
      <c r="J138" s="11" t="e">
        <f t="shared" si="5"/>
        <v>#DIV/0!</v>
      </c>
    </row>
    <row r="139" spans="1:10" x14ac:dyDescent="0.2">
      <c r="A139" s="1" t="s">
        <v>192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1" t="e">
        <f t="shared" si="4"/>
        <v>#DIV/0!</v>
      </c>
      <c r="J139" s="11" t="e">
        <f t="shared" si="5"/>
        <v>#DIV/0!</v>
      </c>
    </row>
    <row r="140" spans="1:10" x14ac:dyDescent="0.2">
      <c r="A140" s="1" t="s">
        <v>193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1" t="e">
        <f t="shared" si="4"/>
        <v>#DIV/0!</v>
      </c>
      <c r="J140" s="11" t="e">
        <f t="shared" si="5"/>
        <v>#DIV/0!</v>
      </c>
    </row>
    <row r="141" spans="1:10" x14ac:dyDescent="0.2">
      <c r="A141" s="1" t="s">
        <v>194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1" t="e">
        <f t="shared" si="4"/>
        <v>#DIV/0!</v>
      </c>
      <c r="J141" s="11" t="e">
        <f t="shared" si="5"/>
        <v>#DIV/0!</v>
      </c>
    </row>
    <row r="142" spans="1:10" x14ac:dyDescent="0.2">
      <c r="A142" s="1" t="s">
        <v>195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1" t="e">
        <f t="shared" si="4"/>
        <v>#DIV/0!</v>
      </c>
      <c r="J142" s="11" t="e">
        <f t="shared" si="5"/>
        <v>#DIV/0!</v>
      </c>
    </row>
    <row r="143" spans="1:10" x14ac:dyDescent="0.2">
      <c r="A143" s="1" t="s">
        <v>196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1" t="e">
        <f t="shared" si="4"/>
        <v>#DIV/0!</v>
      </c>
      <c r="J143" s="11" t="e">
        <f t="shared" si="5"/>
        <v>#DIV/0!</v>
      </c>
    </row>
    <row r="144" spans="1:10" x14ac:dyDescent="0.2">
      <c r="A144" s="1" t="s">
        <v>197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1" t="e">
        <f t="shared" si="4"/>
        <v>#DIV/0!</v>
      </c>
      <c r="J144" s="11" t="e">
        <f t="shared" si="5"/>
        <v>#DIV/0!</v>
      </c>
    </row>
    <row r="145" spans="1:10" x14ac:dyDescent="0.2">
      <c r="A145" s="1" t="s">
        <v>198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1" t="e">
        <f t="shared" si="4"/>
        <v>#DIV/0!</v>
      </c>
      <c r="J145" s="11" t="e">
        <f t="shared" si="5"/>
        <v>#DIV/0!</v>
      </c>
    </row>
    <row r="146" spans="1:10" x14ac:dyDescent="0.2">
      <c r="A146" s="1" t="s">
        <v>199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1" t="e">
        <f t="shared" si="4"/>
        <v>#DIV/0!</v>
      </c>
      <c r="J146" s="11" t="e">
        <f t="shared" si="5"/>
        <v>#DIV/0!</v>
      </c>
    </row>
    <row r="147" spans="1:10" x14ac:dyDescent="0.2">
      <c r="A147" s="1" t="s">
        <v>200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1" t="e">
        <f t="shared" si="4"/>
        <v>#DIV/0!</v>
      </c>
      <c r="J147" s="11" t="e">
        <f t="shared" si="5"/>
        <v>#DIV/0!</v>
      </c>
    </row>
    <row r="148" spans="1:10" x14ac:dyDescent="0.2">
      <c r="A148" s="1" t="s">
        <v>201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1" t="e">
        <f t="shared" si="4"/>
        <v>#DIV/0!</v>
      </c>
      <c r="J148" s="11" t="e">
        <f t="shared" si="5"/>
        <v>#DIV/0!</v>
      </c>
    </row>
    <row r="149" spans="1:10" x14ac:dyDescent="0.2">
      <c r="A149" s="1" t="s">
        <v>202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1" t="e">
        <f t="shared" si="4"/>
        <v>#DIV/0!</v>
      </c>
      <c r="J149" s="11" t="e">
        <f t="shared" si="5"/>
        <v>#DIV/0!</v>
      </c>
    </row>
    <row r="150" spans="1:10" x14ac:dyDescent="0.2">
      <c r="A150" s="1" t="s">
        <v>203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1" t="e">
        <f t="shared" si="4"/>
        <v>#DIV/0!</v>
      </c>
      <c r="J150" s="11" t="e">
        <f t="shared" si="5"/>
        <v>#DIV/0!</v>
      </c>
    </row>
    <row r="151" spans="1:10" x14ac:dyDescent="0.2">
      <c r="A151" s="1" t="s">
        <v>204</v>
      </c>
      <c r="B151" s="1">
        <v>6</v>
      </c>
      <c r="C151" s="1">
        <v>0</v>
      </c>
      <c r="D151" s="1">
        <v>0</v>
      </c>
      <c r="E151" s="1">
        <v>6</v>
      </c>
      <c r="F151" s="1">
        <v>0</v>
      </c>
      <c r="G151" s="1">
        <v>0</v>
      </c>
      <c r="H151" s="1">
        <v>0</v>
      </c>
      <c r="I151" s="11">
        <f t="shared" si="4"/>
        <v>100</v>
      </c>
      <c r="J151" s="11">
        <f t="shared" si="5"/>
        <v>0</v>
      </c>
    </row>
    <row r="152" spans="1:10" x14ac:dyDescent="0.2">
      <c r="A152" s="1" t="s">
        <v>205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1" t="e">
        <f t="shared" si="4"/>
        <v>#DIV/0!</v>
      </c>
      <c r="J152" s="11" t="e">
        <f t="shared" si="5"/>
        <v>#DIV/0!</v>
      </c>
    </row>
    <row r="153" spans="1:10" x14ac:dyDescent="0.2">
      <c r="A153" s="1" t="s">
        <v>206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1" t="e">
        <f t="shared" si="4"/>
        <v>#DIV/0!</v>
      </c>
      <c r="J153" s="11" t="e">
        <f t="shared" si="5"/>
        <v>#DIV/0!</v>
      </c>
    </row>
    <row r="154" spans="1:10" x14ac:dyDescent="0.2">
      <c r="A154" s="1" t="s">
        <v>207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1" t="e">
        <f t="shared" si="4"/>
        <v>#DIV/0!</v>
      </c>
      <c r="J154" s="11" t="e">
        <f t="shared" si="5"/>
        <v>#DIV/0!</v>
      </c>
    </row>
    <row r="155" spans="1:10" x14ac:dyDescent="0.2">
      <c r="A155" s="1" t="s">
        <v>208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1" t="e">
        <f t="shared" si="4"/>
        <v>#DIV/0!</v>
      </c>
      <c r="J155" s="11" t="e">
        <f t="shared" si="5"/>
        <v>#DIV/0!</v>
      </c>
    </row>
    <row r="156" spans="1:10" x14ac:dyDescent="0.2">
      <c r="A156" s="1" t="s">
        <v>209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1" t="e">
        <f t="shared" si="4"/>
        <v>#DIV/0!</v>
      </c>
      <c r="J156" s="11" t="e">
        <f t="shared" si="5"/>
        <v>#DIV/0!</v>
      </c>
    </row>
    <row r="157" spans="1:10" x14ac:dyDescent="0.2">
      <c r="A157" s="1" t="s">
        <v>210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1" t="e">
        <f t="shared" si="4"/>
        <v>#DIV/0!</v>
      </c>
      <c r="J157" s="11" t="e">
        <f t="shared" si="5"/>
        <v>#DIV/0!</v>
      </c>
    </row>
    <row r="158" spans="1:10" x14ac:dyDescent="0.2">
      <c r="A158" s="1" t="s">
        <v>211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1" t="e">
        <f t="shared" si="4"/>
        <v>#DIV/0!</v>
      </c>
      <c r="J158" s="11" t="e">
        <f t="shared" si="5"/>
        <v>#DIV/0!</v>
      </c>
    </row>
    <row r="159" spans="1:10" x14ac:dyDescent="0.2">
      <c r="A159" s="1" t="s">
        <v>212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1" t="e">
        <f t="shared" si="4"/>
        <v>#DIV/0!</v>
      </c>
      <c r="J159" s="11" t="e">
        <f t="shared" si="5"/>
        <v>#DIV/0!</v>
      </c>
    </row>
    <row r="160" spans="1:10" x14ac:dyDescent="0.2">
      <c r="A160" s="1" t="s">
        <v>213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1" t="e">
        <f t="shared" si="4"/>
        <v>#DIV/0!</v>
      </c>
      <c r="J160" s="11" t="e">
        <f t="shared" si="5"/>
        <v>#DIV/0!</v>
      </c>
    </row>
    <row r="161" spans="1:10" x14ac:dyDescent="0.2">
      <c r="A161" s="1" t="s">
        <v>214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1" t="e">
        <f t="shared" si="4"/>
        <v>#DIV/0!</v>
      </c>
      <c r="J161" s="11" t="e">
        <f t="shared" si="5"/>
        <v>#DIV/0!</v>
      </c>
    </row>
    <row r="162" spans="1:10" x14ac:dyDescent="0.2">
      <c r="A162" s="1" t="s">
        <v>215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1" t="e">
        <f t="shared" si="4"/>
        <v>#DIV/0!</v>
      </c>
      <c r="J162" s="11" t="e">
        <f t="shared" si="5"/>
        <v>#DIV/0!</v>
      </c>
    </row>
    <row r="163" spans="1:10" x14ac:dyDescent="0.2">
      <c r="A163" s="1" t="s">
        <v>216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1" t="e">
        <f t="shared" si="4"/>
        <v>#DIV/0!</v>
      </c>
      <c r="J163" s="11" t="e">
        <f t="shared" si="5"/>
        <v>#DIV/0!</v>
      </c>
    </row>
    <row r="164" spans="1:10" x14ac:dyDescent="0.2">
      <c r="A164" s="1" t="s">
        <v>217</v>
      </c>
      <c r="B164" s="1">
        <v>132</v>
      </c>
      <c r="C164" s="1">
        <v>0</v>
      </c>
      <c r="D164" s="1">
        <v>0</v>
      </c>
      <c r="E164" s="1">
        <v>54</v>
      </c>
      <c r="F164" s="1">
        <v>54</v>
      </c>
      <c r="G164" s="1">
        <v>24</v>
      </c>
      <c r="H164" s="1">
        <v>0</v>
      </c>
      <c r="I164" s="11">
        <f t="shared" si="4"/>
        <v>100</v>
      </c>
      <c r="J164" s="11">
        <f t="shared" si="5"/>
        <v>18.181818181818183</v>
      </c>
    </row>
    <row r="165" spans="1:10" x14ac:dyDescent="0.2">
      <c r="A165" s="1" t="s">
        <v>218</v>
      </c>
      <c r="B165" s="1">
        <v>18</v>
      </c>
      <c r="C165" s="1">
        <v>0</v>
      </c>
      <c r="D165" s="1">
        <v>0</v>
      </c>
      <c r="E165" s="1">
        <v>18</v>
      </c>
      <c r="F165" s="1">
        <v>0</v>
      </c>
      <c r="G165" s="1">
        <v>0</v>
      </c>
      <c r="H165" s="1">
        <v>0</v>
      </c>
      <c r="I165" s="11">
        <f t="shared" si="4"/>
        <v>100</v>
      </c>
      <c r="J165" s="11">
        <f t="shared" si="5"/>
        <v>0</v>
      </c>
    </row>
    <row r="166" spans="1:10" x14ac:dyDescent="0.2">
      <c r="A166" s="1" t="s">
        <v>219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1" t="e">
        <f t="shared" si="4"/>
        <v>#DIV/0!</v>
      </c>
      <c r="J166" s="11" t="e">
        <f t="shared" si="5"/>
        <v>#DIV/0!</v>
      </c>
    </row>
    <row r="167" spans="1:10" x14ac:dyDescent="0.2">
      <c r="A167" s="1" t="s">
        <v>220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1" t="e">
        <f t="shared" si="4"/>
        <v>#DIV/0!</v>
      </c>
      <c r="J167" s="11" t="e">
        <f t="shared" si="5"/>
        <v>#DIV/0!</v>
      </c>
    </row>
    <row r="168" spans="1:10" x14ac:dyDescent="0.2">
      <c r="A168" s="1" t="s">
        <v>221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1" t="e">
        <f t="shared" si="4"/>
        <v>#DIV/0!</v>
      </c>
      <c r="J168" s="11" t="e">
        <f t="shared" si="5"/>
        <v>#DIV/0!</v>
      </c>
    </row>
    <row r="169" spans="1:10" x14ac:dyDescent="0.2">
      <c r="A169" s="1" t="s">
        <v>222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1" t="e">
        <f t="shared" si="4"/>
        <v>#DIV/0!</v>
      </c>
      <c r="J169" s="11" t="e">
        <f t="shared" si="5"/>
        <v>#DIV/0!</v>
      </c>
    </row>
    <row r="170" spans="1:10" x14ac:dyDescent="0.2">
      <c r="A170" s="1" t="s">
        <v>223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1" t="e">
        <f t="shared" si="4"/>
        <v>#DIV/0!</v>
      </c>
      <c r="J170" s="11" t="e">
        <f t="shared" si="5"/>
        <v>#DIV/0!</v>
      </c>
    </row>
    <row r="171" spans="1:10" x14ac:dyDescent="0.2">
      <c r="A171" s="1" t="s">
        <v>224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1" t="e">
        <f t="shared" si="4"/>
        <v>#DIV/0!</v>
      </c>
      <c r="J171" s="11" t="e">
        <f t="shared" si="5"/>
        <v>#DIV/0!</v>
      </c>
    </row>
    <row r="172" spans="1:10" x14ac:dyDescent="0.2">
      <c r="A172" s="1" t="s">
        <v>225</v>
      </c>
      <c r="B172" s="1">
        <v>6</v>
      </c>
      <c r="C172" s="1">
        <v>0</v>
      </c>
      <c r="D172" s="1">
        <v>0</v>
      </c>
      <c r="E172" s="1">
        <v>0</v>
      </c>
      <c r="F172" s="1">
        <v>6</v>
      </c>
      <c r="G172" s="1">
        <v>0</v>
      </c>
      <c r="H172" s="1">
        <v>0</v>
      </c>
      <c r="I172" s="11">
        <f t="shared" si="4"/>
        <v>100</v>
      </c>
      <c r="J172" s="11">
        <f t="shared" si="5"/>
        <v>0</v>
      </c>
    </row>
    <row r="173" spans="1:10" x14ac:dyDescent="0.2">
      <c r="A173" s="1" t="s">
        <v>226</v>
      </c>
      <c r="B173" s="1">
        <v>1121</v>
      </c>
      <c r="C173" s="1">
        <v>54</v>
      </c>
      <c r="D173" s="1">
        <v>210</v>
      </c>
      <c r="E173" s="1">
        <v>636</v>
      </c>
      <c r="F173" s="1">
        <v>150</v>
      </c>
      <c r="G173" s="1">
        <v>48</v>
      </c>
      <c r="H173" s="1">
        <v>24</v>
      </c>
      <c r="I173" s="11">
        <f t="shared" si="4"/>
        <v>76.538804638715433</v>
      </c>
      <c r="J173" s="11">
        <f t="shared" si="5"/>
        <v>6.4228367528991974</v>
      </c>
    </row>
    <row r="174" spans="1:10" x14ac:dyDescent="0.2">
      <c r="A174" s="1" t="s">
        <v>227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1" t="e">
        <f t="shared" si="4"/>
        <v>#DIV/0!</v>
      </c>
      <c r="J174" s="11" t="e">
        <f t="shared" si="5"/>
        <v>#DIV/0!</v>
      </c>
    </row>
    <row r="175" spans="1:10" x14ac:dyDescent="0.2">
      <c r="A175" s="14" t="s">
        <v>34</v>
      </c>
      <c r="B175" s="14"/>
      <c r="C175" s="14"/>
      <c r="D175" s="14"/>
      <c r="E175" s="14"/>
      <c r="F175" s="14"/>
      <c r="G175" s="14"/>
      <c r="H175" s="14"/>
      <c r="I175" s="14"/>
      <c r="J175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List of Tables</vt:lpstr>
      <vt:lpstr>ED25-Age</vt:lpstr>
      <vt:lpstr>ED25-Eth</vt:lpstr>
      <vt:lpstr>ED25-MS</vt:lpstr>
      <vt:lpstr>ED25-BP</vt:lpstr>
      <vt:lpstr>ED25-EdAtt</vt:lpstr>
      <vt:lpstr>ED25-Cit</vt:lpstr>
      <vt:lpstr>ED25-Ed</vt:lpstr>
      <vt:lpstr>ED25-Res2010</vt:lpstr>
      <vt:lpstr>ED25-Lang</vt:lpstr>
      <vt:lpstr>ED25-Work</vt:lpstr>
      <vt:lpstr>ED25-Occ</vt:lpstr>
      <vt:lpstr>ED25-COW</vt:lpstr>
      <vt:lpstr>Educ-Age</vt:lpstr>
      <vt:lpstr>Educ-EthRelg</vt:lpstr>
      <vt:lpstr>Educ-Marital</vt:lpstr>
      <vt:lpstr>Educ-BP</vt:lpstr>
      <vt:lpstr>Educ-MF</vt:lpstr>
      <vt:lpstr>Educ-Citiz</vt:lpstr>
      <vt:lpstr>Educ-School</vt:lpstr>
      <vt:lpstr>Educ-Res2010</vt:lpstr>
      <vt:lpstr>Educ-Language</vt:lpstr>
      <vt:lpstr>Educ-Work</vt:lpstr>
      <vt:lpstr>Educ-OccInd</vt:lpstr>
      <vt:lpstr>Educ-COW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American Samoa HIES by Education</dc:title>
  <dc:subject>2015 American Samoa HIES by Education</dc:subject>
  <dc:creator>Michael Levin</dc:creator>
  <cp:keywords>2015 American Samoa;2015 American Samoa HIES;2015 HIES;2015 American Samoa HIES by Education;Education;2015 Education</cp:keywords>
  <cp:lastModifiedBy>Brad</cp:lastModifiedBy>
  <dcterms:created xsi:type="dcterms:W3CDTF">2020-08-04T19:11:00Z</dcterms:created>
  <dcterms:modified xsi:type="dcterms:W3CDTF">2020-08-10T07:43:05Z</dcterms:modified>
</cp:coreProperties>
</file>