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8_{4B534B38-B6D4-4DF9-B939-5AAE89E6D18A}" xr6:coauthVersionLast="45" xr6:coauthVersionMax="45" xr10:uidLastSave="{00000000-0000-0000-0000-000000000000}"/>
  <bookViews>
    <workbookView xWindow="43080" yWindow="-120" windowWidth="29040" windowHeight="15840" xr2:uid="{5DE40CD1-85BD-417A-963B-36A0DC7E1174}"/>
  </bookViews>
  <sheets>
    <sheet name="List of Tables" sheetId="8" r:id="rId1"/>
    <sheet name="Inc-Age" sheetId="1" r:id="rId2"/>
    <sheet name="Inc-Ethn" sheetId="3" r:id="rId3"/>
    <sheet name="Inc-Birth" sheetId="4" r:id="rId4"/>
    <sheet name="Inc-Ed" sheetId="5" r:id="rId5"/>
    <sheet name="Inc-Lang" sheetId="6" r:id="rId6"/>
    <sheet name="Inc-Work" sheetId="7" r:id="rId7"/>
    <sheet name="Income graphs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8" l="1"/>
  <c r="A12" i="8"/>
  <c r="A11" i="8"/>
  <c r="A10" i="8"/>
  <c r="A8" i="8"/>
  <c r="A13" i="8"/>
  <c r="A7" i="8"/>
  <c r="T48" i="5" l="1"/>
  <c r="S48" i="5"/>
  <c r="R48" i="5"/>
  <c r="Q48" i="5"/>
  <c r="P48" i="5"/>
  <c r="O48" i="5"/>
  <c r="N48" i="5"/>
  <c r="I48" i="5"/>
  <c r="H48" i="5"/>
  <c r="G48" i="5"/>
  <c r="F48" i="5"/>
  <c r="E48" i="5"/>
  <c r="D48" i="5"/>
  <c r="C48" i="5"/>
  <c r="B48" i="5"/>
  <c r="T47" i="5"/>
  <c r="S47" i="5"/>
  <c r="R47" i="5"/>
  <c r="Q47" i="5"/>
  <c r="P47" i="5"/>
  <c r="O47" i="5"/>
  <c r="N47" i="5"/>
  <c r="I47" i="5"/>
  <c r="H47" i="5"/>
  <c r="G47" i="5"/>
  <c r="F47" i="5"/>
  <c r="E47" i="5"/>
  <c r="D47" i="5"/>
  <c r="C47" i="5"/>
  <c r="B47" i="5"/>
  <c r="B76" i="2"/>
  <c r="H69" i="2"/>
  <c r="G75" i="2" s="1"/>
  <c r="G69" i="2"/>
  <c r="F75" i="2" s="1"/>
  <c r="F69" i="2"/>
  <c r="E75" i="2" s="1"/>
  <c r="E69" i="2"/>
  <c r="D76" i="2" s="1"/>
  <c r="D69" i="2"/>
  <c r="C76" i="2" s="1"/>
  <c r="C69" i="2"/>
  <c r="B75" i="2" s="1"/>
  <c r="B69" i="2"/>
  <c r="E76" i="2" l="1"/>
  <c r="F76" i="2"/>
  <c r="G76" i="2"/>
  <c r="C75" i="2"/>
  <c r="D75" i="2"/>
</calcChain>
</file>

<file path=xl/sharedStrings.xml><?xml version="1.0" encoding="utf-8"?>
<sst xmlns="http://schemas.openxmlformats.org/spreadsheetml/2006/main" count="1292" uniqueCount="258">
  <si>
    <t>Table 9.1. Age by Income, American Samoa: 2015</t>
  </si>
  <si>
    <t>Table 9.1A. Age by Income, American Samoa: 2015 (Excluding no income)</t>
  </si>
  <si>
    <t xml:space="preserve">$1 - </t>
  </si>
  <si>
    <t>$5,000 -</t>
  </si>
  <si>
    <t xml:space="preserve">$10,000 - </t>
  </si>
  <si>
    <t>$15,000 -</t>
  </si>
  <si>
    <t>$20,000 -</t>
  </si>
  <si>
    <t>Age and Sex</t>
  </si>
  <si>
    <t>Total</t>
  </si>
  <si>
    <t>None</t>
  </si>
  <si>
    <t>or more</t>
  </si>
  <si>
    <t>Median</t>
  </si>
  <si>
    <t>Mean</t>
  </si>
  <si>
    <t xml:space="preserve">    Total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</si>
  <si>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</si>
  <si>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</si>
  <si>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</si>
  <si>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</si>
  <si>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</si>
  <si>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</si>
  <si>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</si>
  <si>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</si>
  <si>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</si>
  <si>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</si>
  <si>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</si>
  <si>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</si>
  <si>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</si>
  <si>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 xml:space="preserve">    Males</t>
  </si>
  <si>
    <t xml:space="preserve">    Females</t>
  </si>
  <si>
    <t>Source: 2015 American Samoa Household Income and Expenditures Survey</t>
  </si>
  <si>
    <t>Males</t>
  </si>
  <si>
    <t>Females</t>
  </si>
  <si>
    <t>Samoan</t>
  </si>
  <si>
    <t>Tongan</t>
  </si>
  <si>
    <t>Other Races</t>
  </si>
  <si>
    <t>Median Income</t>
  </si>
  <si>
    <t>Born in American Samoa</t>
  </si>
  <si>
    <t>Born in US or US territory</t>
  </si>
  <si>
    <t>Born of US parents</t>
  </si>
  <si>
    <t>Naturalized area citizen</t>
  </si>
  <si>
    <t>Non-citizen Green card</t>
  </si>
  <si>
    <t>Other non-citizen</t>
  </si>
  <si>
    <t>Eastern</t>
  </si>
  <si>
    <t>Western</t>
  </si>
  <si>
    <t>Manu'a</t>
  </si>
  <si>
    <t>USA</t>
  </si>
  <si>
    <t>Samoa</t>
  </si>
  <si>
    <t>Tonga</t>
  </si>
  <si>
    <t>Oth Pacific</t>
  </si>
  <si>
    <t>Asia</t>
  </si>
  <si>
    <t>Others</t>
  </si>
  <si>
    <t>Less than 9th grade</t>
  </si>
  <si>
    <t>9th to 12th grade</t>
  </si>
  <si>
    <t>High school graduate</t>
  </si>
  <si>
    <t>Some college and AA</t>
  </si>
  <si>
    <t>BA/BS</t>
  </si>
  <si>
    <t>MS and above</t>
  </si>
  <si>
    <t>$1 - $4.9K</t>
  </si>
  <si>
    <t>$5k-$9.9K</t>
  </si>
  <si>
    <t>$10K-$14.9K</t>
  </si>
  <si>
    <t>$15k-$19.9K</t>
  </si>
  <si>
    <t>$20K-$49.9K</t>
  </si>
  <si>
    <t>$50+K</t>
  </si>
  <si>
    <t>HS Grads Percent</t>
  </si>
  <si>
    <t>College Graduates</t>
  </si>
  <si>
    <t>Private company</t>
  </si>
  <si>
    <t>American Samoa Government</t>
  </si>
  <si>
    <t>English</t>
  </si>
  <si>
    <t>Non-English language</t>
  </si>
  <si>
    <t xml:space="preserve">   Samoan</t>
  </si>
  <si>
    <t xml:space="preserve">   Tongan</t>
  </si>
  <si>
    <t xml:space="preserve">   Other Pacific</t>
  </si>
  <si>
    <t xml:space="preserve">   Philippines languages</t>
  </si>
  <si>
    <t xml:space="preserve">   Other Asian</t>
  </si>
  <si>
    <t>Doesn't speak English</t>
  </si>
  <si>
    <t>Other language more than English</t>
  </si>
  <si>
    <t>Both equally often</t>
  </si>
  <si>
    <t>Other language less than English</t>
  </si>
  <si>
    <t>Speak English only</t>
  </si>
  <si>
    <t>Table 9.2. Ethnicity by Income, American Samoa: 2015</t>
  </si>
  <si>
    <t>Table 9.2A. Ethnicity by Income, American Samoa: 2015 (Excluding no income)</t>
  </si>
  <si>
    <t>Ethnicity</t>
  </si>
  <si>
    <t>Table 9.3. Religion by Income, American Samoa: 2015</t>
  </si>
  <si>
    <t>Table 9.3A. Religion by Income, American Samoa: 2015 (Excluding no income)</t>
  </si>
  <si>
    <t>Religion</t>
  </si>
  <si>
    <t>CCCAS</t>
  </si>
  <si>
    <t>Catholic</t>
  </si>
  <si>
    <t>Methodist</t>
  </si>
  <si>
    <t>SDA</t>
  </si>
  <si>
    <t>LDS _ Mormons</t>
  </si>
  <si>
    <t>Assembly of God</t>
  </si>
  <si>
    <t>Bahai</t>
  </si>
  <si>
    <t>Full Gospel</t>
  </si>
  <si>
    <t>Jehovah's Witnes</t>
  </si>
  <si>
    <t>Orthodox</t>
  </si>
  <si>
    <t>Jewish</t>
  </si>
  <si>
    <t>Pentecostal</t>
  </si>
  <si>
    <t>Nazarene</t>
  </si>
  <si>
    <t>Baptist</t>
  </si>
  <si>
    <t>Other religion</t>
  </si>
  <si>
    <t>No religion</t>
  </si>
  <si>
    <t>Table 9.4. Citizenship by Income, American Samoa: 2015</t>
  </si>
  <si>
    <t>Table 9.4. Citizenship by Income, American Samoa: 2015 (Excluding no income)</t>
  </si>
  <si>
    <t>Citizenship</t>
  </si>
  <si>
    <t>Table 9.4. Birthplace by Income, American Samoa: 2015</t>
  </si>
  <si>
    <t>Table 9.4A. Birthplace by Income, American Samoa: 2015 (Excluding no income)</t>
  </si>
  <si>
    <t>Birthplace</t>
  </si>
  <si>
    <t>Table 9.5. Mother's Birthplace by Income, American Samoa: 2015</t>
  </si>
  <si>
    <t>Table 9.5A. Mother's Birthplace by Income, American Samoa: 2015 (Excluding no income)</t>
  </si>
  <si>
    <t xml:space="preserve">Mother's </t>
  </si>
  <si>
    <t>Table 9.6. Father's Birthplace by Income, American Samoa: 2015</t>
  </si>
  <si>
    <t>Table 9.6A. Father's Birthplace by Income, American Samoa: 2015 (Excluding no income)</t>
  </si>
  <si>
    <t>Father's</t>
  </si>
  <si>
    <t>Table 9.12. Residence in 2010 by Income, American Samoa: 2015</t>
  </si>
  <si>
    <t>Table 9.12A. Residence in 2010 by Income, American Samoa: 2015 (Excluding no income)</t>
  </si>
  <si>
    <t>Residence in</t>
  </si>
  <si>
    <t>Table 9.7. Year Moved to American Samoa by Income, American Samoa: 2015</t>
  </si>
  <si>
    <t>Table 9.7A. Year Moved to American Samoa by Income, American Samoa: 2015 (Excluding no income)</t>
  </si>
  <si>
    <t>Year came to</t>
  </si>
  <si>
    <t>American Samoa</t>
  </si>
  <si>
    <t>2010-2015</t>
  </si>
  <si>
    <t>2005-2009</t>
  </si>
  <si>
    <t>2000-2004</t>
  </si>
  <si>
    <t>1990-1999</t>
  </si>
  <si>
    <t>Before 1990</t>
  </si>
  <si>
    <t>Table 9.8. Reason for Migration by Income, American Samoa: 2015</t>
  </si>
  <si>
    <t>Table 9.8A. Reason for Migration by Income, American Samoa: 2015 (Excluding no income)</t>
  </si>
  <si>
    <t>Reason for</t>
  </si>
  <si>
    <t>migration</t>
  </si>
  <si>
    <t>Employment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</si>
  <si>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</si>
  <si>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</si>
  <si>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</si>
  <si>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</si>
  <si>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</si>
  <si>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</si>
  <si>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</si>
  <si>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Other reason</t>
  </si>
  <si>
    <t>Table 9.9. Literacy by Income, American Samoa: 2015</t>
  </si>
  <si>
    <t>Table 9.9A. Literacy by Income, American Samoa: 2015 (Excluding no income)</t>
  </si>
  <si>
    <t>Literacy</t>
  </si>
  <si>
    <t>Literate</t>
  </si>
  <si>
    <t>Illiterate</t>
  </si>
  <si>
    <t>Table 9.10. Educational Attainment by Income, American Samoa: 2015</t>
  </si>
  <si>
    <t>Table 9.10A. Educational Attainment by Income, American Samoa: 2015 (Excluding no income)</t>
  </si>
  <si>
    <t>Educational</t>
  </si>
  <si>
    <t>Attainment</t>
  </si>
  <si>
    <t>Less than 9th</t>
  </si>
  <si>
    <t>9th to 12th</t>
  </si>
  <si>
    <t>BA</t>
  </si>
  <si>
    <t>HS grad (%)</t>
  </si>
  <si>
    <t>. . .</t>
  </si>
  <si>
    <t>BA/BS (%)</t>
  </si>
  <si>
    <t>Table 9.11. Residence in this House in 2010 by Income, American Samoa: 2015</t>
  </si>
  <si>
    <t>Table 9.11A. Residence in this House in 2010 by Income, American Samoa: 2015 (Excluding no income)</t>
  </si>
  <si>
    <t>Lived in this</t>
  </si>
  <si>
    <t>house in 2010</t>
  </si>
  <si>
    <t>Yes</t>
  </si>
  <si>
    <t>No</t>
  </si>
  <si>
    <t>Table 9.13. Language Spoken at Home by Income, American Samoa: 2015</t>
  </si>
  <si>
    <t>Table 9.13A. Language Spoken at Home by Income, American Samoa: 2015 (Excluding no income)</t>
  </si>
  <si>
    <t>Language Spoken</t>
  </si>
  <si>
    <t>at home</t>
  </si>
  <si>
    <t xml:space="preserve">   Other language</t>
  </si>
  <si>
    <t>Table 9.14. Frequency of Language Spoken at Home by Income, American Samoa: 2015</t>
  </si>
  <si>
    <t>Table 9.14A. Frequency of Language Spoken at Home by Income, American Samoa: 2015 (Excluding no income)</t>
  </si>
  <si>
    <t>Frequency of</t>
  </si>
  <si>
    <t>Yes more frequently than English</t>
  </si>
  <si>
    <t>No less frequently than English</t>
  </si>
  <si>
    <t>Table 9.15. Military Status by Income, American Samoa: 2015</t>
  </si>
  <si>
    <t>Table 9.15A. Military Status by Income, American Samoa: 2015 (Excluding no income)</t>
  </si>
  <si>
    <t>Military</t>
  </si>
  <si>
    <t>Status</t>
  </si>
  <si>
    <t>Active duty now</t>
  </si>
  <si>
    <t>Previous active duty</t>
  </si>
  <si>
    <t>Reserves or National Guard</t>
  </si>
  <si>
    <t>Table 9.16. Work Last Week by Income, American Samoa: 2015</t>
  </si>
  <si>
    <t>Table 9.16A. Work Last Week by Income, American Samoa: 2015 (Excluding no income)</t>
  </si>
  <si>
    <t>Work last week</t>
  </si>
  <si>
    <t>Paid and no subsistence</t>
  </si>
  <si>
    <t>Paid and subsistence</t>
  </si>
  <si>
    <t>Subsistence only</t>
  </si>
  <si>
    <t>No work</t>
  </si>
  <si>
    <t>Table 9.17. Class of Worker by Income, American Samoa: 2015</t>
  </si>
  <si>
    <t>Table 9.17A. Class of Worker by Income, American Samoa: 2015 (Excluding no income)</t>
  </si>
  <si>
    <t>Class fo worker</t>
  </si>
  <si>
    <t>US/other government</t>
  </si>
  <si>
    <t>Self employed</t>
  </si>
  <si>
    <t>Working without pay</t>
  </si>
  <si>
    <t>Did not work</t>
  </si>
  <si>
    <t>Table 9.18. Paid Work in 2014 by Income, American Samoa: 2015</t>
  </si>
  <si>
    <t>Table 9.18A. Paid Work in 2014 by Income, American Samoa: 2015 (Excluding no income)</t>
  </si>
  <si>
    <t>Characteristic</t>
  </si>
  <si>
    <t xml:space="preserve">       Paid work last year</t>
  </si>
  <si>
    <t>Did not work in 2014</t>
  </si>
  <si>
    <t>Worked in 2014</t>
  </si>
  <si>
    <t xml:space="preserve">   Less than 14 weeks</t>
  </si>
  <si>
    <t xml:space="preserve">   14 to 26 weeks</t>
  </si>
  <si>
    <t xml:space="preserve">   27 to 39 weeks</t>
  </si>
  <si>
    <t xml:space="preserve">   40 to 49 weeks</t>
  </si>
  <si>
    <t xml:space="preserve">   50 to 52 weeks</t>
  </si>
  <si>
    <t xml:space="preserve">       Usual hours of work last year</t>
  </si>
  <si>
    <t>1 to 14 usual hours</t>
  </si>
  <si>
    <t>15 to 34 usual hours</t>
  </si>
  <si>
    <t>35 to 44 usual hours</t>
  </si>
  <si>
    <t>More than 44 usual hours</t>
  </si>
  <si>
    <t>Table 9.19 Industry by Income, American Samoa: 2015</t>
  </si>
  <si>
    <t>Table 9.19A. Industry by Income, American Samoa: 2015 (Excluding no income)</t>
  </si>
  <si>
    <t>Industry</t>
  </si>
  <si>
    <t>Agriculture forestry fishing hunting</t>
  </si>
  <si>
    <t>Mining</t>
  </si>
  <si>
    <t>Utilities</t>
  </si>
  <si>
    <t>Construction</t>
  </si>
  <si>
    <t>Manufacturing</t>
  </si>
  <si>
    <t>Wholesale trade</t>
  </si>
  <si>
    <t>Retail trade</t>
  </si>
  <si>
    <t>Transport and warehouse</t>
  </si>
  <si>
    <t>Information</t>
  </si>
  <si>
    <t>Finance and insurance</t>
  </si>
  <si>
    <t>Real estate rental leasing</t>
  </si>
  <si>
    <t>Professional scientific</t>
  </si>
  <si>
    <t>Management</t>
  </si>
  <si>
    <t>Education</t>
  </si>
  <si>
    <t>Health and social assistance</t>
  </si>
  <si>
    <t>Arts entertainment</t>
  </si>
  <si>
    <t>hotels and food</t>
  </si>
  <si>
    <t>other service</t>
  </si>
  <si>
    <t>public administration</t>
  </si>
  <si>
    <t>other/unknown</t>
  </si>
  <si>
    <t>NR</t>
  </si>
  <si>
    <t>Table 9.20. Occupation by Income, American Samoa: 2015</t>
  </si>
  <si>
    <t>Table 9.20A. Occupation by Income, American Samoa: 2015  (Excluding no income)</t>
  </si>
  <si>
    <t>Occupation</t>
  </si>
  <si>
    <t>Business and finance</t>
  </si>
  <si>
    <t>Computer and math</t>
  </si>
  <si>
    <t>Architecture and engineer</t>
  </si>
  <si>
    <t>Life physical and social science</t>
  </si>
  <si>
    <t>Community and social service</t>
  </si>
  <si>
    <t>Legal</t>
  </si>
  <si>
    <t>Educa training library</t>
  </si>
  <si>
    <t>Arts design entertainment sports and media</t>
  </si>
  <si>
    <t>Health care practitioner</t>
  </si>
  <si>
    <t>Health care support</t>
  </si>
  <si>
    <t>Protective service</t>
  </si>
  <si>
    <t>Food preparation and serving</t>
  </si>
  <si>
    <t>Building and grounds maintenance</t>
  </si>
  <si>
    <t>Personal care and service</t>
  </si>
  <si>
    <t>Sales and related</t>
  </si>
  <si>
    <t>Office and admin support</t>
  </si>
  <si>
    <t>Farmining fishing forestry</t>
  </si>
  <si>
    <t>Construction and extraction</t>
  </si>
  <si>
    <t>Install repair maintain</t>
  </si>
  <si>
    <t>Production</t>
  </si>
  <si>
    <t>Transport and material moving</t>
  </si>
  <si>
    <t>NA</t>
  </si>
  <si>
    <t>2015 American Samoa HIES by Income</t>
  </si>
  <si>
    <t>List of Tables</t>
  </si>
  <si>
    <t>Graphs by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</si>
</sst>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3" fontId="1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2" fillId="0" borderId="4" xfId="0" applyFont="1" applyBorder="1" applyAlignment="1">
      <alignment horizontal="left"/>
    </xf>
    <xf numFmtId="3" fontId="2" fillId="0" borderId="5" xfId="0" applyNumberFormat="1" applyFont="1" applyBorder="1" applyAlignment="1">
      <alignment horizontal="right"/>
    </xf>
    <xf numFmtId="6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7" xfId="0" applyFont="1" applyBorder="1"/>
    <xf numFmtId="3" fontId="1" fillId="0" borderId="7" xfId="0" applyNumberFormat="1" applyFont="1" applyBorder="1"/>
    <xf numFmtId="164" fontId="1" fillId="0" borderId="7" xfId="0" applyNumberFormat="1" applyFont="1" applyBorder="1"/>
    <xf numFmtId="0" fontId="1" fillId="0" borderId="0" xfId="0" applyFont="1" applyAlignment="1">
      <alignment horizontal="right"/>
    </xf>
    <xf numFmtId="165" fontId="1" fillId="0" borderId="0" xfId="0" applyNumberFormat="1" applyFont="1"/>
    <xf numFmtId="3" fontId="0" fillId="0" borderId="0" xfId="0" applyNumberForma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1" applyAlignment="1">
      <alignment horizontal="left"/>
    </xf>
    <xf numFmtId="0" fontId="5" fillId="0" borderId="0" xfId="1" quotePrefix="1" applyAlignment="1">
      <alignment horizontal="left"/>
    </xf>
    <xf numFmtId="3" fontId="5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</a:t>
            </a:r>
            <a:r>
              <a:rPr lang="en-US" baseline="0"/>
              <a:t> and Sex by Median Income: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'Income graphs'!$B$2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'Income graphs'!$A$3:$A$13</c:f>
              <c:strCache>
                <c:ptCount val="11"/>
                <c:pt idx="0">
                  <c:v>15 to 19</c:v>
                </c:pt>
                <c:pt idx="1">
                  <c:v>20 to 24</c:v>
                </c:pt>
                <c:pt idx="2">
                  <c:v>25 to 29</c:v>
                </c:pt>
                <c:pt idx="3">
                  <c:v>30 to 34</c:v>
                </c:pt>
                <c:pt idx="4">
                  <c:v>35 to 39</c:v>
                </c:pt>
                <c:pt idx="5">
                  <c:v>40 to 44</c:v>
                </c:pt>
                <c:pt idx="6">
                  <c:v>45 to 49</c:v>
                </c:pt>
                <c:pt idx="7">
                  <c:v>50 to 54</c:v>
                </c:pt>
                <c:pt idx="8">
                  <c:v>55 to 59</c:v>
                </c:pt>
                <c:pt idx="9">
                  <c:v>60 to 64</c:v>
                </c:pt>
                <c:pt idx="10">
                  <c:v>65 to 74</c:v>
                </c:pt>
              </c:strCache>
            </c:strRef>
          </c:cat>
          <c:val>
            <c:numRef>
              <c:f>'Income graphs'!$B$3:$B$13</c:f>
              <c:numCache>
                <c:formatCode>"$"#,##0</c:formatCode>
                <c:ptCount val="11"/>
                <c:pt idx="0">
                  <c:v>4600.1000000000004</c:v>
                </c:pt>
                <c:pt idx="1">
                  <c:v>8693.2000000000007</c:v>
                </c:pt>
                <c:pt idx="2">
                  <c:v>10648.1</c:v>
                </c:pt>
                <c:pt idx="3">
                  <c:v>12827.1</c:v>
                </c:pt>
                <c:pt idx="4">
                  <c:v>12928.6</c:v>
                </c:pt>
                <c:pt idx="5">
                  <c:v>12433</c:v>
                </c:pt>
                <c:pt idx="6">
                  <c:v>12061.4</c:v>
                </c:pt>
                <c:pt idx="7">
                  <c:v>11907.9</c:v>
                </c:pt>
                <c:pt idx="8">
                  <c:v>11895.2</c:v>
                </c:pt>
                <c:pt idx="9">
                  <c:v>10914.6</c:v>
                </c:pt>
                <c:pt idx="10">
                  <c:v>9652.7999999999993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E-4078-863D-FC5F76D02FEB}"/>
            </c:ext>
          </c:extLst>
        </c:ser>
        <c:ser>
          <c:idx val="1"/>
          <c:order val="1"/>
          <c:tx>
            <c:strRef>
              <c:f>'Income graphs'!$C$2</c:f>
              <c:strCache>
                <c:ptCount val="1"/>
                <c:pt idx="0">
                  <c:v>Males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'Income graphs'!$A$3:$A$13</c:f>
              <c:strCache>
                <c:ptCount val="11"/>
                <c:pt idx="0">
                  <c:v>15 to 19</c:v>
                </c:pt>
                <c:pt idx="1">
                  <c:v>20 to 24</c:v>
                </c:pt>
                <c:pt idx="2">
                  <c:v>25 to 29</c:v>
                </c:pt>
                <c:pt idx="3">
                  <c:v>30 to 34</c:v>
                </c:pt>
                <c:pt idx="4">
                  <c:v>35 to 39</c:v>
                </c:pt>
                <c:pt idx="5">
                  <c:v>40 to 44</c:v>
                </c:pt>
                <c:pt idx="6">
                  <c:v>45 to 49</c:v>
                </c:pt>
                <c:pt idx="7">
                  <c:v>50 to 54</c:v>
                </c:pt>
                <c:pt idx="8">
                  <c:v>55 to 59</c:v>
                </c:pt>
                <c:pt idx="9">
                  <c:v>60 to 64</c:v>
                </c:pt>
                <c:pt idx="10">
                  <c:v>65 to 74</c:v>
                </c:pt>
              </c:strCache>
            </c:strRef>
          </c:cat>
          <c:val>
            <c:numRef>
              <c:f>'Income graphs'!$C$3:$C$13</c:f>
              <c:numCache>
                <c:formatCode>"$"#,##0</c:formatCode>
                <c:ptCount val="11"/>
                <c:pt idx="0">
                  <c:v>5277.8</c:v>
                </c:pt>
                <c:pt idx="1">
                  <c:v>9054.9</c:v>
                </c:pt>
                <c:pt idx="2">
                  <c:v>10133.9</c:v>
                </c:pt>
                <c:pt idx="3">
                  <c:v>12500</c:v>
                </c:pt>
                <c:pt idx="4">
                  <c:v>13055.6</c:v>
                </c:pt>
                <c:pt idx="5">
                  <c:v>12746.5</c:v>
                </c:pt>
                <c:pt idx="6">
                  <c:v>12460.3</c:v>
                </c:pt>
                <c:pt idx="7">
                  <c:v>12098.2</c:v>
                </c:pt>
                <c:pt idx="8">
                  <c:v>12321.4</c:v>
                </c:pt>
                <c:pt idx="9">
                  <c:v>13295.5</c:v>
                </c:pt>
                <c:pt idx="10">
                  <c:v>12717.4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E-4078-863D-FC5F76D02FEB}"/>
            </c:ext>
          </c:extLst>
        </c:ser>
        <c:ser>
          <c:idx val="2"/>
          <c:order val="2"/>
          <c:tx>
            <c:strRef>
              <c:f>'Income graphs'!$D$2</c:f>
              <c:strCache>
                <c:ptCount val="1"/>
                <c:pt idx="0">
                  <c:v>Females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'Income graphs'!$A$3:$A$13</c:f>
              <c:strCache>
                <c:ptCount val="11"/>
                <c:pt idx="0">
                  <c:v>15 to 19</c:v>
                </c:pt>
                <c:pt idx="1">
                  <c:v>20 to 24</c:v>
                </c:pt>
                <c:pt idx="2">
                  <c:v>25 to 29</c:v>
                </c:pt>
                <c:pt idx="3">
                  <c:v>30 to 34</c:v>
                </c:pt>
                <c:pt idx="4">
                  <c:v>35 to 39</c:v>
                </c:pt>
                <c:pt idx="5">
                  <c:v>40 to 44</c:v>
                </c:pt>
                <c:pt idx="6">
                  <c:v>45 to 49</c:v>
                </c:pt>
                <c:pt idx="7">
                  <c:v>50 to 54</c:v>
                </c:pt>
                <c:pt idx="8">
                  <c:v>55 to 59</c:v>
                </c:pt>
                <c:pt idx="9">
                  <c:v>60 to 64</c:v>
                </c:pt>
                <c:pt idx="10">
                  <c:v>65 to 74</c:v>
                </c:pt>
              </c:strCache>
            </c:strRef>
          </c:cat>
          <c:val>
            <c:numRef>
              <c:f>'Income graphs'!$D$3:$D$13</c:f>
              <c:numCache>
                <c:formatCode>"$"#,##0</c:formatCode>
                <c:ptCount val="11"/>
                <c:pt idx="0">
                  <c:v>3913.3</c:v>
                </c:pt>
                <c:pt idx="1">
                  <c:v>8100</c:v>
                </c:pt>
                <c:pt idx="2">
                  <c:v>11201.9</c:v>
                </c:pt>
                <c:pt idx="3">
                  <c:v>13083.3</c:v>
                </c:pt>
                <c:pt idx="4">
                  <c:v>12651.5</c:v>
                </c:pt>
                <c:pt idx="5">
                  <c:v>11890.2</c:v>
                </c:pt>
                <c:pt idx="6">
                  <c:v>11568.6</c:v>
                </c:pt>
                <c:pt idx="7">
                  <c:v>11724.1</c:v>
                </c:pt>
                <c:pt idx="8">
                  <c:v>11544.1</c:v>
                </c:pt>
                <c:pt idx="9">
                  <c:v>8871</c:v>
                </c:pt>
                <c:pt idx="10">
                  <c:v>7965.1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8E-4078-863D-FC5F76D02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786944"/>
        <c:axId val="354791864"/>
      </c:lineChart>
      <c:catAx>
        <c:axId val="35478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91864"/>
        <c:crosses val="autoZero"/>
        <c:auto val="1"/>
        <c:lblAlgn val="ctr"/>
        <c:lblOffset val="100"/>
        <c:noMultiLvlLbl val="0"/>
      </c:catAx>
      <c:valAx>
        <c:axId val="35479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8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Frequency</a:t>
            </a:r>
            <a:r>
              <a:rPr lang="en-US" sz="1200" baseline="0"/>
              <a:t> of English Speaking by Median Income: 2015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graphs'!$A$94:$A$99</c:f>
              <c:strCache>
                <c:ptCount val="6"/>
                <c:pt idx="0">
                  <c:v>    Total</c:v>
                </c:pt>
                <c:pt idx="1">
                  <c:v>Doesn't speak English</c:v>
                </c:pt>
                <c:pt idx="2">
                  <c:v>Other language more than English</c:v>
                </c:pt>
                <c:pt idx="3">
                  <c:v>Both equally often</c:v>
                </c:pt>
                <c:pt idx="4">
                  <c:v>Other language less than English</c:v>
                </c:pt>
                <c:pt idx="5">
                  <c:v>Speak English only</c:v>
                </c:pt>
              </c:strCache>
            </c:strRef>
          </c:cat>
          <c:val>
            <c:numRef>
              <c:f>'Income graphs'!$B$94:$B$99</c:f>
              <c:numCache>
                <c:formatCode>"$"#,##0</c:formatCode>
                <c:ptCount val="6"/>
                <c:pt idx="0">
                  <c:v>11267.6</c:v>
                </c:pt>
                <c:pt idx="1">
                  <c:v>8673.5</c:v>
                </c:pt>
                <c:pt idx="2">
                  <c:v>10547.8</c:v>
                </c:pt>
                <c:pt idx="3">
                  <c:v>12553</c:v>
                </c:pt>
                <c:pt idx="4">
                  <c:v>11250</c:v>
                </c:pt>
                <c:pt idx="5">
                  <c:v>17058.8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4-4F30-AB80-A9981BDF1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9738880"/>
        <c:axId val="539748720"/>
        <c:axId val="0"/>
      </c:bar3DChart>
      <c:catAx>
        <c:axId val="53973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48720"/>
        <c:crosses val="autoZero"/>
        <c:auto val="1"/>
        <c:lblAlgn val="ctr"/>
        <c:lblOffset val="100"/>
        <c:noMultiLvlLbl val="0"/>
      </c:catAx>
      <c:valAx>
        <c:axId val="53974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3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Ethnicity and Sex</a:t>
            </a:r>
            <a:r>
              <a:rPr lang="en-US" baseline="0"/>
              <a:t> by Median Income: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'Income graphs'!$B$16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graphs'!$A$17:$A$20</c:f>
              <c:strCache>
                <c:ptCount val="4"/>
                <c:pt idx="0">
                  <c:v>    Total</c:v>
                </c:pt>
                <c:pt idx="1">
                  <c:v>Samoan</c:v>
                </c:pt>
                <c:pt idx="2">
                  <c:v>Tongan</c:v>
                </c:pt>
                <c:pt idx="3">
                  <c:v>Other Races</c:v>
                </c:pt>
              </c:strCache>
            </c:strRef>
          </c:cat>
          <c:val>
            <c:numRef>
              <c:f>'Income graphs'!$B$17:$B$20</c:f>
              <c:numCache>
                <c:formatCode>"$"#,##0</c:formatCode>
                <c:ptCount val="4"/>
                <c:pt idx="0">
                  <c:v>11267.6</c:v>
                </c:pt>
                <c:pt idx="1">
                  <c:v>11217.7</c:v>
                </c:pt>
                <c:pt idx="2">
                  <c:v>8269.2000000000007</c:v>
                </c:pt>
                <c:pt idx="3">
                  <c:v>13681.8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4-4131-99D4-6E96115A0F27}"/>
            </c:ext>
          </c:extLst>
        </c:ser>
        <c:ser>
          <c:idx val="1"/>
          <c:order val="1"/>
          <c:tx>
            <c:strRef>
              <c:f>'Income graphs'!$C$16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graphs'!$A$17:$A$20</c:f>
              <c:strCache>
                <c:ptCount val="4"/>
                <c:pt idx="0">
                  <c:v>    Total</c:v>
                </c:pt>
                <c:pt idx="1">
                  <c:v>Samoan</c:v>
                </c:pt>
                <c:pt idx="2">
                  <c:v>Tongan</c:v>
                </c:pt>
                <c:pt idx="3">
                  <c:v>Other Races</c:v>
                </c:pt>
              </c:strCache>
            </c:strRef>
          </c:cat>
          <c:val>
            <c:numRef>
              <c:f>'Income graphs'!$C$17:$C$20</c:f>
              <c:numCache>
                <c:formatCode>"$"#,##0</c:formatCode>
                <c:ptCount val="4"/>
                <c:pt idx="0">
                  <c:v>11742.6</c:v>
                </c:pt>
                <c:pt idx="1">
                  <c:v>11608.7</c:v>
                </c:pt>
                <c:pt idx="2">
                  <c:v>8854.2000000000007</c:v>
                </c:pt>
                <c:pt idx="3">
                  <c:v>14926.5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4-4131-99D4-6E96115A0F27}"/>
            </c:ext>
          </c:extLst>
        </c:ser>
        <c:ser>
          <c:idx val="2"/>
          <c:order val="2"/>
          <c:tx>
            <c:strRef>
              <c:f>'Income graphs'!$D$16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graphs'!$A$17:$A$20</c:f>
              <c:strCache>
                <c:ptCount val="4"/>
                <c:pt idx="0">
                  <c:v>    Total</c:v>
                </c:pt>
                <c:pt idx="1">
                  <c:v>Samoan</c:v>
                </c:pt>
                <c:pt idx="2">
                  <c:v>Tongan</c:v>
                </c:pt>
                <c:pt idx="3">
                  <c:v>Other Races</c:v>
                </c:pt>
              </c:strCache>
            </c:strRef>
          </c:cat>
          <c:val>
            <c:numRef>
              <c:f>'Income graphs'!$D$17:$D$20</c:f>
              <c:numCache>
                <c:formatCode>"$"#,##0</c:formatCode>
                <c:ptCount val="4"/>
                <c:pt idx="0">
                  <c:v>10696.4</c:v>
                </c:pt>
                <c:pt idx="1">
                  <c:v>10758.9</c:v>
                </c:pt>
                <c:pt idx="2">
                  <c:v>7333.3</c:v>
                </c:pt>
                <c:pt idx="3">
                  <c:v>11666.7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A4-4131-99D4-6E96115A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4793176"/>
        <c:axId val="354787928"/>
        <c:axId val="0"/>
      </c:bar3DChart>
      <c:catAx>
        <c:axId val="35479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87928"/>
        <c:crosses val="autoZero"/>
        <c:auto val="1"/>
        <c:lblAlgn val="ctr"/>
        <c:lblOffset val="100"/>
        <c:noMultiLvlLbl val="0"/>
      </c:catAx>
      <c:valAx>
        <c:axId val="354787928"/>
        <c:scaling>
          <c:orientation val="minMax"/>
          <c:min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9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Citizenship by Median Income: 2015</a:t>
            </a:r>
          </a:p>
        </c:rich>
      </c:tx>
      <c:layout>
        <c:manualLayout>
          <c:xMode val="edge"/>
          <c:yMode val="edge"/>
          <c:x val="0.3625693350831146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'Income graphs'!$B$23</c:f>
              <c:strCache>
                <c:ptCount val="1"/>
                <c:pt idx="0">
                  <c:v>Median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graphs'!$A$24:$A$30</c:f>
              <c:strCache>
                <c:ptCount val="7"/>
                <c:pt idx="0">
                  <c:v>    Total</c:v>
                </c:pt>
                <c:pt idx="1">
                  <c:v>Born in American Samoa</c:v>
                </c:pt>
                <c:pt idx="2">
                  <c:v>Born in US or US territory</c:v>
                </c:pt>
                <c:pt idx="3">
                  <c:v>Born of US parents</c:v>
                </c:pt>
                <c:pt idx="4">
                  <c:v>Naturalized area citizen</c:v>
                </c:pt>
                <c:pt idx="5">
                  <c:v>Non-citizen Green card</c:v>
                </c:pt>
                <c:pt idx="6">
                  <c:v>Other non-citizen</c:v>
                </c:pt>
              </c:strCache>
            </c:strRef>
          </c:cat>
          <c:val>
            <c:numRef>
              <c:f>'Income graphs'!$B$24:$B$30</c:f>
              <c:numCache>
                <c:formatCode>"$"#,##0</c:formatCode>
                <c:ptCount val="7"/>
                <c:pt idx="0">
                  <c:v>11267.6</c:v>
                </c:pt>
                <c:pt idx="1">
                  <c:v>12362.7</c:v>
                </c:pt>
                <c:pt idx="2">
                  <c:v>16060.6</c:v>
                </c:pt>
                <c:pt idx="3">
                  <c:v>16666.7</c:v>
                </c:pt>
                <c:pt idx="4">
                  <c:v>12187.5</c:v>
                </c:pt>
                <c:pt idx="5">
                  <c:v>10000</c:v>
                </c:pt>
                <c:pt idx="6">
                  <c:v>9077.4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B-421B-ACDA-254208BEC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8547576"/>
        <c:axId val="538547904"/>
        <c:axId val="0"/>
      </c:bar3DChart>
      <c:catAx>
        <c:axId val="538547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547904"/>
        <c:crosses val="autoZero"/>
        <c:auto val="1"/>
        <c:lblAlgn val="ctr"/>
        <c:lblOffset val="100"/>
        <c:noMultiLvlLbl val="0"/>
      </c:catAx>
      <c:valAx>
        <c:axId val="53854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547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Birthplace by Median Income: 2015</a:t>
            </a:r>
          </a:p>
        </c:rich>
      </c:tx>
      <c:layout>
        <c:manualLayout>
          <c:xMode val="edge"/>
          <c:yMode val="edge"/>
          <c:x val="0.3597915573053368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'Income graphs'!$B$33</c:f>
              <c:strCache>
                <c:ptCount val="1"/>
                <c:pt idx="0">
                  <c:v>Median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graphs'!$A$34:$A$43</c:f>
              <c:strCache>
                <c:ptCount val="10"/>
                <c:pt idx="0">
                  <c:v>    Total</c:v>
                </c:pt>
                <c:pt idx="1">
                  <c:v>Eastern</c:v>
                </c:pt>
                <c:pt idx="2">
                  <c:v>Western</c:v>
                </c:pt>
                <c:pt idx="3">
                  <c:v>Manu'a</c:v>
                </c:pt>
                <c:pt idx="4">
                  <c:v>USA</c:v>
                </c:pt>
                <c:pt idx="5">
                  <c:v>Samoa</c:v>
                </c:pt>
                <c:pt idx="6">
                  <c:v>Tonga</c:v>
                </c:pt>
                <c:pt idx="7">
                  <c:v>Oth Pacific</c:v>
                </c:pt>
                <c:pt idx="8">
                  <c:v>Asia</c:v>
                </c:pt>
                <c:pt idx="9">
                  <c:v>Others</c:v>
                </c:pt>
              </c:strCache>
            </c:strRef>
          </c:cat>
          <c:val>
            <c:numRef>
              <c:f>'Income graphs'!$B$34:$B$43</c:f>
              <c:numCache>
                <c:formatCode>"$"#,##0</c:formatCode>
                <c:ptCount val="10"/>
                <c:pt idx="0">
                  <c:v>11267.6</c:v>
                </c:pt>
                <c:pt idx="1">
                  <c:v>12125.6</c:v>
                </c:pt>
                <c:pt idx="2">
                  <c:v>12487.9</c:v>
                </c:pt>
                <c:pt idx="3">
                  <c:v>14051.7</c:v>
                </c:pt>
                <c:pt idx="4">
                  <c:v>16875</c:v>
                </c:pt>
                <c:pt idx="5">
                  <c:v>9492.4</c:v>
                </c:pt>
                <c:pt idx="6">
                  <c:v>8223.7000000000007</c:v>
                </c:pt>
                <c:pt idx="7">
                  <c:v>13500</c:v>
                </c:pt>
                <c:pt idx="8">
                  <c:v>12302.6</c:v>
                </c:pt>
                <c:pt idx="9">
                  <c:v>17500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B-429E-9BCA-452A203C8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9700992"/>
        <c:axId val="539703616"/>
        <c:axId val="0"/>
      </c:bar3DChart>
      <c:catAx>
        <c:axId val="5397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03616"/>
        <c:crosses val="autoZero"/>
        <c:auto val="1"/>
        <c:lblAlgn val="ctr"/>
        <c:lblOffset val="100"/>
        <c:noMultiLvlLbl val="0"/>
      </c:catAx>
      <c:valAx>
        <c:axId val="539703616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0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Educational</a:t>
            </a:r>
            <a:r>
              <a:rPr lang="en-US" baseline="0"/>
              <a:t> Attainment by </a:t>
            </a:r>
            <a:r>
              <a:rPr lang="en-US"/>
              <a:t>Median Income: 2015</a:t>
            </a:r>
          </a:p>
        </c:rich>
      </c:tx>
      <c:layout>
        <c:manualLayout>
          <c:xMode val="edge"/>
          <c:yMode val="edge"/>
          <c:x val="0.3653471128608923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'Income graphs'!$B$46</c:f>
              <c:strCache>
                <c:ptCount val="1"/>
                <c:pt idx="0">
                  <c:v>Median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graphs'!$A$47:$A$53</c:f>
              <c:strCache>
                <c:ptCount val="7"/>
                <c:pt idx="0">
                  <c:v>    Total</c:v>
                </c:pt>
                <c:pt idx="1">
                  <c:v>Less than 9th grade</c:v>
                </c:pt>
                <c:pt idx="2">
                  <c:v>9th to 12th grade</c:v>
                </c:pt>
                <c:pt idx="3">
                  <c:v>High school graduate</c:v>
                </c:pt>
                <c:pt idx="4">
                  <c:v>Some college and AA</c:v>
                </c:pt>
                <c:pt idx="5">
                  <c:v>BA/BS</c:v>
                </c:pt>
                <c:pt idx="6">
                  <c:v>MS and above</c:v>
                </c:pt>
              </c:strCache>
            </c:strRef>
          </c:cat>
          <c:val>
            <c:numRef>
              <c:f>'Income graphs'!$B$47:$B$53</c:f>
              <c:numCache>
                <c:formatCode>"$"#,##0</c:formatCode>
                <c:ptCount val="7"/>
                <c:pt idx="0">
                  <c:v>11267.6</c:v>
                </c:pt>
                <c:pt idx="1">
                  <c:v>6715.7</c:v>
                </c:pt>
                <c:pt idx="2">
                  <c:v>8186.3</c:v>
                </c:pt>
                <c:pt idx="3">
                  <c:v>10085.200000000001</c:v>
                </c:pt>
                <c:pt idx="4">
                  <c:v>13186.5</c:v>
                </c:pt>
                <c:pt idx="5">
                  <c:v>26489.4</c:v>
                </c:pt>
                <c:pt idx="6">
                  <c:v>35750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7-4D43-9BD0-9E29F0744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3755232"/>
        <c:axId val="533759168"/>
        <c:axId val="0"/>
      </c:bar3DChart>
      <c:catAx>
        <c:axId val="53375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759168"/>
        <c:crosses val="autoZero"/>
        <c:auto val="1"/>
        <c:lblAlgn val="ctr"/>
        <c:lblOffset val="100"/>
        <c:noMultiLvlLbl val="0"/>
      </c:catAx>
      <c:valAx>
        <c:axId val="53375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75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High School Graduates by Income: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'Income graphs'!$A$57</c:f>
              <c:strCache>
                <c:ptCount val="1"/>
                <c:pt idx="0">
                  <c:v>HS Grads Percent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graphs'!$B$56:$H$56</c:f>
              <c:strCache>
                <c:ptCount val="7"/>
                <c:pt idx="0">
                  <c:v>Total</c:v>
                </c:pt>
                <c:pt idx="1">
                  <c:v>$1 - $4.9K</c:v>
                </c:pt>
                <c:pt idx="2">
                  <c:v>$5k-$9.9K</c:v>
                </c:pt>
                <c:pt idx="3">
                  <c:v>$10K-$14.9K</c:v>
                </c:pt>
                <c:pt idx="4">
                  <c:v>$15k-$19.9K</c:v>
                </c:pt>
                <c:pt idx="5">
                  <c:v>$20K-$49.9K</c:v>
                </c:pt>
                <c:pt idx="6">
                  <c:v>$50+K</c:v>
                </c:pt>
              </c:strCache>
            </c:strRef>
          </c:cat>
          <c:val>
            <c:numRef>
              <c:f>'Income graphs'!$B$57:$H$57</c:f>
              <c:numCache>
                <c:formatCode>#,##0.0</c:formatCode>
                <c:ptCount val="7"/>
                <c:pt idx="0">
                  <c:v>87.390513265349298</c:v>
                </c:pt>
                <c:pt idx="1">
                  <c:v>77.365787079162871</c:v>
                </c:pt>
                <c:pt idx="2">
                  <c:v>84.754779717373239</c:v>
                </c:pt>
                <c:pt idx="3">
                  <c:v>87.885343428880475</c:v>
                </c:pt>
                <c:pt idx="4">
                  <c:v>93.36131247615414</c:v>
                </c:pt>
                <c:pt idx="5">
                  <c:v>95.581947743467936</c:v>
                </c:pt>
                <c:pt idx="6">
                  <c:v>95.744680851063833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4-4221-93BD-70F32C755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9739536"/>
        <c:axId val="539742816"/>
        <c:axId val="0"/>
      </c:bar3DChart>
      <c:catAx>
        <c:axId val="5397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42816"/>
        <c:crosses val="autoZero"/>
        <c:auto val="1"/>
        <c:lblAlgn val="ctr"/>
        <c:lblOffset val="100"/>
        <c:noMultiLvlLbl val="0"/>
      </c:catAx>
      <c:valAx>
        <c:axId val="539742816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3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College Graduates by Income: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'Income graphs'!$A$63</c:f>
              <c:strCache>
                <c:ptCount val="1"/>
                <c:pt idx="0">
                  <c:v>College Graduates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graphs'!$B$62:$H$62</c:f>
              <c:strCache>
                <c:ptCount val="7"/>
                <c:pt idx="0">
                  <c:v>Total</c:v>
                </c:pt>
                <c:pt idx="1">
                  <c:v>$1 - $4.9K</c:v>
                </c:pt>
                <c:pt idx="2">
                  <c:v>$5k-$9.9K</c:v>
                </c:pt>
                <c:pt idx="3">
                  <c:v>$10K-$14.9K</c:v>
                </c:pt>
                <c:pt idx="4">
                  <c:v>$15k-$19.9K</c:v>
                </c:pt>
                <c:pt idx="5">
                  <c:v>$20K-$49.9K</c:v>
                </c:pt>
                <c:pt idx="6">
                  <c:v>$50+K</c:v>
                </c:pt>
              </c:strCache>
            </c:strRef>
          </c:cat>
          <c:val>
            <c:numRef>
              <c:f>'Income graphs'!$B$63:$H$63</c:f>
              <c:numCache>
                <c:formatCode>#,##0.0</c:formatCode>
                <c:ptCount val="7"/>
                <c:pt idx="0">
                  <c:v>11.365463546735498</c:v>
                </c:pt>
                <c:pt idx="1">
                  <c:v>3.9581437670609647</c:v>
                </c:pt>
                <c:pt idx="2">
                  <c:v>2.2942643391521198</c:v>
                </c:pt>
                <c:pt idx="3">
                  <c:v>3.5694970254191456</c:v>
                </c:pt>
                <c:pt idx="4">
                  <c:v>12.8195345288058</c:v>
                </c:pt>
                <c:pt idx="5">
                  <c:v>34.346793349168649</c:v>
                </c:pt>
                <c:pt idx="6">
                  <c:v>46.808510638297875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6-47AB-8DBA-171E2B33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9791032"/>
        <c:axId val="539798576"/>
        <c:axId val="0"/>
      </c:bar3DChart>
      <c:catAx>
        <c:axId val="53979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98576"/>
        <c:crosses val="autoZero"/>
        <c:auto val="1"/>
        <c:lblAlgn val="ctr"/>
        <c:lblOffset val="100"/>
        <c:noMultiLvlLbl val="0"/>
      </c:catAx>
      <c:valAx>
        <c:axId val="5397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9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</a:t>
            </a:r>
            <a:r>
              <a:rPr lang="en-US" baseline="0"/>
              <a:t> Public/Private Sector by Income: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'Income graphs'!$A$75</c:f>
              <c:strCache>
                <c:ptCount val="1"/>
                <c:pt idx="0">
                  <c:v>Private company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'Income graphs'!$B$74:$G$74</c:f>
              <c:strCache>
                <c:ptCount val="6"/>
                <c:pt idx="0">
                  <c:v>$1 - $4.9K</c:v>
                </c:pt>
                <c:pt idx="1">
                  <c:v>$5k-$9.9K</c:v>
                </c:pt>
                <c:pt idx="2">
                  <c:v>$10K-$14.9K</c:v>
                </c:pt>
                <c:pt idx="3">
                  <c:v>$15k-$19.9K</c:v>
                </c:pt>
                <c:pt idx="4">
                  <c:v>$20K-$49.9K</c:v>
                </c:pt>
                <c:pt idx="5">
                  <c:v>$50+K</c:v>
                </c:pt>
              </c:strCache>
            </c:strRef>
          </c:cat>
          <c:val>
            <c:numRef>
              <c:f>'Income graphs'!$B$75:$G$75</c:f>
              <c:numCache>
                <c:formatCode>#,##0.0</c:formatCode>
                <c:ptCount val="6"/>
                <c:pt idx="0">
                  <c:v>70.644922164566339</c:v>
                </c:pt>
                <c:pt idx="1">
                  <c:v>70.862113072397037</c:v>
                </c:pt>
                <c:pt idx="2">
                  <c:v>54.650070455612962</c:v>
                </c:pt>
                <c:pt idx="3">
                  <c:v>42.491210447011554</c:v>
                </c:pt>
                <c:pt idx="4">
                  <c:v>28.442437923250566</c:v>
                </c:pt>
                <c:pt idx="5">
                  <c:v>36.842105263157897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F-464E-A2B4-13C70571A48F}"/>
            </c:ext>
          </c:extLst>
        </c:ser>
        <c:ser>
          <c:idx val="1"/>
          <c:order val="1"/>
          <c:tx>
            <c:strRef>
              <c:f>'Income graphs'!$A$76</c:f>
              <c:strCache>
                <c:ptCount val="1"/>
                <c:pt idx="0">
                  <c:v>American Samoa Government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'Income graphs'!$B$74:$G$74</c:f>
              <c:strCache>
                <c:ptCount val="6"/>
                <c:pt idx="0">
                  <c:v>$1 - $4.9K</c:v>
                </c:pt>
                <c:pt idx="1">
                  <c:v>$5k-$9.9K</c:v>
                </c:pt>
                <c:pt idx="2">
                  <c:v>$10K-$14.9K</c:v>
                </c:pt>
                <c:pt idx="3">
                  <c:v>$15k-$19.9K</c:v>
                </c:pt>
                <c:pt idx="4">
                  <c:v>$20K-$49.9K</c:v>
                </c:pt>
                <c:pt idx="5">
                  <c:v>$50+K</c:v>
                </c:pt>
              </c:strCache>
            </c:strRef>
          </c:cat>
          <c:val>
            <c:numRef>
              <c:f>'Income graphs'!$B$76:$G$76</c:f>
              <c:numCache>
                <c:formatCode>#,##0.0</c:formatCode>
                <c:ptCount val="6"/>
                <c:pt idx="0">
                  <c:v>29.355077835433654</c:v>
                </c:pt>
                <c:pt idx="1">
                  <c:v>29.137886927602967</c:v>
                </c:pt>
                <c:pt idx="2">
                  <c:v>45.349929544387038</c:v>
                </c:pt>
                <c:pt idx="3">
                  <c:v>57.508789552988446</c:v>
                </c:pt>
                <c:pt idx="4">
                  <c:v>71.557562076749434</c:v>
                </c:pt>
                <c:pt idx="5">
                  <c:v>63.157894736842103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F-464E-A2B4-13C70571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3291872"/>
        <c:axId val="553286952"/>
        <c:axId val="0"/>
      </c:bar3DChart>
      <c:catAx>
        <c:axId val="55329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286952"/>
        <c:crosses val="autoZero"/>
        <c:auto val="1"/>
        <c:lblAlgn val="ctr"/>
        <c:lblOffset val="100"/>
        <c:noMultiLvlLbl val="0"/>
      </c:catAx>
      <c:valAx>
        <c:axId val="55328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29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Language Spoken at Home by Median Income: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'Income graphs'!$A$85:$A$92</c:f>
              <c:strCache>
                <c:ptCount val="8"/>
                <c:pt idx="0">
                  <c:v>    Total</c:v>
                </c:pt>
                <c:pt idx="1">
                  <c:v>English</c:v>
                </c:pt>
                <c:pt idx="2">
                  <c:v>Non-English language</c:v>
                </c:pt>
                <c:pt idx="3">
                  <c:v>   Samoan</c:v>
                </c:pt>
                <c:pt idx="4">
                  <c:v>   Tongan</c:v>
                </c:pt>
                <c:pt idx="5">
                  <c:v>   Other Pacific</c:v>
                </c:pt>
                <c:pt idx="6">
                  <c:v>   Philippines languages</c:v>
                </c:pt>
                <c:pt idx="7">
                  <c:v>   Other Asian</c:v>
                </c:pt>
              </c:strCache>
            </c:strRef>
          </c:cat>
          <c:val>
            <c:numRef>
              <c:f>'Income graphs'!$B$85:$B$92</c:f>
              <c:numCache>
                <c:formatCode>"$"#,##0</c:formatCode>
                <c:ptCount val="8"/>
                <c:pt idx="0">
                  <c:v>11267.6</c:v>
                </c:pt>
                <c:pt idx="1">
                  <c:v>17058.8</c:v>
                </c:pt>
                <c:pt idx="2">
                  <c:v>11112</c:v>
                </c:pt>
                <c:pt idx="3">
                  <c:v>11154.8</c:v>
                </c:pt>
                <c:pt idx="4">
                  <c:v>8040.5</c:v>
                </c:pt>
                <c:pt idx="5">
                  <c:v>14000</c:v>
                </c:pt>
                <c:pt idx="6">
                  <c:v>12279.4</c:v>
                </c:pt>
                <c:pt idx="7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3-40C6-8150-52CDB3B8E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3336152"/>
        <c:axId val="553336480"/>
        <c:axId val="0"/>
      </c:bar3DChart>
      <c:catAx>
        <c:axId val="553336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336480"/>
        <c:crosses val="autoZero"/>
        <c:auto val="1"/>
        <c:lblAlgn val="ctr"/>
        <c:lblOffset val="100"/>
        <c:noMultiLvlLbl val="0"/>
      </c:catAx>
      <c:valAx>
        <c:axId val="55333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336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353483</xdr:colOff>
      <xdr:row>0</xdr:row>
      <xdr:rowOff>0</xdr:rowOff>
    </xdr:from>
    <xdr:to>
      <xdr:col>12</xdr:col>
      <xdr:colOff>421216</xdr:colOff>
      <xdr:row>15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8C4A85-43DD-4292-81AA-2A2343246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264583</xdr:colOff>
      <xdr:row>11</xdr:row>
      <xdr:rowOff>86781</xdr:rowOff>
    </xdr:from>
    <xdr:to>
      <xdr:col>12</xdr:col>
      <xdr:colOff>332316</xdr:colOff>
      <xdr:row>26</xdr:row>
      <xdr:rowOff>99481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202E52-D1FE-4E42-B727-E2D6EF14B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300567</xdr:colOff>
      <xdr:row>20</xdr:row>
      <xdr:rowOff>146049</xdr:rowOff>
    </xdr:from>
    <xdr:to>
      <xdr:col>12</xdr:col>
      <xdr:colOff>368300</xdr:colOff>
      <xdr:row>35</xdr:row>
      <xdr:rowOff>158749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6F3EBC-C043-4B06-905F-FCFDC8848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220133</xdr:colOff>
      <xdr:row>32</xdr:row>
      <xdr:rowOff>107948</xdr:rowOff>
    </xdr:from>
    <xdr:to>
      <xdr:col>12</xdr:col>
      <xdr:colOff>287866</xdr:colOff>
      <xdr:row>47</xdr:row>
      <xdr:rowOff>120648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9A8200-C8FA-45C5-9042-404CCE7A1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292101</xdr:colOff>
      <xdr:row>39</xdr:row>
      <xdr:rowOff>171449</xdr:rowOff>
    </xdr:from>
    <xdr:to>
      <xdr:col>12</xdr:col>
      <xdr:colOff>359834</xdr:colOff>
      <xdr:row>55</xdr:row>
      <xdr:rowOff>2116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601B795-CCC5-4521-8731-813DAE80E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4233</xdr:colOff>
      <xdr:row>46</xdr:row>
      <xdr:rowOff>23282</xdr:rowOff>
    </xdr:from>
    <xdr:to>
      <xdr:col>13</xdr:col>
      <xdr:colOff>71966</xdr:colOff>
      <xdr:row>61</xdr:row>
      <xdr:rowOff>35982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896B1B3-2C6F-43AA-ADE2-20B1510B8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355600</xdr:colOff>
      <xdr:row>58</xdr:row>
      <xdr:rowOff>124883</xdr:rowOff>
    </xdr:from>
    <xdr:to>
      <xdr:col>15</xdr:col>
      <xdr:colOff>423333</xdr:colOff>
      <xdr:row>73</xdr:row>
      <xdr:rowOff>137583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F7200D7-1098-4E0B-85E2-FFBF57142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270933</xdr:colOff>
      <xdr:row>66</xdr:row>
      <xdr:rowOff>129116</xdr:rowOff>
    </xdr:from>
    <xdr:to>
      <xdr:col>15</xdr:col>
      <xdr:colOff>338666</xdr:colOff>
      <xdr:row>81</xdr:row>
      <xdr:rowOff>141816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E8642CE-659B-4019-B3F6-FE83A1D8A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634999</xdr:colOff>
      <xdr:row>76</xdr:row>
      <xdr:rowOff>146049</xdr:rowOff>
    </xdr:from>
    <xdr:to>
      <xdr:col>12</xdr:col>
      <xdr:colOff>59266</xdr:colOff>
      <xdr:row>91</xdr:row>
      <xdr:rowOff>158749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EEC8950-242E-4C05-8487-872E3D82E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560916</xdr:colOff>
      <xdr:row>86</xdr:row>
      <xdr:rowOff>44449</xdr:rowOff>
    </xdr:from>
    <xdr:to>
      <xdr:col>11</xdr:col>
      <xdr:colOff>628650</xdr:colOff>
      <xdr:row>101</xdr:row>
      <xdr:rowOff>57149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7A2C550-B6DE-4072-A47C-927518EE8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1296-7422-442C-8C86-148C19651B92}">
  <dimension ref="A1:H26"/>
  <sheetViews>
    <sheetView tabSelected="1" workbookViewId="0">
      <selection activeCell="A13" sqref="A13:H13"/>
    </sheetView>
  </sheetViews>
  <sheetFormatPr defaultRowHeight="14.25" x14ac:dyDescent="0.45"/>
  <sheetData>
    <row r="1" spans="1:8" x14ac:dyDescent="0.45">
      <c r="A1" s="29" t="s">
        <v>255</v>
      </c>
      <c r="B1" s="29"/>
      <c r="C1" s="29"/>
      <c r="D1" s="29"/>
      <c r="E1" s="29"/>
      <c r="F1" s="29"/>
      <c r="G1" s="29"/>
      <c r="H1" s="29"/>
    </row>
    <row r="2" spans="1:8" x14ac:dyDescent="0.45">
      <c r="A2" s="29"/>
      <c r="B2" s="29"/>
      <c r="C2" s="29"/>
      <c r="D2" s="29"/>
      <c r="E2" s="29"/>
      <c r="F2" s="29"/>
      <c r="G2" s="29"/>
      <c r="H2" s="29"/>
    </row>
    <row r="3" spans="1:8" x14ac:dyDescent="0.45">
      <c r="A3" s="29"/>
      <c r="B3" s="29"/>
      <c r="C3" s="29"/>
      <c r="D3" s="29"/>
      <c r="E3" s="29"/>
      <c r="F3" s="29"/>
      <c r="G3" s="29"/>
      <c r="H3" s="29"/>
    </row>
    <row r="4" spans="1:8" x14ac:dyDescent="0.45">
      <c r="A4" s="27" t="s">
        <v>256</v>
      </c>
      <c r="B4" s="27"/>
      <c r="C4" s="27"/>
      <c r="D4" s="27"/>
      <c r="E4" s="27"/>
      <c r="F4" s="27"/>
      <c r="G4" s="27"/>
      <c r="H4" s="27"/>
    </row>
    <row r="5" spans="1:8" x14ac:dyDescent="0.45">
      <c r="A5" s="27"/>
      <c r="B5" s="27"/>
      <c r="C5" s="27"/>
      <c r="D5" s="27"/>
      <c r="E5" s="27"/>
      <c r="F5" s="27"/>
      <c r="G5" s="27"/>
      <c r="H5" s="27"/>
    </row>
    <row r="6" spans="1:8" x14ac:dyDescent="0.45">
      <c r="A6" s="27"/>
      <c r="B6" s="27"/>
      <c r="C6" s="27"/>
      <c r="D6" s="27"/>
      <c r="E6" s="27"/>
      <c r="F6" s="27"/>
      <c r="G6" s="27"/>
      <c r="H6" s="27"/>
    </row>
    <row r="7" spans="1:8" x14ac:dyDescent="0.45">
      <c r="A7" s="31" t="str">
        <f>'Inc-Age'!A1</f>
        <v>Table 9.1. Age by Income, American Samoa: 2015</v>
      </c>
      <c r="B7" s="30"/>
      <c r="C7" s="30"/>
      <c r="D7" s="30"/>
      <c r="E7" s="30"/>
      <c r="F7" s="30"/>
      <c r="G7" s="30"/>
      <c r="H7" s="30"/>
    </row>
    <row r="8" spans="1:8" x14ac:dyDescent="0.45">
      <c r="A8" s="31" t="str">
        <f>'Inc-Ethn'!A1</f>
        <v>Table 9.2. Ethnicity by Income, American Samoa: 2015</v>
      </c>
      <c r="B8" s="30"/>
      <c r="C8" s="30"/>
      <c r="D8" s="30"/>
      <c r="E8" s="30"/>
      <c r="F8" s="30"/>
      <c r="G8" s="30"/>
      <c r="H8" s="30"/>
    </row>
    <row r="9" spans="1:8" x14ac:dyDescent="0.45">
      <c r="A9" s="32" t="str">
        <f>'Inc-Birth'!A1</f>
        <v>Table 9.4. Birthplace by Income, American Samoa: 2015</v>
      </c>
      <c r="B9" s="30"/>
      <c r="C9" s="30"/>
      <c r="D9" s="30"/>
      <c r="E9" s="30"/>
      <c r="F9" s="30"/>
      <c r="G9" s="30"/>
      <c r="H9" s="30"/>
    </row>
    <row r="10" spans="1:8" x14ac:dyDescent="0.45">
      <c r="A10" s="31" t="str">
        <f>'Inc-Ed'!A1</f>
        <v>Table 9.7. Year Moved to American Samoa by Income, American Samoa: 2015</v>
      </c>
      <c r="B10" s="30"/>
      <c r="C10" s="30"/>
      <c r="D10" s="30"/>
      <c r="E10" s="30"/>
      <c r="F10" s="30"/>
      <c r="G10" s="30"/>
      <c r="H10" s="30"/>
    </row>
    <row r="11" spans="1:8" x14ac:dyDescent="0.45">
      <c r="A11" s="31" t="str">
        <f>'Inc-Lang'!A1</f>
        <v>Table 9.13. Language Spoken at Home by Income, American Samoa: 2015</v>
      </c>
      <c r="B11" s="30"/>
      <c r="C11" s="30"/>
      <c r="D11" s="30"/>
      <c r="E11" s="30"/>
      <c r="F11" s="30"/>
      <c r="G11" s="30"/>
      <c r="H11" s="30"/>
    </row>
    <row r="12" spans="1:8" x14ac:dyDescent="0.45">
      <c r="A12" s="31" t="str">
        <f>'Inc-Work'!A1</f>
        <v>Table 9.18. Paid Work in 2014 by Income, American Samoa: 2015</v>
      </c>
      <c r="B12" s="30"/>
      <c r="C12" s="30"/>
      <c r="D12" s="30"/>
      <c r="E12" s="30"/>
      <c r="F12" s="30"/>
      <c r="G12" s="30"/>
      <c r="H12" s="30"/>
    </row>
    <row r="13" spans="1:8" x14ac:dyDescent="0.45">
      <c r="A13" s="31" t="str">
        <f>'Income graphs'!A1</f>
        <v>Graphs by Income</v>
      </c>
      <c r="B13" s="30"/>
      <c r="C13" s="30"/>
      <c r="D13" s="30"/>
      <c r="E13" s="30"/>
      <c r="F13" s="30"/>
      <c r="G13" s="30"/>
      <c r="H13" s="30"/>
    </row>
    <row r="14" spans="1:8" x14ac:dyDescent="0.45">
      <c r="A14" s="28"/>
      <c r="B14" s="28"/>
      <c r="C14" s="28"/>
      <c r="D14" s="28"/>
      <c r="E14" s="28"/>
      <c r="F14" s="28"/>
      <c r="G14" s="28"/>
      <c r="H14" s="28"/>
    </row>
    <row r="15" spans="1:8" x14ac:dyDescent="0.45">
      <c r="A15" s="28"/>
      <c r="B15" s="28"/>
      <c r="C15" s="28"/>
      <c r="D15" s="28"/>
      <c r="E15" s="28"/>
      <c r="F15" s="28"/>
      <c r="G15" s="28"/>
      <c r="H15" s="28"/>
    </row>
    <row r="16" spans="1:8" x14ac:dyDescent="0.45">
      <c r="A16" s="28"/>
      <c r="B16" s="28"/>
      <c r="C16" s="28"/>
      <c r="D16" s="28"/>
      <c r="E16" s="28"/>
      <c r="F16" s="28"/>
      <c r="G16" s="28"/>
      <c r="H16" s="28"/>
    </row>
    <row r="17" spans="1:8" x14ac:dyDescent="0.45">
      <c r="A17" s="28"/>
      <c r="B17" s="28"/>
      <c r="C17" s="28"/>
      <c r="D17" s="28"/>
      <c r="E17" s="28"/>
      <c r="F17" s="28"/>
      <c r="G17" s="28"/>
      <c r="H17" s="28"/>
    </row>
    <row r="18" spans="1:8" x14ac:dyDescent="0.45">
      <c r="A18" s="28"/>
      <c r="B18" s="28"/>
      <c r="C18" s="28"/>
      <c r="D18" s="28"/>
      <c r="E18" s="28"/>
      <c r="F18" s="28"/>
      <c r="G18" s="28"/>
      <c r="H18" s="28"/>
    </row>
    <row r="19" spans="1:8" x14ac:dyDescent="0.45">
      <c r="A19" s="28"/>
      <c r="B19" s="28"/>
      <c r="C19" s="28"/>
      <c r="D19" s="28"/>
      <c r="E19" s="28"/>
      <c r="F19" s="28"/>
      <c r="G19" s="28"/>
      <c r="H19" s="28"/>
    </row>
    <row r="20" spans="1:8" x14ac:dyDescent="0.45">
      <c r="A20" s="28"/>
      <c r="B20" s="28"/>
      <c r="C20" s="28"/>
      <c r="D20" s="28"/>
      <c r="E20" s="28"/>
      <c r="F20" s="28"/>
      <c r="G20" s="28"/>
      <c r="H20" s="28"/>
    </row>
    <row r="21" spans="1:8" x14ac:dyDescent="0.45">
      <c r="A21" s="28"/>
      <c r="B21" s="28"/>
      <c r="C21" s="28"/>
      <c r="D21" s="28"/>
      <c r="E21" s="28"/>
      <c r="F21" s="28"/>
      <c r="G21" s="28"/>
      <c r="H21" s="28"/>
    </row>
    <row r="22" spans="1:8" x14ac:dyDescent="0.45">
      <c r="A22" s="28"/>
      <c r="B22" s="28"/>
      <c r="C22" s="28"/>
      <c r="D22" s="28"/>
      <c r="E22" s="28"/>
      <c r="F22" s="28"/>
      <c r="G22" s="28"/>
      <c r="H22" s="28"/>
    </row>
    <row r="23" spans="1:8" x14ac:dyDescent="0.45">
      <c r="A23" s="28"/>
      <c r="B23" s="28"/>
      <c r="C23" s="28"/>
      <c r="D23" s="28"/>
      <c r="E23" s="28"/>
      <c r="F23" s="28"/>
      <c r="G23" s="28"/>
      <c r="H23" s="28"/>
    </row>
    <row r="24" spans="1:8" x14ac:dyDescent="0.45">
      <c r="A24" s="28"/>
      <c r="B24" s="28"/>
      <c r="C24" s="28"/>
      <c r="D24" s="28"/>
      <c r="E24" s="28"/>
      <c r="F24" s="28"/>
      <c r="G24" s="28"/>
      <c r="H24" s="28"/>
    </row>
    <row r="25" spans="1:8" x14ac:dyDescent="0.45">
      <c r="A25" s="28"/>
      <c r="B25" s="28"/>
      <c r="C25" s="28"/>
      <c r="D25" s="28"/>
      <c r="E25" s="28"/>
      <c r="F25" s="28"/>
      <c r="G25" s="28"/>
      <c r="H25" s="28"/>
    </row>
    <row r="26" spans="1:8" x14ac:dyDescent="0.45">
      <c r="A26" s="28"/>
      <c r="B26" s="28"/>
      <c r="C26" s="28"/>
      <c r="D26" s="28"/>
      <c r="E26" s="28"/>
      <c r="F26" s="28"/>
      <c r="G26" s="28"/>
      <c r="H26" s="28"/>
    </row>
  </sheetData>
  <mergeCells count="22">
    <mergeCell ref="A22:H22"/>
    <mergeCell ref="A23:H23"/>
    <mergeCell ref="A24:H24"/>
    <mergeCell ref="A25:H25"/>
    <mergeCell ref="A26:H26"/>
    <mergeCell ref="A16:H16"/>
    <mergeCell ref="A17:H17"/>
    <mergeCell ref="A18:H18"/>
    <mergeCell ref="A19:H19"/>
    <mergeCell ref="A20:H20"/>
    <mergeCell ref="A21:H21"/>
    <mergeCell ref="A10:H10"/>
    <mergeCell ref="A11:H11"/>
    <mergeCell ref="A12:H12"/>
    <mergeCell ref="A14:H14"/>
    <mergeCell ref="A15:H15"/>
    <mergeCell ref="A1:H3"/>
    <mergeCell ref="A4:H6"/>
    <mergeCell ref="A7:H7"/>
    <mergeCell ref="A13:H13"/>
    <mergeCell ref="A8:H8"/>
    <mergeCell ref="A9:H9"/>
  </mergeCells>
  <hyperlinks>
    <hyperlink ref="A7:H7" location="'Inc-Age'!A1" display="'Inc-Age'!A1" xr:uid="{3E403BA9-DF7A-444E-9B5D-6A1621246E32}"/>
    <hyperlink ref="A13:H13" location="'Income graphs'!A1" display="'Income graphs'!A1" xr:uid="{FB21DB3B-A6BE-4CC8-806A-7F9E14E0083B}"/>
    <hyperlink ref="A8:H8" location="'Inc-Ethn'!A1" display="'Inc-Ethn'!A1" xr:uid="{6A728000-3FA6-4FEA-AD63-520C13C5B57B}"/>
    <hyperlink ref="A10:H10" location="'Inc-Ed'!A1" display="'Inc-Ed'!A1" xr:uid="{CB6A1FA7-034D-42CF-BD0D-04311CC57810}"/>
    <hyperlink ref="A11:H11" location="'Inc-Lang'!A1" display="'Inc-Lang'!A1" xr:uid="{8ECC4BE1-CEE0-4D54-99FF-7305291238EB}"/>
    <hyperlink ref="A12:H12" location="'Inc-Work'!A1" display="'Inc-Work'!A1" xr:uid="{00758C1D-87D7-4CC4-9888-EC3EABE61356}"/>
    <hyperlink ref="A9:H9" location="'Inc-Birth'!A1" display="'Inc-Birth'!A1" xr:uid="{761C39EB-0453-4438-BFF9-D746CA9695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00E7E-585D-4D37-86EA-8B247378C88D}">
  <dimension ref="A1:V48"/>
  <sheetViews>
    <sheetView view="pageBreakPreview" zoomScaleNormal="100" zoomScaleSheetLayoutView="100" workbookViewId="0">
      <selection activeCell="Y44" sqref="Y44"/>
    </sheetView>
  </sheetViews>
  <sheetFormatPr defaultColWidth="8.86328125" defaultRowHeight="10.15" x14ac:dyDescent="0.3"/>
  <cols>
    <col min="1" max="1" width="8.86328125" style="1"/>
    <col min="2" max="9" width="6.46484375" style="2" customWidth="1"/>
    <col min="10" max="11" width="6.46484375" style="3" customWidth="1"/>
    <col min="12" max="12" width="2.796875" style="3" customWidth="1"/>
    <col min="13" max="13" width="8.86328125" style="1"/>
    <col min="14" max="20" width="7.19921875" style="2" customWidth="1"/>
    <col min="21" max="22" width="7.19921875" style="3" customWidth="1"/>
    <col min="23" max="16384" width="8.86328125" style="1"/>
  </cols>
  <sheetData>
    <row r="1" spans="1:22" x14ac:dyDescent="0.3">
      <c r="A1" s="1" t="s">
        <v>0</v>
      </c>
      <c r="M1" s="1" t="s">
        <v>1</v>
      </c>
    </row>
    <row r="2" spans="1:22" x14ac:dyDescent="0.3">
      <c r="A2" s="4"/>
      <c r="B2" s="5"/>
      <c r="C2" s="5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>
        <v>50000</v>
      </c>
      <c r="J2" s="7"/>
      <c r="K2" s="8"/>
      <c r="M2" s="4"/>
      <c r="N2" s="5"/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>
        <v>50000</v>
      </c>
      <c r="U2" s="7"/>
      <c r="V2" s="8"/>
    </row>
    <row r="3" spans="1:22" s="15" customFormat="1" ht="9.4" x14ac:dyDescent="0.3">
      <c r="A3" s="9" t="s">
        <v>7</v>
      </c>
      <c r="B3" s="10" t="s">
        <v>8</v>
      </c>
      <c r="C3" s="10" t="s">
        <v>9</v>
      </c>
      <c r="D3" s="11">
        <v>4999</v>
      </c>
      <c r="E3" s="12">
        <v>9999</v>
      </c>
      <c r="F3" s="12">
        <v>14999</v>
      </c>
      <c r="G3" s="12">
        <v>19999</v>
      </c>
      <c r="H3" s="12">
        <v>49999</v>
      </c>
      <c r="I3" s="10" t="s">
        <v>10</v>
      </c>
      <c r="J3" s="12" t="s">
        <v>11</v>
      </c>
      <c r="K3" s="13" t="s">
        <v>12</v>
      </c>
      <c r="L3" s="14"/>
      <c r="M3" s="9" t="s">
        <v>7</v>
      </c>
      <c r="N3" s="10" t="s">
        <v>8</v>
      </c>
      <c r="O3" s="10">
        <v>4999</v>
      </c>
      <c r="P3" s="10">
        <v>9999</v>
      </c>
      <c r="Q3" s="10">
        <v>14999</v>
      </c>
      <c r="R3" s="10">
        <v>19999</v>
      </c>
      <c r="S3" s="10">
        <v>49999</v>
      </c>
      <c r="T3" s="10" t="s">
        <v>10</v>
      </c>
      <c r="U3" s="12" t="s">
        <v>11</v>
      </c>
      <c r="V3" s="13" t="s">
        <v>12</v>
      </c>
    </row>
    <row r="4" spans="1:22" x14ac:dyDescent="0.3">
      <c r="A4" s="1" t="s">
        <v>13</v>
      </c>
      <c r="B4" s="2">
        <v>40046</v>
      </c>
      <c r="C4" s="2">
        <v>16413</v>
      </c>
      <c r="D4" s="2">
        <v>4396</v>
      </c>
      <c r="E4" s="2">
        <v>6015</v>
      </c>
      <c r="F4" s="2">
        <v>5547</v>
      </c>
      <c r="G4" s="2">
        <v>2621</v>
      </c>
      <c r="H4" s="2">
        <v>4210</v>
      </c>
      <c r="I4" s="2">
        <v>846</v>
      </c>
      <c r="J4" s="3">
        <v>4106.6000000000004</v>
      </c>
      <c r="K4" s="3">
        <v>9049.4</v>
      </c>
      <c r="M4" s="1" t="s">
        <v>13</v>
      </c>
      <c r="N4" s="2">
        <v>23633</v>
      </c>
      <c r="O4" s="2">
        <v>4396</v>
      </c>
      <c r="P4" s="2">
        <v>6015</v>
      </c>
      <c r="Q4" s="2">
        <v>5547</v>
      </c>
      <c r="R4" s="2">
        <v>2621</v>
      </c>
      <c r="S4" s="2">
        <v>4210</v>
      </c>
      <c r="T4" s="2">
        <v>846</v>
      </c>
      <c r="U4" s="3">
        <v>11267.6</v>
      </c>
      <c r="V4" s="3">
        <v>15334.2</v>
      </c>
    </row>
    <row r="5" spans="1:22" x14ac:dyDescent="0.3">
      <c r="A5" s="1" t="s">
        <v>14</v>
      </c>
      <c r="B5" s="2">
        <v>1043</v>
      </c>
      <c r="C5" s="2">
        <v>1043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3">
        <v>0.5</v>
      </c>
      <c r="K5" s="3">
        <v>0</v>
      </c>
      <c r="M5" s="1" t="s">
        <v>14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3">
        <v>0</v>
      </c>
      <c r="V5" s="3">
        <v>0</v>
      </c>
    </row>
    <row r="6" spans="1:22" x14ac:dyDescent="0.3">
      <c r="A6" s="1" t="s">
        <v>15</v>
      </c>
      <c r="B6" s="2">
        <v>5991</v>
      </c>
      <c r="C6" s="2">
        <v>5439</v>
      </c>
      <c r="D6" s="2">
        <v>300</v>
      </c>
      <c r="E6" s="2">
        <v>162</v>
      </c>
      <c r="F6" s="2">
        <v>78</v>
      </c>
      <c r="G6" s="2">
        <v>12</v>
      </c>
      <c r="H6" s="2">
        <v>0</v>
      </c>
      <c r="I6" s="2">
        <v>0</v>
      </c>
      <c r="J6" s="3">
        <v>0.6</v>
      </c>
      <c r="K6" s="3">
        <v>470.8</v>
      </c>
      <c r="M6" s="1" t="s">
        <v>15</v>
      </c>
      <c r="N6" s="2">
        <v>552</v>
      </c>
      <c r="O6" s="2">
        <v>300</v>
      </c>
      <c r="P6" s="2">
        <v>162</v>
      </c>
      <c r="Q6" s="2">
        <v>78</v>
      </c>
      <c r="R6" s="2">
        <v>12</v>
      </c>
      <c r="S6" s="2">
        <v>0</v>
      </c>
      <c r="T6" s="2">
        <v>0</v>
      </c>
      <c r="U6" s="3">
        <v>4600.1000000000004</v>
      </c>
      <c r="V6" s="3">
        <v>5111.8999999999996</v>
      </c>
    </row>
    <row r="7" spans="1:22" x14ac:dyDescent="0.3">
      <c r="A7" s="1" t="s">
        <v>16</v>
      </c>
      <c r="B7" s="2">
        <v>4096</v>
      </c>
      <c r="C7" s="2">
        <v>2255</v>
      </c>
      <c r="D7" s="2">
        <v>336</v>
      </c>
      <c r="E7" s="2">
        <v>792</v>
      </c>
      <c r="F7" s="2">
        <v>414</v>
      </c>
      <c r="G7" s="2">
        <v>162</v>
      </c>
      <c r="H7" s="2">
        <v>132</v>
      </c>
      <c r="I7" s="2">
        <v>6</v>
      </c>
      <c r="J7" s="3">
        <v>0.9</v>
      </c>
      <c r="K7" s="3">
        <v>4532.1000000000004</v>
      </c>
      <c r="M7" s="1" t="s">
        <v>16</v>
      </c>
      <c r="N7" s="2">
        <v>1841</v>
      </c>
      <c r="O7" s="2">
        <v>336</v>
      </c>
      <c r="P7" s="2">
        <v>792</v>
      </c>
      <c r="Q7" s="2">
        <v>414</v>
      </c>
      <c r="R7" s="2">
        <v>162</v>
      </c>
      <c r="S7" s="2">
        <v>132</v>
      </c>
      <c r="T7" s="2">
        <v>6</v>
      </c>
      <c r="U7" s="3">
        <v>8693.2000000000007</v>
      </c>
      <c r="V7" s="3">
        <v>10082.9</v>
      </c>
    </row>
    <row r="8" spans="1:22" x14ac:dyDescent="0.3">
      <c r="A8" s="1" t="s">
        <v>17</v>
      </c>
      <c r="B8" s="2">
        <v>3538</v>
      </c>
      <c r="C8" s="2">
        <v>1367</v>
      </c>
      <c r="D8" s="2">
        <v>342</v>
      </c>
      <c r="E8" s="2">
        <v>660</v>
      </c>
      <c r="F8" s="2">
        <v>648</v>
      </c>
      <c r="G8" s="2">
        <v>192</v>
      </c>
      <c r="H8" s="2">
        <v>318</v>
      </c>
      <c r="I8" s="2">
        <v>12</v>
      </c>
      <c r="J8" s="3">
        <v>5454.5</v>
      </c>
      <c r="K8" s="3">
        <v>7199.6</v>
      </c>
      <c r="M8" s="1" t="s">
        <v>17</v>
      </c>
      <c r="N8" s="2">
        <v>2171</v>
      </c>
      <c r="O8" s="2">
        <v>342</v>
      </c>
      <c r="P8" s="2">
        <v>660</v>
      </c>
      <c r="Q8" s="2">
        <v>648</v>
      </c>
      <c r="R8" s="2">
        <v>192</v>
      </c>
      <c r="S8" s="2">
        <v>318</v>
      </c>
      <c r="T8" s="2">
        <v>12</v>
      </c>
      <c r="U8" s="3">
        <v>10648.1</v>
      </c>
      <c r="V8" s="3">
        <v>11734.2</v>
      </c>
    </row>
    <row r="9" spans="1:22" x14ac:dyDescent="0.3">
      <c r="A9" s="1" t="s">
        <v>18</v>
      </c>
      <c r="B9" s="2">
        <v>3010</v>
      </c>
      <c r="C9" s="2">
        <v>929</v>
      </c>
      <c r="D9" s="2">
        <v>198</v>
      </c>
      <c r="E9" s="2">
        <v>480</v>
      </c>
      <c r="F9" s="2">
        <v>642</v>
      </c>
      <c r="G9" s="2">
        <v>336</v>
      </c>
      <c r="H9" s="2">
        <v>396</v>
      </c>
      <c r="I9" s="2">
        <v>30</v>
      </c>
      <c r="J9" s="3">
        <v>8937.5</v>
      </c>
      <c r="K9" s="3">
        <v>10892.9</v>
      </c>
      <c r="M9" s="1" t="s">
        <v>18</v>
      </c>
      <c r="N9" s="2">
        <v>2081</v>
      </c>
      <c r="O9" s="2">
        <v>198</v>
      </c>
      <c r="P9" s="2">
        <v>480</v>
      </c>
      <c r="Q9" s="2">
        <v>642</v>
      </c>
      <c r="R9" s="2">
        <v>336</v>
      </c>
      <c r="S9" s="2">
        <v>396</v>
      </c>
      <c r="T9" s="2">
        <v>30</v>
      </c>
      <c r="U9" s="3">
        <v>12827.1</v>
      </c>
      <c r="V9" s="3">
        <v>15758.6</v>
      </c>
    </row>
    <row r="10" spans="1:22" x14ac:dyDescent="0.3">
      <c r="A10" s="1" t="s">
        <v>19</v>
      </c>
      <c r="B10" s="2">
        <v>3628</v>
      </c>
      <c r="C10" s="2">
        <v>1091</v>
      </c>
      <c r="D10" s="2">
        <v>372</v>
      </c>
      <c r="E10" s="2">
        <v>528</v>
      </c>
      <c r="F10" s="2">
        <v>630</v>
      </c>
      <c r="G10" s="2">
        <v>354</v>
      </c>
      <c r="H10" s="2">
        <v>582</v>
      </c>
      <c r="I10" s="2">
        <v>72</v>
      </c>
      <c r="J10" s="3">
        <v>8323.9</v>
      </c>
      <c r="K10" s="3">
        <v>11249.6</v>
      </c>
      <c r="M10" s="1" t="s">
        <v>19</v>
      </c>
      <c r="N10" s="2">
        <v>2537</v>
      </c>
      <c r="O10" s="2">
        <v>372</v>
      </c>
      <c r="P10" s="2">
        <v>528</v>
      </c>
      <c r="Q10" s="2">
        <v>630</v>
      </c>
      <c r="R10" s="2">
        <v>354</v>
      </c>
      <c r="S10" s="2">
        <v>582</v>
      </c>
      <c r="T10" s="2">
        <v>72</v>
      </c>
      <c r="U10" s="3">
        <v>12928.6</v>
      </c>
      <c r="V10" s="3">
        <v>16089.8</v>
      </c>
    </row>
    <row r="11" spans="1:22" x14ac:dyDescent="0.3">
      <c r="A11" s="1" t="s">
        <v>20</v>
      </c>
      <c r="B11" s="2">
        <v>3400</v>
      </c>
      <c r="C11" s="2">
        <v>876</v>
      </c>
      <c r="D11" s="2">
        <v>390</v>
      </c>
      <c r="E11" s="2">
        <v>546</v>
      </c>
      <c r="F11" s="2">
        <v>672</v>
      </c>
      <c r="G11" s="2">
        <v>324</v>
      </c>
      <c r="H11" s="2">
        <v>504</v>
      </c>
      <c r="I11" s="2">
        <v>90</v>
      </c>
      <c r="J11" s="3">
        <v>8983.5</v>
      </c>
      <c r="K11" s="3">
        <v>12221.9</v>
      </c>
      <c r="M11" s="1" t="s">
        <v>20</v>
      </c>
      <c r="N11" s="2">
        <v>2525</v>
      </c>
      <c r="O11" s="2">
        <v>390</v>
      </c>
      <c r="P11" s="2">
        <v>546</v>
      </c>
      <c r="Q11" s="2">
        <v>672</v>
      </c>
      <c r="R11" s="2">
        <v>324</v>
      </c>
      <c r="S11" s="2">
        <v>504</v>
      </c>
      <c r="T11" s="2">
        <v>90</v>
      </c>
      <c r="U11" s="3">
        <v>12433</v>
      </c>
      <c r="V11" s="3">
        <v>16460.400000000001</v>
      </c>
    </row>
    <row r="12" spans="1:22" x14ac:dyDescent="0.3">
      <c r="A12" s="1" t="s">
        <v>21</v>
      </c>
      <c r="B12" s="2">
        <v>3670</v>
      </c>
      <c r="C12" s="2">
        <v>959</v>
      </c>
      <c r="D12" s="2">
        <v>354</v>
      </c>
      <c r="E12" s="2">
        <v>720</v>
      </c>
      <c r="F12" s="2">
        <v>684</v>
      </c>
      <c r="G12" s="2">
        <v>354</v>
      </c>
      <c r="H12" s="2">
        <v>492</v>
      </c>
      <c r="I12" s="2">
        <v>108</v>
      </c>
      <c r="J12" s="3">
        <v>8625</v>
      </c>
      <c r="K12" s="3">
        <v>13057.8</v>
      </c>
      <c r="M12" s="1" t="s">
        <v>21</v>
      </c>
      <c r="N12" s="2">
        <v>2711</v>
      </c>
      <c r="O12" s="2">
        <v>354</v>
      </c>
      <c r="P12" s="2">
        <v>720</v>
      </c>
      <c r="Q12" s="2">
        <v>684</v>
      </c>
      <c r="R12" s="2">
        <v>354</v>
      </c>
      <c r="S12" s="2">
        <v>492</v>
      </c>
      <c r="T12" s="2">
        <v>108</v>
      </c>
      <c r="U12" s="3">
        <v>12061.4</v>
      </c>
      <c r="V12" s="3">
        <v>17680.099999999999</v>
      </c>
    </row>
    <row r="13" spans="1:22" x14ac:dyDescent="0.3">
      <c r="A13" s="1" t="s">
        <v>22</v>
      </c>
      <c r="B13" s="2">
        <v>3274</v>
      </c>
      <c r="C13" s="2">
        <v>834</v>
      </c>
      <c r="D13" s="2">
        <v>450</v>
      </c>
      <c r="E13" s="2">
        <v>510</v>
      </c>
      <c r="F13" s="2">
        <v>684</v>
      </c>
      <c r="G13" s="2">
        <v>252</v>
      </c>
      <c r="H13" s="2">
        <v>450</v>
      </c>
      <c r="I13" s="2">
        <v>96</v>
      </c>
      <c r="J13" s="3">
        <v>8470.6</v>
      </c>
      <c r="K13" s="3">
        <v>11954.7</v>
      </c>
      <c r="M13" s="1" t="s">
        <v>22</v>
      </c>
      <c r="N13" s="2">
        <v>2441</v>
      </c>
      <c r="O13" s="2">
        <v>450</v>
      </c>
      <c r="P13" s="2">
        <v>510</v>
      </c>
      <c r="Q13" s="2">
        <v>684</v>
      </c>
      <c r="R13" s="2">
        <v>252</v>
      </c>
      <c r="S13" s="2">
        <v>450</v>
      </c>
      <c r="T13" s="2">
        <v>96</v>
      </c>
      <c r="U13" s="3">
        <v>11907.9</v>
      </c>
      <c r="V13" s="3">
        <v>16037.5</v>
      </c>
    </row>
    <row r="14" spans="1:22" x14ac:dyDescent="0.3">
      <c r="A14" s="1" t="s">
        <v>23</v>
      </c>
      <c r="B14" s="2">
        <v>2830</v>
      </c>
      <c r="C14" s="2">
        <v>702</v>
      </c>
      <c r="D14" s="2">
        <v>450</v>
      </c>
      <c r="E14" s="2">
        <v>474</v>
      </c>
      <c r="F14" s="2">
        <v>372</v>
      </c>
      <c r="G14" s="2">
        <v>240</v>
      </c>
      <c r="H14" s="2">
        <v>492</v>
      </c>
      <c r="I14" s="2">
        <v>102</v>
      </c>
      <c r="J14" s="3">
        <v>7784.8</v>
      </c>
      <c r="K14" s="3">
        <v>12491.2</v>
      </c>
      <c r="M14" s="1" t="s">
        <v>23</v>
      </c>
      <c r="N14" s="2">
        <v>2129</v>
      </c>
      <c r="O14" s="2">
        <v>450</v>
      </c>
      <c r="P14" s="2">
        <v>474</v>
      </c>
      <c r="Q14" s="2">
        <v>372</v>
      </c>
      <c r="R14" s="2">
        <v>240</v>
      </c>
      <c r="S14" s="2">
        <v>492</v>
      </c>
      <c r="T14" s="2">
        <v>102</v>
      </c>
      <c r="U14" s="3">
        <v>11895.2</v>
      </c>
      <c r="V14" s="3">
        <v>16608</v>
      </c>
    </row>
    <row r="15" spans="1:22" x14ac:dyDescent="0.3">
      <c r="A15" s="1" t="s">
        <v>24</v>
      </c>
      <c r="B15" s="2">
        <v>2123</v>
      </c>
      <c r="C15" s="2">
        <v>402</v>
      </c>
      <c r="D15" s="2">
        <v>402</v>
      </c>
      <c r="E15" s="2">
        <v>414</v>
      </c>
      <c r="F15" s="2">
        <v>246</v>
      </c>
      <c r="G15" s="2">
        <v>168</v>
      </c>
      <c r="H15" s="2">
        <v>378</v>
      </c>
      <c r="I15" s="2">
        <v>114</v>
      </c>
      <c r="J15" s="3">
        <v>8115.9</v>
      </c>
      <c r="K15" s="3">
        <v>13956.4</v>
      </c>
      <c r="M15" s="1" t="s">
        <v>24</v>
      </c>
      <c r="N15" s="2">
        <v>1721</v>
      </c>
      <c r="O15" s="2">
        <v>402</v>
      </c>
      <c r="P15" s="2">
        <v>414</v>
      </c>
      <c r="Q15" s="2">
        <v>246</v>
      </c>
      <c r="R15" s="2">
        <v>168</v>
      </c>
      <c r="S15" s="2">
        <v>378</v>
      </c>
      <c r="T15" s="2">
        <v>114</v>
      </c>
      <c r="U15" s="3">
        <v>10914.6</v>
      </c>
      <c r="V15" s="3">
        <v>17214.5</v>
      </c>
    </row>
    <row r="16" spans="1:22" x14ac:dyDescent="0.3">
      <c r="A16" s="1" t="s">
        <v>25</v>
      </c>
      <c r="B16" s="2">
        <v>2351</v>
      </c>
      <c r="C16" s="2">
        <v>360</v>
      </c>
      <c r="D16" s="2">
        <v>594</v>
      </c>
      <c r="E16" s="2">
        <v>432</v>
      </c>
      <c r="F16" s="2">
        <v>282</v>
      </c>
      <c r="G16" s="2">
        <v>156</v>
      </c>
      <c r="H16" s="2">
        <v>342</v>
      </c>
      <c r="I16" s="2">
        <v>186</v>
      </c>
      <c r="J16" s="3">
        <v>7569.4</v>
      </c>
      <c r="K16" s="3">
        <v>15497.6</v>
      </c>
      <c r="M16" s="1" t="s">
        <v>25</v>
      </c>
      <c r="N16" s="2">
        <v>1991</v>
      </c>
      <c r="O16" s="2">
        <v>594</v>
      </c>
      <c r="P16" s="2">
        <v>432</v>
      </c>
      <c r="Q16" s="2">
        <v>282</v>
      </c>
      <c r="R16" s="2">
        <v>156</v>
      </c>
      <c r="S16" s="2">
        <v>342</v>
      </c>
      <c r="T16" s="2">
        <v>186</v>
      </c>
      <c r="U16" s="3">
        <v>9652.7999999999993</v>
      </c>
      <c r="V16" s="3">
        <v>18298.400000000001</v>
      </c>
    </row>
    <row r="17" spans="1:22" x14ac:dyDescent="0.3">
      <c r="A17" s="1" t="s">
        <v>26</v>
      </c>
      <c r="B17" s="2">
        <v>1091</v>
      </c>
      <c r="C17" s="2">
        <v>156</v>
      </c>
      <c r="D17" s="2">
        <v>210</v>
      </c>
      <c r="E17" s="2">
        <v>300</v>
      </c>
      <c r="F17" s="2">
        <v>198</v>
      </c>
      <c r="G17" s="2">
        <v>72</v>
      </c>
      <c r="H17" s="2">
        <v>126</v>
      </c>
      <c r="I17" s="2">
        <v>30</v>
      </c>
      <c r="J17" s="3">
        <v>8000</v>
      </c>
      <c r="K17" s="3">
        <v>10902.5</v>
      </c>
      <c r="M17" s="1" t="s">
        <v>26</v>
      </c>
      <c r="N17" s="2">
        <v>935</v>
      </c>
      <c r="O17" s="2">
        <v>210</v>
      </c>
      <c r="P17" s="2">
        <v>300</v>
      </c>
      <c r="Q17" s="2">
        <v>198</v>
      </c>
      <c r="R17" s="2">
        <v>72</v>
      </c>
      <c r="S17" s="2">
        <v>126</v>
      </c>
      <c r="T17" s="2">
        <v>30</v>
      </c>
      <c r="U17" s="3">
        <v>9300</v>
      </c>
      <c r="V17" s="3">
        <v>12719.6</v>
      </c>
    </row>
    <row r="19" spans="1:22" x14ac:dyDescent="0.3">
      <c r="A19" s="1" t="s">
        <v>27</v>
      </c>
      <c r="B19" s="2">
        <v>19165</v>
      </c>
      <c r="C19" s="2">
        <v>6812</v>
      </c>
      <c r="D19" s="2">
        <v>1943</v>
      </c>
      <c r="E19" s="2">
        <v>3178</v>
      </c>
      <c r="F19" s="2">
        <v>3028</v>
      </c>
      <c r="G19" s="2">
        <v>1457</v>
      </c>
      <c r="H19" s="2">
        <v>2171</v>
      </c>
      <c r="I19" s="2">
        <v>576</v>
      </c>
      <c r="J19" s="3">
        <v>6301.9</v>
      </c>
      <c r="K19" s="3">
        <v>10260.299999999999</v>
      </c>
      <c r="M19" s="1" t="s">
        <v>27</v>
      </c>
      <c r="N19" s="2">
        <v>12353</v>
      </c>
      <c r="O19" s="2">
        <v>1943</v>
      </c>
      <c r="P19" s="2">
        <v>3178</v>
      </c>
      <c r="Q19" s="2">
        <v>3028</v>
      </c>
      <c r="R19" s="2">
        <v>1457</v>
      </c>
      <c r="S19" s="2">
        <v>2171</v>
      </c>
      <c r="T19" s="2">
        <v>576</v>
      </c>
      <c r="U19" s="3">
        <v>11742.6</v>
      </c>
      <c r="V19" s="3">
        <v>15918.4</v>
      </c>
    </row>
    <row r="20" spans="1:22" x14ac:dyDescent="0.3">
      <c r="A20" s="1" t="s">
        <v>14</v>
      </c>
      <c r="B20" s="2">
        <v>600</v>
      </c>
      <c r="C20" s="2">
        <v>600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3">
        <v>0.5</v>
      </c>
      <c r="K20" s="3">
        <v>0</v>
      </c>
      <c r="M20" s="1" t="s">
        <v>14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3">
        <v>0</v>
      </c>
      <c r="V20" s="3">
        <v>0</v>
      </c>
    </row>
    <row r="21" spans="1:22" x14ac:dyDescent="0.3">
      <c r="A21" s="1" t="s">
        <v>15</v>
      </c>
      <c r="B21" s="2">
        <v>2992</v>
      </c>
      <c r="C21" s="2">
        <v>2657</v>
      </c>
      <c r="D21" s="2">
        <v>162</v>
      </c>
      <c r="E21" s="2">
        <v>108</v>
      </c>
      <c r="F21" s="2">
        <v>60</v>
      </c>
      <c r="G21" s="2">
        <v>6</v>
      </c>
      <c r="H21" s="2">
        <v>0</v>
      </c>
      <c r="I21" s="2">
        <v>0</v>
      </c>
      <c r="J21" s="3">
        <v>0.6</v>
      </c>
      <c r="K21" s="3">
        <v>641.9</v>
      </c>
      <c r="M21" s="1" t="s">
        <v>15</v>
      </c>
      <c r="N21" s="2">
        <v>336</v>
      </c>
      <c r="O21" s="2">
        <v>162</v>
      </c>
      <c r="P21" s="2">
        <v>108</v>
      </c>
      <c r="Q21" s="2">
        <v>60</v>
      </c>
      <c r="R21" s="2">
        <v>6</v>
      </c>
      <c r="S21" s="2">
        <v>0</v>
      </c>
      <c r="T21" s="2">
        <v>0</v>
      </c>
      <c r="U21" s="3">
        <v>5277.8</v>
      </c>
      <c r="V21" s="3">
        <v>5719.6</v>
      </c>
    </row>
    <row r="22" spans="1:22" x14ac:dyDescent="0.3">
      <c r="A22" s="1" t="s">
        <v>16</v>
      </c>
      <c r="B22" s="2">
        <v>1973</v>
      </c>
      <c r="C22" s="2">
        <v>923</v>
      </c>
      <c r="D22" s="2">
        <v>126</v>
      </c>
      <c r="E22" s="2">
        <v>492</v>
      </c>
      <c r="F22" s="2">
        <v>264</v>
      </c>
      <c r="G22" s="2">
        <v>102</v>
      </c>
      <c r="H22" s="2">
        <v>66</v>
      </c>
      <c r="I22" s="2">
        <v>0</v>
      </c>
      <c r="J22" s="3">
        <v>2500.5</v>
      </c>
      <c r="K22" s="3">
        <v>5489.8</v>
      </c>
      <c r="M22" s="1" t="s">
        <v>16</v>
      </c>
      <c r="N22" s="2">
        <v>1049</v>
      </c>
      <c r="O22" s="2">
        <v>126</v>
      </c>
      <c r="P22" s="2">
        <v>492</v>
      </c>
      <c r="Q22" s="2">
        <v>264</v>
      </c>
      <c r="R22" s="2">
        <v>102</v>
      </c>
      <c r="S22" s="2">
        <v>66</v>
      </c>
      <c r="T22" s="2">
        <v>0</v>
      </c>
      <c r="U22" s="3">
        <v>9054.9</v>
      </c>
      <c r="V22" s="3">
        <v>10320.799999999999</v>
      </c>
    </row>
    <row r="23" spans="1:22" x14ac:dyDescent="0.3">
      <c r="A23" s="1" t="s">
        <v>17</v>
      </c>
      <c r="B23" s="2">
        <v>1637</v>
      </c>
      <c r="C23" s="2">
        <v>516</v>
      </c>
      <c r="D23" s="2">
        <v>174</v>
      </c>
      <c r="E23" s="2">
        <v>378</v>
      </c>
      <c r="F23" s="2">
        <v>336</v>
      </c>
      <c r="G23" s="2">
        <v>108</v>
      </c>
      <c r="H23" s="2">
        <v>114</v>
      </c>
      <c r="I23" s="2">
        <v>12</v>
      </c>
      <c r="J23" s="3">
        <v>6706.3</v>
      </c>
      <c r="K23" s="3">
        <v>7648.6</v>
      </c>
      <c r="M23" s="1" t="s">
        <v>17</v>
      </c>
      <c r="N23" s="2">
        <v>1121</v>
      </c>
      <c r="O23" s="2">
        <v>174</v>
      </c>
      <c r="P23" s="2">
        <v>378</v>
      </c>
      <c r="Q23" s="2">
        <v>336</v>
      </c>
      <c r="R23" s="2">
        <v>108</v>
      </c>
      <c r="S23" s="2">
        <v>114</v>
      </c>
      <c r="T23" s="2">
        <v>12</v>
      </c>
      <c r="U23" s="3">
        <v>10133.9</v>
      </c>
      <c r="V23" s="3">
        <v>11166.1</v>
      </c>
    </row>
    <row r="24" spans="1:22" x14ac:dyDescent="0.3">
      <c r="A24" s="1" t="s">
        <v>18</v>
      </c>
      <c r="B24" s="2">
        <v>1421</v>
      </c>
      <c r="C24" s="2">
        <v>336</v>
      </c>
      <c r="D24" s="2">
        <v>108</v>
      </c>
      <c r="E24" s="2">
        <v>294</v>
      </c>
      <c r="F24" s="2">
        <v>282</v>
      </c>
      <c r="G24" s="2">
        <v>198</v>
      </c>
      <c r="H24" s="2">
        <v>186</v>
      </c>
      <c r="I24" s="2">
        <v>18</v>
      </c>
      <c r="J24" s="3">
        <v>9540.7999999999993</v>
      </c>
      <c r="K24" s="3">
        <v>10909.3</v>
      </c>
      <c r="M24" s="1" t="s">
        <v>18</v>
      </c>
      <c r="N24" s="2">
        <v>1085</v>
      </c>
      <c r="O24" s="2">
        <v>108</v>
      </c>
      <c r="P24" s="2">
        <v>294</v>
      </c>
      <c r="Q24" s="2">
        <v>282</v>
      </c>
      <c r="R24" s="2">
        <v>198</v>
      </c>
      <c r="S24" s="2">
        <v>186</v>
      </c>
      <c r="T24" s="2">
        <v>18</v>
      </c>
      <c r="U24" s="3">
        <v>12500</v>
      </c>
      <c r="V24" s="3">
        <v>14284.5</v>
      </c>
    </row>
    <row r="25" spans="1:22" x14ac:dyDescent="0.3">
      <c r="A25" s="1" t="s">
        <v>19</v>
      </c>
      <c r="B25" s="2">
        <v>1739</v>
      </c>
      <c r="C25" s="2">
        <v>288</v>
      </c>
      <c r="D25" s="2">
        <v>156</v>
      </c>
      <c r="E25" s="2">
        <v>306</v>
      </c>
      <c r="F25" s="2">
        <v>432</v>
      </c>
      <c r="G25" s="2">
        <v>174</v>
      </c>
      <c r="H25" s="2">
        <v>342</v>
      </c>
      <c r="I25" s="2">
        <v>42</v>
      </c>
      <c r="J25" s="3">
        <v>11388.9</v>
      </c>
      <c r="K25" s="3">
        <v>13482.4</v>
      </c>
      <c r="M25" s="1" t="s">
        <v>19</v>
      </c>
      <c r="N25" s="2">
        <v>1451</v>
      </c>
      <c r="O25" s="2">
        <v>156</v>
      </c>
      <c r="P25" s="2">
        <v>306</v>
      </c>
      <c r="Q25" s="2">
        <v>432</v>
      </c>
      <c r="R25" s="2">
        <v>174</v>
      </c>
      <c r="S25" s="2">
        <v>342</v>
      </c>
      <c r="T25" s="2">
        <v>42</v>
      </c>
      <c r="U25" s="3">
        <v>13055.6</v>
      </c>
      <c r="V25" s="3">
        <v>16156.6</v>
      </c>
    </row>
    <row r="26" spans="1:22" x14ac:dyDescent="0.3">
      <c r="A26" s="1" t="s">
        <v>20</v>
      </c>
      <c r="B26" s="2">
        <v>1553</v>
      </c>
      <c r="C26" s="2">
        <v>282</v>
      </c>
      <c r="D26" s="2">
        <v>174</v>
      </c>
      <c r="E26" s="2">
        <v>228</v>
      </c>
      <c r="F26" s="2">
        <v>426</v>
      </c>
      <c r="G26" s="2">
        <v>168</v>
      </c>
      <c r="H26" s="2">
        <v>234</v>
      </c>
      <c r="I26" s="2">
        <v>42</v>
      </c>
      <c r="J26" s="3">
        <v>11091.5</v>
      </c>
      <c r="K26" s="3">
        <v>12794.5</v>
      </c>
      <c r="M26" s="1" t="s">
        <v>20</v>
      </c>
      <c r="N26" s="2">
        <v>1271</v>
      </c>
      <c r="O26" s="2">
        <v>174</v>
      </c>
      <c r="P26" s="2">
        <v>228</v>
      </c>
      <c r="Q26" s="2">
        <v>426</v>
      </c>
      <c r="R26" s="2">
        <v>168</v>
      </c>
      <c r="S26" s="2">
        <v>234</v>
      </c>
      <c r="T26" s="2">
        <v>42</v>
      </c>
      <c r="U26" s="3">
        <v>12746.5</v>
      </c>
      <c r="V26" s="3">
        <v>15631</v>
      </c>
    </row>
    <row r="27" spans="1:22" x14ac:dyDescent="0.3">
      <c r="A27" s="1" t="s">
        <v>21</v>
      </c>
      <c r="B27" s="2">
        <v>1757</v>
      </c>
      <c r="C27" s="2">
        <v>306</v>
      </c>
      <c r="D27" s="2">
        <v>156</v>
      </c>
      <c r="E27" s="2">
        <v>384</v>
      </c>
      <c r="F27" s="2">
        <v>378</v>
      </c>
      <c r="G27" s="2">
        <v>198</v>
      </c>
      <c r="H27" s="2">
        <v>264</v>
      </c>
      <c r="I27" s="2">
        <v>72</v>
      </c>
      <c r="J27" s="3">
        <v>10436.5</v>
      </c>
      <c r="K27" s="3">
        <v>14762.2</v>
      </c>
      <c r="M27" s="1" t="s">
        <v>21</v>
      </c>
      <c r="N27" s="2">
        <v>1451</v>
      </c>
      <c r="O27" s="2">
        <v>156</v>
      </c>
      <c r="P27" s="2">
        <v>384</v>
      </c>
      <c r="Q27" s="2">
        <v>378</v>
      </c>
      <c r="R27" s="2">
        <v>198</v>
      </c>
      <c r="S27" s="2">
        <v>264</v>
      </c>
      <c r="T27" s="2">
        <v>72</v>
      </c>
      <c r="U27" s="3">
        <v>12460.3</v>
      </c>
      <c r="V27" s="3">
        <v>17873.2</v>
      </c>
    </row>
    <row r="28" spans="1:22" x14ac:dyDescent="0.3">
      <c r="A28" s="1" t="s">
        <v>22</v>
      </c>
      <c r="B28" s="2">
        <v>1481</v>
      </c>
      <c r="C28" s="2">
        <v>264</v>
      </c>
      <c r="D28" s="2">
        <v>198</v>
      </c>
      <c r="E28" s="2">
        <v>270</v>
      </c>
      <c r="F28" s="2">
        <v>336</v>
      </c>
      <c r="G28" s="2">
        <v>162</v>
      </c>
      <c r="H28" s="2">
        <v>210</v>
      </c>
      <c r="I28" s="2">
        <v>42</v>
      </c>
      <c r="J28" s="3">
        <v>10133.9</v>
      </c>
      <c r="K28" s="3">
        <v>12510.5</v>
      </c>
      <c r="M28" s="1" t="s">
        <v>22</v>
      </c>
      <c r="N28" s="2">
        <v>1217</v>
      </c>
      <c r="O28" s="2">
        <v>198</v>
      </c>
      <c r="P28" s="2">
        <v>270</v>
      </c>
      <c r="Q28" s="2">
        <v>336</v>
      </c>
      <c r="R28" s="2">
        <v>162</v>
      </c>
      <c r="S28" s="2">
        <v>210</v>
      </c>
      <c r="T28" s="2">
        <v>42</v>
      </c>
      <c r="U28" s="3">
        <v>12098.2</v>
      </c>
      <c r="V28" s="3">
        <v>15222.1</v>
      </c>
    </row>
    <row r="29" spans="1:22" x14ac:dyDescent="0.3">
      <c r="A29" s="1" t="s">
        <v>23</v>
      </c>
      <c r="B29" s="2">
        <v>1385</v>
      </c>
      <c r="C29" s="2">
        <v>270</v>
      </c>
      <c r="D29" s="2">
        <v>252</v>
      </c>
      <c r="E29" s="2">
        <v>228</v>
      </c>
      <c r="F29" s="2">
        <v>168</v>
      </c>
      <c r="G29" s="2">
        <v>132</v>
      </c>
      <c r="H29" s="2">
        <v>264</v>
      </c>
      <c r="I29" s="2">
        <v>72</v>
      </c>
      <c r="J29" s="3">
        <v>8750</v>
      </c>
      <c r="K29" s="3">
        <v>14298.9</v>
      </c>
      <c r="M29" s="1" t="s">
        <v>23</v>
      </c>
      <c r="N29" s="2">
        <v>1115</v>
      </c>
      <c r="O29" s="2">
        <v>252</v>
      </c>
      <c r="P29" s="2">
        <v>228</v>
      </c>
      <c r="Q29" s="2">
        <v>168</v>
      </c>
      <c r="R29" s="2">
        <v>132</v>
      </c>
      <c r="S29" s="2">
        <v>264</v>
      </c>
      <c r="T29" s="2">
        <v>72</v>
      </c>
      <c r="U29" s="3">
        <v>12321.4</v>
      </c>
      <c r="V29" s="3">
        <v>17758.3</v>
      </c>
    </row>
    <row r="30" spans="1:22" x14ac:dyDescent="0.3">
      <c r="A30" s="1" t="s">
        <v>24</v>
      </c>
      <c r="B30" s="2">
        <v>1097</v>
      </c>
      <c r="C30" s="2">
        <v>156</v>
      </c>
      <c r="D30" s="2">
        <v>156</v>
      </c>
      <c r="E30" s="2">
        <v>228</v>
      </c>
      <c r="F30" s="2">
        <v>132</v>
      </c>
      <c r="G30" s="2">
        <v>90</v>
      </c>
      <c r="H30" s="2">
        <v>246</v>
      </c>
      <c r="I30" s="2">
        <v>90</v>
      </c>
      <c r="J30" s="3">
        <v>10340.9</v>
      </c>
      <c r="K30" s="3">
        <v>17980.599999999999</v>
      </c>
      <c r="M30" s="1" t="s">
        <v>24</v>
      </c>
      <c r="N30" s="2">
        <v>941</v>
      </c>
      <c r="O30" s="2">
        <v>156</v>
      </c>
      <c r="P30" s="2">
        <v>228</v>
      </c>
      <c r="Q30" s="2">
        <v>132</v>
      </c>
      <c r="R30" s="2">
        <v>90</v>
      </c>
      <c r="S30" s="2">
        <v>246</v>
      </c>
      <c r="T30" s="2">
        <v>90</v>
      </c>
      <c r="U30" s="3">
        <v>13295.5</v>
      </c>
      <c r="V30" s="3">
        <v>20958.3</v>
      </c>
    </row>
    <row r="31" spans="1:22" x14ac:dyDescent="0.3">
      <c r="A31" s="1" t="s">
        <v>25</v>
      </c>
      <c r="B31" s="2">
        <v>1115</v>
      </c>
      <c r="C31" s="2">
        <v>150</v>
      </c>
      <c r="D31" s="2">
        <v>234</v>
      </c>
      <c r="E31" s="2">
        <v>174</v>
      </c>
      <c r="F31" s="2">
        <v>138</v>
      </c>
      <c r="G31" s="2">
        <v>78</v>
      </c>
      <c r="H31" s="2">
        <v>180</v>
      </c>
      <c r="I31" s="2">
        <v>162</v>
      </c>
      <c r="J31" s="3">
        <v>10000</v>
      </c>
      <c r="K31" s="3">
        <v>20468.8</v>
      </c>
      <c r="M31" s="1" t="s">
        <v>25</v>
      </c>
      <c r="N31" s="2">
        <v>965</v>
      </c>
      <c r="O31" s="2">
        <v>234</v>
      </c>
      <c r="P31" s="2">
        <v>174</v>
      </c>
      <c r="Q31" s="2">
        <v>138</v>
      </c>
      <c r="R31" s="2">
        <v>78</v>
      </c>
      <c r="S31" s="2">
        <v>180</v>
      </c>
      <c r="T31" s="2">
        <v>162</v>
      </c>
      <c r="U31" s="3">
        <v>12717.4</v>
      </c>
      <c r="V31" s="3">
        <v>23647.200000000001</v>
      </c>
    </row>
    <row r="32" spans="1:22" x14ac:dyDescent="0.3">
      <c r="A32" s="1" t="s">
        <v>26</v>
      </c>
      <c r="B32" s="2">
        <v>414</v>
      </c>
      <c r="C32" s="2">
        <v>66</v>
      </c>
      <c r="D32" s="2">
        <v>48</v>
      </c>
      <c r="E32" s="2">
        <v>90</v>
      </c>
      <c r="F32" s="2">
        <v>78</v>
      </c>
      <c r="G32" s="2">
        <v>42</v>
      </c>
      <c r="H32" s="2">
        <v>66</v>
      </c>
      <c r="I32" s="2">
        <v>24</v>
      </c>
      <c r="J32" s="3">
        <v>10192.299999999999</v>
      </c>
      <c r="K32" s="3">
        <v>13798.4</v>
      </c>
      <c r="M32" s="1" t="s">
        <v>26</v>
      </c>
      <c r="N32" s="2">
        <v>348</v>
      </c>
      <c r="O32" s="2">
        <v>48</v>
      </c>
      <c r="P32" s="2">
        <v>90</v>
      </c>
      <c r="Q32" s="2">
        <v>78</v>
      </c>
      <c r="R32" s="2">
        <v>42</v>
      </c>
      <c r="S32" s="2">
        <v>66</v>
      </c>
      <c r="T32" s="2">
        <v>24</v>
      </c>
      <c r="U32" s="3">
        <v>12307.7</v>
      </c>
      <c r="V32" s="3">
        <v>16415.3</v>
      </c>
    </row>
    <row r="34" spans="1:22" x14ac:dyDescent="0.3">
      <c r="A34" s="1" t="s">
        <v>28</v>
      </c>
      <c r="B34" s="2">
        <v>20880</v>
      </c>
      <c r="C34" s="2">
        <v>9601</v>
      </c>
      <c r="D34" s="2">
        <v>2453</v>
      </c>
      <c r="E34" s="2">
        <v>2836</v>
      </c>
      <c r="F34" s="2">
        <v>2519</v>
      </c>
      <c r="G34" s="2">
        <v>1163</v>
      </c>
      <c r="H34" s="2">
        <v>2039</v>
      </c>
      <c r="I34" s="2">
        <v>270</v>
      </c>
      <c r="J34" s="3">
        <v>1712.1</v>
      </c>
      <c r="K34" s="3">
        <v>7938</v>
      </c>
      <c r="M34" s="1" t="s">
        <v>28</v>
      </c>
      <c r="N34" s="2">
        <v>11280</v>
      </c>
      <c r="O34" s="2">
        <v>2453</v>
      </c>
      <c r="P34" s="2">
        <v>2836</v>
      </c>
      <c r="Q34" s="2">
        <v>2519</v>
      </c>
      <c r="R34" s="2">
        <v>1163</v>
      </c>
      <c r="S34" s="2">
        <v>2039</v>
      </c>
      <c r="T34" s="2">
        <v>270</v>
      </c>
      <c r="U34" s="3">
        <v>10696.4</v>
      </c>
      <c r="V34" s="3">
        <v>14694.4</v>
      </c>
    </row>
    <row r="35" spans="1:22" x14ac:dyDescent="0.3">
      <c r="A35" s="1" t="s">
        <v>14</v>
      </c>
      <c r="B35" s="2">
        <v>444</v>
      </c>
      <c r="C35" s="2">
        <v>444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3">
        <v>0.5</v>
      </c>
      <c r="K35" s="3">
        <v>0</v>
      </c>
      <c r="M35" s="1" t="s">
        <v>14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3">
        <v>0</v>
      </c>
      <c r="V35" s="3">
        <v>0</v>
      </c>
    </row>
    <row r="36" spans="1:22" x14ac:dyDescent="0.3">
      <c r="A36" s="1" t="s">
        <v>15</v>
      </c>
      <c r="B36" s="2">
        <v>2998</v>
      </c>
      <c r="C36" s="2">
        <v>2782</v>
      </c>
      <c r="D36" s="2">
        <v>138</v>
      </c>
      <c r="E36" s="2">
        <v>54</v>
      </c>
      <c r="F36" s="2">
        <v>18</v>
      </c>
      <c r="G36" s="2">
        <v>6</v>
      </c>
      <c r="H36" s="2">
        <v>0</v>
      </c>
      <c r="I36" s="2">
        <v>0</v>
      </c>
      <c r="J36" s="3">
        <v>0.5</v>
      </c>
      <c r="K36" s="3">
        <v>300</v>
      </c>
      <c r="M36" s="1" t="s">
        <v>15</v>
      </c>
      <c r="N36" s="2">
        <v>216</v>
      </c>
      <c r="O36" s="2">
        <v>138</v>
      </c>
      <c r="P36" s="2">
        <v>54</v>
      </c>
      <c r="Q36" s="2">
        <v>18</v>
      </c>
      <c r="R36" s="2">
        <v>6</v>
      </c>
      <c r="S36" s="2">
        <v>0</v>
      </c>
      <c r="T36" s="2">
        <v>0</v>
      </c>
      <c r="U36" s="3">
        <v>3913.3</v>
      </c>
      <c r="V36" s="3">
        <v>4166.5</v>
      </c>
    </row>
    <row r="37" spans="1:22" x14ac:dyDescent="0.3">
      <c r="A37" s="1" t="s">
        <v>16</v>
      </c>
      <c r="B37" s="2">
        <v>2123</v>
      </c>
      <c r="C37" s="2">
        <v>1331</v>
      </c>
      <c r="D37" s="2">
        <v>210</v>
      </c>
      <c r="E37" s="2">
        <v>300</v>
      </c>
      <c r="F37" s="2">
        <v>150</v>
      </c>
      <c r="G37" s="2">
        <v>60</v>
      </c>
      <c r="H37" s="2">
        <v>66</v>
      </c>
      <c r="I37" s="2">
        <v>6</v>
      </c>
      <c r="J37" s="3">
        <v>0.8</v>
      </c>
      <c r="K37" s="3">
        <v>3642.1</v>
      </c>
      <c r="M37" s="1" t="s">
        <v>16</v>
      </c>
      <c r="N37" s="2">
        <v>792</v>
      </c>
      <c r="O37" s="2">
        <v>210</v>
      </c>
      <c r="P37" s="2">
        <v>300</v>
      </c>
      <c r="Q37" s="2">
        <v>150</v>
      </c>
      <c r="R37" s="2">
        <v>60</v>
      </c>
      <c r="S37" s="2">
        <v>66</v>
      </c>
      <c r="T37" s="2">
        <v>6</v>
      </c>
      <c r="U37" s="3">
        <v>8100</v>
      </c>
      <c r="V37" s="3">
        <v>9767.6</v>
      </c>
    </row>
    <row r="38" spans="1:22" x14ac:dyDescent="0.3">
      <c r="A38" s="1" t="s">
        <v>17</v>
      </c>
      <c r="B38" s="2">
        <v>1901</v>
      </c>
      <c r="C38" s="2">
        <v>852</v>
      </c>
      <c r="D38" s="2">
        <v>168</v>
      </c>
      <c r="E38" s="2">
        <v>282</v>
      </c>
      <c r="F38" s="2">
        <v>312</v>
      </c>
      <c r="G38" s="2">
        <v>84</v>
      </c>
      <c r="H38" s="2">
        <v>204</v>
      </c>
      <c r="I38" s="2">
        <v>0</v>
      </c>
      <c r="J38" s="3">
        <v>2946.8</v>
      </c>
      <c r="K38" s="3">
        <v>6813</v>
      </c>
      <c r="M38" s="1" t="s">
        <v>17</v>
      </c>
      <c r="N38" s="2">
        <v>1049</v>
      </c>
      <c r="O38" s="2">
        <v>168</v>
      </c>
      <c r="P38" s="2">
        <v>282</v>
      </c>
      <c r="Q38" s="2">
        <v>312</v>
      </c>
      <c r="R38" s="2">
        <v>84</v>
      </c>
      <c r="S38" s="2">
        <v>204</v>
      </c>
      <c r="T38" s="2">
        <v>0</v>
      </c>
      <c r="U38" s="3">
        <v>11201.9</v>
      </c>
      <c r="V38" s="3">
        <v>12341.2</v>
      </c>
    </row>
    <row r="39" spans="1:22" x14ac:dyDescent="0.3">
      <c r="A39" s="1" t="s">
        <v>18</v>
      </c>
      <c r="B39" s="2">
        <v>1589</v>
      </c>
      <c r="C39" s="2">
        <v>594</v>
      </c>
      <c r="D39" s="2">
        <v>90</v>
      </c>
      <c r="E39" s="2">
        <v>186</v>
      </c>
      <c r="F39" s="2">
        <v>360</v>
      </c>
      <c r="G39" s="2">
        <v>138</v>
      </c>
      <c r="H39" s="2">
        <v>210</v>
      </c>
      <c r="I39" s="2">
        <v>12</v>
      </c>
      <c r="J39" s="3">
        <v>7983.9</v>
      </c>
      <c r="K39" s="3">
        <v>10878.2</v>
      </c>
      <c r="M39" s="1" t="s">
        <v>18</v>
      </c>
      <c r="N39" s="2">
        <v>995</v>
      </c>
      <c r="O39" s="2">
        <v>90</v>
      </c>
      <c r="P39" s="2">
        <v>186</v>
      </c>
      <c r="Q39" s="2">
        <v>360</v>
      </c>
      <c r="R39" s="2">
        <v>138</v>
      </c>
      <c r="S39" s="2">
        <v>210</v>
      </c>
      <c r="T39" s="2">
        <v>12</v>
      </c>
      <c r="U39" s="3">
        <v>13083.3</v>
      </c>
      <c r="V39" s="3">
        <v>17365.900000000001</v>
      </c>
    </row>
    <row r="40" spans="1:22" x14ac:dyDescent="0.3">
      <c r="A40" s="1" t="s">
        <v>19</v>
      </c>
      <c r="B40" s="2">
        <v>1889</v>
      </c>
      <c r="C40" s="2">
        <v>804</v>
      </c>
      <c r="D40" s="2">
        <v>216</v>
      </c>
      <c r="E40" s="2">
        <v>222</v>
      </c>
      <c r="F40" s="2">
        <v>198</v>
      </c>
      <c r="G40" s="2">
        <v>180</v>
      </c>
      <c r="H40" s="2">
        <v>240</v>
      </c>
      <c r="I40" s="2">
        <v>30</v>
      </c>
      <c r="J40" s="3">
        <v>3264.2</v>
      </c>
      <c r="K40" s="3">
        <v>9194</v>
      </c>
      <c r="M40" s="1" t="s">
        <v>19</v>
      </c>
      <c r="N40" s="2">
        <v>1085</v>
      </c>
      <c r="O40" s="2">
        <v>216</v>
      </c>
      <c r="P40" s="2">
        <v>222</v>
      </c>
      <c r="Q40" s="2">
        <v>198</v>
      </c>
      <c r="R40" s="2">
        <v>180</v>
      </c>
      <c r="S40" s="2">
        <v>240</v>
      </c>
      <c r="T40" s="2">
        <v>30</v>
      </c>
      <c r="U40" s="3">
        <v>12651.5</v>
      </c>
      <c r="V40" s="3">
        <v>16000.6</v>
      </c>
    </row>
    <row r="41" spans="1:22" x14ac:dyDescent="0.3">
      <c r="A41" s="1" t="s">
        <v>20</v>
      </c>
      <c r="B41" s="2">
        <v>1847</v>
      </c>
      <c r="C41" s="2">
        <v>594</v>
      </c>
      <c r="D41" s="2">
        <v>216</v>
      </c>
      <c r="E41" s="2">
        <v>318</v>
      </c>
      <c r="F41" s="2">
        <v>246</v>
      </c>
      <c r="G41" s="2">
        <v>156</v>
      </c>
      <c r="H41" s="2">
        <v>270</v>
      </c>
      <c r="I41" s="2">
        <v>48</v>
      </c>
      <c r="J41" s="3">
        <v>6792.5</v>
      </c>
      <c r="K41" s="3">
        <v>11740.4</v>
      </c>
      <c r="M41" s="1" t="s">
        <v>20</v>
      </c>
      <c r="N41" s="2">
        <v>1253</v>
      </c>
      <c r="O41" s="2">
        <v>216</v>
      </c>
      <c r="P41" s="2">
        <v>318</v>
      </c>
      <c r="Q41" s="2">
        <v>246</v>
      </c>
      <c r="R41" s="2">
        <v>156</v>
      </c>
      <c r="S41" s="2">
        <v>270</v>
      </c>
      <c r="T41" s="2">
        <v>48</v>
      </c>
      <c r="U41" s="3">
        <v>11890.2</v>
      </c>
      <c r="V41" s="3">
        <v>17301.7</v>
      </c>
    </row>
    <row r="42" spans="1:22" x14ac:dyDescent="0.3">
      <c r="A42" s="1" t="s">
        <v>21</v>
      </c>
      <c r="B42" s="2">
        <v>1913</v>
      </c>
      <c r="C42" s="2">
        <v>654</v>
      </c>
      <c r="D42" s="2">
        <v>198</v>
      </c>
      <c r="E42" s="2">
        <v>336</v>
      </c>
      <c r="F42" s="2">
        <v>306</v>
      </c>
      <c r="G42" s="2">
        <v>156</v>
      </c>
      <c r="H42" s="2">
        <v>228</v>
      </c>
      <c r="I42" s="2">
        <v>36</v>
      </c>
      <c r="J42" s="3">
        <v>6562.5</v>
      </c>
      <c r="K42" s="3">
        <v>11492.4</v>
      </c>
      <c r="M42" s="1" t="s">
        <v>21</v>
      </c>
      <c r="N42" s="2">
        <v>1259</v>
      </c>
      <c r="O42" s="2">
        <v>198</v>
      </c>
      <c r="P42" s="2">
        <v>336</v>
      </c>
      <c r="Q42" s="2">
        <v>306</v>
      </c>
      <c r="R42" s="2">
        <v>156</v>
      </c>
      <c r="S42" s="2">
        <v>228</v>
      </c>
      <c r="T42" s="2">
        <v>36</v>
      </c>
      <c r="U42" s="3">
        <v>11568.6</v>
      </c>
      <c r="V42" s="3">
        <v>17457.5</v>
      </c>
    </row>
    <row r="43" spans="1:22" x14ac:dyDescent="0.3">
      <c r="A43" s="1" t="s">
        <v>22</v>
      </c>
      <c r="B43" s="2">
        <v>1793</v>
      </c>
      <c r="C43" s="2">
        <v>570</v>
      </c>
      <c r="D43" s="2">
        <v>252</v>
      </c>
      <c r="E43" s="2">
        <v>240</v>
      </c>
      <c r="F43" s="2">
        <v>348</v>
      </c>
      <c r="G43" s="2">
        <v>90</v>
      </c>
      <c r="H43" s="2">
        <v>240</v>
      </c>
      <c r="I43" s="2">
        <v>54</v>
      </c>
      <c r="J43" s="3">
        <v>6562.5</v>
      </c>
      <c r="K43" s="3">
        <v>11495.6</v>
      </c>
      <c r="M43" s="1" t="s">
        <v>22</v>
      </c>
      <c r="N43" s="2">
        <v>1223</v>
      </c>
      <c r="O43" s="2">
        <v>252</v>
      </c>
      <c r="P43" s="2">
        <v>240</v>
      </c>
      <c r="Q43" s="2">
        <v>348</v>
      </c>
      <c r="R43" s="2">
        <v>90</v>
      </c>
      <c r="S43" s="2">
        <v>240</v>
      </c>
      <c r="T43" s="2">
        <v>54</v>
      </c>
      <c r="U43" s="3">
        <v>11724.1</v>
      </c>
      <c r="V43" s="3">
        <v>16848.900000000001</v>
      </c>
    </row>
    <row r="44" spans="1:22" x14ac:dyDescent="0.3">
      <c r="A44" s="1" t="s">
        <v>23</v>
      </c>
      <c r="B44" s="2">
        <v>1445</v>
      </c>
      <c r="C44" s="2">
        <v>432</v>
      </c>
      <c r="D44" s="2">
        <v>198</v>
      </c>
      <c r="E44" s="2">
        <v>246</v>
      </c>
      <c r="F44" s="2">
        <v>204</v>
      </c>
      <c r="G44" s="2">
        <v>108</v>
      </c>
      <c r="H44" s="2">
        <v>228</v>
      </c>
      <c r="I44" s="2">
        <v>30</v>
      </c>
      <c r="J44" s="3">
        <v>6890.2</v>
      </c>
      <c r="K44" s="3">
        <v>10758.5</v>
      </c>
      <c r="M44" s="1" t="s">
        <v>23</v>
      </c>
      <c r="N44" s="2">
        <v>1013</v>
      </c>
      <c r="O44" s="2">
        <v>198</v>
      </c>
      <c r="P44" s="2">
        <v>246</v>
      </c>
      <c r="Q44" s="2">
        <v>204</v>
      </c>
      <c r="R44" s="2">
        <v>108</v>
      </c>
      <c r="S44" s="2">
        <v>228</v>
      </c>
      <c r="T44" s="2">
        <v>30</v>
      </c>
      <c r="U44" s="3">
        <v>11544.1</v>
      </c>
      <c r="V44" s="3">
        <v>15342</v>
      </c>
    </row>
    <row r="45" spans="1:22" x14ac:dyDescent="0.3">
      <c r="A45" s="1" t="s">
        <v>24</v>
      </c>
      <c r="B45" s="2">
        <v>1025</v>
      </c>
      <c r="C45" s="2">
        <v>246</v>
      </c>
      <c r="D45" s="2">
        <v>246</v>
      </c>
      <c r="E45" s="2">
        <v>186</v>
      </c>
      <c r="F45" s="2">
        <v>114</v>
      </c>
      <c r="G45" s="2">
        <v>78</v>
      </c>
      <c r="H45" s="2">
        <v>132</v>
      </c>
      <c r="I45" s="2">
        <v>24</v>
      </c>
      <c r="J45" s="3">
        <v>5564.5</v>
      </c>
      <c r="K45" s="3">
        <v>9649.7999999999993</v>
      </c>
      <c r="M45" s="1" t="s">
        <v>24</v>
      </c>
      <c r="N45" s="2">
        <v>780</v>
      </c>
      <c r="O45" s="2">
        <v>246</v>
      </c>
      <c r="P45" s="2">
        <v>186</v>
      </c>
      <c r="Q45" s="2">
        <v>114</v>
      </c>
      <c r="R45" s="2">
        <v>78</v>
      </c>
      <c r="S45" s="2">
        <v>132</v>
      </c>
      <c r="T45" s="2">
        <v>24</v>
      </c>
      <c r="U45" s="3">
        <v>8871</v>
      </c>
      <c r="V45" s="3">
        <v>12693.2</v>
      </c>
    </row>
    <row r="46" spans="1:22" x14ac:dyDescent="0.3">
      <c r="A46" s="1" t="s">
        <v>25</v>
      </c>
      <c r="B46" s="2">
        <v>1235</v>
      </c>
      <c r="C46" s="2">
        <v>210</v>
      </c>
      <c r="D46" s="2">
        <v>360</v>
      </c>
      <c r="E46" s="2">
        <v>258</v>
      </c>
      <c r="F46" s="2">
        <v>144</v>
      </c>
      <c r="G46" s="2">
        <v>78</v>
      </c>
      <c r="H46" s="2">
        <v>162</v>
      </c>
      <c r="I46" s="2">
        <v>24</v>
      </c>
      <c r="J46" s="3">
        <v>5930.2</v>
      </c>
      <c r="K46" s="3">
        <v>11009.1</v>
      </c>
      <c r="M46" s="1" t="s">
        <v>25</v>
      </c>
      <c r="N46" s="2">
        <v>1025</v>
      </c>
      <c r="O46" s="2">
        <v>360</v>
      </c>
      <c r="P46" s="2">
        <v>258</v>
      </c>
      <c r="Q46" s="2">
        <v>144</v>
      </c>
      <c r="R46" s="2">
        <v>78</v>
      </c>
      <c r="S46" s="2">
        <v>162</v>
      </c>
      <c r="T46" s="2">
        <v>24</v>
      </c>
      <c r="U46" s="3">
        <v>7965.1</v>
      </c>
      <c r="V46" s="3">
        <v>13262.4</v>
      </c>
    </row>
    <row r="47" spans="1:22" x14ac:dyDescent="0.3">
      <c r="A47" s="1" t="s">
        <v>26</v>
      </c>
      <c r="B47" s="2">
        <v>678</v>
      </c>
      <c r="C47" s="2">
        <v>90</v>
      </c>
      <c r="D47" s="2">
        <v>162</v>
      </c>
      <c r="E47" s="2">
        <v>210</v>
      </c>
      <c r="F47" s="2">
        <v>120</v>
      </c>
      <c r="G47" s="2">
        <v>30</v>
      </c>
      <c r="H47" s="2">
        <v>60</v>
      </c>
      <c r="I47" s="2">
        <v>6</v>
      </c>
      <c r="J47" s="3">
        <v>7071.4</v>
      </c>
      <c r="K47" s="3">
        <v>9134.2000000000007</v>
      </c>
      <c r="M47" s="1" t="s">
        <v>26</v>
      </c>
      <c r="N47" s="2">
        <v>588</v>
      </c>
      <c r="O47" s="2">
        <v>162</v>
      </c>
      <c r="P47" s="2">
        <v>210</v>
      </c>
      <c r="Q47" s="2">
        <v>120</v>
      </c>
      <c r="R47" s="2">
        <v>30</v>
      </c>
      <c r="S47" s="2">
        <v>60</v>
      </c>
      <c r="T47" s="2">
        <v>6</v>
      </c>
      <c r="U47" s="3">
        <v>8142.9</v>
      </c>
      <c r="V47" s="3">
        <v>10532.3</v>
      </c>
    </row>
    <row r="48" spans="1:22" x14ac:dyDescent="0.3">
      <c r="A48" s="16" t="s">
        <v>29</v>
      </c>
      <c r="B48" s="17"/>
      <c r="C48" s="17"/>
      <c r="D48" s="17"/>
      <c r="E48" s="17"/>
      <c r="F48" s="17"/>
      <c r="G48" s="17"/>
      <c r="H48" s="17"/>
      <c r="I48" s="17"/>
      <c r="J48" s="18"/>
      <c r="K48" s="18"/>
      <c r="M48" s="16" t="s">
        <v>29</v>
      </c>
      <c r="N48" s="17"/>
      <c r="O48" s="17"/>
      <c r="P48" s="17"/>
      <c r="Q48" s="17"/>
      <c r="R48" s="17"/>
      <c r="S48" s="17"/>
      <c r="T48" s="17"/>
      <c r="U48" s="18"/>
      <c r="V48" s="18"/>
    </row>
  </sheetData>
  <pageMargins left="0.7" right="0.7" top="0.75" bottom="0.75" header="0.3" footer="0.3"/>
  <pageSetup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0358-D067-402F-B740-7A936238D9AF}">
  <dimension ref="A1:V52"/>
  <sheetViews>
    <sheetView view="pageBreakPreview" topLeftCell="A28" zoomScaleNormal="100" zoomScaleSheetLayoutView="100" workbookViewId="0">
      <selection activeCell="M1" sqref="M1:V48"/>
    </sheetView>
  </sheetViews>
  <sheetFormatPr defaultColWidth="8.86328125" defaultRowHeight="10.15" x14ac:dyDescent="0.3"/>
  <cols>
    <col min="1" max="1" width="15.33203125" style="1" customWidth="1"/>
    <col min="2" max="9" width="6.46484375" style="2" customWidth="1"/>
    <col min="10" max="11" width="6.46484375" style="3" customWidth="1"/>
    <col min="12" max="12" width="1.86328125" style="3" customWidth="1"/>
    <col min="13" max="13" width="15.796875" style="1" customWidth="1"/>
    <col min="14" max="20" width="7.19921875" style="2" customWidth="1"/>
    <col min="21" max="22" width="7.19921875" style="3" customWidth="1"/>
    <col min="23" max="16384" width="8.86328125" style="1"/>
  </cols>
  <sheetData>
    <row r="1" spans="1:22" x14ac:dyDescent="0.3">
      <c r="A1" s="1" t="s">
        <v>79</v>
      </c>
      <c r="M1" s="1" t="s">
        <v>80</v>
      </c>
    </row>
    <row r="2" spans="1:22" x14ac:dyDescent="0.3">
      <c r="A2" s="4"/>
      <c r="B2" s="5"/>
      <c r="C2" s="5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>
        <v>50000</v>
      </c>
      <c r="J2" s="7"/>
      <c r="K2" s="8"/>
      <c r="M2" s="4"/>
      <c r="N2" s="5"/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>
        <v>50000</v>
      </c>
      <c r="U2" s="7"/>
      <c r="V2" s="8"/>
    </row>
    <row r="3" spans="1:22" s="15" customFormat="1" ht="9.4" x14ac:dyDescent="0.3">
      <c r="A3" s="9" t="s">
        <v>81</v>
      </c>
      <c r="B3" s="10" t="s">
        <v>8</v>
      </c>
      <c r="C3" s="10" t="s">
        <v>9</v>
      </c>
      <c r="D3" s="11">
        <v>4999</v>
      </c>
      <c r="E3" s="12">
        <v>9999</v>
      </c>
      <c r="F3" s="12">
        <v>14999</v>
      </c>
      <c r="G3" s="12">
        <v>19999</v>
      </c>
      <c r="H3" s="12">
        <v>49999</v>
      </c>
      <c r="I3" s="10" t="s">
        <v>10</v>
      </c>
      <c r="J3" s="12" t="s">
        <v>11</v>
      </c>
      <c r="K3" s="13" t="s">
        <v>12</v>
      </c>
      <c r="L3" s="14"/>
      <c r="M3" s="9" t="s">
        <v>81</v>
      </c>
      <c r="N3" s="10" t="s">
        <v>8</v>
      </c>
      <c r="O3" s="10">
        <v>4999</v>
      </c>
      <c r="P3" s="10">
        <v>9999</v>
      </c>
      <c r="Q3" s="10">
        <v>14999</v>
      </c>
      <c r="R3" s="10">
        <v>19999</v>
      </c>
      <c r="S3" s="10">
        <v>49999</v>
      </c>
      <c r="T3" s="10" t="s">
        <v>10</v>
      </c>
      <c r="U3" s="12" t="s">
        <v>11</v>
      </c>
      <c r="V3" s="13" t="s">
        <v>12</v>
      </c>
    </row>
    <row r="4" spans="1:22" x14ac:dyDescent="0.3">
      <c r="A4" s="1" t="s">
        <v>13</v>
      </c>
      <c r="B4" s="2">
        <v>40046</v>
      </c>
      <c r="C4" s="2">
        <v>16413</v>
      </c>
      <c r="D4" s="2">
        <v>4396</v>
      </c>
      <c r="E4" s="2">
        <v>6015</v>
      </c>
      <c r="F4" s="2">
        <v>5547</v>
      </c>
      <c r="G4" s="2">
        <v>2621</v>
      </c>
      <c r="H4" s="2">
        <v>4210</v>
      </c>
      <c r="I4" s="2">
        <v>846</v>
      </c>
      <c r="J4" s="3">
        <v>4106.6000000000004</v>
      </c>
      <c r="K4" s="3">
        <v>9049.4</v>
      </c>
      <c r="M4" s="1" t="s">
        <v>13</v>
      </c>
      <c r="N4" s="2">
        <v>23633</v>
      </c>
      <c r="O4" s="2">
        <v>4396</v>
      </c>
      <c r="P4" s="2">
        <v>6015</v>
      </c>
      <c r="Q4" s="2">
        <v>5547</v>
      </c>
      <c r="R4" s="2">
        <v>2621</v>
      </c>
      <c r="S4" s="2">
        <v>4210</v>
      </c>
      <c r="T4" s="2">
        <v>846</v>
      </c>
      <c r="U4" s="3">
        <v>11267.6</v>
      </c>
      <c r="V4" s="3">
        <v>15334.2</v>
      </c>
    </row>
    <row r="5" spans="1:22" x14ac:dyDescent="0.3">
      <c r="A5" s="1" t="s">
        <v>32</v>
      </c>
      <c r="B5" s="2">
        <v>37137</v>
      </c>
      <c r="C5" s="2">
        <v>15399</v>
      </c>
      <c r="D5" s="2">
        <v>4120</v>
      </c>
      <c r="E5" s="2">
        <v>5505</v>
      </c>
      <c r="F5" s="2">
        <v>5109</v>
      </c>
      <c r="G5" s="2">
        <v>2435</v>
      </c>
      <c r="H5" s="2">
        <v>3838</v>
      </c>
      <c r="I5" s="2">
        <v>732</v>
      </c>
      <c r="J5" s="3">
        <v>3846.7</v>
      </c>
      <c r="K5" s="3">
        <v>8862.2999999999993</v>
      </c>
      <c r="M5" s="1" t="s">
        <v>32</v>
      </c>
      <c r="N5" s="2">
        <v>21738</v>
      </c>
      <c r="O5" s="2">
        <v>4120</v>
      </c>
      <c r="P5" s="2">
        <v>5505</v>
      </c>
      <c r="Q5" s="2">
        <v>5109</v>
      </c>
      <c r="R5" s="2">
        <v>2435</v>
      </c>
      <c r="S5" s="2">
        <v>3838</v>
      </c>
      <c r="T5" s="2">
        <v>732</v>
      </c>
      <c r="U5" s="3">
        <v>11217.7</v>
      </c>
      <c r="V5" s="3">
        <v>15140.5</v>
      </c>
    </row>
    <row r="6" spans="1:22" x14ac:dyDescent="0.3">
      <c r="A6" s="1" t="s">
        <v>33</v>
      </c>
      <c r="B6" s="2">
        <v>1055</v>
      </c>
      <c r="C6" s="2">
        <v>534</v>
      </c>
      <c r="D6" s="2">
        <v>108</v>
      </c>
      <c r="E6" s="2">
        <v>234</v>
      </c>
      <c r="F6" s="2">
        <v>108</v>
      </c>
      <c r="G6" s="2">
        <v>18</v>
      </c>
      <c r="H6" s="2">
        <v>54</v>
      </c>
      <c r="I6" s="2">
        <v>0</v>
      </c>
      <c r="J6" s="3">
        <v>1</v>
      </c>
      <c r="K6" s="3">
        <v>4804.2</v>
      </c>
      <c r="M6" s="1" t="s">
        <v>33</v>
      </c>
      <c r="N6" s="2">
        <v>522</v>
      </c>
      <c r="O6" s="2">
        <v>108</v>
      </c>
      <c r="P6" s="2">
        <v>234</v>
      </c>
      <c r="Q6" s="2">
        <v>108</v>
      </c>
      <c r="R6" s="2">
        <v>18</v>
      </c>
      <c r="S6" s="2">
        <v>54</v>
      </c>
      <c r="T6" s="2">
        <v>0</v>
      </c>
      <c r="U6" s="3">
        <v>8269.2000000000007</v>
      </c>
      <c r="V6" s="3">
        <v>9718.9</v>
      </c>
    </row>
    <row r="7" spans="1:22" x14ac:dyDescent="0.3">
      <c r="A7" s="1" t="s">
        <v>34</v>
      </c>
      <c r="B7" s="2">
        <v>1853</v>
      </c>
      <c r="C7" s="2">
        <v>480</v>
      </c>
      <c r="D7" s="2">
        <v>168</v>
      </c>
      <c r="E7" s="2">
        <v>276</v>
      </c>
      <c r="F7" s="2">
        <v>330</v>
      </c>
      <c r="G7" s="2">
        <v>168</v>
      </c>
      <c r="H7" s="2">
        <v>318</v>
      </c>
      <c r="I7" s="2">
        <v>114</v>
      </c>
      <c r="J7" s="3">
        <v>10045.5</v>
      </c>
      <c r="K7" s="3">
        <v>15217.4</v>
      </c>
      <c r="M7" s="1" t="s">
        <v>34</v>
      </c>
      <c r="N7" s="2">
        <v>1373</v>
      </c>
      <c r="O7" s="2">
        <v>168</v>
      </c>
      <c r="P7" s="2">
        <v>276</v>
      </c>
      <c r="Q7" s="2">
        <v>330</v>
      </c>
      <c r="R7" s="2">
        <v>168</v>
      </c>
      <c r="S7" s="2">
        <v>318</v>
      </c>
      <c r="T7" s="2">
        <v>114</v>
      </c>
      <c r="U7" s="3">
        <v>13681.8</v>
      </c>
      <c r="V7" s="3">
        <v>20533.5</v>
      </c>
    </row>
    <row r="9" spans="1:22" x14ac:dyDescent="0.3">
      <c r="A9" s="1" t="s">
        <v>27</v>
      </c>
      <c r="B9" s="2">
        <v>19165</v>
      </c>
      <c r="C9" s="2">
        <v>6812</v>
      </c>
      <c r="D9" s="2">
        <v>1943</v>
      </c>
      <c r="E9" s="2">
        <v>3178</v>
      </c>
      <c r="F9" s="2">
        <v>3028</v>
      </c>
      <c r="G9" s="2">
        <v>1457</v>
      </c>
      <c r="H9" s="2">
        <v>2171</v>
      </c>
      <c r="I9" s="2">
        <v>576</v>
      </c>
      <c r="J9" s="3">
        <v>6301.9</v>
      </c>
      <c r="K9" s="3">
        <v>10260.299999999999</v>
      </c>
      <c r="M9" s="1" t="s">
        <v>27</v>
      </c>
      <c r="N9" s="2">
        <v>12353</v>
      </c>
      <c r="O9" s="2">
        <v>1943</v>
      </c>
      <c r="P9" s="2">
        <v>3178</v>
      </c>
      <c r="Q9" s="2">
        <v>3028</v>
      </c>
      <c r="R9" s="2">
        <v>1457</v>
      </c>
      <c r="S9" s="2">
        <v>2171</v>
      </c>
      <c r="T9" s="2">
        <v>576</v>
      </c>
      <c r="U9" s="3">
        <v>11742.6</v>
      </c>
      <c r="V9" s="3">
        <v>15918.4</v>
      </c>
    </row>
    <row r="10" spans="1:22" x14ac:dyDescent="0.3">
      <c r="A10" s="1" t="s">
        <v>32</v>
      </c>
      <c r="B10" s="2">
        <v>17696</v>
      </c>
      <c r="C10" s="2">
        <v>6434</v>
      </c>
      <c r="D10" s="2">
        <v>1835</v>
      </c>
      <c r="E10" s="2">
        <v>2908</v>
      </c>
      <c r="F10" s="2">
        <v>2758</v>
      </c>
      <c r="G10" s="2">
        <v>1331</v>
      </c>
      <c r="H10" s="2">
        <v>1937</v>
      </c>
      <c r="I10" s="2">
        <v>492</v>
      </c>
      <c r="J10" s="3">
        <v>5994.8</v>
      </c>
      <c r="K10" s="3">
        <v>9943</v>
      </c>
      <c r="M10" s="1" t="s">
        <v>32</v>
      </c>
      <c r="N10" s="2">
        <v>11262</v>
      </c>
      <c r="O10" s="2">
        <v>1835</v>
      </c>
      <c r="P10" s="2">
        <v>2908</v>
      </c>
      <c r="Q10" s="2">
        <v>2758</v>
      </c>
      <c r="R10" s="2">
        <v>1331</v>
      </c>
      <c r="S10" s="2">
        <v>1937</v>
      </c>
      <c r="T10" s="2">
        <v>492</v>
      </c>
      <c r="U10" s="3">
        <v>11608.7</v>
      </c>
      <c r="V10" s="3">
        <v>15623.9</v>
      </c>
    </row>
    <row r="11" spans="1:22" x14ac:dyDescent="0.3">
      <c r="A11" s="1" t="s">
        <v>33</v>
      </c>
      <c r="B11" s="2">
        <v>516</v>
      </c>
      <c r="C11" s="2">
        <v>198</v>
      </c>
      <c r="D11" s="2">
        <v>48</v>
      </c>
      <c r="E11" s="2">
        <v>144</v>
      </c>
      <c r="F11" s="2">
        <v>66</v>
      </c>
      <c r="G11" s="2">
        <v>18</v>
      </c>
      <c r="H11" s="2">
        <v>42</v>
      </c>
      <c r="I11" s="2">
        <v>0</v>
      </c>
      <c r="J11" s="3">
        <v>5416.7</v>
      </c>
      <c r="K11" s="3">
        <v>6531.4</v>
      </c>
      <c r="M11" s="1" t="s">
        <v>33</v>
      </c>
      <c r="N11" s="2">
        <v>318</v>
      </c>
      <c r="O11" s="2">
        <v>48</v>
      </c>
      <c r="P11" s="2">
        <v>144</v>
      </c>
      <c r="Q11" s="2">
        <v>66</v>
      </c>
      <c r="R11" s="2">
        <v>18</v>
      </c>
      <c r="S11" s="2">
        <v>42</v>
      </c>
      <c r="T11" s="2">
        <v>0</v>
      </c>
      <c r="U11" s="3">
        <v>8854.2000000000007</v>
      </c>
      <c r="V11" s="3">
        <v>10598.1</v>
      </c>
    </row>
    <row r="12" spans="1:22" x14ac:dyDescent="0.3">
      <c r="A12" s="1" t="s">
        <v>34</v>
      </c>
      <c r="B12" s="2">
        <v>953</v>
      </c>
      <c r="C12" s="2">
        <v>180</v>
      </c>
      <c r="D12" s="2">
        <v>60</v>
      </c>
      <c r="E12" s="2">
        <v>126</v>
      </c>
      <c r="F12" s="2">
        <v>204</v>
      </c>
      <c r="G12" s="2">
        <v>108</v>
      </c>
      <c r="H12" s="2">
        <v>192</v>
      </c>
      <c r="I12" s="2">
        <v>84</v>
      </c>
      <c r="J12" s="3">
        <v>12720.6</v>
      </c>
      <c r="K12" s="3">
        <v>18166.8</v>
      </c>
      <c r="M12" s="1" t="s">
        <v>34</v>
      </c>
      <c r="N12" s="2">
        <v>774</v>
      </c>
      <c r="O12" s="2">
        <v>60</v>
      </c>
      <c r="P12" s="2">
        <v>126</v>
      </c>
      <c r="Q12" s="2">
        <v>204</v>
      </c>
      <c r="R12" s="2">
        <v>108</v>
      </c>
      <c r="S12" s="2">
        <v>192</v>
      </c>
      <c r="T12" s="2">
        <v>84</v>
      </c>
      <c r="U12" s="3">
        <v>14926.5</v>
      </c>
      <c r="V12" s="3">
        <v>22391.599999999999</v>
      </c>
    </row>
    <row r="14" spans="1:22" x14ac:dyDescent="0.3">
      <c r="A14" s="1" t="s">
        <v>28</v>
      </c>
      <c r="B14" s="2">
        <v>20880</v>
      </c>
      <c r="C14" s="2">
        <v>9601</v>
      </c>
      <c r="D14" s="2">
        <v>2453</v>
      </c>
      <c r="E14" s="2">
        <v>2836</v>
      </c>
      <c r="F14" s="2">
        <v>2519</v>
      </c>
      <c r="G14" s="2">
        <v>1163</v>
      </c>
      <c r="H14" s="2">
        <v>2039</v>
      </c>
      <c r="I14" s="2">
        <v>270</v>
      </c>
      <c r="J14" s="3">
        <v>1712.1</v>
      </c>
      <c r="K14" s="3">
        <v>7938</v>
      </c>
      <c r="M14" s="1" t="s">
        <v>28</v>
      </c>
      <c r="N14" s="2">
        <v>11280</v>
      </c>
      <c r="O14" s="2">
        <v>2453</v>
      </c>
      <c r="P14" s="2">
        <v>2836</v>
      </c>
      <c r="Q14" s="2">
        <v>2519</v>
      </c>
      <c r="R14" s="2">
        <v>1163</v>
      </c>
      <c r="S14" s="2">
        <v>2039</v>
      </c>
      <c r="T14" s="2">
        <v>270</v>
      </c>
      <c r="U14" s="3">
        <v>10696.4</v>
      </c>
      <c r="V14" s="3">
        <v>14694.4</v>
      </c>
    </row>
    <row r="15" spans="1:22" x14ac:dyDescent="0.3">
      <c r="A15" s="1" t="s">
        <v>32</v>
      </c>
      <c r="B15" s="2">
        <v>19441</v>
      </c>
      <c r="C15" s="2">
        <v>8965</v>
      </c>
      <c r="D15" s="2">
        <v>2285</v>
      </c>
      <c r="E15" s="2">
        <v>2597</v>
      </c>
      <c r="F15" s="2">
        <v>2351</v>
      </c>
      <c r="G15" s="2">
        <v>1103</v>
      </c>
      <c r="H15" s="2">
        <v>1901</v>
      </c>
      <c r="I15" s="2">
        <v>240</v>
      </c>
      <c r="J15" s="3">
        <v>1654.2</v>
      </c>
      <c r="K15" s="3">
        <v>7878.7</v>
      </c>
      <c r="M15" s="1" t="s">
        <v>32</v>
      </c>
      <c r="N15" s="2">
        <v>10476</v>
      </c>
      <c r="O15" s="2">
        <v>2285</v>
      </c>
      <c r="P15" s="2">
        <v>2597</v>
      </c>
      <c r="Q15" s="2">
        <v>2351</v>
      </c>
      <c r="R15" s="2">
        <v>1103</v>
      </c>
      <c r="S15" s="2">
        <v>1901</v>
      </c>
      <c r="T15" s="2">
        <v>240</v>
      </c>
      <c r="U15" s="3">
        <v>10758.9</v>
      </c>
      <c r="V15" s="3">
        <v>14620.8</v>
      </c>
    </row>
    <row r="16" spans="1:22" x14ac:dyDescent="0.3">
      <c r="A16" s="1" t="s">
        <v>33</v>
      </c>
      <c r="B16" s="2">
        <v>540</v>
      </c>
      <c r="C16" s="2">
        <v>336</v>
      </c>
      <c r="D16" s="2">
        <v>60</v>
      </c>
      <c r="E16" s="2">
        <v>90</v>
      </c>
      <c r="F16" s="2">
        <v>42</v>
      </c>
      <c r="G16" s="2">
        <v>0</v>
      </c>
      <c r="H16" s="2">
        <v>12</v>
      </c>
      <c r="I16" s="2">
        <v>0</v>
      </c>
      <c r="J16" s="3">
        <v>0.8</v>
      </c>
      <c r="K16" s="3">
        <v>3153.8</v>
      </c>
      <c r="M16" s="1" t="s">
        <v>33</v>
      </c>
      <c r="N16" s="2">
        <v>204</v>
      </c>
      <c r="O16" s="2">
        <v>60</v>
      </c>
      <c r="P16" s="2">
        <v>90</v>
      </c>
      <c r="Q16" s="2">
        <v>42</v>
      </c>
      <c r="R16" s="2">
        <v>0</v>
      </c>
      <c r="S16" s="2">
        <v>12</v>
      </c>
      <c r="T16" s="2">
        <v>0</v>
      </c>
      <c r="U16" s="3">
        <v>7333.3</v>
      </c>
      <c r="V16" s="3">
        <v>8348.4</v>
      </c>
    </row>
    <row r="17" spans="1:22" x14ac:dyDescent="0.3">
      <c r="A17" s="1" t="s">
        <v>34</v>
      </c>
      <c r="B17" s="2">
        <v>900</v>
      </c>
      <c r="C17" s="2">
        <v>300</v>
      </c>
      <c r="D17" s="2">
        <v>108</v>
      </c>
      <c r="E17" s="2">
        <v>150</v>
      </c>
      <c r="F17" s="2">
        <v>126</v>
      </c>
      <c r="G17" s="2">
        <v>60</v>
      </c>
      <c r="H17" s="2">
        <v>126</v>
      </c>
      <c r="I17" s="2">
        <v>30</v>
      </c>
      <c r="J17" s="3">
        <v>6400</v>
      </c>
      <c r="K17" s="3">
        <v>12091.1</v>
      </c>
      <c r="M17" s="1" t="s">
        <v>34</v>
      </c>
      <c r="N17" s="2">
        <v>600</v>
      </c>
      <c r="O17" s="2">
        <v>108</v>
      </c>
      <c r="P17" s="2">
        <v>150</v>
      </c>
      <c r="Q17" s="2">
        <v>126</v>
      </c>
      <c r="R17" s="2">
        <v>60</v>
      </c>
      <c r="S17" s="2">
        <v>126</v>
      </c>
      <c r="T17" s="2">
        <v>30</v>
      </c>
      <c r="U17" s="3">
        <v>11666.7</v>
      </c>
      <c r="V17" s="3">
        <v>18136.599999999999</v>
      </c>
    </row>
    <row r="18" spans="1:22" x14ac:dyDescent="0.3">
      <c r="A18" s="16" t="s">
        <v>29</v>
      </c>
      <c r="B18" s="17"/>
      <c r="C18" s="17"/>
      <c r="D18" s="17"/>
      <c r="E18" s="17"/>
      <c r="F18" s="17"/>
      <c r="G18" s="17"/>
      <c r="H18" s="17"/>
      <c r="I18" s="17"/>
      <c r="J18" s="18"/>
      <c r="K18" s="18"/>
      <c r="M18" s="16" t="s">
        <v>29</v>
      </c>
      <c r="N18" s="17"/>
      <c r="O18" s="17"/>
      <c r="P18" s="17"/>
      <c r="Q18" s="17"/>
      <c r="R18" s="17"/>
      <c r="S18" s="17"/>
      <c r="T18" s="17"/>
      <c r="U18" s="18"/>
      <c r="V18" s="18"/>
    </row>
    <row r="20" spans="1:22" x14ac:dyDescent="0.3">
      <c r="A20" s="1" t="s">
        <v>82</v>
      </c>
      <c r="M20" s="1" t="s">
        <v>83</v>
      </c>
    </row>
    <row r="21" spans="1:22" x14ac:dyDescent="0.3">
      <c r="A21" s="4"/>
      <c r="B21" s="5"/>
      <c r="C21" s="5"/>
      <c r="D21" s="6" t="s">
        <v>2</v>
      </c>
      <c r="E21" s="6" t="s">
        <v>3</v>
      </c>
      <c r="F21" s="6" t="s">
        <v>4</v>
      </c>
      <c r="G21" s="6" t="s">
        <v>5</v>
      </c>
      <c r="H21" s="6" t="s">
        <v>6</v>
      </c>
      <c r="I21" s="6">
        <v>50000</v>
      </c>
      <c r="J21" s="7"/>
      <c r="K21" s="8"/>
      <c r="M21" s="4"/>
      <c r="N21" s="5"/>
      <c r="O21" s="6" t="s">
        <v>2</v>
      </c>
      <c r="P21" s="6" t="s">
        <v>3</v>
      </c>
      <c r="Q21" s="6" t="s">
        <v>4</v>
      </c>
      <c r="R21" s="6" t="s">
        <v>5</v>
      </c>
      <c r="S21" s="6" t="s">
        <v>6</v>
      </c>
      <c r="T21" s="6">
        <v>50000</v>
      </c>
      <c r="U21" s="7"/>
      <c r="V21" s="8"/>
    </row>
    <row r="22" spans="1:22" x14ac:dyDescent="0.3">
      <c r="A22" s="9" t="s">
        <v>84</v>
      </c>
      <c r="B22" s="10" t="s">
        <v>8</v>
      </c>
      <c r="C22" s="10" t="s">
        <v>9</v>
      </c>
      <c r="D22" s="11">
        <v>4999</v>
      </c>
      <c r="E22" s="12">
        <v>9999</v>
      </c>
      <c r="F22" s="12">
        <v>14999</v>
      </c>
      <c r="G22" s="12">
        <v>19999</v>
      </c>
      <c r="H22" s="12">
        <v>49999</v>
      </c>
      <c r="I22" s="10" t="s">
        <v>10</v>
      </c>
      <c r="J22" s="12" t="s">
        <v>11</v>
      </c>
      <c r="K22" s="13" t="s">
        <v>12</v>
      </c>
      <c r="L22" s="14"/>
      <c r="M22" s="9" t="s">
        <v>84</v>
      </c>
      <c r="N22" s="10" t="s">
        <v>8</v>
      </c>
      <c r="O22" s="10">
        <v>4999</v>
      </c>
      <c r="P22" s="10">
        <v>9999</v>
      </c>
      <c r="Q22" s="10">
        <v>14999</v>
      </c>
      <c r="R22" s="10">
        <v>19999</v>
      </c>
      <c r="S22" s="10">
        <v>49999</v>
      </c>
      <c r="T22" s="10" t="s">
        <v>10</v>
      </c>
      <c r="U22" s="12" t="s">
        <v>11</v>
      </c>
      <c r="V22" s="13" t="s">
        <v>12</v>
      </c>
    </row>
    <row r="23" spans="1:22" x14ac:dyDescent="0.3">
      <c r="A23" s="1" t="s">
        <v>13</v>
      </c>
      <c r="B23" s="2">
        <v>40046</v>
      </c>
      <c r="C23" s="2">
        <v>16413</v>
      </c>
      <c r="D23" s="2">
        <v>4396</v>
      </c>
      <c r="E23" s="2">
        <v>6015</v>
      </c>
      <c r="F23" s="2">
        <v>5547</v>
      </c>
      <c r="G23" s="2">
        <v>2621</v>
      </c>
      <c r="H23" s="2">
        <v>4210</v>
      </c>
      <c r="I23" s="2">
        <v>846</v>
      </c>
      <c r="J23" s="3">
        <v>4106.6000000000004</v>
      </c>
      <c r="K23" s="3">
        <v>9049.4</v>
      </c>
      <c r="M23" s="1" t="s">
        <v>13</v>
      </c>
      <c r="N23" s="2">
        <v>23633</v>
      </c>
      <c r="O23" s="2">
        <v>4396</v>
      </c>
      <c r="P23" s="2">
        <v>6015</v>
      </c>
      <c r="Q23" s="2">
        <v>5547</v>
      </c>
      <c r="R23" s="2">
        <v>2621</v>
      </c>
      <c r="S23" s="2">
        <v>4210</v>
      </c>
      <c r="T23" s="2">
        <v>846</v>
      </c>
      <c r="U23" s="3">
        <v>11267.6</v>
      </c>
      <c r="V23" s="3">
        <v>15334.2</v>
      </c>
    </row>
    <row r="24" spans="1:22" x14ac:dyDescent="0.3">
      <c r="A24" s="1" t="s">
        <v>85</v>
      </c>
      <c r="B24" s="2">
        <v>13714</v>
      </c>
      <c r="C24" s="2">
        <v>5547</v>
      </c>
      <c r="D24" s="2">
        <v>1409</v>
      </c>
      <c r="E24" s="2">
        <v>1745</v>
      </c>
      <c r="F24" s="2">
        <v>1961</v>
      </c>
      <c r="G24" s="2">
        <v>1031</v>
      </c>
      <c r="H24" s="2">
        <v>1673</v>
      </c>
      <c r="I24" s="2">
        <v>348</v>
      </c>
      <c r="J24" s="3">
        <v>4649</v>
      </c>
      <c r="K24" s="3">
        <v>9670.7000000000007</v>
      </c>
      <c r="M24" s="1" t="s">
        <v>85</v>
      </c>
      <c r="N24" s="2">
        <v>8167</v>
      </c>
      <c r="O24" s="2">
        <v>1409</v>
      </c>
      <c r="P24" s="2">
        <v>1745</v>
      </c>
      <c r="Q24" s="2">
        <v>1961</v>
      </c>
      <c r="R24" s="2">
        <v>1031</v>
      </c>
      <c r="S24" s="2">
        <v>1673</v>
      </c>
      <c r="T24" s="2">
        <v>348</v>
      </c>
      <c r="U24" s="3">
        <v>12370</v>
      </c>
      <c r="V24" s="3">
        <v>16238.6</v>
      </c>
    </row>
    <row r="25" spans="1:22" x14ac:dyDescent="0.3">
      <c r="A25" s="1" t="s">
        <v>86</v>
      </c>
      <c r="B25" s="2">
        <v>7502</v>
      </c>
      <c r="C25" s="2">
        <v>2824</v>
      </c>
      <c r="D25" s="2">
        <v>702</v>
      </c>
      <c r="E25" s="2">
        <v>1157</v>
      </c>
      <c r="F25" s="2">
        <v>1103</v>
      </c>
      <c r="G25" s="2">
        <v>528</v>
      </c>
      <c r="H25" s="2">
        <v>959</v>
      </c>
      <c r="I25" s="2">
        <v>228</v>
      </c>
      <c r="J25" s="3">
        <v>5971.5</v>
      </c>
      <c r="K25" s="3">
        <v>10063.1</v>
      </c>
      <c r="M25" s="1" t="s">
        <v>86</v>
      </c>
      <c r="N25" s="2">
        <v>4677</v>
      </c>
      <c r="O25" s="2">
        <v>702</v>
      </c>
      <c r="P25" s="2">
        <v>1157</v>
      </c>
      <c r="Q25" s="2">
        <v>1103</v>
      </c>
      <c r="R25" s="2">
        <v>528</v>
      </c>
      <c r="S25" s="2">
        <v>959</v>
      </c>
      <c r="T25" s="2">
        <v>228</v>
      </c>
      <c r="U25" s="3">
        <v>12173.9</v>
      </c>
      <c r="V25" s="3">
        <v>16139.6</v>
      </c>
    </row>
    <row r="26" spans="1:22" x14ac:dyDescent="0.3">
      <c r="A26" s="1" t="s">
        <v>87</v>
      </c>
      <c r="B26" s="2">
        <v>3106</v>
      </c>
      <c r="C26" s="2">
        <v>1355</v>
      </c>
      <c r="D26" s="2">
        <v>384</v>
      </c>
      <c r="E26" s="2">
        <v>450</v>
      </c>
      <c r="F26" s="2">
        <v>372</v>
      </c>
      <c r="G26" s="2">
        <v>198</v>
      </c>
      <c r="H26" s="2">
        <v>306</v>
      </c>
      <c r="I26" s="2">
        <v>42</v>
      </c>
      <c r="J26" s="3">
        <v>2578.6</v>
      </c>
      <c r="K26" s="3">
        <v>7605.7</v>
      </c>
      <c r="M26" s="1" t="s">
        <v>87</v>
      </c>
      <c r="N26" s="2">
        <v>1751</v>
      </c>
      <c r="O26" s="2">
        <v>384</v>
      </c>
      <c r="P26" s="2">
        <v>450</v>
      </c>
      <c r="Q26" s="2">
        <v>372</v>
      </c>
      <c r="R26" s="2">
        <v>198</v>
      </c>
      <c r="S26" s="2">
        <v>306</v>
      </c>
      <c r="T26" s="2">
        <v>42</v>
      </c>
      <c r="U26" s="3">
        <v>10564.5</v>
      </c>
      <c r="V26" s="3">
        <v>13492.3</v>
      </c>
    </row>
    <row r="27" spans="1:22" x14ac:dyDescent="0.3">
      <c r="A27" s="1" t="s">
        <v>88</v>
      </c>
      <c r="B27" s="2">
        <v>1193</v>
      </c>
      <c r="C27" s="2">
        <v>504</v>
      </c>
      <c r="D27" s="2">
        <v>180</v>
      </c>
      <c r="E27" s="2">
        <v>180</v>
      </c>
      <c r="F27" s="2">
        <v>72</v>
      </c>
      <c r="G27" s="2">
        <v>108</v>
      </c>
      <c r="H27" s="2">
        <v>132</v>
      </c>
      <c r="I27" s="2">
        <v>18</v>
      </c>
      <c r="J27" s="3">
        <v>2583.8000000000002</v>
      </c>
      <c r="K27" s="3">
        <v>7991.2</v>
      </c>
      <c r="M27" s="1" t="s">
        <v>88</v>
      </c>
      <c r="N27" s="2">
        <v>690</v>
      </c>
      <c r="O27" s="2">
        <v>180</v>
      </c>
      <c r="P27" s="2">
        <v>180</v>
      </c>
      <c r="Q27" s="2">
        <v>72</v>
      </c>
      <c r="R27" s="2">
        <v>108</v>
      </c>
      <c r="S27" s="2">
        <v>132</v>
      </c>
      <c r="T27" s="2">
        <v>18</v>
      </c>
      <c r="U27" s="3">
        <v>9583.2999999999993</v>
      </c>
      <c r="V27" s="3">
        <v>13828.2</v>
      </c>
    </row>
    <row r="28" spans="1:22" x14ac:dyDescent="0.3">
      <c r="A28" s="1" t="s">
        <v>89</v>
      </c>
      <c r="B28" s="2">
        <v>6105</v>
      </c>
      <c r="C28" s="2">
        <v>2603</v>
      </c>
      <c r="D28" s="2">
        <v>786</v>
      </c>
      <c r="E28" s="2">
        <v>1067</v>
      </c>
      <c r="F28" s="2">
        <v>852</v>
      </c>
      <c r="G28" s="2">
        <v>306</v>
      </c>
      <c r="H28" s="2">
        <v>420</v>
      </c>
      <c r="I28" s="2">
        <v>72</v>
      </c>
      <c r="J28" s="3">
        <v>2863</v>
      </c>
      <c r="K28" s="3">
        <v>8122.8</v>
      </c>
      <c r="M28" s="1" t="s">
        <v>89</v>
      </c>
      <c r="N28" s="2">
        <v>3502</v>
      </c>
      <c r="O28" s="2">
        <v>786</v>
      </c>
      <c r="P28" s="2">
        <v>1067</v>
      </c>
      <c r="Q28" s="2">
        <v>852</v>
      </c>
      <c r="R28" s="2">
        <v>306</v>
      </c>
      <c r="S28" s="2">
        <v>420</v>
      </c>
      <c r="T28" s="2">
        <v>72</v>
      </c>
      <c r="U28" s="3">
        <v>9522.5</v>
      </c>
      <c r="V28" s="3">
        <v>14159.2</v>
      </c>
    </row>
    <row r="29" spans="1:22" x14ac:dyDescent="0.3">
      <c r="A29" s="1" t="s">
        <v>90</v>
      </c>
      <c r="B29" s="2">
        <v>3610</v>
      </c>
      <c r="C29" s="2">
        <v>1631</v>
      </c>
      <c r="D29" s="2">
        <v>432</v>
      </c>
      <c r="E29" s="2">
        <v>552</v>
      </c>
      <c r="F29" s="2">
        <v>582</v>
      </c>
      <c r="G29" s="2">
        <v>168</v>
      </c>
      <c r="H29" s="2">
        <v>228</v>
      </c>
      <c r="I29" s="2">
        <v>18</v>
      </c>
      <c r="J29" s="3">
        <v>2014.5</v>
      </c>
      <c r="K29" s="3">
        <v>6292.2</v>
      </c>
      <c r="M29" s="1" t="s">
        <v>90</v>
      </c>
      <c r="N29" s="2">
        <v>1979</v>
      </c>
      <c r="O29" s="2">
        <v>432</v>
      </c>
      <c r="P29" s="2">
        <v>552</v>
      </c>
      <c r="Q29" s="2">
        <v>582</v>
      </c>
      <c r="R29" s="2">
        <v>168</v>
      </c>
      <c r="S29" s="2">
        <v>228</v>
      </c>
      <c r="T29" s="2">
        <v>18</v>
      </c>
      <c r="U29" s="3">
        <v>10051.5</v>
      </c>
      <c r="V29" s="3">
        <v>11478.5</v>
      </c>
    </row>
    <row r="30" spans="1:22" x14ac:dyDescent="0.3">
      <c r="A30" s="1" t="s">
        <v>91</v>
      </c>
      <c r="B30" s="2">
        <v>180</v>
      </c>
      <c r="C30" s="2">
        <v>66</v>
      </c>
      <c r="D30" s="2">
        <v>0</v>
      </c>
      <c r="E30" s="2">
        <v>24</v>
      </c>
      <c r="F30" s="2">
        <v>30</v>
      </c>
      <c r="G30" s="2">
        <v>24</v>
      </c>
      <c r="H30" s="2">
        <v>36</v>
      </c>
      <c r="I30" s="2">
        <v>0</v>
      </c>
      <c r="J30" s="3">
        <v>10000</v>
      </c>
      <c r="K30" s="3">
        <v>11316.7</v>
      </c>
      <c r="M30" s="1" t="s">
        <v>91</v>
      </c>
      <c r="N30" s="2">
        <v>114</v>
      </c>
      <c r="O30" s="2">
        <v>0</v>
      </c>
      <c r="P30" s="2">
        <v>24</v>
      </c>
      <c r="Q30" s="2">
        <v>30</v>
      </c>
      <c r="R30" s="2">
        <v>24</v>
      </c>
      <c r="S30" s="2">
        <v>36</v>
      </c>
      <c r="T30" s="2">
        <v>0</v>
      </c>
      <c r="U30" s="3">
        <v>15625</v>
      </c>
      <c r="V30" s="3">
        <v>17868.5</v>
      </c>
    </row>
    <row r="31" spans="1:22" x14ac:dyDescent="0.3">
      <c r="A31" s="1" t="s">
        <v>92</v>
      </c>
      <c r="B31" s="2">
        <v>540</v>
      </c>
      <c r="C31" s="2">
        <v>228</v>
      </c>
      <c r="D31" s="2">
        <v>72</v>
      </c>
      <c r="E31" s="2">
        <v>120</v>
      </c>
      <c r="F31" s="2">
        <v>48</v>
      </c>
      <c r="G31" s="2">
        <v>24</v>
      </c>
      <c r="H31" s="2">
        <v>48</v>
      </c>
      <c r="I31" s="2">
        <v>0</v>
      </c>
      <c r="J31" s="3">
        <v>2917.1</v>
      </c>
      <c r="K31" s="3">
        <v>6258</v>
      </c>
      <c r="M31" s="1" t="s">
        <v>92</v>
      </c>
      <c r="N31" s="2">
        <v>312</v>
      </c>
      <c r="O31" s="2">
        <v>72</v>
      </c>
      <c r="P31" s="2">
        <v>120</v>
      </c>
      <c r="Q31" s="2">
        <v>48</v>
      </c>
      <c r="R31" s="2">
        <v>24</v>
      </c>
      <c r="S31" s="2">
        <v>48</v>
      </c>
      <c r="T31" s="2">
        <v>0</v>
      </c>
      <c r="U31" s="3">
        <v>8500</v>
      </c>
      <c r="V31" s="3">
        <v>10831.1</v>
      </c>
    </row>
    <row r="32" spans="1:22" x14ac:dyDescent="0.3">
      <c r="A32" s="1" t="s">
        <v>93</v>
      </c>
      <c r="B32" s="2">
        <v>522</v>
      </c>
      <c r="C32" s="2">
        <v>168</v>
      </c>
      <c r="D32" s="2">
        <v>60</v>
      </c>
      <c r="E32" s="2">
        <v>90</v>
      </c>
      <c r="F32" s="2">
        <v>60</v>
      </c>
      <c r="G32" s="2">
        <v>66</v>
      </c>
      <c r="H32" s="2">
        <v>72</v>
      </c>
      <c r="I32" s="2">
        <v>6</v>
      </c>
      <c r="J32" s="3">
        <v>6833.3</v>
      </c>
      <c r="K32" s="3">
        <v>9125</v>
      </c>
      <c r="M32" s="1" t="s">
        <v>93</v>
      </c>
      <c r="N32" s="2">
        <v>354</v>
      </c>
      <c r="O32" s="2">
        <v>60</v>
      </c>
      <c r="P32" s="2">
        <v>90</v>
      </c>
      <c r="Q32" s="2">
        <v>60</v>
      </c>
      <c r="R32" s="2">
        <v>66</v>
      </c>
      <c r="S32" s="2">
        <v>72</v>
      </c>
      <c r="T32" s="2">
        <v>6</v>
      </c>
      <c r="U32" s="3">
        <v>12250</v>
      </c>
      <c r="V32" s="3">
        <v>13455.5</v>
      </c>
    </row>
    <row r="33" spans="1:22" x14ac:dyDescent="0.3">
      <c r="A33" s="1" t="s">
        <v>94</v>
      </c>
      <c r="B33" s="2">
        <v>12</v>
      </c>
      <c r="C33" s="2">
        <v>6</v>
      </c>
      <c r="D33" s="2">
        <v>0</v>
      </c>
      <c r="E33" s="2">
        <v>6</v>
      </c>
      <c r="F33" s="2">
        <v>0</v>
      </c>
      <c r="G33" s="2">
        <v>0</v>
      </c>
      <c r="H33" s="2">
        <v>0</v>
      </c>
      <c r="I33" s="2">
        <v>0</v>
      </c>
      <c r="J33" s="3">
        <v>2500.5</v>
      </c>
      <c r="K33" s="3">
        <v>3360</v>
      </c>
      <c r="M33" s="1" t="s">
        <v>94</v>
      </c>
      <c r="N33" s="2">
        <v>6</v>
      </c>
      <c r="O33" s="2">
        <v>0</v>
      </c>
      <c r="P33" s="2">
        <v>6</v>
      </c>
      <c r="Q33" s="2">
        <v>0</v>
      </c>
      <c r="R33" s="2">
        <v>0</v>
      </c>
      <c r="S33" s="2">
        <v>0</v>
      </c>
      <c r="T33" s="2">
        <v>0</v>
      </c>
      <c r="U33" s="3">
        <v>7500</v>
      </c>
      <c r="V33" s="3">
        <v>6720</v>
      </c>
    </row>
    <row r="34" spans="1:22" x14ac:dyDescent="0.3">
      <c r="A34" s="1" t="s">
        <v>95</v>
      </c>
      <c r="B34" s="2">
        <v>60</v>
      </c>
      <c r="C34" s="2">
        <v>30</v>
      </c>
      <c r="D34" s="2">
        <v>12</v>
      </c>
      <c r="E34" s="2">
        <v>6</v>
      </c>
      <c r="F34" s="2">
        <v>0</v>
      </c>
      <c r="G34" s="2">
        <v>0</v>
      </c>
      <c r="H34" s="2">
        <v>6</v>
      </c>
      <c r="I34" s="2">
        <v>6</v>
      </c>
      <c r="J34" s="3">
        <v>1</v>
      </c>
      <c r="K34" s="3">
        <v>10666</v>
      </c>
      <c r="M34" s="1" t="s">
        <v>95</v>
      </c>
      <c r="N34" s="2">
        <v>30</v>
      </c>
      <c r="O34" s="2">
        <v>12</v>
      </c>
      <c r="P34" s="2">
        <v>6</v>
      </c>
      <c r="Q34" s="2">
        <v>0</v>
      </c>
      <c r="R34" s="2">
        <v>0</v>
      </c>
      <c r="S34" s="2">
        <v>6</v>
      </c>
      <c r="T34" s="2">
        <v>6</v>
      </c>
      <c r="U34" s="3">
        <v>7500</v>
      </c>
      <c r="V34" s="3">
        <v>21332</v>
      </c>
    </row>
    <row r="35" spans="1:22" x14ac:dyDescent="0.3">
      <c r="A35" s="1" t="s">
        <v>96</v>
      </c>
      <c r="B35" s="2">
        <v>396</v>
      </c>
      <c r="C35" s="2">
        <v>132</v>
      </c>
      <c r="D35" s="2">
        <v>78</v>
      </c>
      <c r="E35" s="2">
        <v>66</v>
      </c>
      <c r="F35" s="2">
        <v>66</v>
      </c>
      <c r="G35" s="2">
        <v>24</v>
      </c>
      <c r="H35" s="2">
        <v>24</v>
      </c>
      <c r="I35" s="2">
        <v>6</v>
      </c>
      <c r="J35" s="3">
        <v>4230.8999999999996</v>
      </c>
      <c r="K35" s="3">
        <v>8326.1</v>
      </c>
      <c r="M35" s="1" t="s">
        <v>96</v>
      </c>
      <c r="N35" s="2">
        <v>264</v>
      </c>
      <c r="O35" s="2">
        <v>78</v>
      </c>
      <c r="P35" s="2">
        <v>66</v>
      </c>
      <c r="Q35" s="2">
        <v>66</v>
      </c>
      <c r="R35" s="2">
        <v>24</v>
      </c>
      <c r="S35" s="2">
        <v>24</v>
      </c>
      <c r="T35" s="2">
        <v>6</v>
      </c>
      <c r="U35" s="3">
        <v>9090.9</v>
      </c>
      <c r="V35" s="3">
        <v>12489.2</v>
      </c>
    </row>
    <row r="36" spans="1:22" x14ac:dyDescent="0.3">
      <c r="A36" s="1" t="s">
        <v>97</v>
      </c>
      <c r="B36" s="2">
        <v>144</v>
      </c>
      <c r="C36" s="2">
        <v>72</v>
      </c>
      <c r="D36" s="2">
        <v>0</v>
      </c>
      <c r="E36" s="2">
        <v>30</v>
      </c>
      <c r="F36" s="2">
        <v>12</v>
      </c>
      <c r="G36" s="2">
        <v>18</v>
      </c>
      <c r="H36" s="2">
        <v>12</v>
      </c>
      <c r="I36" s="2">
        <v>0</v>
      </c>
      <c r="J36" s="3">
        <v>2500.5</v>
      </c>
      <c r="K36" s="3">
        <v>6824.1</v>
      </c>
      <c r="M36" s="1" t="s">
        <v>97</v>
      </c>
      <c r="N36" s="2">
        <v>72</v>
      </c>
      <c r="O36" s="2">
        <v>0</v>
      </c>
      <c r="P36" s="2">
        <v>30</v>
      </c>
      <c r="Q36" s="2">
        <v>12</v>
      </c>
      <c r="R36" s="2">
        <v>18</v>
      </c>
      <c r="S36" s="2">
        <v>12</v>
      </c>
      <c r="T36" s="2">
        <v>0</v>
      </c>
      <c r="U36" s="3">
        <v>12500</v>
      </c>
      <c r="V36" s="3">
        <v>13648.2</v>
      </c>
    </row>
    <row r="37" spans="1:22" x14ac:dyDescent="0.3">
      <c r="A37" s="1" t="s">
        <v>98</v>
      </c>
      <c r="B37" s="2">
        <v>456</v>
      </c>
      <c r="C37" s="2">
        <v>180</v>
      </c>
      <c r="D37" s="2">
        <v>12</v>
      </c>
      <c r="E37" s="2">
        <v>78</v>
      </c>
      <c r="F37" s="2">
        <v>66</v>
      </c>
      <c r="G37" s="2">
        <v>42</v>
      </c>
      <c r="H37" s="2">
        <v>42</v>
      </c>
      <c r="I37" s="2">
        <v>36</v>
      </c>
      <c r="J37" s="3">
        <v>7307.7</v>
      </c>
      <c r="K37" s="3">
        <v>19396</v>
      </c>
      <c r="M37" s="1" t="s">
        <v>98</v>
      </c>
      <c r="N37" s="2">
        <v>276</v>
      </c>
      <c r="O37" s="2">
        <v>12</v>
      </c>
      <c r="P37" s="2">
        <v>78</v>
      </c>
      <c r="Q37" s="2">
        <v>66</v>
      </c>
      <c r="R37" s="2">
        <v>42</v>
      </c>
      <c r="S37" s="2">
        <v>42</v>
      </c>
      <c r="T37" s="2">
        <v>36</v>
      </c>
      <c r="U37" s="3">
        <v>13636.4</v>
      </c>
      <c r="V37" s="3">
        <v>32045.5</v>
      </c>
    </row>
    <row r="38" spans="1:22" x14ac:dyDescent="0.3">
      <c r="A38" s="1" t="s">
        <v>99</v>
      </c>
      <c r="B38" s="2">
        <v>2015</v>
      </c>
      <c r="C38" s="2">
        <v>870</v>
      </c>
      <c r="D38" s="2">
        <v>186</v>
      </c>
      <c r="E38" s="2">
        <v>372</v>
      </c>
      <c r="F38" s="2">
        <v>270</v>
      </c>
      <c r="G38" s="2">
        <v>60</v>
      </c>
      <c r="H38" s="2">
        <v>210</v>
      </c>
      <c r="I38" s="2">
        <v>48</v>
      </c>
      <c r="J38" s="3">
        <v>3709.9</v>
      </c>
      <c r="K38" s="3">
        <v>9596</v>
      </c>
      <c r="M38" s="1" t="s">
        <v>99</v>
      </c>
      <c r="N38" s="2">
        <v>1145</v>
      </c>
      <c r="O38" s="2">
        <v>186</v>
      </c>
      <c r="P38" s="2">
        <v>372</v>
      </c>
      <c r="Q38" s="2">
        <v>270</v>
      </c>
      <c r="R38" s="2">
        <v>60</v>
      </c>
      <c r="S38" s="2">
        <v>210</v>
      </c>
      <c r="T38" s="2">
        <v>48</v>
      </c>
      <c r="U38" s="3">
        <v>10277.799999999999</v>
      </c>
      <c r="V38" s="3">
        <v>16880.900000000001</v>
      </c>
    </row>
    <row r="39" spans="1:22" x14ac:dyDescent="0.3">
      <c r="A39" s="1" t="s">
        <v>100</v>
      </c>
      <c r="B39" s="2">
        <v>492</v>
      </c>
      <c r="C39" s="2">
        <v>198</v>
      </c>
      <c r="D39" s="2">
        <v>84</v>
      </c>
      <c r="E39" s="2">
        <v>72</v>
      </c>
      <c r="F39" s="2">
        <v>54</v>
      </c>
      <c r="G39" s="2">
        <v>24</v>
      </c>
      <c r="H39" s="2">
        <v>42</v>
      </c>
      <c r="I39" s="2">
        <v>18</v>
      </c>
      <c r="J39" s="3">
        <v>2857.6</v>
      </c>
      <c r="K39" s="3">
        <v>11191.3</v>
      </c>
      <c r="M39" s="1" t="s">
        <v>100</v>
      </c>
      <c r="N39" s="2">
        <v>294</v>
      </c>
      <c r="O39" s="2">
        <v>84</v>
      </c>
      <c r="P39" s="2">
        <v>72</v>
      </c>
      <c r="Q39" s="2">
        <v>54</v>
      </c>
      <c r="R39" s="2">
        <v>24</v>
      </c>
      <c r="S39" s="2">
        <v>42</v>
      </c>
      <c r="T39" s="2">
        <v>18</v>
      </c>
      <c r="U39" s="3">
        <v>9375</v>
      </c>
      <c r="V39" s="3">
        <v>18728.3</v>
      </c>
    </row>
    <row r="40" spans="1:22" x14ac:dyDescent="0.3">
      <c r="A40" s="16" t="s">
        <v>29</v>
      </c>
      <c r="B40" s="17"/>
      <c r="C40" s="17"/>
      <c r="D40" s="17"/>
      <c r="E40" s="17"/>
      <c r="F40" s="17"/>
      <c r="G40" s="17"/>
      <c r="H40" s="17"/>
      <c r="I40" s="17"/>
      <c r="J40" s="18"/>
      <c r="K40" s="18"/>
      <c r="M40" s="16" t="s">
        <v>29</v>
      </c>
      <c r="N40" s="17"/>
      <c r="O40" s="17"/>
      <c r="P40" s="17"/>
      <c r="Q40" s="17"/>
      <c r="R40" s="17"/>
      <c r="S40" s="17"/>
      <c r="T40" s="17"/>
      <c r="U40" s="18"/>
      <c r="V40" s="18"/>
    </row>
    <row r="42" spans="1:22" x14ac:dyDescent="0.3">
      <c r="A42" s="1" t="s">
        <v>101</v>
      </c>
      <c r="M42" s="1" t="s">
        <v>102</v>
      </c>
    </row>
    <row r="43" spans="1:22" x14ac:dyDescent="0.3">
      <c r="A43" s="4"/>
      <c r="B43" s="5"/>
      <c r="C43" s="5"/>
      <c r="D43" s="6" t="s">
        <v>2</v>
      </c>
      <c r="E43" s="6" t="s">
        <v>3</v>
      </c>
      <c r="F43" s="6" t="s">
        <v>4</v>
      </c>
      <c r="G43" s="6" t="s">
        <v>5</v>
      </c>
      <c r="H43" s="6" t="s">
        <v>6</v>
      </c>
      <c r="I43" s="6">
        <v>50000</v>
      </c>
      <c r="J43" s="7"/>
      <c r="K43" s="8"/>
      <c r="M43" s="4"/>
      <c r="N43" s="5"/>
      <c r="O43" s="6" t="s">
        <v>2</v>
      </c>
      <c r="P43" s="6" t="s">
        <v>3</v>
      </c>
      <c r="Q43" s="6" t="s">
        <v>4</v>
      </c>
      <c r="R43" s="6" t="s">
        <v>5</v>
      </c>
      <c r="S43" s="6" t="s">
        <v>6</v>
      </c>
      <c r="T43" s="6">
        <v>50000</v>
      </c>
      <c r="U43" s="7"/>
      <c r="V43" s="8"/>
    </row>
    <row r="44" spans="1:22" x14ac:dyDescent="0.3">
      <c r="A44" s="9" t="s">
        <v>103</v>
      </c>
      <c r="B44" s="10" t="s">
        <v>8</v>
      </c>
      <c r="C44" s="10" t="s">
        <v>9</v>
      </c>
      <c r="D44" s="11">
        <v>4999</v>
      </c>
      <c r="E44" s="12">
        <v>9999</v>
      </c>
      <c r="F44" s="12">
        <v>14999</v>
      </c>
      <c r="G44" s="12">
        <v>19999</v>
      </c>
      <c r="H44" s="12">
        <v>49999</v>
      </c>
      <c r="I44" s="10" t="s">
        <v>10</v>
      </c>
      <c r="J44" s="12" t="s">
        <v>11</v>
      </c>
      <c r="K44" s="13" t="s">
        <v>12</v>
      </c>
      <c r="L44" s="14"/>
      <c r="M44" s="9" t="s">
        <v>103</v>
      </c>
      <c r="N44" s="10" t="s">
        <v>8</v>
      </c>
      <c r="O44" s="10">
        <v>4999</v>
      </c>
      <c r="P44" s="10">
        <v>9999</v>
      </c>
      <c r="Q44" s="10">
        <v>14999</v>
      </c>
      <c r="R44" s="10">
        <v>19999</v>
      </c>
      <c r="S44" s="10">
        <v>49999</v>
      </c>
      <c r="T44" s="10" t="s">
        <v>10</v>
      </c>
      <c r="U44" s="12" t="s">
        <v>11</v>
      </c>
      <c r="V44" s="13" t="s">
        <v>12</v>
      </c>
    </row>
    <row r="45" spans="1:22" x14ac:dyDescent="0.3">
      <c r="A45" s="1" t="s">
        <v>13</v>
      </c>
      <c r="B45" s="2">
        <v>40046</v>
      </c>
      <c r="C45" s="2">
        <v>16413</v>
      </c>
      <c r="D45" s="2">
        <v>4396</v>
      </c>
      <c r="E45" s="2">
        <v>6015</v>
      </c>
      <c r="F45" s="2">
        <v>5547</v>
      </c>
      <c r="G45" s="2">
        <v>2621</v>
      </c>
      <c r="H45" s="2">
        <v>4210</v>
      </c>
      <c r="I45" s="2">
        <v>846</v>
      </c>
      <c r="J45" s="3">
        <v>4106.6000000000004</v>
      </c>
      <c r="K45" s="3">
        <v>9049.4</v>
      </c>
      <c r="M45" s="1" t="s">
        <v>13</v>
      </c>
      <c r="N45" s="2">
        <v>23633</v>
      </c>
      <c r="O45" s="2">
        <v>4396</v>
      </c>
      <c r="P45" s="2">
        <v>6015</v>
      </c>
      <c r="Q45" s="2">
        <v>5547</v>
      </c>
      <c r="R45" s="2">
        <v>2621</v>
      </c>
      <c r="S45" s="2">
        <v>4210</v>
      </c>
      <c r="T45" s="2">
        <v>846</v>
      </c>
      <c r="U45" s="3">
        <v>11267.6</v>
      </c>
      <c r="V45" s="3">
        <v>15334.2</v>
      </c>
    </row>
    <row r="46" spans="1:22" x14ac:dyDescent="0.3">
      <c r="A46" s="1" t="s">
        <v>36</v>
      </c>
      <c r="B46" s="2">
        <v>21696</v>
      </c>
      <c r="C46" s="2">
        <v>10008</v>
      </c>
      <c r="D46" s="2">
        <v>2027</v>
      </c>
      <c r="E46" s="2">
        <v>2579</v>
      </c>
      <c r="F46" s="2">
        <v>2621</v>
      </c>
      <c r="G46" s="2">
        <v>1337</v>
      </c>
      <c r="H46" s="2">
        <v>2645</v>
      </c>
      <c r="I46" s="2">
        <v>480</v>
      </c>
      <c r="J46" s="3">
        <v>2071.6</v>
      </c>
      <c r="K46" s="3">
        <v>8880.6</v>
      </c>
      <c r="M46" s="1" t="s">
        <v>36</v>
      </c>
      <c r="N46" s="2">
        <v>11688</v>
      </c>
      <c r="O46" s="2">
        <v>2027</v>
      </c>
      <c r="P46" s="2">
        <v>2579</v>
      </c>
      <c r="Q46" s="2">
        <v>2621</v>
      </c>
      <c r="R46" s="2">
        <v>1337</v>
      </c>
      <c r="S46" s="2">
        <v>2645</v>
      </c>
      <c r="T46" s="2">
        <v>480</v>
      </c>
      <c r="U46" s="3">
        <v>12362.7</v>
      </c>
      <c r="V46" s="3">
        <v>16485.400000000001</v>
      </c>
    </row>
    <row r="47" spans="1:22" x14ac:dyDescent="0.3">
      <c r="A47" s="1" t="s">
        <v>37</v>
      </c>
      <c r="B47" s="2">
        <v>1961</v>
      </c>
      <c r="C47" s="2">
        <v>798</v>
      </c>
      <c r="D47" s="2">
        <v>126</v>
      </c>
      <c r="E47" s="2">
        <v>174</v>
      </c>
      <c r="F47" s="2">
        <v>240</v>
      </c>
      <c r="G47" s="2">
        <v>198</v>
      </c>
      <c r="H47" s="2">
        <v>282</v>
      </c>
      <c r="I47" s="2">
        <v>144</v>
      </c>
      <c r="J47" s="3">
        <v>6637.9</v>
      </c>
      <c r="K47" s="3">
        <v>14905.4</v>
      </c>
      <c r="M47" s="1" t="s">
        <v>37</v>
      </c>
      <c r="N47" s="2">
        <v>1163</v>
      </c>
      <c r="O47" s="2">
        <v>126</v>
      </c>
      <c r="P47" s="2">
        <v>174</v>
      </c>
      <c r="Q47" s="2">
        <v>240</v>
      </c>
      <c r="R47" s="2">
        <v>198</v>
      </c>
      <c r="S47" s="2">
        <v>282</v>
      </c>
      <c r="T47" s="2">
        <v>144</v>
      </c>
      <c r="U47" s="3">
        <v>16060.6</v>
      </c>
      <c r="V47" s="3">
        <v>25124.1</v>
      </c>
    </row>
    <row r="48" spans="1:22" x14ac:dyDescent="0.3">
      <c r="A48" s="1" t="s">
        <v>38</v>
      </c>
      <c r="B48" s="2">
        <v>330</v>
      </c>
      <c r="C48" s="2">
        <v>138</v>
      </c>
      <c r="D48" s="2">
        <v>30</v>
      </c>
      <c r="E48" s="2">
        <v>36</v>
      </c>
      <c r="F48" s="2">
        <v>24</v>
      </c>
      <c r="G48" s="2">
        <v>18</v>
      </c>
      <c r="H48" s="2">
        <v>54</v>
      </c>
      <c r="I48" s="2">
        <v>30</v>
      </c>
      <c r="J48" s="3">
        <v>4500.1000000000004</v>
      </c>
      <c r="K48" s="3">
        <v>15455.9</v>
      </c>
      <c r="M48" s="1" t="s">
        <v>38</v>
      </c>
      <c r="N48" s="2">
        <v>192</v>
      </c>
      <c r="O48" s="2">
        <v>30</v>
      </c>
      <c r="P48" s="2">
        <v>36</v>
      </c>
      <c r="Q48" s="2">
        <v>24</v>
      </c>
      <c r="R48" s="2">
        <v>18</v>
      </c>
      <c r="S48" s="2">
        <v>54</v>
      </c>
      <c r="T48" s="2">
        <v>30</v>
      </c>
      <c r="U48" s="3">
        <v>16666.7</v>
      </c>
      <c r="V48" s="3">
        <v>26564.799999999999</v>
      </c>
    </row>
    <row r="49" spans="1:22" x14ac:dyDescent="0.3">
      <c r="A49" s="1" t="s">
        <v>39</v>
      </c>
      <c r="B49" s="2">
        <v>792</v>
      </c>
      <c r="C49" s="2">
        <v>228</v>
      </c>
      <c r="D49" s="2">
        <v>120</v>
      </c>
      <c r="E49" s="2">
        <v>120</v>
      </c>
      <c r="F49" s="2">
        <v>96</v>
      </c>
      <c r="G49" s="2">
        <v>54</v>
      </c>
      <c r="H49" s="2">
        <v>144</v>
      </c>
      <c r="I49" s="2">
        <v>30</v>
      </c>
      <c r="J49" s="3">
        <v>7000</v>
      </c>
      <c r="K49" s="3">
        <v>13270.3</v>
      </c>
      <c r="M49" s="1" t="s">
        <v>39</v>
      </c>
      <c r="N49" s="2">
        <v>564</v>
      </c>
      <c r="O49" s="2">
        <v>120</v>
      </c>
      <c r="P49" s="2">
        <v>120</v>
      </c>
      <c r="Q49" s="2">
        <v>96</v>
      </c>
      <c r="R49" s="2">
        <v>54</v>
      </c>
      <c r="S49" s="2">
        <v>144</v>
      </c>
      <c r="T49" s="2">
        <v>30</v>
      </c>
      <c r="U49" s="3">
        <v>12187.5</v>
      </c>
      <c r="V49" s="3">
        <v>18634.900000000001</v>
      </c>
    </row>
    <row r="50" spans="1:22" x14ac:dyDescent="0.3">
      <c r="A50" s="1" t="s">
        <v>40</v>
      </c>
      <c r="B50" s="2">
        <v>10560</v>
      </c>
      <c r="C50" s="2">
        <v>3412</v>
      </c>
      <c r="D50" s="2">
        <v>1475</v>
      </c>
      <c r="E50" s="2">
        <v>2099</v>
      </c>
      <c r="F50" s="2">
        <v>1931</v>
      </c>
      <c r="G50" s="2">
        <v>738</v>
      </c>
      <c r="H50" s="2">
        <v>798</v>
      </c>
      <c r="I50" s="2">
        <v>108</v>
      </c>
      <c r="J50" s="3">
        <v>5935.7</v>
      </c>
      <c r="K50" s="3">
        <v>8258</v>
      </c>
      <c r="M50" s="1" t="s">
        <v>40</v>
      </c>
      <c r="N50" s="2">
        <v>7148</v>
      </c>
      <c r="O50" s="2">
        <v>1475</v>
      </c>
      <c r="P50" s="2">
        <v>2099</v>
      </c>
      <c r="Q50" s="2">
        <v>1931</v>
      </c>
      <c r="R50" s="2">
        <v>738</v>
      </c>
      <c r="S50" s="2">
        <v>798</v>
      </c>
      <c r="T50" s="2">
        <v>108</v>
      </c>
      <c r="U50" s="3">
        <v>10000</v>
      </c>
      <c r="V50" s="3">
        <v>12200</v>
      </c>
    </row>
    <row r="51" spans="1:22" x14ac:dyDescent="0.3">
      <c r="A51" s="1" t="s">
        <v>41</v>
      </c>
      <c r="B51" s="2">
        <v>4707</v>
      </c>
      <c r="C51" s="2">
        <v>1829</v>
      </c>
      <c r="D51" s="2">
        <v>618</v>
      </c>
      <c r="E51" s="2">
        <v>1007</v>
      </c>
      <c r="F51" s="2">
        <v>636</v>
      </c>
      <c r="G51" s="2">
        <v>276</v>
      </c>
      <c r="H51" s="2">
        <v>288</v>
      </c>
      <c r="I51" s="2">
        <v>54</v>
      </c>
      <c r="J51" s="3">
        <v>4247.7</v>
      </c>
      <c r="K51" s="3">
        <v>8004.7</v>
      </c>
      <c r="M51" s="1" t="s">
        <v>41</v>
      </c>
      <c r="N51" s="2">
        <v>2878</v>
      </c>
      <c r="O51" s="2">
        <v>618</v>
      </c>
      <c r="P51" s="2">
        <v>1007</v>
      </c>
      <c r="Q51" s="2">
        <v>636</v>
      </c>
      <c r="R51" s="2">
        <v>276</v>
      </c>
      <c r="S51" s="2">
        <v>288</v>
      </c>
      <c r="T51" s="2">
        <v>54</v>
      </c>
      <c r="U51" s="3">
        <v>9077.4</v>
      </c>
      <c r="V51" s="3">
        <v>13091</v>
      </c>
    </row>
    <row r="52" spans="1:22" x14ac:dyDescent="0.3">
      <c r="A52" s="16" t="s">
        <v>29</v>
      </c>
      <c r="B52" s="17"/>
      <c r="C52" s="17"/>
      <c r="D52" s="17"/>
      <c r="E52" s="17"/>
      <c r="F52" s="17"/>
      <c r="G52" s="17"/>
      <c r="H52" s="17"/>
      <c r="I52" s="17"/>
      <c r="J52" s="18"/>
      <c r="K52" s="18"/>
      <c r="M52" s="16" t="s">
        <v>29</v>
      </c>
      <c r="N52" s="17"/>
      <c r="O52" s="17"/>
      <c r="P52" s="17"/>
      <c r="Q52" s="17"/>
      <c r="R52" s="17"/>
      <c r="S52" s="17"/>
      <c r="T52" s="17"/>
      <c r="U52" s="18"/>
      <c r="V52" s="18"/>
    </row>
  </sheetData>
  <pageMargins left="0.7" right="0.7" top="0.75" bottom="0.75" header="0.3" footer="0.3"/>
  <pageSetup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2AE8-D648-4427-B272-60FA35498090}">
  <dimension ref="A1:V147"/>
  <sheetViews>
    <sheetView view="pageBreakPreview" zoomScaleNormal="100" zoomScaleSheetLayoutView="100" workbookViewId="0">
      <selection activeCell="M1" sqref="M1:V48"/>
    </sheetView>
  </sheetViews>
  <sheetFormatPr defaultColWidth="8.86328125" defaultRowHeight="10.15" x14ac:dyDescent="0.3"/>
  <cols>
    <col min="1" max="1" width="8.86328125" style="2"/>
    <col min="2" max="9" width="5.86328125" style="22" customWidth="1"/>
    <col min="10" max="11" width="5.86328125" style="23" customWidth="1"/>
    <col min="12" max="12" width="2.6640625" style="22" customWidth="1"/>
    <col min="13" max="13" width="8.86328125" style="26"/>
    <col min="14" max="16" width="7" style="22" customWidth="1"/>
    <col min="17" max="19" width="7" style="2" customWidth="1"/>
    <col min="20" max="22" width="7" style="3" customWidth="1"/>
    <col min="23" max="16384" width="8.86328125" style="2"/>
  </cols>
  <sheetData>
    <row r="1" spans="1:22" x14ac:dyDescent="0.3">
      <c r="A1" s="2" t="s">
        <v>104</v>
      </c>
      <c r="M1" s="2" t="s">
        <v>105</v>
      </c>
    </row>
    <row r="2" spans="1:22" x14ac:dyDescent="0.3">
      <c r="A2" s="4"/>
      <c r="B2" s="5"/>
      <c r="C2" s="5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>
        <v>50000</v>
      </c>
      <c r="J2" s="7"/>
      <c r="K2" s="8"/>
      <c r="L2" s="3"/>
      <c r="M2" s="4"/>
      <c r="N2" s="5"/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>
        <v>50000</v>
      </c>
      <c r="U2" s="7"/>
      <c r="V2" s="8"/>
    </row>
    <row r="3" spans="1:22" x14ac:dyDescent="0.3">
      <c r="A3" s="9" t="s">
        <v>106</v>
      </c>
      <c r="B3" s="10" t="s">
        <v>8</v>
      </c>
      <c r="C3" s="10" t="s">
        <v>9</v>
      </c>
      <c r="D3" s="11">
        <v>4999</v>
      </c>
      <c r="E3" s="12">
        <v>9999</v>
      </c>
      <c r="F3" s="12">
        <v>14999</v>
      </c>
      <c r="G3" s="12">
        <v>19999</v>
      </c>
      <c r="H3" s="12">
        <v>49999</v>
      </c>
      <c r="I3" s="10" t="s">
        <v>10</v>
      </c>
      <c r="J3" s="12" t="s">
        <v>11</v>
      </c>
      <c r="K3" s="13" t="s">
        <v>12</v>
      </c>
      <c r="L3" s="14"/>
      <c r="M3" s="9" t="s">
        <v>106</v>
      </c>
      <c r="N3" s="10" t="s">
        <v>8</v>
      </c>
      <c r="O3" s="10">
        <v>4999</v>
      </c>
      <c r="P3" s="10">
        <v>9999</v>
      </c>
      <c r="Q3" s="10">
        <v>14999</v>
      </c>
      <c r="R3" s="10">
        <v>19999</v>
      </c>
      <c r="S3" s="10">
        <v>49999</v>
      </c>
      <c r="T3" s="10" t="s">
        <v>10</v>
      </c>
      <c r="U3" s="12" t="s">
        <v>11</v>
      </c>
      <c r="V3" s="13" t="s">
        <v>12</v>
      </c>
    </row>
    <row r="4" spans="1:22" x14ac:dyDescent="0.3">
      <c r="A4" s="2" t="s">
        <v>13</v>
      </c>
      <c r="B4" s="22">
        <v>40046</v>
      </c>
      <c r="C4" s="22">
        <v>16413</v>
      </c>
      <c r="D4" s="22">
        <v>4396</v>
      </c>
      <c r="E4" s="22">
        <v>6015</v>
      </c>
      <c r="F4" s="22">
        <v>5547</v>
      </c>
      <c r="G4" s="22">
        <v>2621</v>
      </c>
      <c r="H4" s="22">
        <v>4210</v>
      </c>
      <c r="I4" s="22">
        <v>846</v>
      </c>
      <c r="J4" s="23">
        <v>4106.6000000000004</v>
      </c>
      <c r="K4" s="23">
        <v>9049.4</v>
      </c>
      <c r="M4" s="2" t="s">
        <v>13</v>
      </c>
      <c r="N4" s="22">
        <v>23633</v>
      </c>
      <c r="O4" s="22">
        <v>4396</v>
      </c>
      <c r="P4" s="22">
        <v>6015</v>
      </c>
      <c r="Q4" s="2">
        <v>5547</v>
      </c>
      <c r="R4" s="2">
        <v>2621</v>
      </c>
      <c r="S4" s="2">
        <v>4210</v>
      </c>
      <c r="T4" s="3">
        <v>846</v>
      </c>
      <c r="U4" s="3">
        <v>11267.6</v>
      </c>
      <c r="V4" s="3">
        <v>15334.2</v>
      </c>
    </row>
    <row r="5" spans="1:22" x14ac:dyDescent="0.3">
      <c r="A5" s="2" t="s">
        <v>42</v>
      </c>
      <c r="B5" s="22">
        <v>10182</v>
      </c>
      <c r="C5" s="22">
        <v>4581</v>
      </c>
      <c r="D5" s="22">
        <v>1061</v>
      </c>
      <c r="E5" s="22">
        <v>1211</v>
      </c>
      <c r="F5" s="22">
        <v>1241</v>
      </c>
      <c r="G5" s="22">
        <v>636</v>
      </c>
      <c r="H5" s="22">
        <v>1163</v>
      </c>
      <c r="I5" s="22">
        <v>288</v>
      </c>
      <c r="J5" s="23">
        <v>2401.6</v>
      </c>
      <c r="K5" s="23">
        <v>9711.2000000000007</v>
      </c>
      <c r="M5" s="2" t="s">
        <v>42</v>
      </c>
      <c r="N5" s="22">
        <v>5601</v>
      </c>
      <c r="O5" s="22">
        <v>1061</v>
      </c>
      <c r="P5" s="22">
        <v>1211</v>
      </c>
      <c r="Q5" s="2">
        <v>1241</v>
      </c>
      <c r="R5" s="2">
        <v>636</v>
      </c>
      <c r="S5" s="2">
        <v>1163</v>
      </c>
      <c r="T5" s="3">
        <v>288</v>
      </c>
      <c r="U5" s="3">
        <v>12125.6</v>
      </c>
      <c r="V5" s="3">
        <v>17654.900000000001</v>
      </c>
    </row>
    <row r="6" spans="1:22" x14ac:dyDescent="0.3">
      <c r="A6" s="2" t="s">
        <v>43</v>
      </c>
      <c r="B6" s="22">
        <v>10644</v>
      </c>
      <c r="C6" s="22">
        <v>5325</v>
      </c>
      <c r="D6" s="22">
        <v>864</v>
      </c>
      <c r="E6" s="22">
        <v>1181</v>
      </c>
      <c r="F6" s="22">
        <v>1235</v>
      </c>
      <c r="G6" s="22">
        <v>624</v>
      </c>
      <c r="H6" s="22">
        <v>1241</v>
      </c>
      <c r="I6" s="22">
        <v>174</v>
      </c>
      <c r="J6" s="23">
        <v>1</v>
      </c>
      <c r="K6" s="23">
        <v>7881.5</v>
      </c>
      <c r="M6" s="2" t="s">
        <v>43</v>
      </c>
      <c r="N6" s="22">
        <v>5319</v>
      </c>
      <c r="O6" s="22">
        <v>864</v>
      </c>
      <c r="P6" s="22">
        <v>1181</v>
      </c>
      <c r="Q6" s="2">
        <v>1235</v>
      </c>
      <c r="R6" s="2">
        <v>624</v>
      </c>
      <c r="S6" s="2">
        <v>1241</v>
      </c>
      <c r="T6" s="3">
        <v>174</v>
      </c>
      <c r="U6" s="3">
        <v>12487.9</v>
      </c>
      <c r="V6" s="3">
        <v>15771.8</v>
      </c>
    </row>
    <row r="7" spans="1:22" x14ac:dyDescent="0.3">
      <c r="A7" s="2" t="s">
        <v>44</v>
      </c>
      <c r="B7" s="22">
        <v>1127</v>
      </c>
      <c r="C7" s="22">
        <v>282</v>
      </c>
      <c r="D7" s="22">
        <v>84</v>
      </c>
      <c r="E7" s="22">
        <v>198</v>
      </c>
      <c r="F7" s="22">
        <v>174</v>
      </c>
      <c r="G7" s="22">
        <v>90</v>
      </c>
      <c r="H7" s="22">
        <v>246</v>
      </c>
      <c r="I7" s="22">
        <v>54</v>
      </c>
      <c r="J7" s="23">
        <v>10000</v>
      </c>
      <c r="K7" s="23">
        <v>14166.7</v>
      </c>
      <c r="M7" s="2" t="s">
        <v>44</v>
      </c>
      <c r="N7" s="22">
        <v>846</v>
      </c>
      <c r="O7" s="22">
        <v>84</v>
      </c>
      <c r="P7" s="22">
        <v>198</v>
      </c>
      <c r="Q7" s="2">
        <v>174</v>
      </c>
      <c r="R7" s="2">
        <v>90</v>
      </c>
      <c r="S7" s="2">
        <v>246</v>
      </c>
      <c r="T7" s="3">
        <v>54</v>
      </c>
      <c r="U7" s="3">
        <v>14051.7</v>
      </c>
      <c r="V7" s="3">
        <v>18888.900000000001</v>
      </c>
    </row>
    <row r="8" spans="1:22" x14ac:dyDescent="0.3">
      <c r="A8" s="2" t="s">
        <v>45</v>
      </c>
      <c r="B8" s="22">
        <v>2069</v>
      </c>
      <c r="C8" s="22">
        <v>858</v>
      </c>
      <c r="D8" s="22">
        <v>150</v>
      </c>
      <c r="E8" s="22">
        <v>162</v>
      </c>
      <c r="F8" s="22">
        <v>222</v>
      </c>
      <c r="G8" s="22">
        <v>192</v>
      </c>
      <c r="H8" s="22">
        <v>342</v>
      </c>
      <c r="I8" s="22">
        <v>144</v>
      </c>
      <c r="J8" s="23">
        <v>5833.3</v>
      </c>
      <c r="K8" s="23">
        <v>14771.7</v>
      </c>
      <c r="M8" s="2" t="s">
        <v>45</v>
      </c>
      <c r="N8" s="22">
        <v>1211</v>
      </c>
      <c r="O8" s="22">
        <v>150</v>
      </c>
      <c r="P8" s="22">
        <v>162</v>
      </c>
      <c r="Q8" s="2">
        <v>222</v>
      </c>
      <c r="R8" s="2">
        <v>192</v>
      </c>
      <c r="S8" s="2">
        <v>342</v>
      </c>
      <c r="T8" s="3">
        <v>144</v>
      </c>
      <c r="U8" s="3">
        <v>16875</v>
      </c>
      <c r="V8" s="3">
        <v>25229</v>
      </c>
    </row>
    <row r="9" spans="1:22" x14ac:dyDescent="0.3">
      <c r="A9" s="2" t="s">
        <v>46</v>
      </c>
      <c r="B9" s="22">
        <v>13439</v>
      </c>
      <c r="C9" s="22">
        <v>4569</v>
      </c>
      <c r="D9" s="22">
        <v>1967</v>
      </c>
      <c r="E9" s="22">
        <v>2746</v>
      </c>
      <c r="F9" s="22">
        <v>2243</v>
      </c>
      <c r="G9" s="22">
        <v>894</v>
      </c>
      <c r="H9" s="22">
        <v>894</v>
      </c>
      <c r="I9" s="22">
        <v>126</v>
      </c>
      <c r="J9" s="23">
        <v>5333</v>
      </c>
      <c r="K9" s="23">
        <v>7892.3</v>
      </c>
      <c r="M9" s="2" t="s">
        <v>46</v>
      </c>
      <c r="N9" s="22">
        <v>8869</v>
      </c>
      <c r="O9" s="22">
        <v>1967</v>
      </c>
      <c r="P9" s="22">
        <v>2746</v>
      </c>
      <c r="Q9" s="2">
        <v>2243</v>
      </c>
      <c r="R9" s="2">
        <v>894</v>
      </c>
      <c r="S9" s="2">
        <v>894</v>
      </c>
      <c r="T9" s="3">
        <v>126</v>
      </c>
      <c r="U9" s="3">
        <v>9492.4</v>
      </c>
      <c r="V9" s="3">
        <v>11958.6</v>
      </c>
    </row>
    <row r="10" spans="1:22" x14ac:dyDescent="0.3">
      <c r="A10" s="2" t="s">
        <v>47</v>
      </c>
      <c r="B10" s="22">
        <v>864</v>
      </c>
      <c r="C10" s="22">
        <v>354</v>
      </c>
      <c r="D10" s="22">
        <v>108</v>
      </c>
      <c r="E10" s="22">
        <v>228</v>
      </c>
      <c r="F10" s="22">
        <v>114</v>
      </c>
      <c r="G10" s="22">
        <v>24</v>
      </c>
      <c r="H10" s="22">
        <v>36</v>
      </c>
      <c r="I10" s="22">
        <v>0</v>
      </c>
      <c r="J10" s="23">
        <v>3611.4</v>
      </c>
      <c r="K10" s="23">
        <v>5485.5</v>
      </c>
      <c r="M10" s="2" t="s">
        <v>47</v>
      </c>
      <c r="N10" s="22">
        <v>510</v>
      </c>
      <c r="O10" s="22">
        <v>108</v>
      </c>
      <c r="P10" s="22">
        <v>228</v>
      </c>
      <c r="Q10" s="2">
        <v>114</v>
      </c>
      <c r="R10" s="2">
        <v>24</v>
      </c>
      <c r="S10" s="2">
        <v>36</v>
      </c>
      <c r="T10" s="3">
        <v>0</v>
      </c>
      <c r="U10" s="3">
        <v>8223.7000000000007</v>
      </c>
      <c r="V10" s="3">
        <v>9293</v>
      </c>
    </row>
    <row r="11" spans="1:22" x14ac:dyDescent="0.3">
      <c r="A11" s="2" t="s">
        <v>48</v>
      </c>
      <c r="B11" s="22">
        <v>414</v>
      </c>
      <c r="C11" s="22">
        <v>150</v>
      </c>
      <c r="D11" s="22">
        <v>36</v>
      </c>
      <c r="E11" s="22">
        <v>54</v>
      </c>
      <c r="F11" s="22">
        <v>60</v>
      </c>
      <c r="G11" s="22">
        <v>30</v>
      </c>
      <c r="H11" s="22">
        <v>60</v>
      </c>
      <c r="I11" s="22">
        <v>24</v>
      </c>
      <c r="J11" s="23">
        <v>6944.4</v>
      </c>
      <c r="K11" s="23">
        <v>12172.8</v>
      </c>
      <c r="M11" s="2" t="s">
        <v>48</v>
      </c>
      <c r="N11" s="22">
        <v>264</v>
      </c>
      <c r="O11" s="22">
        <v>36</v>
      </c>
      <c r="P11" s="22">
        <v>54</v>
      </c>
      <c r="Q11" s="2">
        <v>60</v>
      </c>
      <c r="R11" s="2">
        <v>30</v>
      </c>
      <c r="S11" s="2">
        <v>60</v>
      </c>
      <c r="T11" s="3">
        <v>24</v>
      </c>
      <c r="U11" s="3">
        <v>13500</v>
      </c>
      <c r="V11" s="3">
        <v>19089.099999999999</v>
      </c>
    </row>
    <row r="12" spans="1:22" x14ac:dyDescent="0.3">
      <c r="A12" s="2" t="s">
        <v>49</v>
      </c>
      <c r="B12" s="22">
        <v>1091</v>
      </c>
      <c r="C12" s="22">
        <v>222</v>
      </c>
      <c r="D12" s="22">
        <v>114</v>
      </c>
      <c r="E12" s="22">
        <v>216</v>
      </c>
      <c r="F12" s="22">
        <v>228</v>
      </c>
      <c r="G12" s="22">
        <v>108</v>
      </c>
      <c r="H12" s="22">
        <v>180</v>
      </c>
      <c r="I12" s="22">
        <v>24</v>
      </c>
      <c r="J12" s="23">
        <v>9861.1</v>
      </c>
      <c r="K12" s="23">
        <v>12611.4</v>
      </c>
      <c r="M12" s="2" t="s">
        <v>49</v>
      </c>
      <c r="N12" s="22">
        <v>870</v>
      </c>
      <c r="O12" s="22">
        <v>114</v>
      </c>
      <c r="P12" s="22">
        <v>216</v>
      </c>
      <c r="Q12" s="2">
        <v>228</v>
      </c>
      <c r="R12" s="2">
        <v>108</v>
      </c>
      <c r="S12" s="2">
        <v>180</v>
      </c>
      <c r="T12" s="3">
        <v>24</v>
      </c>
      <c r="U12" s="3">
        <v>12302.6</v>
      </c>
      <c r="V12" s="3">
        <v>15829.4</v>
      </c>
    </row>
    <row r="13" spans="1:22" x14ac:dyDescent="0.3">
      <c r="A13" s="2" t="s">
        <v>50</v>
      </c>
      <c r="B13" s="22">
        <v>216</v>
      </c>
      <c r="C13" s="22">
        <v>72</v>
      </c>
      <c r="D13" s="22">
        <v>12</v>
      </c>
      <c r="E13" s="22">
        <v>18</v>
      </c>
      <c r="F13" s="22">
        <v>30</v>
      </c>
      <c r="G13" s="22">
        <v>24</v>
      </c>
      <c r="H13" s="22">
        <v>48</v>
      </c>
      <c r="I13" s="22">
        <v>12</v>
      </c>
      <c r="J13" s="23">
        <v>11000</v>
      </c>
      <c r="K13" s="23">
        <v>16146.8</v>
      </c>
      <c r="M13" s="2" t="s">
        <v>50</v>
      </c>
      <c r="N13" s="22">
        <v>144</v>
      </c>
      <c r="O13" s="22">
        <v>12</v>
      </c>
      <c r="P13" s="22">
        <v>18</v>
      </c>
      <c r="Q13" s="2">
        <v>30</v>
      </c>
      <c r="R13" s="2">
        <v>24</v>
      </c>
      <c r="S13" s="2">
        <v>48</v>
      </c>
      <c r="T13" s="3">
        <v>12</v>
      </c>
      <c r="U13" s="3">
        <v>17500</v>
      </c>
      <c r="V13" s="3">
        <v>24220.2</v>
      </c>
    </row>
    <row r="14" spans="1:22" x14ac:dyDescent="0.3">
      <c r="M14" s="2"/>
    </row>
    <row r="15" spans="1:22" x14ac:dyDescent="0.3">
      <c r="A15" s="2" t="s">
        <v>27</v>
      </c>
      <c r="B15" s="22">
        <v>19165</v>
      </c>
      <c r="C15" s="22">
        <v>6812</v>
      </c>
      <c r="D15" s="22">
        <v>1943</v>
      </c>
      <c r="E15" s="22">
        <v>3178</v>
      </c>
      <c r="F15" s="22">
        <v>3028</v>
      </c>
      <c r="G15" s="22">
        <v>1457</v>
      </c>
      <c r="H15" s="22">
        <v>2171</v>
      </c>
      <c r="I15" s="22">
        <v>576</v>
      </c>
      <c r="J15" s="23">
        <v>6301.9</v>
      </c>
      <c r="K15" s="23">
        <v>10260.299999999999</v>
      </c>
      <c r="M15" s="2" t="s">
        <v>27</v>
      </c>
      <c r="N15" s="22">
        <v>12353</v>
      </c>
      <c r="O15" s="22">
        <v>1943</v>
      </c>
      <c r="P15" s="22">
        <v>3178</v>
      </c>
      <c r="Q15" s="2">
        <v>3028</v>
      </c>
      <c r="R15" s="2">
        <v>1457</v>
      </c>
      <c r="S15" s="2">
        <v>2171</v>
      </c>
      <c r="T15" s="3">
        <v>576</v>
      </c>
      <c r="U15" s="3">
        <v>11742.6</v>
      </c>
      <c r="V15" s="3">
        <v>15918.4</v>
      </c>
    </row>
    <row r="16" spans="1:22" x14ac:dyDescent="0.3">
      <c r="A16" s="2" t="s">
        <v>42</v>
      </c>
      <c r="B16" s="22">
        <v>4677</v>
      </c>
      <c r="C16" s="22">
        <v>1955</v>
      </c>
      <c r="D16" s="22">
        <v>366</v>
      </c>
      <c r="E16" s="22">
        <v>594</v>
      </c>
      <c r="F16" s="22">
        <v>654</v>
      </c>
      <c r="G16" s="22">
        <v>306</v>
      </c>
      <c r="H16" s="22">
        <v>576</v>
      </c>
      <c r="I16" s="22">
        <v>228</v>
      </c>
      <c r="J16" s="23">
        <v>5151.5</v>
      </c>
      <c r="K16" s="23">
        <v>11259.2</v>
      </c>
      <c r="M16" s="2" t="s">
        <v>42</v>
      </c>
      <c r="N16" s="22">
        <v>2722</v>
      </c>
      <c r="O16" s="22">
        <v>366</v>
      </c>
      <c r="P16" s="22">
        <v>594</v>
      </c>
      <c r="Q16" s="2">
        <v>654</v>
      </c>
      <c r="R16" s="2">
        <v>306</v>
      </c>
      <c r="S16" s="2">
        <v>576</v>
      </c>
      <c r="T16" s="3">
        <v>228</v>
      </c>
      <c r="U16" s="3">
        <v>13073.4</v>
      </c>
      <c r="V16" s="3">
        <v>19344</v>
      </c>
    </row>
    <row r="17" spans="1:22" x14ac:dyDescent="0.3">
      <c r="A17" s="2" t="s">
        <v>43</v>
      </c>
      <c r="B17" s="22">
        <v>5115</v>
      </c>
      <c r="C17" s="22">
        <v>2417</v>
      </c>
      <c r="D17" s="22">
        <v>420</v>
      </c>
      <c r="E17" s="22">
        <v>618</v>
      </c>
      <c r="F17" s="22">
        <v>606</v>
      </c>
      <c r="G17" s="22">
        <v>336</v>
      </c>
      <c r="H17" s="22">
        <v>594</v>
      </c>
      <c r="I17" s="22">
        <v>126</v>
      </c>
      <c r="J17" s="23">
        <v>1679.2</v>
      </c>
      <c r="K17" s="23">
        <v>8816.7999999999993</v>
      </c>
      <c r="M17" s="2" t="s">
        <v>43</v>
      </c>
      <c r="N17" s="22">
        <v>2699</v>
      </c>
      <c r="O17" s="22">
        <v>420</v>
      </c>
      <c r="P17" s="22">
        <v>618</v>
      </c>
      <c r="Q17" s="2">
        <v>606</v>
      </c>
      <c r="R17" s="2">
        <v>336</v>
      </c>
      <c r="S17" s="2">
        <v>594</v>
      </c>
      <c r="T17" s="3">
        <v>126</v>
      </c>
      <c r="U17" s="3">
        <v>12574.3</v>
      </c>
      <c r="V17" s="3">
        <v>16712.7</v>
      </c>
    </row>
    <row r="18" spans="1:22" x14ac:dyDescent="0.3">
      <c r="A18" s="2" t="s">
        <v>44</v>
      </c>
      <c r="B18" s="22">
        <v>498</v>
      </c>
      <c r="C18" s="22">
        <v>84</v>
      </c>
      <c r="D18" s="22">
        <v>24</v>
      </c>
      <c r="E18" s="22">
        <v>72</v>
      </c>
      <c r="F18" s="22">
        <v>78</v>
      </c>
      <c r="G18" s="22">
        <v>42</v>
      </c>
      <c r="H18" s="22">
        <v>156</v>
      </c>
      <c r="I18" s="22">
        <v>42</v>
      </c>
      <c r="J18" s="23">
        <v>14423.1</v>
      </c>
      <c r="K18" s="23">
        <v>19340.5</v>
      </c>
      <c r="M18" s="2" t="s">
        <v>44</v>
      </c>
      <c r="N18" s="22">
        <v>414</v>
      </c>
      <c r="O18" s="22">
        <v>24</v>
      </c>
      <c r="P18" s="22">
        <v>72</v>
      </c>
      <c r="Q18" s="2">
        <v>78</v>
      </c>
      <c r="R18" s="2">
        <v>42</v>
      </c>
      <c r="S18" s="2">
        <v>156</v>
      </c>
      <c r="T18" s="3">
        <v>42</v>
      </c>
      <c r="U18" s="3">
        <v>18928.599999999999</v>
      </c>
      <c r="V18" s="3">
        <v>23264.7</v>
      </c>
    </row>
    <row r="19" spans="1:22" x14ac:dyDescent="0.3">
      <c r="A19" s="2" t="s">
        <v>45</v>
      </c>
      <c r="B19" s="22">
        <v>888</v>
      </c>
      <c r="C19" s="22">
        <v>318</v>
      </c>
      <c r="D19" s="22">
        <v>66</v>
      </c>
      <c r="E19" s="22">
        <v>60</v>
      </c>
      <c r="F19" s="22">
        <v>84</v>
      </c>
      <c r="G19" s="22">
        <v>84</v>
      </c>
      <c r="H19" s="22">
        <v>186</v>
      </c>
      <c r="I19" s="22">
        <v>90</v>
      </c>
      <c r="J19" s="23">
        <v>10000</v>
      </c>
      <c r="K19" s="23">
        <v>18740.8</v>
      </c>
      <c r="M19" s="2" t="s">
        <v>45</v>
      </c>
      <c r="N19" s="22">
        <v>570</v>
      </c>
      <c r="O19" s="22">
        <v>66</v>
      </c>
      <c r="P19" s="22">
        <v>60</v>
      </c>
      <c r="Q19" s="2">
        <v>84</v>
      </c>
      <c r="R19" s="2">
        <v>84</v>
      </c>
      <c r="S19" s="2">
        <v>186</v>
      </c>
      <c r="T19" s="3">
        <v>90</v>
      </c>
      <c r="U19" s="3">
        <v>19464.3</v>
      </c>
      <c r="V19" s="3">
        <v>29196.1</v>
      </c>
    </row>
    <row r="20" spans="1:22" x14ac:dyDescent="0.3">
      <c r="A20" s="2" t="s">
        <v>46</v>
      </c>
      <c r="B20" s="22">
        <v>6698</v>
      </c>
      <c r="C20" s="22">
        <v>1739</v>
      </c>
      <c r="D20" s="22">
        <v>971</v>
      </c>
      <c r="E20" s="22">
        <v>1559</v>
      </c>
      <c r="F20" s="22">
        <v>1337</v>
      </c>
      <c r="G20" s="22">
        <v>564</v>
      </c>
      <c r="H20" s="22">
        <v>468</v>
      </c>
      <c r="I20" s="22">
        <v>60</v>
      </c>
      <c r="J20" s="23">
        <v>7048.1</v>
      </c>
      <c r="K20" s="23">
        <v>8681.6</v>
      </c>
      <c r="M20" s="2" t="s">
        <v>46</v>
      </c>
      <c r="N20" s="22">
        <v>4959</v>
      </c>
      <c r="O20" s="22">
        <v>971</v>
      </c>
      <c r="P20" s="22">
        <v>1559</v>
      </c>
      <c r="Q20" s="2">
        <v>1337</v>
      </c>
      <c r="R20" s="2">
        <v>564</v>
      </c>
      <c r="S20" s="2">
        <v>468</v>
      </c>
      <c r="T20" s="3">
        <v>60</v>
      </c>
      <c r="U20" s="3">
        <v>9836.5</v>
      </c>
      <c r="V20" s="3">
        <v>11726</v>
      </c>
    </row>
    <row r="21" spans="1:22" x14ac:dyDescent="0.3">
      <c r="A21" s="2" t="s">
        <v>47</v>
      </c>
      <c r="B21" s="22">
        <v>420</v>
      </c>
      <c r="C21" s="22">
        <v>120</v>
      </c>
      <c r="D21" s="22">
        <v>48</v>
      </c>
      <c r="E21" s="22">
        <v>126</v>
      </c>
      <c r="F21" s="22">
        <v>72</v>
      </c>
      <c r="G21" s="22">
        <v>24</v>
      </c>
      <c r="H21" s="22">
        <v>30</v>
      </c>
      <c r="I21" s="22">
        <v>0</v>
      </c>
      <c r="J21" s="23">
        <v>6666.7</v>
      </c>
      <c r="K21" s="23">
        <v>7594</v>
      </c>
      <c r="M21" s="2" t="s">
        <v>47</v>
      </c>
      <c r="N21" s="22">
        <v>300</v>
      </c>
      <c r="O21" s="22">
        <v>48</v>
      </c>
      <c r="P21" s="22">
        <v>126</v>
      </c>
      <c r="Q21" s="2">
        <v>72</v>
      </c>
      <c r="R21" s="2">
        <v>24</v>
      </c>
      <c r="S21" s="2">
        <v>30</v>
      </c>
      <c r="T21" s="3">
        <v>0</v>
      </c>
      <c r="U21" s="3">
        <v>9047.6</v>
      </c>
      <c r="V21" s="3">
        <v>10631.6</v>
      </c>
    </row>
    <row r="22" spans="1:22" x14ac:dyDescent="0.3">
      <c r="A22" s="2" t="s">
        <v>48</v>
      </c>
      <c r="B22" s="22">
        <v>210</v>
      </c>
      <c r="C22" s="22">
        <v>66</v>
      </c>
      <c r="D22" s="22">
        <v>6</v>
      </c>
      <c r="E22" s="22">
        <v>30</v>
      </c>
      <c r="F22" s="22">
        <v>30</v>
      </c>
      <c r="G22" s="22">
        <v>24</v>
      </c>
      <c r="H22" s="22">
        <v>42</v>
      </c>
      <c r="I22" s="22">
        <v>12</v>
      </c>
      <c r="J22" s="23">
        <v>10500</v>
      </c>
      <c r="K22" s="23">
        <v>13015.4</v>
      </c>
      <c r="M22" s="2" t="s">
        <v>48</v>
      </c>
      <c r="N22" s="22">
        <v>144</v>
      </c>
      <c r="O22" s="22">
        <v>6</v>
      </c>
      <c r="P22" s="22">
        <v>30</v>
      </c>
      <c r="Q22" s="2">
        <v>30</v>
      </c>
      <c r="R22" s="2">
        <v>24</v>
      </c>
      <c r="S22" s="2">
        <v>42</v>
      </c>
      <c r="T22" s="3">
        <v>12</v>
      </c>
      <c r="U22" s="3">
        <v>16250</v>
      </c>
      <c r="V22" s="3">
        <v>18980.8</v>
      </c>
    </row>
    <row r="23" spans="1:22" x14ac:dyDescent="0.3">
      <c r="A23" s="2" t="s">
        <v>49</v>
      </c>
      <c r="B23" s="22">
        <v>534</v>
      </c>
      <c r="C23" s="22">
        <v>78</v>
      </c>
      <c r="D23" s="22">
        <v>36</v>
      </c>
      <c r="E23" s="22">
        <v>102</v>
      </c>
      <c r="F23" s="22">
        <v>144</v>
      </c>
      <c r="G23" s="22">
        <v>60</v>
      </c>
      <c r="H23" s="22">
        <v>102</v>
      </c>
      <c r="I23" s="22">
        <v>12</v>
      </c>
      <c r="J23" s="23">
        <v>11770.8</v>
      </c>
      <c r="K23" s="23">
        <v>12973</v>
      </c>
      <c r="M23" s="2" t="s">
        <v>49</v>
      </c>
      <c r="N23" s="22">
        <v>456</v>
      </c>
      <c r="O23" s="22">
        <v>36</v>
      </c>
      <c r="P23" s="22">
        <v>102</v>
      </c>
      <c r="Q23" s="2">
        <v>144</v>
      </c>
      <c r="R23" s="2">
        <v>60</v>
      </c>
      <c r="S23" s="2">
        <v>102</v>
      </c>
      <c r="T23" s="3">
        <v>12</v>
      </c>
      <c r="U23" s="3">
        <v>13125</v>
      </c>
      <c r="V23" s="3">
        <v>15192</v>
      </c>
    </row>
    <row r="24" spans="1:22" x14ac:dyDescent="0.3">
      <c r="A24" s="2" t="s">
        <v>50</v>
      </c>
      <c r="B24" s="22">
        <v>126</v>
      </c>
      <c r="C24" s="22">
        <v>36</v>
      </c>
      <c r="D24" s="22">
        <v>6</v>
      </c>
      <c r="E24" s="22">
        <v>18</v>
      </c>
      <c r="F24" s="22">
        <v>24</v>
      </c>
      <c r="G24" s="22">
        <v>18</v>
      </c>
      <c r="H24" s="22">
        <v>18</v>
      </c>
      <c r="I24" s="22">
        <v>6</v>
      </c>
      <c r="J24" s="23">
        <v>10625</v>
      </c>
      <c r="K24" s="23">
        <v>12904.8</v>
      </c>
      <c r="M24" s="2" t="s">
        <v>50</v>
      </c>
      <c r="N24" s="22">
        <v>90</v>
      </c>
      <c r="O24" s="22">
        <v>6</v>
      </c>
      <c r="P24" s="22">
        <v>18</v>
      </c>
      <c r="Q24" s="2">
        <v>24</v>
      </c>
      <c r="R24" s="2">
        <v>18</v>
      </c>
      <c r="S24" s="2">
        <v>18</v>
      </c>
      <c r="T24" s="3">
        <v>6</v>
      </c>
      <c r="U24" s="3">
        <v>14375</v>
      </c>
      <c r="V24" s="3">
        <v>18066.7</v>
      </c>
    </row>
    <row r="25" spans="1:22" x14ac:dyDescent="0.3">
      <c r="M25" s="2"/>
    </row>
    <row r="26" spans="1:22" x14ac:dyDescent="0.3">
      <c r="A26" s="2" t="s">
        <v>28</v>
      </c>
      <c r="B26" s="22">
        <v>20880</v>
      </c>
      <c r="C26" s="22">
        <v>9601</v>
      </c>
      <c r="D26" s="22">
        <v>2453</v>
      </c>
      <c r="E26" s="22">
        <v>2836</v>
      </c>
      <c r="F26" s="22">
        <v>2519</v>
      </c>
      <c r="G26" s="22">
        <v>1163</v>
      </c>
      <c r="H26" s="22">
        <v>2039</v>
      </c>
      <c r="I26" s="22">
        <v>270</v>
      </c>
      <c r="J26" s="23">
        <v>1712.1</v>
      </c>
      <c r="K26" s="23">
        <v>7938</v>
      </c>
      <c r="M26" s="2" t="s">
        <v>28</v>
      </c>
      <c r="N26" s="22">
        <v>11280</v>
      </c>
      <c r="O26" s="22">
        <v>2453</v>
      </c>
      <c r="P26" s="22">
        <v>2836</v>
      </c>
      <c r="Q26" s="2">
        <v>2519</v>
      </c>
      <c r="R26" s="2">
        <v>1163</v>
      </c>
      <c r="S26" s="2">
        <v>2039</v>
      </c>
      <c r="T26" s="3">
        <v>270</v>
      </c>
      <c r="U26" s="3">
        <v>10696.4</v>
      </c>
      <c r="V26" s="3">
        <v>14694.4</v>
      </c>
    </row>
    <row r="27" spans="1:22" x14ac:dyDescent="0.3">
      <c r="A27" s="2" t="s">
        <v>42</v>
      </c>
      <c r="B27" s="22">
        <v>5505</v>
      </c>
      <c r="C27" s="22">
        <v>2627</v>
      </c>
      <c r="D27" s="22">
        <v>696</v>
      </c>
      <c r="E27" s="22">
        <v>618</v>
      </c>
      <c r="F27" s="22">
        <v>588</v>
      </c>
      <c r="G27" s="22">
        <v>330</v>
      </c>
      <c r="H27" s="22">
        <v>588</v>
      </c>
      <c r="I27" s="22">
        <v>60</v>
      </c>
      <c r="J27" s="23">
        <v>906</v>
      </c>
      <c r="K27" s="23">
        <v>8395.9</v>
      </c>
      <c r="M27" s="2" t="s">
        <v>42</v>
      </c>
      <c r="N27" s="22">
        <v>2878</v>
      </c>
      <c r="O27" s="22">
        <v>696</v>
      </c>
      <c r="P27" s="22">
        <v>618</v>
      </c>
      <c r="Q27" s="2">
        <v>588</v>
      </c>
      <c r="R27" s="2">
        <v>330</v>
      </c>
      <c r="S27" s="2">
        <v>588</v>
      </c>
      <c r="T27" s="3">
        <v>60</v>
      </c>
      <c r="U27" s="3">
        <v>11071.4</v>
      </c>
      <c r="V27" s="3">
        <v>16057.2</v>
      </c>
    </row>
    <row r="28" spans="1:22" x14ac:dyDescent="0.3">
      <c r="A28" s="2" t="s">
        <v>43</v>
      </c>
      <c r="B28" s="22">
        <v>5529</v>
      </c>
      <c r="C28" s="22">
        <v>2908</v>
      </c>
      <c r="D28" s="22">
        <v>444</v>
      </c>
      <c r="E28" s="22">
        <v>564</v>
      </c>
      <c r="F28" s="22">
        <v>630</v>
      </c>
      <c r="G28" s="22">
        <v>288</v>
      </c>
      <c r="H28" s="22">
        <v>648</v>
      </c>
      <c r="I28" s="22">
        <v>48</v>
      </c>
      <c r="J28" s="23">
        <v>1</v>
      </c>
      <c r="K28" s="23">
        <v>7016.2</v>
      </c>
      <c r="M28" s="2" t="s">
        <v>43</v>
      </c>
      <c r="N28" s="22">
        <v>2621</v>
      </c>
      <c r="O28" s="22">
        <v>444</v>
      </c>
      <c r="P28" s="22">
        <v>564</v>
      </c>
      <c r="Q28" s="2">
        <v>630</v>
      </c>
      <c r="R28" s="2">
        <v>288</v>
      </c>
      <c r="S28" s="2">
        <v>648</v>
      </c>
      <c r="T28" s="3">
        <v>48</v>
      </c>
      <c r="U28" s="3">
        <v>12404.8</v>
      </c>
      <c r="V28" s="3">
        <v>14803</v>
      </c>
    </row>
    <row r="29" spans="1:22" x14ac:dyDescent="0.3">
      <c r="A29" s="2" t="s">
        <v>44</v>
      </c>
      <c r="B29" s="22">
        <v>630</v>
      </c>
      <c r="C29" s="22">
        <v>198</v>
      </c>
      <c r="D29" s="22">
        <v>60</v>
      </c>
      <c r="E29" s="22">
        <v>126</v>
      </c>
      <c r="F29" s="22">
        <v>96</v>
      </c>
      <c r="G29" s="22">
        <v>48</v>
      </c>
      <c r="H29" s="22">
        <v>90</v>
      </c>
      <c r="I29" s="22">
        <v>12</v>
      </c>
      <c r="J29" s="23">
        <v>7261.9</v>
      </c>
      <c r="K29" s="23">
        <v>10076.9</v>
      </c>
      <c r="M29" s="2" t="s">
        <v>44</v>
      </c>
      <c r="N29" s="22">
        <v>432</v>
      </c>
      <c r="O29" s="22">
        <v>60</v>
      </c>
      <c r="P29" s="22">
        <v>126</v>
      </c>
      <c r="Q29" s="2">
        <v>96</v>
      </c>
      <c r="R29" s="2">
        <v>48</v>
      </c>
      <c r="S29" s="2">
        <v>90</v>
      </c>
      <c r="T29" s="3">
        <v>12</v>
      </c>
      <c r="U29" s="3">
        <v>11562.5</v>
      </c>
      <c r="V29" s="3">
        <v>14695.5</v>
      </c>
    </row>
    <row r="30" spans="1:22" x14ac:dyDescent="0.3">
      <c r="A30" s="2" t="s">
        <v>45</v>
      </c>
      <c r="B30" s="22">
        <v>1181</v>
      </c>
      <c r="C30" s="22">
        <v>540</v>
      </c>
      <c r="D30" s="22">
        <v>84</v>
      </c>
      <c r="E30" s="22">
        <v>102</v>
      </c>
      <c r="F30" s="22">
        <v>138</v>
      </c>
      <c r="G30" s="22">
        <v>108</v>
      </c>
      <c r="H30" s="22">
        <v>156</v>
      </c>
      <c r="I30" s="22">
        <v>54</v>
      </c>
      <c r="J30" s="23">
        <v>3036.1</v>
      </c>
      <c r="K30" s="23">
        <v>11789.9</v>
      </c>
      <c r="M30" s="2" t="s">
        <v>45</v>
      </c>
      <c r="N30" s="22">
        <v>642</v>
      </c>
      <c r="O30" s="22">
        <v>84</v>
      </c>
      <c r="P30" s="22">
        <v>102</v>
      </c>
      <c r="Q30" s="2">
        <v>138</v>
      </c>
      <c r="R30" s="2">
        <v>108</v>
      </c>
      <c r="S30" s="2">
        <v>156</v>
      </c>
      <c r="T30" s="3">
        <v>54</v>
      </c>
      <c r="U30" s="3">
        <v>14891.3</v>
      </c>
      <c r="V30" s="3">
        <v>21706.7</v>
      </c>
    </row>
    <row r="31" spans="1:22" x14ac:dyDescent="0.3">
      <c r="A31" s="2" t="s">
        <v>46</v>
      </c>
      <c r="B31" s="22">
        <v>6740</v>
      </c>
      <c r="C31" s="22">
        <v>2830</v>
      </c>
      <c r="D31" s="22">
        <v>995</v>
      </c>
      <c r="E31" s="22">
        <v>1187</v>
      </c>
      <c r="F31" s="22">
        <v>905</v>
      </c>
      <c r="G31" s="22">
        <v>330</v>
      </c>
      <c r="H31" s="22">
        <v>426</v>
      </c>
      <c r="I31" s="22">
        <v>66</v>
      </c>
      <c r="J31" s="23">
        <v>2711.3</v>
      </c>
      <c r="K31" s="23">
        <v>7108</v>
      </c>
      <c r="M31" s="2" t="s">
        <v>46</v>
      </c>
      <c r="N31" s="22">
        <v>3910</v>
      </c>
      <c r="O31" s="22">
        <v>995</v>
      </c>
      <c r="P31" s="22">
        <v>1187</v>
      </c>
      <c r="Q31" s="2">
        <v>905</v>
      </c>
      <c r="R31" s="2">
        <v>330</v>
      </c>
      <c r="S31" s="2">
        <v>426</v>
      </c>
      <c r="T31" s="3">
        <v>66</v>
      </c>
      <c r="U31" s="3">
        <v>9040.4</v>
      </c>
      <c r="V31" s="3">
        <v>12253.6</v>
      </c>
    </row>
    <row r="32" spans="1:22" x14ac:dyDescent="0.3">
      <c r="A32" s="2" t="s">
        <v>47</v>
      </c>
      <c r="B32" s="22">
        <v>444</v>
      </c>
      <c r="C32" s="22">
        <v>234</v>
      </c>
      <c r="D32" s="22">
        <v>60</v>
      </c>
      <c r="E32" s="22">
        <v>102</v>
      </c>
      <c r="F32" s="22">
        <v>42</v>
      </c>
      <c r="G32" s="22">
        <v>0</v>
      </c>
      <c r="H32" s="22">
        <v>6</v>
      </c>
      <c r="I32" s="22">
        <v>0</v>
      </c>
      <c r="J32" s="23">
        <v>0.9</v>
      </c>
      <c r="K32" s="23">
        <v>3490.9</v>
      </c>
      <c r="M32" s="2" t="s">
        <v>47</v>
      </c>
      <c r="N32" s="22">
        <v>210</v>
      </c>
      <c r="O32" s="22">
        <v>60</v>
      </c>
      <c r="P32" s="22">
        <v>102</v>
      </c>
      <c r="Q32" s="2">
        <v>42</v>
      </c>
      <c r="R32" s="2">
        <v>0</v>
      </c>
      <c r="S32" s="2">
        <v>6</v>
      </c>
      <c r="T32" s="3">
        <v>0</v>
      </c>
      <c r="U32" s="3">
        <v>7205.9</v>
      </c>
      <c r="V32" s="3">
        <v>7380.8</v>
      </c>
    </row>
    <row r="33" spans="1:22" x14ac:dyDescent="0.3">
      <c r="A33" s="2" t="s">
        <v>48</v>
      </c>
      <c r="B33" s="22">
        <v>204</v>
      </c>
      <c r="C33" s="22">
        <v>84</v>
      </c>
      <c r="D33" s="22">
        <v>30</v>
      </c>
      <c r="E33" s="22">
        <v>24</v>
      </c>
      <c r="F33" s="22">
        <v>30</v>
      </c>
      <c r="G33" s="22">
        <v>6</v>
      </c>
      <c r="H33" s="22">
        <v>18</v>
      </c>
      <c r="I33" s="22">
        <v>12</v>
      </c>
      <c r="J33" s="23">
        <v>3000.4</v>
      </c>
      <c r="K33" s="23">
        <v>11305.4</v>
      </c>
      <c r="M33" s="2" t="s">
        <v>48</v>
      </c>
      <c r="N33" s="22">
        <v>120</v>
      </c>
      <c r="O33" s="22">
        <v>30</v>
      </c>
      <c r="P33" s="22">
        <v>24</v>
      </c>
      <c r="Q33" s="2">
        <v>30</v>
      </c>
      <c r="R33" s="2">
        <v>6</v>
      </c>
      <c r="S33" s="2">
        <v>18</v>
      </c>
      <c r="T33" s="3">
        <v>12</v>
      </c>
      <c r="U33" s="3">
        <v>11000</v>
      </c>
      <c r="V33" s="3">
        <v>19219.099999999999</v>
      </c>
    </row>
    <row r="34" spans="1:22" x14ac:dyDescent="0.3">
      <c r="A34" s="2" t="s">
        <v>49</v>
      </c>
      <c r="B34" s="22">
        <v>558</v>
      </c>
      <c r="C34" s="22">
        <v>144</v>
      </c>
      <c r="D34" s="22">
        <v>78</v>
      </c>
      <c r="E34" s="22">
        <v>114</v>
      </c>
      <c r="F34" s="22">
        <v>84</v>
      </c>
      <c r="G34" s="22">
        <v>48</v>
      </c>
      <c r="H34" s="22">
        <v>78</v>
      </c>
      <c r="I34" s="22">
        <v>12</v>
      </c>
      <c r="J34" s="23">
        <v>7500</v>
      </c>
      <c r="K34" s="23">
        <v>12265.3</v>
      </c>
      <c r="M34" s="2" t="s">
        <v>49</v>
      </c>
      <c r="N34" s="22">
        <v>414</v>
      </c>
      <c r="O34" s="22">
        <v>78</v>
      </c>
      <c r="P34" s="22">
        <v>114</v>
      </c>
      <c r="Q34" s="2">
        <v>84</v>
      </c>
      <c r="R34" s="2">
        <v>48</v>
      </c>
      <c r="S34" s="2">
        <v>78</v>
      </c>
      <c r="T34" s="3">
        <v>12</v>
      </c>
      <c r="U34" s="3">
        <v>10892.9</v>
      </c>
      <c r="V34" s="3">
        <v>16531.5</v>
      </c>
    </row>
    <row r="35" spans="1:22" x14ac:dyDescent="0.3">
      <c r="A35" s="2" t="s">
        <v>50</v>
      </c>
      <c r="B35" s="22">
        <v>90</v>
      </c>
      <c r="C35" s="22">
        <v>36</v>
      </c>
      <c r="D35" s="22">
        <v>6</v>
      </c>
      <c r="E35" s="22">
        <v>0</v>
      </c>
      <c r="F35" s="22">
        <v>6</v>
      </c>
      <c r="G35" s="22">
        <v>6</v>
      </c>
      <c r="H35" s="22">
        <v>30</v>
      </c>
      <c r="I35" s="22">
        <v>6</v>
      </c>
      <c r="J35" s="23">
        <v>12500</v>
      </c>
      <c r="K35" s="23">
        <v>20685.599999999999</v>
      </c>
      <c r="M35" s="2" t="s">
        <v>50</v>
      </c>
      <c r="N35" s="22">
        <v>54</v>
      </c>
      <c r="O35" s="22">
        <v>6</v>
      </c>
      <c r="P35" s="22">
        <v>0</v>
      </c>
      <c r="Q35" s="2">
        <v>6</v>
      </c>
      <c r="R35" s="2">
        <v>6</v>
      </c>
      <c r="S35" s="2">
        <v>30</v>
      </c>
      <c r="T35" s="3">
        <v>6</v>
      </c>
      <c r="U35" s="3">
        <v>29000</v>
      </c>
      <c r="V35" s="3">
        <v>34476</v>
      </c>
    </row>
    <row r="36" spans="1:22" x14ac:dyDescent="0.3">
      <c r="A36" s="17" t="s">
        <v>29</v>
      </c>
      <c r="B36" s="24"/>
      <c r="C36" s="24"/>
      <c r="D36" s="24"/>
      <c r="E36" s="24"/>
      <c r="F36" s="24"/>
      <c r="G36" s="24"/>
      <c r="H36" s="24"/>
      <c r="I36" s="24"/>
      <c r="J36" s="25"/>
      <c r="K36" s="25"/>
      <c r="M36" s="17" t="s">
        <v>29</v>
      </c>
      <c r="N36" s="24"/>
      <c r="O36" s="24"/>
      <c r="P36" s="24"/>
      <c r="Q36" s="24"/>
      <c r="R36" s="24"/>
      <c r="S36" s="24"/>
      <c r="T36" s="24"/>
      <c r="U36" s="24"/>
      <c r="V36" s="25"/>
    </row>
    <row r="37" spans="1:22" x14ac:dyDescent="0.3">
      <c r="M37" s="2"/>
    </row>
    <row r="38" spans="1:22" x14ac:dyDescent="0.3">
      <c r="A38" s="2" t="s">
        <v>107</v>
      </c>
      <c r="M38" s="2" t="s">
        <v>108</v>
      </c>
    </row>
    <row r="39" spans="1:22" x14ac:dyDescent="0.3">
      <c r="A39" s="4" t="s">
        <v>109</v>
      </c>
      <c r="B39" s="5"/>
      <c r="C39" s="5"/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6">
        <v>50000</v>
      </c>
      <c r="J39" s="7"/>
      <c r="K39" s="8"/>
      <c r="L39" s="3"/>
      <c r="M39" s="4" t="s">
        <v>109</v>
      </c>
      <c r="N39" s="5"/>
      <c r="O39" s="6" t="s">
        <v>2</v>
      </c>
      <c r="P39" s="6" t="s">
        <v>3</v>
      </c>
      <c r="Q39" s="6" t="s">
        <v>4</v>
      </c>
      <c r="R39" s="6" t="s">
        <v>5</v>
      </c>
      <c r="S39" s="6" t="s">
        <v>6</v>
      </c>
      <c r="T39" s="6">
        <v>50000</v>
      </c>
      <c r="U39" s="7"/>
      <c r="V39" s="8"/>
    </row>
    <row r="40" spans="1:22" x14ac:dyDescent="0.3">
      <c r="A40" s="9" t="s">
        <v>106</v>
      </c>
      <c r="B40" s="10" t="s">
        <v>8</v>
      </c>
      <c r="C40" s="10" t="s">
        <v>9</v>
      </c>
      <c r="D40" s="11">
        <v>4999</v>
      </c>
      <c r="E40" s="12">
        <v>9999</v>
      </c>
      <c r="F40" s="12">
        <v>14999</v>
      </c>
      <c r="G40" s="12">
        <v>19999</v>
      </c>
      <c r="H40" s="12">
        <v>49999</v>
      </c>
      <c r="I40" s="10" t="s">
        <v>10</v>
      </c>
      <c r="J40" s="12" t="s">
        <v>11</v>
      </c>
      <c r="K40" s="13" t="s">
        <v>12</v>
      </c>
      <c r="L40" s="14"/>
      <c r="M40" s="9" t="s">
        <v>106</v>
      </c>
      <c r="N40" s="10" t="s">
        <v>8</v>
      </c>
      <c r="O40" s="10">
        <v>4999</v>
      </c>
      <c r="P40" s="10">
        <v>9999</v>
      </c>
      <c r="Q40" s="10">
        <v>14999</v>
      </c>
      <c r="R40" s="10">
        <v>19999</v>
      </c>
      <c r="S40" s="10">
        <v>49999</v>
      </c>
      <c r="T40" s="10" t="s">
        <v>10</v>
      </c>
      <c r="U40" s="12" t="s">
        <v>11</v>
      </c>
      <c r="V40" s="13" t="s">
        <v>12</v>
      </c>
    </row>
    <row r="41" spans="1:22" x14ac:dyDescent="0.3">
      <c r="A41" s="2" t="s">
        <v>13</v>
      </c>
      <c r="B41" s="22">
        <v>40046</v>
      </c>
      <c r="C41" s="22">
        <v>16413</v>
      </c>
      <c r="D41" s="22">
        <v>4396</v>
      </c>
      <c r="E41" s="22">
        <v>6015</v>
      </c>
      <c r="F41" s="22">
        <v>5547</v>
      </c>
      <c r="G41" s="22">
        <v>2621</v>
      </c>
      <c r="H41" s="22">
        <v>4210</v>
      </c>
      <c r="I41" s="22">
        <v>846</v>
      </c>
      <c r="J41" s="23">
        <v>4106.6000000000004</v>
      </c>
      <c r="K41" s="23">
        <v>9049.4</v>
      </c>
      <c r="M41" s="2" t="s">
        <v>13</v>
      </c>
      <c r="N41" s="22">
        <v>23633</v>
      </c>
      <c r="O41" s="22">
        <v>4396</v>
      </c>
      <c r="P41" s="22">
        <v>6015</v>
      </c>
      <c r="Q41" s="2">
        <v>5547</v>
      </c>
      <c r="R41" s="2">
        <v>2621</v>
      </c>
      <c r="S41" s="2">
        <v>4210</v>
      </c>
      <c r="T41" s="3">
        <v>846</v>
      </c>
      <c r="U41" s="3">
        <v>11267.6</v>
      </c>
      <c r="V41" s="3">
        <v>15334.2</v>
      </c>
    </row>
    <row r="42" spans="1:22" x14ac:dyDescent="0.3">
      <c r="A42" s="2" t="s">
        <v>42</v>
      </c>
      <c r="B42" s="22">
        <v>6716</v>
      </c>
      <c r="C42" s="22">
        <v>2980</v>
      </c>
      <c r="D42" s="22">
        <v>702</v>
      </c>
      <c r="E42" s="22">
        <v>720</v>
      </c>
      <c r="F42" s="22">
        <v>756</v>
      </c>
      <c r="G42" s="22">
        <v>456</v>
      </c>
      <c r="H42" s="22">
        <v>894</v>
      </c>
      <c r="I42" s="22">
        <v>210</v>
      </c>
      <c r="J42" s="23">
        <v>2692.8</v>
      </c>
      <c r="K42" s="23">
        <v>9658.2000000000007</v>
      </c>
      <c r="M42" s="2" t="s">
        <v>42</v>
      </c>
      <c r="N42" s="22">
        <v>3736</v>
      </c>
      <c r="O42" s="22">
        <v>702</v>
      </c>
      <c r="P42" s="22">
        <v>720</v>
      </c>
      <c r="Q42" s="2">
        <v>756</v>
      </c>
      <c r="R42" s="2">
        <v>456</v>
      </c>
      <c r="S42" s="2">
        <v>894</v>
      </c>
      <c r="T42" s="3">
        <v>210</v>
      </c>
      <c r="U42" s="3">
        <v>12956.3</v>
      </c>
      <c r="V42" s="3">
        <v>17363.099999999999</v>
      </c>
    </row>
    <row r="43" spans="1:22" x14ac:dyDescent="0.3">
      <c r="A43" s="2" t="s">
        <v>43</v>
      </c>
      <c r="B43" s="22">
        <v>6297</v>
      </c>
      <c r="C43" s="22">
        <v>2597</v>
      </c>
      <c r="D43" s="22">
        <v>606</v>
      </c>
      <c r="E43" s="22">
        <v>768</v>
      </c>
      <c r="F43" s="22">
        <v>852</v>
      </c>
      <c r="G43" s="22">
        <v>444</v>
      </c>
      <c r="H43" s="22">
        <v>840</v>
      </c>
      <c r="I43" s="22">
        <v>192</v>
      </c>
      <c r="J43" s="23">
        <v>4554.5</v>
      </c>
      <c r="K43" s="23">
        <v>10175.299999999999</v>
      </c>
      <c r="M43" s="2" t="s">
        <v>43</v>
      </c>
      <c r="N43" s="22">
        <v>3700</v>
      </c>
      <c r="O43" s="22">
        <v>606</v>
      </c>
      <c r="P43" s="22">
        <v>768</v>
      </c>
      <c r="Q43" s="2">
        <v>852</v>
      </c>
      <c r="R43" s="2">
        <v>444</v>
      </c>
      <c r="S43" s="2">
        <v>840</v>
      </c>
      <c r="T43" s="3">
        <v>192</v>
      </c>
      <c r="U43" s="3">
        <v>12799.3</v>
      </c>
      <c r="V43" s="3">
        <v>17316.099999999999</v>
      </c>
    </row>
    <row r="44" spans="1:22" x14ac:dyDescent="0.3">
      <c r="A44" s="2" t="s">
        <v>44</v>
      </c>
      <c r="B44" s="22">
        <v>2117</v>
      </c>
      <c r="C44" s="22">
        <v>600</v>
      </c>
      <c r="D44" s="22">
        <v>162</v>
      </c>
      <c r="E44" s="22">
        <v>318</v>
      </c>
      <c r="F44" s="22">
        <v>354</v>
      </c>
      <c r="G44" s="22">
        <v>168</v>
      </c>
      <c r="H44" s="22">
        <v>438</v>
      </c>
      <c r="I44" s="22">
        <v>78</v>
      </c>
      <c r="J44" s="23">
        <v>9669.7999999999993</v>
      </c>
      <c r="K44" s="23">
        <v>13625</v>
      </c>
      <c r="M44" s="2" t="s">
        <v>44</v>
      </c>
      <c r="N44" s="22">
        <v>1517</v>
      </c>
      <c r="O44" s="22">
        <v>162</v>
      </c>
      <c r="P44" s="22">
        <v>318</v>
      </c>
      <c r="Q44" s="2">
        <v>354</v>
      </c>
      <c r="R44" s="2">
        <v>168</v>
      </c>
      <c r="S44" s="2">
        <v>438</v>
      </c>
      <c r="T44" s="3">
        <v>78</v>
      </c>
      <c r="U44" s="3">
        <v>13940.7</v>
      </c>
      <c r="V44" s="3">
        <v>19010.3</v>
      </c>
    </row>
    <row r="45" spans="1:22" x14ac:dyDescent="0.3">
      <c r="A45" s="2" t="s">
        <v>45</v>
      </c>
      <c r="B45" s="22">
        <v>900</v>
      </c>
      <c r="C45" s="22">
        <v>420</v>
      </c>
      <c r="D45" s="22">
        <v>60</v>
      </c>
      <c r="E45" s="22">
        <v>48</v>
      </c>
      <c r="F45" s="22">
        <v>96</v>
      </c>
      <c r="G45" s="22">
        <v>60</v>
      </c>
      <c r="H45" s="22">
        <v>126</v>
      </c>
      <c r="I45" s="22">
        <v>90</v>
      </c>
      <c r="J45" s="23">
        <v>2500.5</v>
      </c>
      <c r="K45" s="23">
        <v>17371.400000000001</v>
      </c>
      <c r="M45" s="2" t="s">
        <v>45</v>
      </c>
      <c r="N45" s="22">
        <v>480</v>
      </c>
      <c r="O45" s="22">
        <v>60</v>
      </c>
      <c r="P45" s="22">
        <v>48</v>
      </c>
      <c r="Q45" s="2">
        <v>96</v>
      </c>
      <c r="R45" s="2">
        <v>60</v>
      </c>
      <c r="S45" s="2">
        <v>126</v>
      </c>
      <c r="T45" s="3">
        <v>90</v>
      </c>
      <c r="U45" s="3">
        <v>18000</v>
      </c>
      <c r="V45" s="3">
        <v>32571.4</v>
      </c>
    </row>
    <row r="46" spans="1:22" x14ac:dyDescent="0.3">
      <c r="A46" s="2" t="s">
        <v>46</v>
      </c>
      <c r="B46" s="22">
        <v>20779</v>
      </c>
      <c r="C46" s="22">
        <v>8599</v>
      </c>
      <c r="D46" s="22">
        <v>2549</v>
      </c>
      <c r="E46" s="22">
        <v>3586</v>
      </c>
      <c r="F46" s="22">
        <v>3058</v>
      </c>
      <c r="G46" s="22">
        <v>1289</v>
      </c>
      <c r="H46" s="22">
        <v>1481</v>
      </c>
      <c r="I46" s="22">
        <v>216</v>
      </c>
      <c r="J46" s="23">
        <v>3512.1</v>
      </c>
      <c r="K46" s="23">
        <v>7517.2</v>
      </c>
      <c r="M46" s="2" t="s">
        <v>46</v>
      </c>
      <c r="N46" s="22">
        <v>12179</v>
      </c>
      <c r="O46" s="22">
        <v>2549</v>
      </c>
      <c r="P46" s="22">
        <v>3586</v>
      </c>
      <c r="Q46" s="2">
        <v>3058</v>
      </c>
      <c r="R46" s="2">
        <v>1289</v>
      </c>
      <c r="S46" s="2">
        <v>1481</v>
      </c>
      <c r="T46" s="3">
        <v>216</v>
      </c>
      <c r="U46" s="3">
        <v>9937.2999999999993</v>
      </c>
      <c r="V46" s="3">
        <v>12824.8</v>
      </c>
    </row>
    <row r="47" spans="1:22" x14ac:dyDescent="0.3">
      <c r="A47" s="2" t="s">
        <v>47</v>
      </c>
      <c r="B47" s="22">
        <v>1229</v>
      </c>
      <c r="C47" s="22">
        <v>618</v>
      </c>
      <c r="D47" s="22">
        <v>114</v>
      </c>
      <c r="E47" s="22">
        <v>282</v>
      </c>
      <c r="F47" s="22">
        <v>132</v>
      </c>
      <c r="G47" s="22">
        <v>24</v>
      </c>
      <c r="H47" s="22">
        <v>60</v>
      </c>
      <c r="I47" s="22">
        <v>0</v>
      </c>
      <c r="J47" s="23">
        <v>1</v>
      </c>
      <c r="K47" s="23">
        <v>5042.1000000000004</v>
      </c>
      <c r="M47" s="2" t="s">
        <v>47</v>
      </c>
      <c r="N47" s="22">
        <v>612</v>
      </c>
      <c r="O47" s="22">
        <v>114</v>
      </c>
      <c r="P47" s="22">
        <v>282</v>
      </c>
      <c r="Q47" s="2">
        <v>132</v>
      </c>
      <c r="R47" s="2">
        <v>24</v>
      </c>
      <c r="S47" s="2">
        <v>60</v>
      </c>
      <c r="T47" s="3">
        <v>0</v>
      </c>
      <c r="U47" s="3">
        <v>8404.2999999999993</v>
      </c>
      <c r="V47" s="3">
        <v>10133.6</v>
      </c>
    </row>
    <row r="48" spans="1:22" x14ac:dyDescent="0.3">
      <c r="A48" s="2" t="s">
        <v>48</v>
      </c>
      <c r="B48" s="22">
        <v>510</v>
      </c>
      <c r="C48" s="22">
        <v>222</v>
      </c>
      <c r="D48" s="22">
        <v>54</v>
      </c>
      <c r="E48" s="22">
        <v>42</v>
      </c>
      <c r="F48" s="22">
        <v>42</v>
      </c>
      <c r="G48" s="22">
        <v>42</v>
      </c>
      <c r="H48" s="22">
        <v>90</v>
      </c>
      <c r="I48" s="22">
        <v>18</v>
      </c>
      <c r="J48" s="23">
        <v>3055.9</v>
      </c>
      <c r="K48" s="23">
        <v>10113.6</v>
      </c>
      <c r="M48" s="2" t="s">
        <v>48</v>
      </c>
      <c r="N48" s="22">
        <v>288</v>
      </c>
      <c r="O48" s="22">
        <v>54</v>
      </c>
      <c r="P48" s="22">
        <v>42</v>
      </c>
      <c r="Q48" s="2">
        <v>42</v>
      </c>
      <c r="R48" s="2">
        <v>42</v>
      </c>
      <c r="S48" s="2">
        <v>90</v>
      </c>
      <c r="T48" s="3">
        <v>18</v>
      </c>
      <c r="U48" s="3">
        <v>15714.3</v>
      </c>
      <c r="V48" s="3">
        <v>17909.5</v>
      </c>
    </row>
    <row r="49" spans="1:22" x14ac:dyDescent="0.3">
      <c r="A49" s="2" t="s">
        <v>49</v>
      </c>
      <c r="B49" s="22">
        <v>1163</v>
      </c>
      <c r="C49" s="22">
        <v>252</v>
      </c>
      <c r="D49" s="22">
        <v>120</v>
      </c>
      <c r="E49" s="22">
        <v>222</v>
      </c>
      <c r="F49" s="22">
        <v>240</v>
      </c>
      <c r="G49" s="22">
        <v>102</v>
      </c>
      <c r="H49" s="22">
        <v>204</v>
      </c>
      <c r="I49" s="22">
        <v>24</v>
      </c>
      <c r="J49" s="23">
        <v>9729.7000000000007</v>
      </c>
      <c r="K49" s="23">
        <v>12458.9</v>
      </c>
      <c r="M49" s="2" t="s">
        <v>49</v>
      </c>
      <c r="N49" s="22">
        <v>911</v>
      </c>
      <c r="O49" s="22">
        <v>120</v>
      </c>
      <c r="P49" s="22">
        <v>222</v>
      </c>
      <c r="Q49" s="2">
        <v>240</v>
      </c>
      <c r="R49" s="2">
        <v>102</v>
      </c>
      <c r="S49" s="2">
        <v>204</v>
      </c>
      <c r="T49" s="3">
        <v>24</v>
      </c>
      <c r="U49" s="3">
        <v>12375</v>
      </c>
      <c r="V49" s="3">
        <v>15901.5</v>
      </c>
    </row>
    <row r="50" spans="1:22" x14ac:dyDescent="0.3">
      <c r="A50" s="2" t="s">
        <v>50</v>
      </c>
      <c r="B50" s="22">
        <v>336</v>
      </c>
      <c r="C50" s="22">
        <v>126</v>
      </c>
      <c r="D50" s="22">
        <v>30</v>
      </c>
      <c r="E50" s="22">
        <v>30</v>
      </c>
      <c r="F50" s="22">
        <v>18</v>
      </c>
      <c r="G50" s="22">
        <v>36</v>
      </c>
      <c r="H50" s="22">
        <v>78</v>
      </c>
      <c r="I50" s="22">
        <v>18</v>
      </c>
      <c r="J50" s="23">
        <v>7000</v>
      </c>
      <c r="K50" s="23">
        <v>20677</v>
      </c>
      <c r="M50" s="2" t="s">
        <v>50</v>
      </c>
      <c r="N50" s="22">
        <v>210</v>
      </c>
      <c r="O50" s="22">
        <v>30</v>
      </c>
      <c r="P50" s="22">
        <v>30</v>
      </c>
      <c r="Q50" s="2">
        <v>18</v>
      </c>
      <c r="R50" s="2">
        <v>36</v>
      </c>
      <c r="S50" s="2">
        <v>78</v>
      </c>
      <c r="T50" s="3">
        <v>18</v>
      </c>
      <c r="U50" s="3">
        <v>18750</v>
      </c>
      <c r="V50" s="3">
        <v>33083.1</v>
      </c>
    </row>
    <row r="51" spans="1:22" x14ac:dyDescent="0.3">
      <c r="M51" s="2"/>
    </row>
    <row r="52" spans="1:22" x14ac:dyDescent="0.3">
      <c r="A52" s="2" t="s">
        <v>27</v>
      </c>
      <c r="B52" s="22">
        <v>19165</v>
      </c>
      <c r="C52" s="22">
        <v>6812</v>
      </c>
      <c r="D52" s="22">
        <v>1943</v>
      </c>
      <c r="E52" s="22">
        <v>3178</v>
      </c>
      <c r="F52" s="22">
        <v>3028</v>
      </c>
      <c r="G52" s="22">
        <v>1457</v>
      </c>
      <c r="H52" s="22">
        <v>2171</v>
      </c>
      <c r="I52" s="22">
        <v>576</v>
      </c>
      <c r="J52" s="23">
        <v>6301.9</v>
      </c>
      <c r="K52" s="23">
        <v>10260.299999999999</v>
      </c>
      <c r="M52" s="2" t="s">
        <v>27</v>
      </c>
      <c r="N52" s="22">
        <v>12353</v>
      </c>
      <c r="O52" s="22">
        <v>1943</v>
      </c>
      <c r="P52" s="22">
        <v>3178</v>
      </c>
      <c r="Q52" s="2">
        <v>3028</v>
      </c>
      <c r="R52" s="2">
        <v>1457</v>
      </c>
      <c r="S52" s="2">
        <v>2171</v>
      </c>
      <c r="T52" s="3">
        <v>576</v>
      </c>
      <c r="U52" s="3">
        <v>11742.6</v>
      </c>
      <c r="V52" s="3">
        <v>15918.4</v>
      </c>
    </row>
    <row r="53" spans="1:22" x14ac:dyDescent="0.3">
      <c r="A53" s="2" t="s">
        <v>42</v>
      </c>
      <c r="B53" s="22">
        <v>3070</v>
      </c>
      <c r="C53" s="22">
        <v>1151</v>
      </c>
      <c r="D53" s="22">
        <v>252</v>
      </c>
      <c r="E53" s="22">
        <v>408</v>
      </c>
      <c r="F53" s="22">
        <v>408</v>
      </c>
      <c r="G53" s="22">
        <v>204</v>
      </c>
      <c r="H53" s="22">
        <v>468</v>
      </c>
      <c r="I53" s="22">
        <v>180</v>
      </c>
      <c r="J53" s="23">
        <v>6617.6</v>
      </c>
      <c r="K53" s="23">
        <v>12937.3</v>
      </c>
      <c r="M53" s="2" t="s">
        <v>42</v>
      </c>
      <c r="N53" s="22">
        <v>1919</v>
      </c>
      <c r="O53" s="22">
        <v>252</v>
      </c>
      <c r="P53" s="22">
        <v>408</v>
      </c>
      <c r="Q53" s="2">
        <v>408</v>
      </c>
      <c r="R53" s="2">
        <v>204</v>
      </c>
      <c r="S53" s="2">
        <v>468</v>
      </c>
      <c r="T53" s="3">
        <v>180</v>
      </c>
      <c r="U53" s="3">
        <v>13676.5</v>
      </c>
      <c r="V53" s="3">
        <v>20699.7</v>
      </c>
    </row>
    <row r="54" spans="1:22" x14ac:dyDescent="0.3">
      <c r="A54" s="2" t="s">
        <v>43</v>
      </c>
      <c r="B54" s="22">
        <v>2776</v>
      </c>
      <c r="C54" s="22">
        <v>1073</v>
      </c>
      <c r="D54" s="22">
        <v>258</v>
      </c>
      <c r="E54" s="22">
        <v>348</v>
      </c>
      <c r="F54" s="22">
        <v>378</v>
      </c>
      <c r="G54" s="22">
        <v>198</v>
      </c>
      <c r="H54" s="22">
        <v>408</v>
      </c>
      <c r="I54" s="22">
        <v>114</v>
      </c>
      <c r="J54" s="23">
        <v>5819</v>
      </c>
      <c r="K54" s="23">
        <v>10994.4</v>
      </c>
      <c r="M54" s="2" t="s">
        <v>43</v>
      </c>
      <c r="N54" s="22">
        <v>1703</v>
      </c>
      <c r="O54" s="22">
        <v>258</v>
      </c>
      <c r="P54" s="22">
        <v>348</v>
      </c>
      <c r="Q54" s="2">
        <v>378</v>
      </c>
      <c r="R54" s="2">
        <v>198</v>
      </c>
      <c r="S54" s="2">
        <v>408</v>
      </c>
      <c r="T54" s="3">
        <v>114</v>
      </c>
      <c r="U54" s="3">
        <v>13254</v>
      </c>
      <c r="V54" s="3">
        <v>17924</v>
      </c>
    </row>
    <row r="55" spans="1:22" x14ac:dyDescent="0.3">
      <c r="A55" s="2" t="s">
        <v>44</v>
      </c>
      <c r="B55" s="22">
        <v>989</v>
      </c>
      <c r="C55" s="22">
        <v>210</v>
      </c>
      <c r="D55" s="22">
        <v>66</v>
      </c>
      <c r="E55" s="22">
        <v>150</v>
      </c>
      <c r="F55" s="22">
        <v>162</v>
      </c>
      <c r="G55" s="22">
        <v>78</v>
      </c>
      <c r="H55" s="22">
        <v>258</v>
      </c>
      <c r="I55" s="22">
        <v>66</v>
      </c>
      <c r="J55" s="23">
        <v>12129.6</v>
      </c>
      <c r="K55" s="23">
        <v>18152.099999999999</v>
      </c>
      <c r="M55" s="2" t="s">
        <v>44</v>
      </c>
      <c r="N55" s="22">
        <v>780</v>
      </c>
      <c r="O55" s="22">
        <v>66</v>
      </c>
      <c r="P55" s="22">
        <v>150</v>
      </c>
      <c r="Q55" s="2">
        <v>162</v>
      </c>
      <c r="R55" s="2">
        <v>78</v>
      </c>
      <c r="S55" s="2">
        <v>258</v>
      </c>
      <c r="T55" s="3">
        <v>66</v>
      </c>
      <c r="U55" s="3">
        <v>15769.2</v>
      </c>
      <c r="V55" s="3">
        <v>23039.200000000001</v>
      </c>
    </row>
    <row r="56" spans="1:22" x14ac:dyDescent="0.3">
      <c r="A56" s="2" t="s">
        <v>45</v>
      </c>
      <c r="B56" s="22">
        <v>456</v>
      </c>
      <c r="C56" s="22">
        <v>168</v>
      </c>
      <c r="D56" s="22">
        <v>36</v>
      </c>
      <c r="E56" s="22">
        <v>30</v>
      </c>
      <c r="F56" s="22">
        <v>42</v>
      </c>
      <c r="G56" s="22">
        <v>42</v>
      </c>
      <c r="H56" s="22">
        <v>72</v>
      </c>
      <c r="I56" s="22">
        <v>66</v>
      </c>
      <c r="J56" s="23">
        <v>9000</v>
      </c>
      <c r="K56" s="23">
        <v>20451.400000000001</v>
      </c>
      <c r="M56" s="2" t="s">
        <v>45</v>
      </c>
      <c r="N56" s="22">
        <v>288</v>
      </c>
      <c r="O56" s="22">
        <v>36</v>
      </c>
      <c r="P56" s="22">
        <v>30</v>
      </c>
      <c r="Q56" s="2">
        <v>42</v>
      </c>
      <c r="R56" s="2">
        <v>42</v>
      </c>
      <c r="S56" s="2">
        <v>72</v>
      </c>
      <c r="T56" s="3">
        <v>66</v>
      </c>
      <c r="U56" s="3">
        <v>19285.7</v>
      </c>
      <c r="V56" s="3">
        <v>32381.4</v>
      </c>
    </row>
    <row r="57" spans="1:22" x14ac:dyDescent="0.3">
      <c r="A57" s="2" t="s">
        <v>46</v>
      </c>
      <c r="B57" s="22">
        <v>10296</v>
      </c>
      <c r="C57" s="22">
        <v>3754</v>
      </c>
      <c r="D57" s="22">
        <v>1199</v>
      </c>
      <c r="E57" s="22">
        <v>1943</v>
      </c>
      <c r="F57" s="22">
        <v>1763</v>
      </c>
      <c r="G57" s="22">
        <v>798</v>
      </c>
      <c r="H57" s="22">
        <v>720</v>
      </c>
      <c r="I57" s="22">
        <v>120</v>
      </c>
      <c r="J57" s="23">
        <v>5501.5</v>
      </c>
      <c r="K57" s="23">
        <v>8026</v>
      </c>
      <c r="M57" s="2" t="s">
        <v>46</v>
      </c>
      <c r="N57" s="22">
        <v>6542</v>
      </c>
      <c r="O57" s="22">
        <v>1199</v>
      </c>
      <c r="P57" s="22">
        <v>1943</v>
      </c>
      <c r="Q57" s="2">
        <v>1763</v>
      </c>
      <c r="R57" s="2">
        <v>798</v>
      </c>
      <c r="S57" s="2">
        <v>720</v>
      </c>
      <c r="T57" s="3">
        <v>120</v>
      </c>
      <c r="U57" s="3">
        <v>10365.6</v>
      </c>
      <c r="V57" s="3">
        <v>12631.1</v>
      </c>
    </row>
    <row r="58" spans="1:22" x14ac:dyDescent="0.3">
      <c r="A58" s="2" t="s">
        <v>47</v>
      </c>
      <c r="B58" s="22">
        <v>558</v>
      </c>
      <c r="C58" s="22">
        <v>210</v>
      </c>
      <c r="D58" s="22">
        <v>48</v>
      </c>
      <c r="E58" s="22">
        <v>162</v>
      </c>
      <c r="F58" s="22">
        <v>78</v>
      </c>
      <c r="G58" s="22">
        <v>24</v>
      </c>
      <c r="H58" s="22">
        <v>36</v>
      </c>
      <c r="I58" s="22">
        <v>0</v>
      </c>
      <c r="J58" s="23">
        <v>5648.1</v>
      </c>
      <c r="K58" s="23">
        <v>6661.5</v>
      </c>
      <c r="M58" s="2" t="s">
        <v>47</v>
      </c>
      <c r="N58" s="22">
        <v>348</v>
      </c>
      <c r="O58" s="22">
        <v>48</v>
      </c>
      <c r="P58" s="22">
        <v>162</v>
      </c>
      <c r="Q58" s="2">
        <v>78</v>
      </c>
      <c r="R58" s="2">
        <v>24</v>
      </c>
      <c r="S58" s="2">
        <v>36</v>
      </c>
      <c r="T58" s="3">
        <v>0</v>
      </c>
      <c r="U58" s="3">
        <v>8888.9</v>
      </c>
      <c r="V58" s="3">
        <v>10681.3</v>
      </c>
    </row>
    <row r="59" spans="1:22" x14ac:dyDescent="0.3">
      <c r="A59" s="2" t="s">
        <v>48</v>
      </c>
      <c r="B59" s="22">
        <v>270</v>
      </c>
      <c r="C59" s="22">
        <v>84</v>
      </c>
      <c r="D59" s="22">
        <v>18</v>
      </c>
      <c r="E59" s="22">
        <v>18</v>
      </c>
      <c r="F59" s="22">
        <v>30</v>
      </c>
      <c r="G59" s="22">
        <v>30</v>
      </c>
      <c r="H59" s="22">
        <v>72</v>
      </c>
      <c r="I59" s="22">
        <v>18</v>
      </c>
      <c r="J59" s="23">
        <v>12500</v>
      </c>
      <c r="K59" s="23">
        <v>14522.2</v>
      </c>
      <c r="M59" s="2" t="s">
        <v>48</v>
      </c>
      <c r="N59" s="22">
        <v>186</v>
      </c>
      <c r="O59" s="22">
        <v>18</v>
      </c>
      <c r="P59" s="22">
        <v>18</v>
      </c>
      <c r="Q59" s="2">
        <v>30</v>
      </c>
      <c r="R59" s="2">
        <v>30</v>
      </c>
      <c r="S59" s="2">
        <v>72</v>
      </c>
      <c r="T59" s="3">
        <v>18</v>
      </c>
      <c r="U59" s="3">
        <v>19500</v>
      </c>
      <c r="V59" s="3">
        <v>21080.6</v>
      </c>
    </row>
    <row r="60" spans="1:22" x14ac:dyDescent="0.3">
      <c r="A60" s="2" t="s">
        <v>49</v>
      </c>
      <c r="B60" s="22">
        <v>570</v>
      </c>
      <c r="C60" s="22">
        <v>90</v>
      </c>
      <c r="D60" s="22">
        <v>42</v>
      </c>
      <c r="E60" s="22">
        <v>102</v>
      </c>
      <c r="F60" s="22">
        <v>156</v>
      </c>
      <c r="G60" s="22">
        <v>54</v>
      </c>
      <c r="H60" s="22">
        <v>114</v>
      </c>
      <c r="I60" s="22">
        <v>12</v>
      </c>
      <c r="J60" s="23">
        <v>11634.6</v>
      </c>
      <c r="K60" s="23">
        <v>12826.9</v>
      </c>
      <c r="M60" s="2" t="s">
        <v>49</v>
      </c>
      <c r="N60" s="22">
        <v>480</v>
      </c>
      <c r="O60" s="22">
        <v>42</v>
      </c>
      <c r="P60" s="22">
        <v>102</v>
      </c>
      <c r="Q60" s="2">
        <v>156</v>
      </c>
      <c r="R60" s="2">
        <v>54</v>
      </c>
      <c r="S60" s="2">
        <v>114</v>
      </c>
      <c r="T60" s="3">
        <v>12</v>
      </c>
      <c r="U60" s="3">
        <v>13076.9</v>
      </c>
      <c r="V60" s="3">
        <v>15231.9</v>
      </c>
    </row>
    <row r="61" spans="1:22" x14ac:dyDescent="0.3">
      <c r="A61" s="2" t="s">
        <v>50</v>
      </c>
      <c r="B61" s="22">
        <v>180</v>
      </c>
      <c r="C61" s="22">
        <v>72</v>
      </c>
      <c r="D61" s="22">
        <v>24</v>
      </c>
      <c r="E61" s="22">
        <v>18</v>
      </c>
      <c r="F61" s="22">
        <v>12</v>
      </c>
      <c r="G61" s="22">
        <v>30</v>
      </c>
      <c r="H61" s="22">
        <v>24</v>
      </c>
      <c r="I61" s="22">
        <v>0</v>
      </c>
      <c r="J61" s="23">
        <v>3750.2</v>
      </c>
      <c r="K61" s="23">
        <v>8533.2999999999993</v>
      </c>
      <c r="M61" s="2" t="s">
        <v>50</v>
      </c>
      <c r="N61" s="22">
        <v>108</v>
      </c>
      <c r="O61" s="22">
        <v>24</v>
      </c>
      <c r="P61" s="22">
        <v>18</v>
      </c>
      <c r="Q61" s="2">
        <v>12</v>
      </c>
      <c r="R61" s="2">
        <v>30</v>
      </c>
      <c r="S61" s="2">
        <v>24</v>
      </c>
      <c r="T61" s="3">
        <v>0</v>
      </c>
      <c r="U61" s="3">
        <v>15000</v>
      </c>
      <c r="V61" s="3">
        <v>14222.2</v>
      </c>
    </row>
    <row r="62" spans="1:22" x14ac:dyDescent="0.3">
      <c r="M62" s="2"/>
    </row>
    <row r="63" spans="1:22" x14ac:dyDescent="0.3">
      <c r="A63" s="2" t="s">
        <v>28</v>
      </c>
      <c r="B63" s="22">
        <v>20880</v>
      </c>
      <c r="C63" s="22">
        <v>9601</v>
      </c>
      <c r="D63" s="22">
        <v>2453</v>
      </c>
      <c r="E63" s="22">
        <v>2836</v>
      </c>
      <c r="F63" s="22">
        <v>2519</v>
      </c>
      <c r="G63" s="22">
        <v>1163</v>
      </c>
      <c r="H63" s="22">
        <v>2039</v>
      </c>
      <c r="I63" s="22">
        <v>270</v>
      </c>
      <c r="J63" s="23">
        <v>1712.1</v>
      </c>
      <c r="K63" s="23">
        <v>7938</v>
      </c>
      <c r="M63" s="2" t="s">
        <v>28</v>
      </c>
      <c r="N63" s="22">
        <v>11280</v>
      </c>
      <c r="O63" s="22">
        <v>2453</v>
      </c>
      <c r="P63" s="22">
        <v>2836</v>
      </c>
      <c r="Q63" s="2">
        <v>2519</v>
      </c>
      <c r="R63" s="2">
        <v>1163</v>
      </c>
      <c r="S63" s="2">
        <v>2039</v>
      </c>
      <c r="T63" s="3">
        <v>270</v>
      </c>
      <c r="U63" s="3">
        <v>10696.4</v>
      </c>
      <c r="V63" s="3">
        <v>14694.4</v>
      </c>
    </row>
    <row r="64" spans="1:22" x14ac:dyDescent="0.3">
      <c r="A64" s="2" t="s">
        <v>42</v>
      </c>
      <c r="B64" s="22">
        <v>3646</v>
      </c>
      <c r="C64" s="22">
        <v>1829</v>
      </c>
      <c r="D64" s="22">
        <v>450</v>
      </c>
      <c r="E64" s="22">
        <v>312</v>
      </c>
      <c r="F64" s="22">
        <v>348</v>
      </c>
      <c r="G64" s="22">
        <v>252</v>
      </c>
      <c r="H64" s="22">
        <v>426</v>
      </c>
      <c r="I64" s="22">
        <v>30</v>
      </c>
      <c r="J64" s="23">
        <v>1</v>
      </c>
      <c r="K64" s="23">
        <v>6896.8</v>
      </c>
      <c r="M64" s="2" t="s">
        <v>42</v>
      </c>
      <c r="N64" s="22">
        <v>1817</v>
      </c>
      <c r="O64" s="22">
        <v>450</v>
      </c>
      <c r="P64" s="22">
        <v>312</v>
      </c>
      <c r="Q64" s="2">
        <v>348</v>
      </c>
      <c r="R64" s="2">
        <v>252</v>
      </c>
      <c r="S64" s="2">
        <v>426</v>
      </c>
      <c r="T64" s="3">
        <v>30</v>
      </c>
      <c r="U64" s="3">
        <v>12112.1</v>
      </c>
      <c r="V64" s="3">
        <v>13839.2</v>
      </c>
    </row>
    <row r="65" spans="1:22" x14ac:dyDescent="0.3">
      <c r="A65" s="2" t="s">
        <v>43</v>
      </c>
      <c r="B65" s="22">
        <v>3520</v>
      </c>
      <c r="C65" s="22">
        <v>1523</v>
      </c>
      <c r="D65" s="22">
        <v>348</v>
      </c>
      <c r="E65" s="22">
        <v>420</v>
      </c>
      <c r="F65" s="22">
        <v>474</v>
      </c>
      <c r="G65" s="22">
        <v>246</v>
      </c>
      <c r="H65" s="22">
        <v>432</v>
      </c>
      <c r="I65" s="22">
        <v>78</v>
      </c>
      <c r="J65" s="23">
        <v>3405.5</v>
      </c>
      <c r="K65" s="23">
        <v>9529.2000000000007</v>
      </c>
      <c r="M65" s="2" t="s">
        <v>43</v>
      </c>
      <c r="N65" s="22">
        <v>1997</v>
      </c>
      <c r="O65" s="22">
        <v>348</v>
      </c>
      <c r="P65" s="22">
        <v>420</v>
      </c>
      <c r="Q65" s="2">
        <v>474</v>
      </c>
      <c r="R65" s="2">
        <v>246</v>
      </c>
      <c r="S65" s="2">
        <v>432</v>
      </c>
      <c r="T65" s="3">
        <v>78</v>
      </c>
      <c r="U65" s="3">
        <v>12436.7</v>
      </c>
      <c r="V65" s="3">
        <v>16797.7</v>
      </c>
    </row>
    <row r="66" spans="1:22" x14ac:dyDescent="0.3">
      <c r="A66" s="2" t="s">
        <v>44</v>
      </c>
      <c r="B66" s="22">
        <v>1127</v>
      </c>
      <c r="C66" s="22">
        <v>390</v>
      </c>
      <c r="D66" s="22">
        <v>96</v>
      </c>
      <c r="E66" s="22">
        <v>168</v>
      </c>
      <c r="F66" s="22">
        <v>192</v>
      </c>
      <c r="G66" s="22">
        <v>90</v>
      </c>
      <c r="H66" s="22">
        <v>180</v>
      </c>
      <c r="I66" s="22">
        <v>12</v>
      </c>
      <c r="J66" s="23">
        <v>7321.4</v>
      </c>
      <c r="K66" s="23">
        <v>9651.7000000000007</v>
      </c>
      <c r="M66" s="2" t="s">
        <v>44</v>
      </c>
      <c r="N66" s="22">
        <v>738</v>
      </c>
      <c r="O66" s="22">
        <v>96</v>
      </c>
      <c r="P66" s="22">
        <v>168</v>
      </c>
      <c r="Q66" s="2">
        <v>192</v>
      </c>
      <c r="R66" s="2">
        <v>90</v>
      </c>
      <c r="S66" s="2">
        <v>180</v>
      </c>
      <c r="T66" s="3">
        <v>12</v>
      </c>
      <c r="U66" s="3">
        <v>12734.4</v>
      </c>
      <c r="V66" s="3">
        <v>14752.2</v>
      </c>
    </row>
    <row r="67" spans="1:22" x14ac:dyDescent="0.3">
      <c r="A67" s="2" t="s">
        <v>45</v>
      </c>
      <c r="B67" s="22">
        <v>444</v>
      </c>
      <c r="C67" s="22">
        <v>252</v>
      </c>
      <c r="D67" s="22">
        <v>24</v>
      </c>
      <c r="E67" s="22">
        <v>18</v>
      </c>
      <c r="F67" s="22">
        <v>54</v>
      </c>
      <c r="G67" s="22">
        <v>18</v>
      </c>
      <c r="H67" s="22">
        <v>54</v>
      </c>
      <c r="I67" s="22">
        <v>24</v>
      </c>
      <c r="J67" s="23">
        <v>0.9</v>
      </c>
      <c r="K67" s="23">
        <v>14208.1</v>
      </c>
      <c r="M67" s="2" t="s">
        <v>45</v>
      </c>
      <c r="N67" s="22">
        <v>192</v>
      </c>
      <c r="O67" s="22">
        <v>24</v>
      </c>
      <c r="P67" s="22">
        <v>18</v>
      </c>
      <c r="Q67" s="2">
        <v>54</v>
      </c>
      <c r="R67" s="2">
        <v>18</v>
      </c>
      <c r="S67" s="2">
        <v>54</v>
      </c>
      <c r="T67" s="3">
        <v>24</v>
      </c>
      <c r="U67" s="3">
        <v>15000</v>
      </c>
      <c r="V67" s="3">
        <v>32856.300000000003</v>
      </c>
    </row>
    <row r="68" spans="1:22" x14ac:dyDescent="0.3">
      <c r="A68" s="2" t="s">
        <v>46</v>
      </c>
      <c r="B68" s="22">
        <v>10482</v>
      </c>
      <c r="C68" s="22">
        <v>4845</v>
      </c>
      <c r="D68" s="22">
        <v>1349</v>
      </c>
      <c r="E68" s="22">
        <v>1643</v>
      </c>
      <c r="F68" s="22">
        <v>1295</v>
      </c>
      <c r="G68" s="22">
        <v>492</v>
      </c>
      <c r="H68" s="22">
        <v>762</v>
      </c>
      <c r="I68" s="22">
        <v>96</v>
      </c>
      <c r="J68" s="23">
        <v>1467.4</v>
      </c>
      <c r="K68" s="23">
        <v>7017.5</v>
      </c>
      <c r="M68" s="2" t="s">
        <v>46</v>
      </c>
      <c r="N68" s="22">
        <v>5637</v>
      </c>
      <c r="O68" s="22">
        <v>1349</v>
      </c>
      <c r="P68" s="22">
        <v>1643</v>
      </c>
      <c r="Q68" s="2">
        <v>1295</v>
      </c>
      <c r="R68" s="2">
        <v>492</v>
      </c>
      <c r="S68" s="2">
        <v>762</v>
      </c>
      <c r="T68" s="3">
        <v>96</v>
      </c>
      <c r="U68" s="3">
        <v>9470.7999999999993</v>
      </c>
      <c r="V68" s="3">
        <v>13049.6</v>
      </c>
    </row>
    <row r="69" spans="1:22" x14ac:dyDescent="0.3">
      <c r="A69" s="2" t="s">
        <v>47</v>
      </c>
      <c r="B69" s="22">
        <v>672</v>
      </c>
      <c r="C69" s="22">
        <v>408</v>
      </c>
      <c r="D69" s="22">
        <v>66</v>
      </c>
      <c r="E69" s="22">
        <v>120</v>
      </c>
      <c r="F69" s="22">
        <v>54</v>
      </c>
      <c r="G69" s="22">
        <v>0</v>
      </c>
      <c r="H69" s="22">
        <v>24</v>
      </c>
      <c r="I69" s="22">
        <v>0</v>
      </c>
      <c r="J69" s="23">
        <v>0.8</v>
      </c>
      <c r="K69" s="23">
        <v>3697.4</v>
      </c>
      <c r="M69" s="2" t="s">
        <v>47</v>
      </c>
      <c r="N69" s="22">
        <v>264</v>
      </c>
      <c r="O69" s="22">
        <v>66</v>
      </c>
      <c r="P69" s="22">
        <v>120</v>
      </c>
      <c r="Q69" s="2">
        <v>54</v>
      </c>
      <c r="R69" s="2">
        <v>0</v>
      </c>
      <c r="S69" s="2">
        <v>24</v>
      </c>
      <c r="T69" s="3">
        <v>0</v>
      </c>
      <c r="U69" s="3">
        <v>7750</v>
      </c>
      <c r="V69" s="3">
        <v>9411.6</v>
      </c>
    </row>
    <row r="70" spans="1:22" x14ac:dyDescent="0.3">
      <c r="A70" s="2" t="s">
        <v>48</v>
      </c>
      <c r="B70" s="22">
        <v>240</v>
      </c>
      <c r="C70" s="22">
        <v>138</v>
      </c>
      <c r="D70" s="22">
        <v>36</v>
      </c>
      <c r="E70" s="22">
        <v>24</v>
      </c>
      <c r="F70" s="22">
        <v>12</v>
      </c>
      <c r="G70" s="22">
        <v>12</v>
      </c>
      <c r="H70" s="22">
        <v>18</v>
      </c>
      <c r="I70" s="22">
        <v>0</v>
      </c>
      <c r="J70" s="23">
        <v>0.9</v>
      </c>
      <c r="K70" s="23">
        <v>5153.8999999999996</v>
      </c>
      <c r="M70" s="2" t="s">
        <v>48</v>
      </c>
      <c r="N70" s="22">
        <v>102</v>
      </c>
      <c r="O70" s="22">
        <v>36</v>
      </c>
      <c r="P70" s="22">
        <v>24</v>
      </c>
      <c r="Q70" s="2">
        <v>12</v>
      </c>
      <c r="R70" s="2">
        <v>12</v>
      </c>
      <c r="S70" s="2">
        <v>18</v>
      </c>
      <c r="T70" s="3">
        <v>0</v>
      </c>
      <c r="U70" s="3">
        <v>8125</v>
      </c>
      <c r="V70" s="3">
        <v>12126.7</v>
      </c>
    </row>
    <row r="71" spans="1:22" x14ac:dyDescent="0.3">
      <c r="A71" s="2" t="s">
        <v>49</v>
      </c>
      <c r="B71" s="22">
        <v>594</v>
      </c>
      <c r="C71" s="22">
        <v>162</v>
      </c>
      <c r="D71" s="22">
        <v>78</v>
      </c>
      <c r="E71" s="22">
        <v>120</v>
      </c>
      <c r="F71" s="22">
        <v>84</v>
      </c>
      <c r="G71" s="22">
        <v>48</v>
      </c>
      <c r="H71" s="22">
        <v>90</v>
      </c>
      <c r="I71" s="22">
        <v>12</v>
      </c>
      <c r="J71" s="23">
        <v>7375</v>
      </c>
      <c r="K71" s="23">
        <v>12105.8</v>
      </c>
      <c r="M71" s="2" t="s">
        <v>49</v>
      </c>
      <c r="N71" s="22">
        <v>432</v>
      </c>
      <c r="O71" s="22">
        <v>78</v>
      </c>
      <c r="P71" s="22">
        <v>120</v>
      </c>
      <c r="Q71" s="2">
        <v>84</v>
      </c>
      <c r="R71" s="2">
        <v>48</v>
      </c>
      <c r="S71" s="2">
        <v>90</v>
      </c>
      <c r="T71" s="3">
        <v>12</v>
      </c>
      <c r="U71" s="3">
        <v>11071.4</v>
      </c>
      <c r="V71" s="3">
        <v>16645.5</v>
      </c>
    </row>
    <row r="72" spans="1:22" x14ac:dyDescent="0.3">
      <c r="A72" s="2" t="s">
        <v>50</v>
      </c>
      <c r="B72" s="22">
        <v>156</v>
      </c>
      <c r="C72" s="22">
        <v>54</v>
      </c>
      <c r="D72" s="22">
        <v>6</v>
      </c>
      <c r="E72" s="22">
        <v>12</v>
      </c>
      <c r="F72" s="22">
        <v>6</v>
      </c>
      <c r="G72" s="22">
        <v>6</v>
      </c>
      <c r="H72" s="22">
        <v>54</v>
      </c>
      <c r="I72" s="22">
        <v>18</v>
      </c>
      <c r="J72" s="23">
        <v>15000</v>
      </c>
      <c r="K72" s="23">
        <v>34688.800000000003</v>
      </c>
      <c r="M72" s="2" t="s">
        <v>50</v>
      </c>
      <c r="N72" s="22">
        <v>102</v>
      </c>
      <c r="O72" s="22">
        <v>6</v>
      </c>
      <c r="P72" s="22">
        <v>12</v>
      </c>
      <c r="Q72" s="2">
        <v>6</v>
      </c>
      <c r="R72" s="2">
        <v>6</v>
      </c>
      <c r="S72" s="2">
        <v>54</v>
      </c>
      <c r="T72" s="3">
        <v>18</v>
      </c>
      <c r="U72" s="3">
        <v>31666.7</v>
      </c>
      <c r="V72" s="3">
        <v>53053.5</v>
      </c>
    </row>
    <row r="73" spans="1:22" x14ac:dyDescent="0.3">
      <c r="A73" s="17" t="s">
        <v>29</v>
      </c>
      <c r="B73" s="24"/>
      <c r="C73" s="24"/>
      <c r="D73" s="24"/>
      <c r="E73" s="24"/>
      <c r="F73" s="24"/>
      <c r="G73" s="24"/>
      <c r="H73" s="24"/>
      <c r="I73" s="24"/>
      <c r="J73" s="25"/>
      <c r="K73" s="25"/>
      <c r="M73" s="17" t="s">
        <v>29</v>
      </c>
      <c r="N73" s="24"/>
      <c r="O73" s="24"/>
      <c r="P73" s="24"/>
      <c r="Q73" s="24"/>
      <c r="R73" s="24"/>
      <c r="S73" s="24"/>
      <c r="T73" s="24"/>
      <c r="U73" s="24"/>
      <c r="V73" s="25"/>
    </row>
    <row r="74" spans="1:22" x14ac:dyDescent="0.3">
      <c r="M74" s="2"/>
    </row>
    <row r="75" spans="1:22" x14ac:dyDescent="0.3">
      <c r="A75" s="2" t="s">
        <v>110</v>
      </c>
      <c r="M75" s="2" t="s">
        <v>111</v>
      </c>
    </row>
    <row r="76" spans="1:22" x14ac:dyDescent="0.3">
      <c r="A76" s="4" t="s">
        <v>112</v>
      </c>
      <c r="B76" s="5"/>
      <c r="C76" s="5"/>
      <c r="D76" s="6" t="s">
        <v>2</v>
      </c>
      <c r="E76" s="6" t="s">
        <v>3</v>
      </c>
      <c r="F76" s="6" t="s">
        <v>4</v>
      </c>
      <c r="G76" s="6" t="s">
        <v>5</v>
      </c>
      <c r="H76" s="6" t="s">
        <v>6</v>
      </c>
      <c r="I76" s="6">
        <v>50000</v>
      </c>
      <c r="J76" s="7"/>
      <c r="K76" s="8"/>
      <c r="L76" s="3"/>
      <c r="M76" s="4" t="s">
        <v>112</v>
      </c>
      <c r="N76" s="5"/>
      <c r="O76" s="6" t="s">
        <v>2</v>
      </c>
      <c r="P76" s="6" t="s">
        <v>3</v>
      </c>
      <c r="Q76" s="6" t="s">
        <v>4</v>
      </c>
      <c r="R76" s="6" t="s">
        <v>5</v>
      </c>
      <c r="S76" s="6" t="s">
        <v>6</v>
      </c>
      <c r="T76" s="6">
        <v>50000</v>
      </c>
      <c r="U76" s="7"/>
      <c r="V76" s="8"/>
    </row>
    <row r="77" spans="1:22" x14ac:dyDescent="0.3">
      <c r="A77" s="9" t="s">
        <v>106</v>
      </c>
      <c r="B77" s="10" t="s">
        <v>8</v>
      </c>
      <c r="C77" s="10" t="s">
        <v>9</v>
      </c>
      <c r="D77" s="11">
        <v>4999</v>
      </c>
      <c r="E77" s="12">
        <v>9999</v>
      </c>
      <c r="F77" s="12">
        <v>14999</v>
      </c>
      <c r="G77" s="12">
        <v>19999</v>
      </c>
      <c r="H77" s="12">
        <v>49999</v>
      </c>
      <c r="I77" s="10" t="s">
        <v>10</v>
      </c>
      <c r="J77" s="12" t="s">
        <v>11</v>
      </c>
      <c r="K77" s="13" t="s">
        <v>12</v>
      </c>
      <c r="L77" s="14"/>
      <c r="M77" s="9" t="s">
        <v>106</v>
      </c>
      <c r="N77" s="10" t="s">
        <v>8</v>
      </c>
      <c r="O77" s="10">
        <v>4999</v>
      </c>
      <c r="P77" s="10">
        <v>9999</v>
      </c>
      <c r="Q77" s="10">
        <v>14999</v>
      </c>
      <c r="R77" s="10">
        <v>19999</v>
      </c>
      <c r="S77" s="10">
        <v>49999</v>
      </c>
      <c r="T77" s="10" t="s">
        <v>10</v>
      </c>
      <c r="U77" s="12" t="s">
        <v>11</v>
      </c>
      <c r="V77" s="13" t="s">
        <v>12</v>
      </c>
    </row>
    <row r="78" spans="1:22" x14ac:dyDescent="0.3">
      <c r="A78" s="2" t="s">
        <v>13</v>
      </c>
      <c r="B78" s="22">
        <v>40046</v>
      </c>
      <c r="C78" s="22">
        <v>16413</v>
      </c>
      <c r="D78" s="22">
        <v>4396</v>
      </c>
      <c r="E78" s="22">
        <v>6015</v>
      </c>
      <c r="F78" s="22">
        <v>5547</v>
      </c>
      <c r="G78" s="22">
        <v>2621</v>
      </c>
      <c r="H78" s="22">
        <v>4210</v>
      </c>
      <c r="I78" s="22">
        <v>846</v>
      </c>
      <c r="J78" s="23">
        <v>4106.6000000000004</v>
      </c>
      <c r="K78" s="23">
        <v>9049.4</v>
      </c>
      <c r="M78" s="2" t="s">
        <v>13</v>
      </c>
      <c r="N78" s="22">
        <v>23633</v>
      </c>
      <c r="O78" s="22">
        <v>4396</v>
      </c>
      <c r="P78" s="22">
        <v>6015</v>
      </c>
      <c r="Q78" s="2">
        <v>5547</v>
      </c>
      <c r="R78" s="2">
        <v>2621</v>
      </c>
      <c r="S78" s="2">
        <v>4210</v>
      </c>
      <c r="T78" s="3">
        <v>846</v>
      </c>
      <c r="U78" s="3">
        <v>11267.6</v>
      </c>
      <c r="V78" s="3">
        <v>15334.2</v>
      </c>
    </row>
    <row r="79" spans="1:22" x14ac:dyDescent="0.3">
      <c r="A79" s="2" t="s">
        <v>42</v>
      </c>
      <c r="B79" s="22">
        <v>6117</v>
      </c>
      <c r="C79" s="22">
        <v>2555</v>
      </c>
      <c r="D79" s="22">
        <v>630</v>
      </c>
      <c r="E79" s="22">
        <v>750</v>
      </c>
      <c r="F79" s="22">
        <v>726</v>
      </c>
      <c r="G79" s="22">
        <v>438</v>
      </c>
      <c r="H79" s="22">
        <v>810</v>
      </c>
      <c r="I79" s="22">
        <v>210</v>
      </c>
      <c r="J79" s="23">
        <v>4000.2</v>
      </c>
      <c r="K79" s="23">
        <v>10815.3</v>
      </c>
      <c r="M79" s="2" t="s">
        <v>42</v>
      </c>
      <c r="N79" s="22">
        <v>3562</v>
      </c>
      <c r="O79" s="22">
        <v>630</v>
      </c>
      <c r="P79" s="22">
        <v>750</v>
      </c>
      <c r="Q79" s="2">
        <v>726</v>
      </c>
      <c r="R79" s="2">
        <v>438</v>
      </c>
      <c r="S79" s="2">
        <v>810</v>
      </c>
      <c r="T79" s="3">
        <v>210</v>
      </c>
      <c r="U79" s="3">
        <v>12768.6</v>
      </c>
      <c r="V79" s="3">
        <v>18571.7</v>
      </c>
    </row>
    <row r="80" spans="1:22" x14ac:dyDescent="0.3">
      <c r="A80" s="2" t="s">
        <v>43</v>
      </c>
      <c r="B80" s="22">
        <v>5817</v>
      </c>
      <c r="C80" s="22">
        <v>2369</v>
      </c>
      <c r="D80" s="22">
        <v>504</v>
      </c>
      <c r="E80" s="22">
        <v>696</v>
      </c>
      <c r="F80" s="22">
        <v>774</v>
      </c>
      <c r="G80" s="22">
        <v>408</v>
      </c>
      <c r="H80" s="22">
        <v>900</v>
      </c>
      <c r="I80" s="22">
        <v>168</v>
      </c>
      <c r="J80" s="23">
        <v>5258.6</v>
      </c>
      <c r="K80" s="23">
        <v>10725.8</v>
      </c>
      <c r="M80" s="2" t="s">
        <v>43</v>
      </c>
      <c r="N80" s="22">
        <v>3448</v>
      </c>
      <c r="O80" s="22">
        <v>504</v>
      </c>
      <c r="P80" s="22">
        <v>696</v>
      </c>
      <c r="Q80" s="2">
        <v>774</v>
      </c>
      <c r="R80" s="2">
        <v>408</v>
      </c>
      <c r="S80" s="2">
        <v>900</v>
      </c>
      <c r="T80" s="3">
        <v>168</v>
      </c>
      <c r="U80" s="3">
        <v>13391.5</v>
      </c>
      <c r="V80" s="3">
        <v>18093.900000000001</v>
      </c>
    </row>
    <row r="81" spans="1:22" x14ac:dyDescent="0.3">
      <c r="A81" s="2" t="s">
        <v>44</v>
      </c>
      <c r="B81" s="22">
        <v>2087</v>
      </c>
      <c r="C81" s="22">
        <v>456</v>
      </c>
      <c r="D81" s="22">
        <v>240</v>
      </c>
      <c r="E81" s="22">
        <v>306</v>
      </c>
      <c r="F81" s="22">
        <v>324</v>
      </c>
      <c r="G81" s="22">
        <v>210</v>
      </c>
      <c r="H81" s="22">
        <v>456</v>
      </c>
      <c r="I81" s="22">
        <v>96</v>
      </c>
      <c r="J81" s="23">
        <v>10648.1</v>
      </c>
      <c r="K81" s="23">
        <v>14662.9</v>
      </c>
      <c r="M81" s="2" t="s">
        <v>44</v>
      </c>
      <c r="N81" s="22">
        <v>1631</v>
      </c>
      <c r="O81" s="22">
        <v>240</v>
      </c>
      <c r="P81" s="22">
        <v>306</v>
      </c>
      <c r="Q81" s="2">
        <v>324</v>
      </c>
      <c r="R81" s="2">
        <v>210</v>
      </c>
      <c r="S81" s="2">
        <v>456</v>
      </c>
      <c r="T81" s="3">
        <v>96</v>
      </c>
      <c r="U81" s="3">
        <v>14166.7</v>
      </c>
      <c r="V81" s="3">
        <v>18759.8</v>
      </c>
    </row>
    <row r="82" spans="1:22" x14ac:dyDescent="0.3">
      <c r="A82" s="2" t="s">
        <v>45</v>
      </c>
      <c r="B82" s="22">
        <v>1049</v>
      </c>
      <c r="C82" s="22">
        <v>498</v>
      </c>
      <c r="D82" s="22">
        <v>72</v>
      </c>
      <c r="E82" s="22">
        <v>78</v>
      </c>
      <c r="F82" s="22">
        <v>90</v>
      </c>
      <c r="G82" s="22">
        <v>48</v>
      </c>
      <c r="H82" s="22">
        <v>168</v>
      </c>
      <c r="I82" s="22">
        <v>96</v>
      </c>
      <c r="J82" s="23">
        <v>1875.6</v>
      </c>
      <c r="K82" s="23">
        <v>15422.5</v>
      </c>
      <c r="M82" s="2" t="s">
        <v>45</v>
      </c>
      <c r="N82" s="22">
        <v>552</v>
      </c>
      <c r="O82" s="22">
        <v>72</v>
      </c>
      <c r="P82" s="22">
        <v>78</v>
      </c>
      <c r="Q82" s="2">
        <v>90</v>
      </c>
      <c r="R82" s="2">
        <v>48</v>
      </c>
      <c r="S82" s="2">
        <v>168</v>
      </c>
      <c r="T82" s="3">
        <v>96</v>
      </c>
      <c r="U82" s="3">
        <v>18750</v>
      </c>
      <c r="V82" s="3">
        <v>29336.3</v>
      </c>
    </row>
    <row r="83" spans="1:22" x14ac:dyDescent="0.3">
      <c r="A83" s="2" t="s">
        <v>46</v>
      </c>
      <c r="B83" s="22">
        <v>21090</v>
      </c>
      <c r="C83" s="22">
        <v>9031</v>
      </c>
      <c r="D83" s="22">
        <v>2537</v>
      </c>
      <c r="E83" s="22">
        <v>3538</v>
      </c>
      <c r="F83" s="22">
        <v>3106</v>
      </c>
      <c r="G83" s="22">
        <v>1271</v>
      </c>
      <c r="H83" s="22">
        <v>1421</v>
      </c>
      <c r="I83" s="22">
        <v>186</v>
      </c>
      <c r="J83" s="23">
        <v>2985</v>
      </c>
      <c r="K83" s="23">
        <v>7034.8</v>
      </c>
      <c r="M83" s="2" t="s">
        <v>46</v>
      </c>
      <c r="N83" s="22">
        <v>12059</v>
      </c>
      <c r="O83" s="22">
        <v>2537</v>
      </c>
      <c r="P83" s="22">
        <v>3538</v>
      </c>
      <c r="Q83" s="2">
        <v>3106</v>
      </c>
      <c r="R83" s="2">
        <v>1271</v>
      </c>
      <c r="S83" s="2">
        <v>1421</v>
      </c>
      <c r="T83" s="3">
        <v>186</v>
      </c>
      <c r="U83" s="3">
        <v>9936.4</v>
      </c>
      <c r="V83" s="3">
        <v>12303</v>
      </c>
    </row>
    <row r="84" spans="1:22" x14ac:dyDescent="0.3">
      <c r="A84" s="2" t="s">
        <v>47</v>
      </c>
      <c r="B84" s="22">
        <v>1337</v>
      </c>
      <c r="C84" s="22">
        <v>636</v>
      </c>
      <c r="D84" s="22">
        <v>144</v>
      </c>
      <c r="E84" s="22">
        <v>300</v>
      </c>
      <c r="F84" s="22">
        <v>156</v>
      </c>
      <c r="G84" s="22">
        <v>54</v>
      </c>
      <c r="H84" s="22">
        <v>48</v>
      </c>
      <c r="I84" s="22">
        <v>0</v>
      </c>
      <c r="J84" s="23">
        <v>1146.5999999999999</v>
      </c>
      <c r="K84" s="23">
        <v>4948</v>
      </c>
      <c r="M84" s="2" t="s">
        <v>47</v>
      </c>
      <c r="N84" s="22">
        <v>702</v>
      </c>
      <c r="O84" s="22">
        <v>144</v>
      </c>
      <c r="P84" s="22">
        <v>300</v>
      </c>
      <c r="Q84" s="2">
        <v>156</v>
      </c>
      <c r="R84" s="2">
        <v>54</v>
      </c>
      <c r="S84" s="2">
        <v>48</v>
      </c>
      <c r="T84" s="3">
        <v>0</v>
      </c>
      <c r="U84" s="3">
        <v>8450</v>
      </c>
      <c r="V84" s="3">
        <v>9430.9</v>
      </c>
    </row>
    <row r="85" spans="1:22" x14ac:dyDescent="0.3">
      <c r="A85" s="2" t="s">
        <v>48</v>
      </c>
      <c r="B85" s="22">
        <v>594</v>
      </c>
      <c r="C85" s="22">
        <v>228</v>
      </c>
      <c r="D85" s="22">
        <v>60</v>
      </c>
      <c r="E85" s="22">
        <v>54</v>
      </c>
      <c r="F85" s="22">
        <v>54</v>
      </c>
      <c r="G85" s="22">
        <v>60</v>
      </c>
      <c r="H85" s="22">
        <v>96</v>
      </c>
      <c r="I85" s="22">
        <v>42</v>
      </c>
      <c r="J85" s="23">
        <v>5833.3</v>
      </c>
      <c r="K85" s="23">
        <v>14219</v>
      </c>
      <c r="M85" s="2" t="s">
        <v>48</v>
      </c>
      <c r="N85" s="22">
        <v>366</v>
      </c>
      <c r="O85" s="22">
        <v>60</v>
      </c>
      <c r="P85" s="22">
        <v>54</v>
      </c>
      <c r="Q85" s="2">
        <v>54</v>
      </c>
      <c r="R85" s="2">
        <v>60</v>
      </c>
      <c r="S85" s="2">
        <v>96</v>
      </c>
      <c r="T85" s="3">
        <v>42</v>
      </c>
      <c r="U85" s="3">
        <v>16250</v>
      </c>
      <c r="V85" s="3">
        <v>23076.7</v>
      </c>
    </row>
    <row r="86" spans="1:22" x14ac:dyDescent="0.3">
      <c r="A86" s="2" t="s">
        <v>49</v>
      </c>
      <c r="B86" s="22">
        <v>1313</v>
      </c>
      <c r="C86" s="22">
        <v>312</v>
      </c>
      <c r="D86" s="22">
        <v>138</v>
      </c>
      <c r="E86" s="22">
        <v>246</v>
      </c>
      <c r="F86" s="22">
        <v>258</v>
      </c>
      <c r="G86" s="22">
        <v>114</v>
      </c>
      <c r="H86" s="22">
        <v>222</v>
      </c>
      <c r="I86" s="22">
        <v>24</v>
      </c>
      <c r="J86" s="23">
        <v>9207.2999999999993</v>
      </c>
      <c r="K86" s="23">
        <v>11907.4</v>
      </c>
      <c r="M86" s="2" t="s">
        <v>49</v>
      </c>
      <c r="N86" s="22">
        <v>1001</v>
      </c>
      <c r="O86" s="22">
        <v>138</v>
      </c>
      <c r="P86" s="22">
        <v>246</v>
      </c>
      <c r="Q86" s="2">
        <v>258</v>
      </c>
      <c r="R86" s="2">
        <v>114</v>
      </c>
      <c r="S86" s="2">
        <v>222</v>
      </c>
      <c r="T86" s="3">
        <v>24</v>
      </c>
      <c r="U86" s="3">
        <v>12267.4</v>
      </c>
      <c r="V86" s="3">
        <v>15615.1</v>
      </c>
    </row>
    <row r="87" spans="1:22" x14ac:dyDescent="0.3">
      <c r="A87" s="2" t="s">
        <v>50</v>
      </c>
      <c r="B87" s="22">
        <v>642</v>
      </c>
      <c r="C87" s="22">
        <v>330</v>
      </c>
      <c r="D87" s="22">
        <v>72</v>
      </c>
      <c r="E87" s="22">
        <v>48</v>
      </c>
      <c r="F87" s="22">
        <v>60</v>
      </c>
      <c r="G87" s="22">
        <v>18</v>
      </c>
      <c r="H87" s="22">
        <v>90</v>
      </c>
      <c r="I87" s="22">
        <v>24</v>
      </c>
      <c r="J87" s="23">
        <v>1</v>
      </c>
      <c r="K87" s="23">
        <v>12474</v>
      </c>
      <c r="M87" s="2" t="s">
        <v>50</v>
      </c>
      <c r="N87" s="22">
        <v>312</v>
      </c>
      <c r="O87" s="22">
        <v>72</v>
      </c>
      <c r="P87" s="22">
        <v>48</v>
      </c>
      <c r="Q87" s="2">
        <v>60</v>
      </c>
      <c r="R87" s="2">
        <v>18</v>
      </c>
      <c r="S87" s="2">
        <v>90</v>
      </c>
      <c r="T87" s="3">
        <v>24</v>
      </c>
      <c r="U87" s="3">
        <v>13000</v>
      </c>
      <c r="V87" s="3">
        <v>25667.7</v>
      </c>
    </row>
    <row r="88" spans="1:22" x14ac:dyDescent="0.3">
      <c r="M88" s="2"/>
    </row>
    <row r="89" spans="1:22" x14ac:dyDescent="0.3">
      <c r="A89" s="2" t="s">
        <v>27</v>
      </c>
      <c r="B89" s="22">
        <v>19165</v>
      </c>
      <c r="C89" s="22">
        <v>6812</v>
      </c>
      <c r="D89" s="22">
        <v>1943</v>
      </c>
      <c r="E89" s="22">
        <v>3178</v>
      </c>
      <c r="F89" s="22">
        <v>3028</v>
      </c>
      <c r="G89" s="22">
        <v>1457</v>
      </c>
      <c r="H89" s="22">
        <v>2171</v>
      </c>
      <c r="I89" s="22">
        <v>576</v>
      </c>
      <c r="J89" s="23">
        <v>6301.9</v>
      </c>
      <c r="K89" s="23">
        <v>10260.299999999999</v>
      </c>
      <c r="M89" s="2" t="s">
        <v>27</v>
      </c>
      <c r="N89" s="22">
        <v>12353</v>
      </c>
      <c r="O89" s="22">
        <v>1943</v>
      </c>
      <c r="P89" s="22">
        <v>3178</v>
      </c>
      <c r="Q89" s="2">
        <v>3028</v>
      </c>
      <c r="R89" s="2">
        <v>1457</v>
      </c>
      <c r="S89" s="2">
        <v>2171</v>
      </c>
      <c r="T89" s="3">
        <v>576</v>
      </c>
      <c r="U89" s="3">
        <v>11742.6</v>
      </c>
      <c r="V89" s="3">
        <v>15918.4</v>
      </c>
    </row>
    <row r="90" spans="1:22" x14ac:dyDescent="0.3">
      <c r="A90" s="2" t="s">
        <v>42</v>
      </c>
      <c r="B90" s="22">
        <v>2711</v>
      </c>
      <c r="C90" s="22">
        <v>947</v>
      </c>
      <c r="D90" s="22">
        <v>234</v>
      </c>
      <c r="E90" s="22">
        <v>372</v>
      </c>
      <c r="F90" s="22">
        <v>360</v>
      </c>
      <c r="G90" s="22">
        <v>228</v>
      </c>
      <c r="H90" s="22">
        <v>414</v>
      </c>
      <c r="I90" s="22">
        <v>156</v>
      </c>
      <c r="J90" s="23">
        <v>7338.7</v>
      </c>
      <c r="K90" s="23">
        <v>13106.6</v>
      </c>
      <c r="M90" s="2" t="s">
        <v>42</v>
      </c>
      <c r="N90" s="22">
        <v>1763</v>
      </c>
      <c r="O90" s="22">
        <v>234</v>
      </c>
      <c r="P90" s="22">
        <v>372</v>
      </c>
      <c r="Q90" s="2">
        <v>360</v>
      </c>
      <c r="R90" s="2">
        <v>228</v>
      </c>
      <c r="S90" s="2">
        <v>414</v>
      </c>
      <c r="T90" s="3">
        <v>156</v>
      </c>
      <c r="U90" s="3">
        <v>13833.3</v>
      </c>
      <c r="V90" s="3">
        <v>20150.3</v>
      </c>
    </row>
    <row r="91" spans="1:22" x14ac:dyDescent="0.3">
      <c r="A91" s="2" t="s">
        <v>43</v>
      </c>
      <c r="B91" s="22">
        <v>2663</v>
      </c>
      <c r="C91" s="22">
        <v>989</v>
      </c>
      <c r="D91" s="22">
        <v>216</v>
      </c>
      <c r="E91" s="22">
        <v>330</v>
      </c>
      <c r="F91" s="22">
        <v>378</v>
      </c>
      <c r="G91" s="22">
        <v>210</v>
      </c>
      <c r="H91" s="22">
        <v>444</v>
      </c>
      <c r="I91" s="22">
        <v>96</v>
      </c>
      <c r="J91" s="23">
        <v>6909.1</v>
      </c>
      <c r="K91" s="23">
        <v>11618.8</v>
      </c>
      <c r="M91" s="2" t="s">
        <v>43</v>
      </c>
      <c r="N91" s="22">
        <v>1673</v>
      </c>
      <c r="O91" s="22">
        <v>216</v>
      </c>
      <c r="P91" s="22">
        <v>330</v>
      </c>
      <c r="Q91" s="2">
        <v>378</v>
      </c>
      <c r="R91" s="2">
        <v>210</v>
      </c>
      <c r="S91" s="2">
        <v>444</v>
      </c>
      <c r="T91" s="3">
        <v>96</v>
      </c>
      <c r="U91" s="3">
        <v>13849.2</v>
      </c>
      <c r="V91" s="3">
        <v>18490.099999999999</v>
      </c>
    </row>
    <row r="92" spans="1:22" x14ac:dyDescent="0.3">
      <c r="A92" s="2" t="s">
        <v>44</v>
      </c>
      <c r="B92" s="22">
        <v>876</v>
      </c>
      <c r="C92" s="22">
        <v>138</v>
      </c>
      <c r="D92" s="22">
        <v>78</v>
      </c>
      <c r="E92" s="22">
        <v>102</v>
      </c>
      <c r="F92" s="22">
        <v>156</v>
      </c>
      <c r="G92" s="22">
        <v>96</v>
      </c>
      <c r="H92" s="22">
        <v>228</v>
      </c>
      <c r="I92" s="22">
        <v>78</v>
      </c>
      <c r="J92" s="23">
        <v>13846.2</v>
      </c>
      <c r="K92" s="23">
        <v>19346.599999999999</v>
      </c>
      <c r="M92" s="2" t="s">
        <v>44</v>
      </c>
      <c r="N92" s="22">
        <v>738</v>
      </c>
      <c r="O92" s="22">
        <v>78</v>
      </c>
      <c r="P92" s="22">
        <v>102</v>
      </c>
      <c r="Q92" s="2">
        <v>156</v>
      </c>
      <c r="R92" s="2">
        <v>96</v>
      </c>
      <c r="S92" s="2">
        <v>228</v>
      </c>
      <c r="T92" s="3">
        <v>78</v>
      </c>
      <c r="U92" s="3">
        <v>16718.7</v>
      </c>
      <c r="V92" s="3">
        <v>22964.3</v>
      </c>
    </row>
    <row r="93" spans="1:22" x14ac:dyDescent="0.3">
      <c r="A93" s="2" t="s">
        <v>45</v>
      </c>
      <c r="B93" s="22">
        <v>528</v>
      </c>
      <c r="C93" s="22">
        <v>192</v>
      </c>
      <c r="D93" s="22">
        <v>48</v>
      </c>
      <c r="E93" s="22">
        <v>48</v>
      </c>
      <c r="F93" s="22">
        <v>24</v>
      </c>
      <c r="G93" s="22">
        <v>36</v>
      </c>
      <c r="H93" s="22">
        <v>108</v>
      </c>
      <c r="I93" s="22">
        <v>72</v>
      </c>
      <c r="J93" s="23">
        <v>7500</v>
      </c>
      <c r="K93" s="23">
        <v>22375.4</v>
      </c>
      <c r="M93" s="2" t="s">
        <v>45</v>
      </c>
      <c r="N93" s="22">
        <v>336</v>
      </c>
      <c r="O93" s="22">
        <v>48</v>
      </c>
      <c r="P93" s="22">
        <v>48</v>
      </c>
      <c r="Q93" s="2">
        <v>24</v>
      </c>
      <c r="R93" s="2">
        <v>36</v>
      </c>
      <c r="S93" s="2">
        <v>108</v>
      </c>
      <c r="T93" s="3">
        <v>72</v>
      </c>
      <c r="U93" s="3">
        <v>23333.3</v>
      </c>
      <c r="V93" s="3">
        <v>35161.300000000003</v>
      </c>
    </row>
    <row r="94" spans="1:22" x14ac:dyDescent="0.3">
      <c r="A94" s="2" t="s">
        <v>46</v>
      </c>
      <c r="B94" s="22">
        <v>10572</v>
      </c>
      <c r="C94" s="22">
        <v>3964</v>
      </c>
      <c r="D94" s="22">
        <v>1217</v>
      </c>
      <c r="E94" s="22">
        <v>1979</v>
      </c>
      <c r="F94" s="22">
        <v>1787</v>
      </c>
      <c r="G94" s="22">
        <v>744</v>
      </c>
      <c r="H94" s="22">
        <v>756</v>
      </c>
      <c r="I94" s="22">
        <v>126</v>
      </c>
      <c r="J94" s="23">
        <v>5265.2</v>
      </c>
      <c r="K94" s="23">
        <v>7863.9</v>
      </c>
      <c r="M94" s="2" t="s">
        <v>46</v>
      </c>
      <c r="N94" s="22">
        <v>6608</v>
      </c>
      <c r="O94" s="22">
        <v>1217</v>
      </c>
      <c r="P94" s="22">
        <v>1979</v>
      </c>
      <c r="Q94" s="2">
        <v>1787</v>
      </c>
      <c r="R94" s="2">
        <v>744</v>
      </c>
      <c r="S94" s="2">
        <v>756</v>
      </c>
      <c r="T94" s="3">
        <v>126</v>
      </c>
      <c r="U94" s="3">
        <v>10302</v>
      </c>
      <c r="V94" s="3">
        <v>12580.9</v>
      </c>
    </row>
    <row r="95" spans="1:22" x14ac:dyDescent="0.3">
      <c r="A95" s="2" t="s">
        <v>47</v>
      </c>
      <c r="B95" s="22">
        <v>600</v>
      </c>
      <c r="C95" s="22">
        <v>210</v>
      </c>
      <c r="D95" s="22">
        <v>60</v>
      </c>
      <c r="E95" s="22">
        <v>174</v>
      </c>
      <c r="F95" s="22">
        <v>96</v>
      </c>
      <c r="G95" s="22">
        <v>30</v>
      </c>
      <c r="H95" s="22">
        <v>30</v>
      </c>
      <c r="I95" s="22">
        <v>0</v>
      </c>
      <c r="J95" s="23">
        <v>5862.1</v>
      </c>
      <c r="K95" s="23">
        <v>6573.2</v>
      </c>
      <c r="M95" s="2" t="s">
        <v>47</v>
      </c>
      <c r="N95" s="22">
        <v>390</v>
      </c>
      <c r="O95" s="22">
        <v>60</v>
      </c>
      <c r="P95" s="22">
        <v>174</v>
      </c>
      <c r="Q95" s="2">
        <v>96</v>
      </c>
      <c r="R95" s="2">
        <v>30</v>
      </c>
      <c r="S95" s="2">
        <v>30</v>
      </c>
      <c r="T95" s="3">
        <v>0</v>
      </c>
      <c r="U95" s="3">
        <v>8879.2999999999993</v>
      </c>
      <c r="V95" s="3">
        <v>10112.700000000001</v>
      </c>
    </row>
    <row r="96" spans="1:22" x14ac:dyDescent="0.3">
      <c r="A96" s="2" t="s">
        <v>48</v>
      </c>
      <c r="B96" s="22">
        <v>264</v>
      </c>
      <c r="C96" s="22">
        <v>84</v>
      </c>
      <c r="D96" s="22">
        <v>12</v>
      </c>
      <c r="E96" s="22">
        <v>36</v>
      </c>
      <c r="F96" s="22">
        <v>30</v>
      </c>
      <c r="G96" s="22">
        <v>30</v>
      </c>
      <c r="H96" s="22">
        <v>48</v>
      </c>
      <c r="I96" s="22">
        <v>24</v>
      </c>
      <c r="J96" s="23">
        <v>10000</v>
      </c>
      <c r="K96" s="23">
        <v>14916.5</v>
      </c>
      <c r="M96" s="2" t="s">
        <v>48</v>
      </c>
      <c r="N96" s="22">
        <v>180</v>
      </c>
      <c r="O96" s="22">
        <v>12</v>
      </c>
      <c r="P96" s="22">
        <v>36</v>
      </c>
      <c r="Q96" s="2">
        <v>30</v>
      </c>
      <c r="R96" s="2">
        <v>30</v>
      </c>
      <c r="S96" s="2">
        <v>48</v>
      </c>
      <c r="T96" s="3">
        <v>24</v>
      </c>
      <c r="U96" s="3">
        <v>17000</v>
      </c>
      <c r="V96" s="3">
        <v>21877.599999999999</v>
      </c>
    </row>
    <row r="97" spans="1:22" x14ac:dyDescent="0.3">
      <c r="A97" s="2" t="s">
        <v>49</v>
      </c>
      <c r="B97" s="22">
        <v>654</v>
      </c>
      <c r="C97" s="22">
        <v>126</v>
      </c>
      <c r="D97" s="22">
        <v>48</v>
      </c>
      <c r="E97" s="22">
        <v>120</v>
      </c>
      <c r="F97" s="22">
        <v>168</v>
      </c>
      <c r="G97" s="22">
        <v>66</v>
      </c>
      <c r="H97" s="22">
        <v>114</v>
      </c>
      <c r="I97" s="22">
        <v>12</v>
      </c>
      <c r="J97" s="23">
        <v>10982.1</v>
      </c>
      <c r="K97" s="23">
        <v>11997.8</v>
      </c>
      <c r="M97" s="2" t="s">
        <v>49</v>
      </c>
      <c r="N97" s="22">
        <v>528</v>
      </c>
      <c r="O97" s="22">
        <v>48</v>
      </c>
      <c r="P97" s="22">
        <v>120</v>
      </c>
      <c r="Q97" s="2">
        <v>168</v>
      </c>
      <c r="R97" s="2">
        <v>66</v>
      </c>
      <c r="S97" s="2">
        <v>114</v>
      </c>
      <c r="T97" s="3">
        <v>12</v>
      </c>
      <c r="U97" s="3">
        <v>12857.1</v>
      </c>
      <c r="V97" s="3">
        <v>14860.9</v>
      </c>
    </row>
    <row r="98" spans="1:22" x14ac:dyDescent="0.3">
      <c r="A98" s="2" t="s">
        <v>50</v>
      </c>
      <c r="B98" s="22">
        <v>300</v>
      </c>
      <c r="C98" s="22">
        <v>162</v>
      </c>
      <c r="D98" s="22">
        <v>30</v>
      </c>
      <c r="E98" s="22">
        <v>18</v>
      </c>
      <c r="F98" s="22">
        <v>30</v>
      </c>
      <c r="G98" s="22">
        <v>18</v>
      </c>
      <c r="H98" s="22">
        <v>30</v>
      </c>
      <c r="I98" s="22">
        <v>12</v>
      </c>
      <c r="J98" s="23">
        <v>0.9</v>
      </c>
      <c r="K98" s="23">
        <v>8596.1</v>
      </c>
      <c r="M98" s="2" t="s">
        <v>50</v>
      </c>
      <c r="N98" s="22">
        <v>138</v>
      </c>
      <c r="O98" s="22">
        <v>30</v>
      </c>
      <c r="P98" s="22">
        <v>18</v>
      </c>
      <c r="Q98" s="2">
        <v>30</v>
      </c>
      <c r="R98" s="2">
        <v>18</v>
      </c>
      <c r="S98" s="2">
        <v>30</v>
      </c>
      <c r="T98" s="3">
        <v>12</v>
      </c>
      <c r="U98" s="3">
        <v>13500</v>
      </c>
      <c r="V98" s="3">
        <v>18687.3</v>
      </c>
    </row>
    <row r="99" spans="1:22" x14ac:dyDescent="0.3">
      <c r="M99" s="2"/>
    </row>
    <row r="100" spans="1:22" x14ac:dyDescent="0.3">
      <c r="A100" s="2" t="s">
        <v>28</v>
      </c>
      <c r="B100" s="22">
        <v>20880</v>
      </c>
      <c r="C100" s="22">
        <v>9601</v>
      </c>
      <c r="D100" s="22">
        <v>2453</v>
      </c>
      <c r="E100" s="22">
        <v>2836</v>
      </c>
      <c r="F100" s="22">
        <v>2519</v>
      </c>
      <c r="G100" s="22">
        <v>1163</v>
      </c>
      <c r="H100" s="22">
        <v>2039</v>
      </c>
      <c r="I100" s="22">
        <v>270</v>
      </c>
      <c r="J100" s="23">
        <v>1712.1</v>
      </c>
      <c r="K100" s="23">
        <v>7938</v>
      </c>
      <c r="M100" s="2" t="s">
        <v>28</v>
      </c>
      <c r="N100" s="22">
        <v>11280</v>
      </c>
      <c r="O100" s="22">
        <v>2453</v>
      </c>
      <c r="P100" s="22">
        <v>2836</v>
      </c>
      <c r="Q100" s="2">
        <v>2519</v>
      </c>
      <c r="R100" s="2">
        <v>1163</v>
      </c>
      <c r="S100" s="2">
        <v>2039</v>
      </c>
      <c r="T100" s="3">
        <v>270</v>
      </c>
      <c r="U100" s="3">
        <v>10696.4</v>
      </c>
      <c r="V100" s="3">
        <v>14694.4</v>
      </c>
    </row>
    <row r="101" spans="1:22" x14ac:dyDescent="0.3">
      <c r="A101" s="2" t="s">
        <v>42</v>
      </c>
      <c r="B101" s="22">
        <v>3406</v>
      </c>
      <c r="C101" s="22">
        <v>1607</v>
      </c>
      <c r="D101" s="22">
        <v>396</v>
      </c>
      <c r="E101" s="22">
        <v>378</v>
      </c>
      <c r="F101" s="22">
        <v>366</v>
      </c>
      <c r="G101" s="22">
        <v>210</v>
      </c>
      <c r="H101" s="22">
        <v>396</v>
      </c>
      <c r="I101" s="22">
        <v>54</v>
      </c>
      <c r="J101" s="23">
        <v>1212.9000000000001</v>
      </c>
      <c r="K101" s="23">
        <v>8991.9</v>
      </c>
      <c r="M101" s="2" t="s">
        <v>42</v>
      </c>
      <c r="N101" s="22">
        <v>1799</v>
      </c>
      <c r="O101" s="22">
        <v>396</v>
      </c>
      <c r="P101" s="22">
        <v>378</v>
      </c>
      <c r="Q101" s="2">
        <v>366</v>
      </c>
      <c r="R101" s="2">
        <v>210</v>
      </c>
      <c r="S101" s="2">
        <v>396</v>
      </c>
      <c r="T101" s="3">
        <v>54</v>
      </c>
      <c r="U101" s="3">
        <v>11721.3</v>
      </c>
      <c r="V101" s="3">
        <v>17024.7</v>
      </c>
    </row>
    <row r="102" spans="1:22" x14ac:dyDescent="0.3">
      <c r="A102" s="2" t="s">
        <v>43</v>
      </c>
      <c r="B102" s="22">
        <v>3154</v>
      </c>
      <c r="C102" s="22">
        <v>1379</v>
      </c>
      <c r="D102" s="22">
        <v>288</v>
      </c>
      <c r="E102" s="22">
        <v>366</v>
      </c>
      <c r="F102" s="22">
        <v>396</v>
      </c>
      <c r="G102" s="22">
        <v>198</v>
      </c>
      <c r="H102" s="22">
        <v>456</v>
      </c>
      <c r="I102" s="22">
        <v>72</v>
      </c>
      <c r="J102" s="23">
        <v>3437.8</v>
      </c>
      <c r="K102" s="23">
        <v>9972</v>
      </c>
      <c r="M102" s="2" t="s">
        <v>43</v>
      </c>
      <c r="N102" s="22">
        <v>1775</v>
      </c>
      <c r="O102" s="22">
        <v>288</v>
      </c>
      <c r="P102" s="22">
        <v>366</v>
      </c>
      <c r="Q102" s="2">
        <v>396</v>
      </c>
      <c r="R102" s="2">
        <v>198</v>
      </c>
      <c r="S102" s="2">
        <v>456</v>
      </c>
      <c r="T102" s="3">
        <v>72</v>
      </c>
      <c r="U102" s="3">
        <v>12954.5</v>
      </c>
      <c r="V102" s="3">
        <v>17720.5</v>
      </c>
    </row>
    <row r="103" spans="1:22" x14ac:dyDescent="0.3">
      <c r="A103" s="2" t="s">
        <v>44</v>
      </c>
      <c r="B103" s="22">
        <v>1211</v>
      </c>
      <c r="C103" s="22">
        <v>318</v>
      </c>
      <c r="D103" s="22">
        <v>162</v>
      </c>
      <c r="E103" s="22">
        <v>204</v>
      </c>
      <c r="F103" s="22">
        <v>168</v>
      </c>
      <c r="G103" s="22">
        <v>114</v>
      </c>
      <c r="H103" s="22">
        <v>228</v>
      </c>
      <c r="I103" s="22">
        <v>18</v>
      </c>
      <c r="J103" s="23">
        <v>8088.2</v>
      </c>
      <c r="K103" s="23">
        <v>11277.6</v>
      </c>
      <c r="M103" s="2" t="s">
        <v>44</v>
      </c>
      <c r="N103" s="22">
        <v>894</v>
      </c>
      <c r="O103" s="22">
        <v>162</v>
      </c>
      <c r="P103" s="22">
        <v>204</v>
      </c>
      <c r="Q103" s="2">
        <v>168</v>
      </c>
      <c r="R103" s="2">
        <v>114</v>
      </c>
      <c r="S103" s="2">
        <v>228</v>
      </c>
      <c r="T103" s="3">
        <v>18</v>
      </c>
      <c r="U103" s="3">
        <v>12410.7</v>
      </c>
      <c r="V103" s="3">
        <v>15289.1</v>
      </c>
    </row>
    <row r="104" spans="1:22" x14ac:dyDescent="0.3">
      <c r="A104" s="2" t="s">
        <v>45</v>
      </c>
      <c r="B104" s="22">
        <v>522</v>
      </c>
      <c r="C104" s="22">
        <v>306</v>
      </c>
      <c r="D104" s="22">
        <v>24</v>
      </c>
      <c r="E104" s="22">
        <v>30</v>
      </c>
      <c r="F104" s="22">
        <v>66</v>
      </c>
      <c r="G104" s="22">
        <v>12</v>
      </c>
      <c r="H104" s="22">
        <v>60</v>
      </c>
      <c r="I104" s="22">
        <v>24</v>
      </c>
      <c r="J104" s="23">
        <v>0.9</v>
      </c>
      <c r="K104" s="23">
        <v>8389.7000000000007</v>
      </c>
      <c r="M104" s="2" t="s">
        <v>45</v>
      </c>
      <c r="N104" s="22">
        <v>216</v>
      </c>
      <c r="O104" s="22">
        <v>24</v>
      </c>
      <c r="P104" s="22">
        <v>30</v>
      </c>
      <c r="Q104" s="2">
        <v>66</v>
      </c>
      <c r="R104" s="2">
        <v>12</v>
      </c>
      <c r="S104" s="2">
        <v>60</v>
      </c>
      <c r="T104" s="3">
        <v>24</v>
      </c>
      <c r="U104" s="3">
        <v>14090.9</v>
      </c>
      <c r="V104" s="3">
        <v>20275.099999999999</v>
      </c>
    </row>
    <row r="105" spans="1:22" x14ac:dyDescent="0.3">
      <c r="A105" s="2" t="s">
        <v>46</v>
      </c>
      <c r="B105" s="22">
        <v>10518</v>
      </c>
      <c r="C105" s="22">
        <v>5067</v>
      </c>
      <c r="D105" s="22">
        <v>1319</v>
      </c>
      <c r="E105" s="22">
        <v>1559</v>
      </c>
      <c r="F105" s="22">
        <v>1319</v>
      </c>
      <c r="G105" s="22">
        <v>528</v>
      </c>
      <c r="H105" s="22">
        <v>666</v>
      </c>
      <c r="I105" s="22">
        <v>60</v>
      </c>
      <c r="J105" s="23">
        <v>728.1</v>
      </c>
      <c r="K105" s="23">
        <v>6201.3</v>
      </c>
      <c r="M105" s="2" t="s">
        <v>46</v>
      </c>
      <c r="N105" s="22">
        <v>5451</v>
      </c>
      <c r="O105" s="22">
        <v>1319</v>
      </c>
      <c r="P105" s="22">
        <v>1559</v>
      </c>
      <c r="Q105" s="2">
        <v>1319</v>
      </c>
      <c r="R105" s="2">
        <v>528</v>
      </c>
      <c r="S105" s="2">
        <v>666</v>
      </c>
      <c r="T105" s="3">
        <v>60</v>
      </c>
      <c r="U105" s="3">
        <v>9509.6</v>
      </c>
      <c r="V105" s="3">
        <v>11966.1</v>
      </c>
    </row>
    <row r="106" spans="1:22" x14ac:dyDescent="0.3">
      <c r="A106" s="2" t="s">
        <v>47</v>
      </c>
      <c r="B106" s="22">
        <v>738</v>
      </c>
      <c r="C106" s="22">
        <v>426</v>
      </c>
      <c r="D106" s="22">
        <v>84</v>
      </c>
      <c r="E106" s="22">
        <v>126</v>
      </c>
      <c r="F106" s="22">
        <v>60</v>
      </c>
      <c r="G106" s="22">
        <v>24</v>
      </c>
      <c r="H106" s="22">
        <v>18</v>
      </c>
      <c r="I106" s="22">
        <v>0</v>
      </c>
      <c r="J106" s="23">
        <v>0.9</v>
      </c>
      <c r="K106" s="23">
        <v>3626.7</v>
      </c>
      <c r="M106" s="2" t="s">
        <v>47</v>
      </c>
      <c r="N106" s="22">
        <v>312</v>
      </c>
      <c r="O106" s="22">
        <v>84</v>
      </c>
      <c r="P106" s="22">
        <v>126</v>
      </c>
      <c r="Q106" s="2">
        <v>60</v>
      </c>
      <c r="R106" s="2">
        <v>24</v>
      </c>
      <c r="S106" s="2">
        <v>18</v>
      </c>
      <c r="T106" s="3">
        <v>0</v>
      </c>
      <c r="U106" s="3">
        <v>7857.1</v>
      </c>
      <c r="V106" s="3">
        <v>8578.6</v>
      </c>
    </row>
    <row r="107" spans="1:22" x14ac:dyDescent="0.3">
      <c r="A107" s="2" t="s">
        <v>48</v>
      </c>
      <c r="B107" s="22">
        <v>330</v>
      </c>
      <c r="C107" s="22">
        <v>144</v>
      </c>
      <c r="D107" s="22">
        <v>48</v>
      </c>
      <c r="E107" s="22">
        <v>18</v>
      </c>
      <c r="F107" s="22">
        <v>24</v>
      </c>
      <c r="G107" s="22">
        <v>30</v>
      </c>
      <c r="H107" s="22">
        <v>48</v>
      </c>
      <c r="I107" s="22">
        <v>18</v>
      </c>
      <c r="J107" s="23">
        <v>2188.1</v>
      </c>
      <c r="K107" s="23">
        <v>13660.9</v>
      </c>
      <c r="M107" s="2" t="s">
        <v>48</v>
      </c>
      <c r="N107" s="22">
        <v>186</v>
      </c>
      <c r="O107" s="22">
        <v>48</v>
      </c>
      <c r="P107" s="22">
        <v>18</v>
      </c>
      <c r="Q107" s="2">
        <v>24</v>
      </c>
      <c r="R107" s="2">
        <v>30</v>
      </c>
      <c r="S107" s="2">
        <v>48</v>
      </c>
      <c r="T107" s="3">
        <v>18</v>
      </c>
      <c r="U107" s="3">
        <v>15500</v>
      </c>
      <c r="V107" s="3">
        <v>24237.1</v>
      </c>
    </row>
    <row r="108" spans="1:22" x14ac:dyDescent="0.3">
      <c r="A108" s="2" t="s">
        <v>49</v>
      </c>
      <c r="B108" s="22">
        <v>660</v>
      </c>
      <c r="C108" s="22">
        <v>186</v>
      </c>
      <c r="D108" s="22">
        <v>90</v>
      </c>
      <c r="E108" s="22">
        <v>126</v>
      </c>
      <c r="F108" s="22">
        <v>90</v>
      </c>
      <c r="G108" s="22">
        <v>48</v>
      </c>
      <c r="H108" s="22">
        <v>108</v>
      </c>
      <c r="I108" s="22">
        <v>12</v>
      </c>
      <c r="J108" s="23">
        <v>7142.9</v>
      </c>
      <c r="K108" s="23">
        <v>11817.9</v>
      </c>
      <c r="M108" s="2" t="s">
        <v>49</v>
      </c>
      <c r="N108" s="22">
        <v>474</v>
      </c>
      <c r="O108" s="22">
        <v>90</v>
      </c>
      <c r="P108" s="22">
        <v>126</v>
      </c>
      <c r="Q108" s="2">
        <v>90</v>
      </c>
      <c r="R108" s="2">
        <v>48</v>
      </c>
      <c r="S108" s="2">
        <v>108</v>
      </c>
      <c r="T108" s="3">
        <v>12</v>
      </c>
      <c r="U108" s="3">
        <v>11166.7</v>
      </c>
      <c r="V108" s="3">
        <v>16455.400000000001</v>
      </c>
    </row>
    <row r="109" spans="1:22" x14ac:dyDescent="0.3">
      <c r="A109" s="2" t="s">
        <v>50</v>
      </c>
      <c r="B109" s="22">
        <v>342</v>
      </c>
      <c r="C109" s="22">
        <v>168</v>
      </c>
      <c r="D109" s="22">
        <v>42</v>
      </c>
      <c r="E109" s="22">
        <v>30</v>
      </c>
      <c r="F109" s="22">
        <v>30</v>
      </c>
      <c r="G109" s="22">
        <v>0</v>
      </c>
      <c r="H109" s="22">
        <v>60</v>
      </c>
      <c r="I109" s="22">
        <v>12</v>
      </c>
      <c r="J109" s="23">
        <v>358.1</v>
      </c>
      <c r="K109" s="23">
        <v>15875.6</v>
      </c>
      <c r="M109" s="2" t="s">
        <v>50</v>
      </c>
      <c r="N109" s="22">
        <v>174</v>
      </c>
      <c r="O109" s="22">
        <v>42</v>
      </c>
      <c r="P109" s="22">
        <v>30</v>
      </c>
      <c r="Q109" s="2">
        <v>30</v>
      </c>
      <c r="R109" s="2">
        <v>0</v>
      </c>
      <c r="S109" s="2">
        <v>60</v>
      </c>
      <c r="T109" s="3">
        <v>12</v>
      </c>
      <c r="U109" s="3">
        <v>12500</v>
      </c>
      <c r="V109" s="3">
        <v>31203.9</v>
      </c>
    </row>
    <row r="110" spans="1:22" x14ac:dyDescent="0.3">
      <c r="A110" s="17" t="s">
        <v>29</v>
      </c>
      <c r="B110" s="24"/>
      <c r="C110" s="24"/>
      <c r="D110" s="24"/>
      <c r="E110" s="24"/>
      <c r="F110" s="24"/>
      <c r="G110" s="24"/>
      <c r="H110" s="24"/>
      <c r="I110" s="24"/>
      <c r="J110" s="25"/>
      <c r="K110" s="25"/>
      <c r="M110" s="17" t="s">
        <v>29</v>
      </c>
      <c r="N110" s="24"/>
      <c r="O110" s="24"/>
      <c r="P110" s="24"/>
      <c r="Q110" s="24"/>
      <c r="R110" s="24"/>
      <c r="S110" s="24"/>
      <c r="T110" s="24"/>
      <c r="U110" s="24"/>
      <c r="V110" s="25"/>
    </row>
    <row r="111" spans="1:22" x14ac:dyDescent="0.3">
      <c r="M111" s="2"/>
    </row>
    <row r="112" spans="1:22" x14ac:dyDescent="0.3">
      <c r="A112" s="2" t="s">
        <v>113</v>
      </c>
      <c r="M112" s="2" t="s">
        <v>114</v>
      </c>
    </row>
    <row r="113" spans="1:22" x14ac:dyDescent="0.3">
      <c r="A113" s="4" t="s">
        <v>115</v>
      </c>
      <c r="B113" s="5"/>
      <c r="C113" s="5"/>
      <c r="D113" s="6" t="s">
        <v>2</v>
      </c>
      <c r="E113" s="6" t="s">
        <v>3</v>
      </c>
      <c r="F113" s="6" t="s">
        <v>4</v>
      </c>
      <c r="G113" s="6" t="s">
        <v>5</v>
      </c>
      <c r="H113" s="6" t="s">
        <v>6</v>
      </c>
      <c r="I113" s="6">
        <v>50000</v>
      </c>
      <c r="J113" s="7"/>
      <c r="K113" s="8"/>
      <c r="L113" s="3"/>
      <c r="M113" s="4" t="s">
        <v>115</v>
      </c>
      <c r="N113" s="5"/>
      <c r="O113" s="6" t="s">
        <v>2</v>
      </c>
      <c r="P113" s="6" t="s">
        <v>3</v>
      </c>
      <c r="Q113" s="6" t="s">
        <v>4</v>
      </c>
      <c r="R113" s="6" t="s">
        <v>5</v>
      </c>
      <c r="S113" s="6" t="s">
        <v>6</v>
      </c>
      <c r="T113" s="6">
        <v>50000</v>
      </c>
      <c r="U113" s="7"/>
      <c r="V113" s="8"/>
    </row>
    <row r="114" spans="1:22" x14ac:dyDescent="0.3">
      <c r="A114" s="9">
        <v>2010</v>
      </c>
      <c r="B114" s="10" t="s">
        <v>8</v>
      </c>
      <c r="C114" s="10" t="s">
        <v>9</v>
      </c>
      <c r="D114" s="11">
        <v>4999</v>
      </c>
      <c r="E114" s="12">
        <v>9999</v>
      </c>
      <c r="F114" s="12">
        <v>14999</v>
      </c>
      <c r="G114" s="12">
        <v>19999</v>
      </c>
      <c r="H114" s="12">
        <v>49999</v>
      </c>
      <c r="I114" s="10" t="s">
        <v>10</v>
      </c>
      <c r="J114" s="12" t="s">
        <v>11</v>
      </c>
      <c r="K114" s="13" t="s">
        <v>12</v>
      </c>
      <c r="L114" s="14"/>
      <c r="M114" s="9">
        <v>2010</v>
      </c>
      <c r="N114" s="10" t="s">
        <v>8</v>
      </c>
      <c r="O114" s="10">
        <v>4999</v>
      </c>
      <c r="P114" s="10">
        <v>9999</v>
      </c>
      <c r="Q114" s="10">
        <v>14999</v>
      </c>
      <c r="R114" s="10">
        <v>19999</v>
      </c>
      <c r="S114" s="10">
        <v>49999</v>
      </c>
      <c r="T114" s="10" t="s">
        <v>10</v>
      </c>
      <c r="U114" s="12" t="s">
        <v>11</v>
      </c>
      <c r="V114" s="13" t="s">
        <v>12</v>
      </c>
    </row>
    <row r="115" spans="1:22" x14ac:dyDescent="0.3">
      <c r="A115" s="2" t="s">
        <v>13</v>
      </c>
      <c r="B115" s="22">
        <v>40046</v>
      </c>
      <c r="C115" s="22">
        <v>16413</v>
      </c>
      <c r="D115" s="22">
        <v>4396</v>
      </c>
      <c r="E115" s="22">
        <v>6015</v>
      </c>
      <c r="F115" s="22">
        <v>5547</v>
      </c>
      <c r="G115" s="22">
        <v>2621</v>
      </c>
      <c r="H115" s="22">
        <v>4210</v>
      </c>
      <c r="I115" s="22">
        <v>846</v>
      </c>
      <c r="J115" s="23">
        <v>4106.6000000000004</v>
      </c>
      <c r="K115" s="23">
        <v>9049.4</v>
      </c>
      <c r="M115" s="2" t="s">
        <v>13</v>
      </c>
      <c r="N115" s="22">
        <v>23633</v>
      </c>
      <c r="O115" s="22">
        <v>4396</v>
      </c>
      <c r="P115" s="22">
        <v>6015</v>
      </c>
      <c r="Q115" s="2">
        <v>5547</v>
      </c>
      <c r="R115" s="2">
        <v>2621</v>
      </c>
      <c r="S115" s="2">
        <v>4210</v>
      </c>
      <c r="T115" s="3">
        <v>846</v>
      </c>
      <c r="U115" s="3">
        <v>11267.6</v>
      </c>
      <c r="V115" s="3">
        <v>15334.2</v>
      </c>
    </row>
    <row r="116" spans="1:22" x14ac:dyDescent="0.3">
      <c r="A116" s="2" t="s">
        <v>42</v>
      </c>
      <c r="B116" s="22">
        <v>15525</v>
      </c>
      <c r="C116" s="22">
        <v>6386</v>
      </c>
      <c r="D116" s="22">
        <v>2057</v>
      </c>
      <c r="E116" s="22">
        <v>2435</v>
      </c>
      <c r="F116" s="22">
        <v>2081</v>
      </c>
      <c r="G116" s="22">
        <v>900</v>
      </c>
      <c r="H116" s="22">
        <v>1409</v>
      </c>
      <c r="I116" s="22">
        <v>258</v>
      </c>
      <c r="J116" s="23">
        <v>3345.8</v>
      </c>
      <c r="K116" s="23">
        <v>8234.9</v>
      </c>
      <c r="M116" s="2" t="s">
        <v>42</v>
      </c>
      <c r="N116" s="22">
        <v>9139</v>
      </c>
      <c r="O116" s="22">
        <v>2057</v>
      </c>
      <c r="P116" s="22">
        <v>2435</v>
      </c>
      <c r="Q116" s="2">
        <v>2081</v>
      </c>
      <c r="R116" s="2">
        <v>900</v>
      </c>
      <c r="S116" s="2">
        <v>1409</v>
      </c>
      <c r="T116" s="3">
        <v>258</v>
      </c>
      <c r="U116" s="3">
        <v>10187.299999999999</v>
      </c>
      <c r="V116" s="3">
        <v>13989.6</v>
      </c>
    </row>
    <row r="117" spans="1:22" x14ac:dyDescent="0.3">
      <c r="A117" s="2" t="s">
        <v>43</v>
      </c>
      <c r="B117" s="22">
        <v>20539</v>
      </c>
      <c r="C117" s="22">
        <v>8155</v>
      </c>
      <c r="D117" s="22">
        <v>1937</v>
      </c>
      <c r="E117" s="22">
        <v>3112</v>
      </c>
      <c r="F117" s="22">
        <v>2944</v>
      </c>
      <c r="G117" s="22">
        <v>1541</v>
      </c>
      <c r="H117" s="22">
        <v>2327</v>
      </c>
      <c r="I117" s="22">
        <v>522</v>
      </c>
      <c r="J117" s="23">
        <v>5284.2</v>
      </c>
      <c r="K117" s="23">
        <v>9736.4</v>
      </c>
      <c r="M117" s="2" t="s">
        <v>43</v>
      </c>
      <c r="N117" s="22">
        <v>12383</v>
      </c>
      <c r="O117" s="22">
        <v>1937</v>
      </c>
      <c r="P117" s="22">
        <v>3112</v>
      </c>
      <c r="Q117" s="2">
        <v>2944</v>
      </c>
      <c r="R117" s="2">
        <v>1541</v>
      </c>
      <c r="S117" s="2">
        <v>2327</v>
      </c>
      <c r="T117" s="3">
        <v>522</v>
      </c>
      <c r="U117" s="3">
        <v>11939.9</v>
      </c>
      <c r="V117" s="3">
        <v>16148.7</v>
      </c>
    </row>
    <row r="118" spans="1:22" x14ac:dyDescent="0.3">
      <c r="A118" s="2" t="s">
        <v>44</v>
      </c>
      <c r="B118" s="22">
        <v>738</v>
      </c>
      <c r="C118" s="22">
        <v>222</v>
      </c>
      <c r="D118" s="22">
        <v>24</v>
      </c>
      <c r="E118" s="22">
        <v>114</v>
      </c>
      <c r="F118" s="22">
        <v>162</v>
      </c>
      <c r="G118" s="22">
        <v>48</v>
      </c>
      <c r="H118" s="22">
        <v>162</v>
      </c>
      <c r="I118" s="22">
        <v>6</v>
      </c>
      <c r="J118" s="23">
        <v>10277.799999999999</v>
      </c>
      <c r="K118" s="23">
        <v>11719</v>
      </c>
      <c r="M118" s="2" t="s">
        <v>44</v>
      </c>
      <c r="N118" s="22">
        <v>516</v>
      </c>
      <c r="O118" s="22">
        <v>24</v>
      </c>
      <c r="P118" s="22">
        <v>114</v>
      </c>
      <c r="Q118" s="2">
        <v>162</v>
      </c>
      <c r="R118" s="2">
        <v>48</v>
      </c>
      <c r="S118" s="2">
        <v>162</v>
      </c>
      <c r="T118" s="3">
        <v>6</v>
      </c>
      <c r="U118" s="3">
        <v>13703.7</v>
      </c>
      <c r="V118" s="3">
        <v>16760.900000000001</v>
      </c>
    </row>
    <row r="119" spans="1:22" x14ac:dyDescent="0.3">
      <c r="A119" s="2" t="s">
        <v>45</v>
      </c>
      <c r="B119" s="22">
        <v>600</v>
      </c>
      <c r="C119" s="22">
        <v>216</v>
      </c>
      <c r="D119" s="22">
        <v>66</v>
      </c>
      <c r="E119" s="22">
        <v>60</v>
      </c>
      <c r="F119" s="22">
        <v>72</v>
      </c>
      <c r="G119" s="22">
        <v>30</v>
      </c>
      <c r="H119" s="22">
        <v>126</v>
      </c>
      <c r="I119" s="22">
        <v>30</v>
      </c>
      <c r="J119" s="23">
        <v>6500</v>
      </c>
      <c r="K119" s="23">
        <v>14197.1</v>
      </c>
      <c r="M119" s="2" t="s">
        <v>45</v>
      </c>
      <c r="N119" s="22">
        <v>384</v>
      </c>
      <c r="O119" s="22">
        <v>66</v>
      </c>
      <c r="P119" s="22">
        <v>60</v>
      </c>
      <c r="Q119" s="2">
        <v>72</v>
      </c>
      <c r="R119" s="2">
        <v>30</v>
      </c>
      <c r="S119" s="2">
        <v>126</v>
      </c>
      <c r="T119" s="3">
        <v>30</v>
      </c>
      <c r="U119" s="3">
        <v>14583.3</v>
      </c>
      <c r="V119" s="3">
        <v>22183</v>
      </c>
    </row>
    <row r="120" spans="1:22" x14ac:dyDescent="0.3">
      <c r="A120" s="2" t="s">
        <v>46</v>
      </c>
      <c r="B120" s="22">
        <v>798</v>
      </c>
      <c r="C120" s="22">
        <v>564</v>
      </c>
      <c r="D120" s="22">
        <v>42</v>
      </c>
      <c r="E120" s="22">
        <v>84</v>
      </c>
      <c r="F120" s="22">
        <v>66</v>
      </c>
      <c r="G120" s="22">
        <v>18</v>
      </c>
      <c r="H120" s="22">
        <v>18</v>
      </c>
      <c r="I120" s="22">
        <v>6</v>
      </c>
      <c r="J120" s="23">
        <v>0.7</v>
      </c>
      <c r="K120" s="23">
        <v>3046.8</v>
      </c>
      <c r="M120" s="2" t="s">
        <v>46</v>
      </c>
      <c r="N120" s="22">
        <v>234</v>
      </c>
      <c r="O120" s="22">
        <v>42</v>
      </c>
      <c r="P120" s="22">
        <v>84</v>
      </c>
      <c r="Q120" s="2">
        <v>66</v>
      </c>
      <c r="R120" s="2">
        <v>18</v>
      </c>
      <c r="S120" s="2">
        <v>18</v>
      </c>
      <c r="T120" s="3">
        <v>6</v>
      </c>
      <c r="U120" s="3">
        <v>9464.2999999999993</v>
      </c>
      <c r="V120" s="3">
        <v>10390.5</v>
      </c>
    </row>
    <row r="121" spans="1:22" x14ac:dyDescent="0.3">
      <c r="A121" s="2" t="s">
        <v>47</v>
      </c>
      <c r="B121" s="22">
        <v>72</v>
      </c>
      <c r="C121" s="22">
        <v>42</v>
      </c>
      <c r="D121" s="22">
        <v>0</v>
      </c>
      <c r="E121" s="22">
        <v>24</v>
      </c>
      <c r="F121" s="22">
        <v>0</v>
      </c>
      <c r="G121" s="22">
        <v>0</v>
      </c>
      <c r="H121" s="22">
        <v>6</v>
      </c>
      <c r="I121" s="22">
        <v>0</v>
      </c>
      <c r="J121" s="23">
        <v>0.9</v>
      </c>
      <c r="K121" s="23">
        <v>4109.5</v>
      </c>
      <c r="M121" s="2" t="s">
        <v>47</v>
      </c>
      <c r="N121" s="22">
        <v>30</v>
      </c>
      <c r="O121" s="22">
        <v>0</v>
      </c>
      <c r="P121" s="22">
        <v>24</v>
      </c>
      <c r="Q121" s="2">
        <v>0</v>
      </c>
      <c r="R121" s="2">
        <v>0</v>
      </c>
      <c r="S121" s="2">
        <v>6</v>
      </c>
      <c r="T121" s="3">
        <v>0</v>
      </c>
      <c r="U121" s="3">
        <v>8125</v>
      </c>
      <c r="V121" s="3">
        <v>9862.7999999999993</v>
      </c>
    </row>
    <row r="122" spans="1:22" x14ac:dyDescent="0.3">
      <c r="A122" s="2" t="s">
        <v>48</v>
      </c>
      <c r="B122" s="22">
        <v>78</v>
      </c>
      <c r="C122" s="22">
        <v>30</v>
      </c>
      <c r="D122" s="22">
        <v>6</v>
      </c>
      <c r="E122" s="22">
        <v>12</v>
      </c>
      <c r="F122" s="22">
        <v>6</v>
      </c>
      <c r="G122" s="22">
        <v>18</v>
      </c>
      <c r="H122" s="22">
        <v>6</v>
      </c>
      <c r="I122" s="22">
        <v>0</v>
      </c>
      <c r="J122" s="23">
        <v>6250</v>
      </c>
      <c r="K122" s="23">
        <v>8869.2000000000007</v>
      </c>
      <c r="M122" s="2" t="s">
        <v>48</v>
      </c>
      <c r="N122" s="22">
        <v>48</v>
      </c>
      <c r="O122" s="22">
        <v>6</v>
      </c>
      <c r="P122" s="22">
        <v>12</v>
      </c>
      <c r="Q122" s="2">
        <v>6</v>
      </c>
      <c r="R122" s="2">
        <v>18</v>
      </c>
      <c r="S122" s="2">
        <v>6</v>
      </c>
      <c r="T122" s="3">
        <v>0</v>
      </c>
      <c r="U122" s="3">
        <v>15000</v>
      </c>
      <c r="V122" s="3">
        <v>14412.5</v>
      </c>
    </row>
    <row r="123" spans="1:22" x14ac:dyDescent="0.3">
      <c r="A123" s="2" t="s">
        <v>49</v>
      </c>
      <c r="B123" s="22">
        <v>168</v>
      </c>
      <c r="C123" s="22">
        <v>42</v>
      </c>
      <c r="D123" s="22">
        <v>12</v>
      </c>
      <c r="E123" s="22">
        <v>18</v>
      </c>
      <c r="F123" s="22">
        <v>36</v>
      </c>
      <c r="G123" s="22">
        <v>18</v>
      </c>
      <c r="H123" s="22">
        <v>42</v>
      </c>
      <c r="I123" s="22">
        <v>0</v>
      </c>
      <c r="J123" s="23">
        <v>11666.7</v>
      </c>
      <c r="K123" s="23">
        <v>12689.3</v>
      </c>
      <c r="M123" s="2" t="s">
        <v>49</v>
      </c>
      <c r="N123" s="22">
        <v>126</v>
      </c>
      <c r="O123" s="22">
        <v>12</v>
      </c>
      <c r="P123" s="22">
        <v>18</v>
      </c>
      <c r="Q123" s="2">
        <v>36</v>
      </c>
      <c r="R123" s="2">
        <v>18</v>
      </c>
      <c r="S123" s="2">
        <v>42</v>
      </c>
      <c r="T123" s="3">
        <v>0</v>
      </c>
      <c r="U123" s="3">
        <v>14583.3</v>
      </c>
      <c r="V123" s="3">
        <v>16919</v>
      </c>
    </row>
    <row r="124" spans="1:22" x14ac:dyDescent="0.3">
      <c r="A124" s="2" t="s">
        <v>50</v>
      </c>
      <c r="B124" s="22">
        <v>1529</v>
      </c>
      <c r="C124" s="22">
        <v>756</v>
      </c>
      <c r="D124" s="22">
        <v>252</v>
      </c>
      <c r="E124" s="22">
        <v>156</v>
      </c>
      <c r="F124" s="22">
        <v>180</v>
      </c>
      <c r="G124" s="22">
        <v>48</v>
      </c>
      <c r="H124" s="22">
        <v>114</v>
      </c>
      <c r="I124" s="22">
        <v>24</v>
      </c>
      <c r="J124" s="23">
        <v>179.5</v>
      </c>
      <c r="K124" s="23">
        <v>7759.1</v>
      </c>
      <c r="M124" s="2" t="s">
        <v>50</v>
      </c>
      <c r="N124" s="22">
        <v>774</v>
      </c>
      <c r="O124" s="22">
        <v>252</v>
      </c>
      <c r="P124" s="22">
        <v>156</v>
      </c>
      <c r="Q124" s="2">
        <v>180</v>
      </c>
      <c r="R124" s="2">
        <v>48</v>
      </c>
      <c r="S124" s="2">
        <v>114</v>
      </c>
      <c r="T124" s="3">
        <v>24</v>
      </c>
      <c r="U124" s="3">
        <v>9326.9</v>
      </c>
      <c r="V124" s="3">
        <v>15337.8</v>
      </c>
    </row>
    <row r="125" spans="1:22" x14ac:dyDescent="0.3">
      <c r="M125" s="2"/>
    </row>
    <row r="126" spans="1:22" x14ac:dyDescent="0.3">
      <c r="A126" s="2" t="s">
        <v>27</v>
      </c>
      <c r="B126" s="22">
        <v>19165</v>
      </c>
      <c r="C126" s="22">
        <v>6812</v>
      </c>
      <c r="D126" s="22">
        <v>1943</v>
      </c>
      <c r="E126" s="22">
        <v>3178</v>
      </c>
      <c r="F126" s="22">
        <v>3028</v>
      </c>
      <c r="G126" s="22">
        <v>1457</v>
      </c>
      <c r="H126" s="22">
        <v>2171</v>
      </c>
      <c r="I126" s="22">
        <v>576</v>
      </c>
      <c r="J126" s="23">
        <v>6301.9</v>
      </c>
      <c r="K126" s="23">
        <v>10260.299999999999</v>
      </c>
      <c r="M126" s="2" t="s">
        <v>27</v>
      </c>
      <c r="N126" s="22">
        <v>12353</v>
      </c>
      <c r="O126" s="22">
        <v>1943</v>
      </c>
      <c r="P126" s="22">
        <v>3178</v>
      </c>
      <c r="Q126" s="2">
        <v>3028</v>
      </c>
      <c r="R126" s="2">
        <v>1457</v>
      </c>
      <c r="S126" s="2">
        <v>2171</v>
      </c>
      <c r="T126" s="3">
        <v>576</v>
      </c>
      <c r="U126" s="3">
        <v>11742.6</v>
      </c>
      <c r="V126" s="3">
        <v>15918.4</v>
      </c>
    </row>
    <row r="127" spans="1:22" x14ac:dyDescent="0.3">
      <c r="A127" s="2" t="s">
        <v>42</v>
      </c>
      <c r="B127" s="22">
        <v>7496</v>
      </c>
      <c r="C127" s="22">
        <v>2687</v>
      </c>
      <c r="D127" s="22">
        <v>923</v>
      </c>
      <c r="E127" s="22">
        <v>1289</v>
      </c>
      <c r="F127" s="22">
        <v>1187</v>
      </c>
      <c r="G127" s="22">
        <v>486</v>
      </c>
      <c r="H127" s="22">
        <v>732</v>
      </c>
      <c r="I127" s="22">
        <v>192</v>
      </c>
      <c r="J127" s="23">
        <v>5534.9</v>
      </c>
      <c r="K127" s="23">
        <v>9393.2000000000007</v>
      </c>
      <c r="M127" s="2" t="s">
        <v>42</v>
      </c>
      <c r="N127" s="22">
        <v>4809</v>
      </c>
      <c r="O127" s="22">
        <v>923</v>
      </c>
      <c r="P127" s="22">
        <v>1289</v>
      </c>
      <c r="Q127" s="2">
        <v>1187</v>
      </c>
      <c r="R127" s="2">
        <v>486</v>
      </c>
      <c r="S127" s="2">
        <v>732</v>
      </c>
      <c r="T127" s="3">
        <v>192</v>
      </c>
      <c r="U127" s="3">
        <v>10808.1</v>
      </c>
      <c r="V127" s="3">
        <v>14640.3</v>
      </c>
    </row>
    <row r="128" spans="1:22" x14ac:dyDescent="0.3">
      <c r="A128" s="2" t="s">
        <v>43</v>
      </c>
      <c r="B128" s="22">
        <v>9745</v>
      </c>
      <c r="C128" s="22">
        <v>3292</v>
      </c>
      <c r="D128" s="22">
        <v>852</v>
      </c>
      <c r="E128" s="22">
        <v>1685</v>
      </c>
      <c r="F128" s="22">
        <v>1541</v>
      </c>
      <c r="G128" s="22">
        <v>882</v>
      </c>
      <c r="H128" s="22">
        <v>1157</v>
      </c>
      <c r="I128" s="22">
        <v>336</v>
      </c>
      <c r="J128" s="23">
        <v>7161.9</v>
      </c>
      <c r="K128" s="23">
        <v>10948.5</v>
      </c>
      <c r="M128" s="2" t="s">
        <v>43</v>
      </c>
      <c r="N128" s="22">
        <v>6452</v>
      </c>
      <c r="O128" s="22">
        <v>852</v>
      </c>
      <c r="P128" s="22">
        <v>1685</v>
      </c>
      <c r="Q128" s="2">
        <v>1541</v>
      </c>
      <c r="R128" s="2">
        <v>882</v>
      </c>
      <c r="S128" s="2">
        <v>1157</v>
      </c>
      <c r="T128" s="3">
        <v>336</v>
      </c>
      <c r="U128" s="3">
        <v>12237.4</v>
      </c>
      <c r="V128" s="3">
        <v>16534.7</v>
      </c>
    </row>
    <row r="129" spans="1:22" x14ac:dyDescent="0.3">
      <c r="A129" s="2" t="s">
        <v>44</v>
      </c>
      <c r="B129" s="22">
        <v>372</v>
      </c>
      <c r="C129" s="22">
        <v>96</v>
      </c>
      <c r="D129" s="22">
        <v>0</v>
      </c>
      <c r="E129" s="22">
        <v>42</v>
      </c>
      <c r="F129" s="22">
        <v>84</v>
      </c>
      <c r="G129" s="22">
        <v>30</v>
      </c>
      <c r="H129" s="22">
        <v>120</v>
      </c>
      <c r="I129" s="22">
        <v>0</v>
      </c>
      <c r="J129" s="23">
        <v>12857.1</v>
      </c>
      <c r="K129" s="23">
        <v>14415.2</v>
      </c>
      <c r="M129" s="2" t="s">
        <v>44</v>
      </c>
      <c r="N129" s="22">
        <v>276</v>
      </c>
      <c r="O129" s="22">
        <v>0</v>
      </c>
      <c r="P129" s="22">
        <v>42</v>
      </c>
      <c r="Q129" s="2">
        <v>84</v>
      </c>
      <c r="R129" s="2">
        <v>30</v>
      </c>
      <c r="S129" s="2">
        <v>120</v>
      </c>
      <c r="T129" s="3">
        <v>0</v>
      </c>
      <c r="U129" s="3">
        <v>17000</v>
      </c>
      <c r="V129" s="3">
        <v>19429.2</v>
      </c>
    </row>
    <row r="130" spans="1:22" x14ac:dyDescent="0.3">
      <c r="A130" s="2" t="s">
        <v>45</v>
      </c>
      <c r="B130" s="22">
        <v>264</v>
      </c>
      <c r="C130" s="22">
        <v>48</v>
      </c>
      <c r="D130" s="22">
        <v>36</v>
      </c>
      <c r="E130" s="22">
        <v>24</v>
      </c>
      <c r="F130" s="22">
        <v>30</v>
      </c>
      <c r="G130" s="22">
        <v>18</v>
      </c>
      <c r="H130" s="22">
        <v>78</v>
      </c>
      <c r="I130" s="22">
        <v>30</v>
      </c>
      <c r="J130" s="23">
        <v>14000</v>
      </c>
      <c r="K130" s="23">
        <v>23957.7</v>
      </c>
      <c r="M130" s="2" t="s">
        <v>45</v>
      </c>
      <c r="N130" s="22">
        <v>216</v>
      </c>
      <c r="O130" s="22">
        <v>36</v>
      </c>
      <c r="P130" s="22">
        <v>24</v>
      </c>
      <c r="Q130" s="2">
        <v>30</v>
      </c>
      <c r="R130" s="2">
        <v>18</v>
      </c>
      <c r="S130" s="2">
        <v>78</v>
      </c>
      <c r="T130" s="3">
        <v>30</v>
      </c>
      <c r="U130" s="3">
        <v>20000</v>
      </c>
      <c r="V130" s="3">
        <v>29281.7</v>
      </c>
    </row>
    <row r="131" spans="1:22" x14ac:dyDescent="0.3">
      <c r="A131" s="2" t="s">
        <v>46</v>
      </c>
      <c r="B131" s="22">
        <v>468</v>
      </c>
      <c r="C131" s="22">
        <v>300</v>
      </c>
      <c r="D131" s="22">
        <v>24</v>
      </c>
      <c r="E131" s="22">
        <v>48</v>
      </c>
      <c r="F131" s="22">
        <v>60</v>
      </c>
      <c r="G131" s="22">
        <v>12</v>
      </c>
      <c r="H131" s="22">
        <v>18</v>
      </c>
      <c r="I131" s="22">
        <v>6</v>
      </c>
      <c r="J131" s="23">
        <v>0.8</v>
      </c>
      <c r="K131" s="23">
        <v>4235.2</v>
      </c>
      <c r="M131" s="2" t="s">
        <v>46</v>
      </c>
      <c r="N131" s="22">
        <v>168</v>
      </c>
      <c r="O131" s="22">
        <v>24</v>
      </c>
      <c r="P131" s="22">
        <v>48</v>
      </c>
      <c r="Q131" s="2">
        <v>60</v>
      </c>
      <c r="R131" s="2">
        <v>12</v>
      </c>
      <c r="S131" s="2">
        <v>18</v>
      </c>
      <c r="T131" s="3">
        <v>6</v>
      </c>
      <c r="U131" s="3">
        <v>11000</v>
      </c>
      <c r="V131" s="3">
        <v>11797.9</v>
      </c>
    </row>
    <row r="132" spans="1:22" x14ac:dyDescent="0.3">
      <c r="A132" s="2" t="s">
        <v>47</v>
      </c>
      <c r="B132" s="22">
        <v>36</v>
      </c>
      <c r="C132" s="22">
        <v>18</v>
      </c>
      <c r="D132" s="22">
        <v>0</v>
      </c>
      <c r="E132" s="22">
        <v>12</v>
      </c>
      <c r="F132" s="22">
        <v>0</v>
      </c>
      <c r="G132" s="22">
        <v>0</v>
      </c>
      <c r="H132" s="22">
        <v>6</v>
      </c>
      <c r="I132" s="22">
        <v>0</v>
      </c>
      <c r="J132" s="23">
        <v>2500.5</v>
      </c>
      <c r="K132" s="23">
        <v>5916.7</v>
      </c>
      <c r="M132" s="2" t="s">
        <v>47</v>
      </c>
      <c r="N132" s="22">
        <v>18</v>
      </c>
      <c r="O132" s="22">
        <v>0</v>
      </c>
      <c r="P132" s="22">
        <v>12</v>
      </c>
      <c r="Q132" s="2">
        <v>0</v>
      </c>
      <c r="R132" s="2">
        <v>0</v>
      </c>
      <c r="S132" s="2">
        <v>6</v>
      </c>
      <c r="T132" s="3">
        <v>0</v>
      </c>
      <c r="U132" s="3">
        <v>8750</v>
      </c>
      <c r="V132" s="3">
        <v>11833.3</v>
      </c>
    </row>
    <row r="133" spans="1:22" x14ac:dyDescent="0.3">
      <c r="A133" s="2" t="s">
        <v>48</v>
      </c>
      <c r="B133" s="22">
        <v>30</v>
      </c>
      <c r="C133" s="22">
        <v>12</v>
      </c>
      <c r="D133" s="22">
        <v>0</v>
      </c>
      <c r="E133" s="22">
        <v>6</v>
      </c>
      <c r="F133" s="22">
        <v>6</v>
      </c>
      <c r="G133" s="22">
        <v>6</v>
      </c>
      <c r="H133" s="22">
        <v>0</v>
      </c>
      <c r="I133" s="22">
        <v>0</v>
      </c>
      <c r="J133" s="23">
        <v>7500</v>
      </c>
      <c r="K133" s="23">
        <v>8260</v>
      </c>
      <c r="M133" s="2" t="s">
        <v>48</v>
      </c>
      <c r="N133" s="22">
        <v>18</v>
      </c>
      <c r="O133" s="22">
        <v>0</v>
      </c>
      <c r="P133" s="22">
        <v>6</v>
      </c>
      <c r="Q133" s="2">
        <v>6</v>
      </c>
      <c r="R133" s="2">
        <v>6</v>
      </c>
      <c r="S133" s="2">
        <v>0</v>
      </c>
      <c r="T133" s="3">
        <v>0</v>
      </c>
      <c r="U133" s="3">
        <v>12500</v>
      </c>
      <c r="V133" s="3">
        <v>13766.7</v>
      </c>
    </row>
    <row r="134" spans="1:22" x14ac:dyDescent="0.3">
      <c r="A134" s="2" t="s">
        <v>49</v>
      </c>
      <c r="B134" s="22">
        <v>96</v>
      </c>
      <c r="C134" s="22">
        <v>24</v>
      </c>
      <c r="D134" s="22">
        <v>6</v>
      </c>
      <c r="E134" s="22">
        <v>6</v>
      </c>
      <c r="F134" s="22">
        <v>30</v>
      </c>
      <c r="G134" s="22">
        <v>6</v>
      </c>
      <c r="H134" s="22">
        <v>24</v>
      </c>
      <c r="I134" s="22">
        <v>0</v>
      </c>
      <c r="J134" s="23">
        <v>12000</v>
      </c>
      <c r="K134" s="23">
        <v>12368.7</v>
      </c>
      <c r="M134" s="2" t="s">
        <v>49</v>
      </c>
      <c r="N134" s="22">
        <v>72</v>
      </c>
      <c r="O134" s="22">
        <v>6</v>
      </c>
      <c r="P134" s="22">
        <v>6</v>
      </c>
      <c r="Q134" s="2">
        <v>30</v>
      </c>
      <c r="R134" s="2">
        <v>6</v>
      </c>
      <c r="S134" s="2">
        <v>24</v>
      </c>
      <c r="T134" s="3">
        <v>0</v>
      </c>
      <c r="U134" s="3">
        <v>14000</v>
      </c>
      <c r="V134" s="3">
        <v>16491.7</v>
      </c>
    </row>
    <row r="135" spans="1:22" x14ac:dyDescent="0.3">
      <c r="A135" s="2" t="s">
        <v>50</v>
      </c>
      <c r="B135" s="22">
        <v>660</v>
      </c>
      <c r="C135" s="22">
        <v>336</v>
      </c>
      <c r="D135" s="22">
        <v>102</v>
      </c>
      <c r="E135" s="22">
        <v>66</v>
      </c>
      <c r="F135" s="22">
        <v>90</v>
      </c>
      <c r="G135" s="22">
        <v>18</v>
      </c>
      <c r="H135" s="22">
        <v>36</v>
      </c>
      <c r="I135" s="22">
        <v>12</v>
      </c>
      <c r="J135" s="23">
        <v>1</v>
      </c>
      <c r="K135" s="23">
        <v>6419.3</v>
      </c>
      <c r="M135" s="2" t="s">
        <v>50</v>
      </c>
      <c r="N135" s="22">
        <v>324</v>
      </c>
      <c r="O135" s="22">
        <v>102</v>
      </c>
      <c r="P135" s="22">
        <v>66</v>
      </c>
      <c r="Q135" s="2">
        <v>90</v>
      </c>
      <c r="R135" s="2">
        <v>18</v>
      </c>
      <c r="S135" s="2">
        <v>36</v>
      </c>
      <c r="T135" s="3">
        <v>12</v>
      </c>
      <c r="U135" s="3">
        <v>9545.5</v>
      </c>
      <c r="V135" s="3">
        <v>13076.3</v>
      </c>
    </row>
    <row r="136" spans="1:22" x14ac:dyDescent="0.3">
      <c r="M136" s="2"/>
    </row>
    <row r="137" spans="1:22" x14ac:dyDescent="0.3">
      <c r="A137" s="2" t="s">
        <v>28</v>
      </c>
      <c r="B137" s="22">
        <v>20880</v>
      </c>
      <c r="C137" s="22">
        <v>9601</v>
      </c>
      <c r="D137" s="22">
        <v>2453</v>
      </c>
      <c r="E137" s="22">
        <v>2836</v>
      </c>
      <c r="F137" s="22">
        <v>2519</v>
      </c>
      <c r="G137" s="22">
        <v>1163</v>
      </c>
      <c r="H137" s="22">
        <v>2039</v>
      </c>
      <c r="I137" s="22">
        <v>270</v>
      </c>
      <c r="J137" s="23">
        <v>1712.1</v>
      </c>
      <c r="K137" s="23">
        <v>7938</v>
      </c>
      <c r="M137" s="2" t="s">
        <v>28</v>
      </c>
      <c r="N137" s="22">
        <v>11280</v>
      </c>
      <c r="O137" s="22">
        <v>2453</v>
      </c>
      <c r="P137" s="22">
        <v>2836</v>
      </c>
      <c r="Q137" s="2">
        <v>2519</v>
      </c>
      <c r="R137" s="2">
        <v>1163</v>
      </c>
      <c r="S137" s="2">
        <v>2039</v>
      </c>
      <c r="T137" s="3">
        <v>270</v>
      </c>
      <c r="U137" s="3">
        <v>10696.4</v>
      </c>
      <c r="V137" s="3">
        <v>14694.4</v>
      </c>
    </row>
    <row r="138" spans="1:22" x14ac:dyDescent="0.3">
      <c r="A138" s="2" t="s">
        <v>42</v>
      </c>
      <c r="B138" s="22">
        <v>8030</v>
      </c>
      <c r="C138" s="22">
        <v>3700</v>
      </c>
      <c r="D138" s="22">
        <v>1133</v>
      </c>
      <c r="E138" s="22">
        <v>1145</v>
      </c>
      <c r="F138" s="22">
        <v>894</v>
      </c>
      <c r="G138" s="22">
        <v>414</v>
      </c>
      <c r="H138" s="22">
        <v>678</v>
      </c>
      <c r="I138" s="22">
        <v>66</v>
      </c>
      <c r="J138" s="23">
        <v>1389.6</v>
      </c>
      <c r="K138" s="23">
        <v>7153.5</v>
      </c>
      <c r="M138" s="2" t="s">
        <v>42</v>
      </c>
      <c r="N138" s="22">
        <v>4330</v>
      </c>
      <c r="O138" s="22">
        <v>1133</v>
      </c>
      <c r="P138" s="22">
        <v>1145</v>
      </c>
      <c r="Q138" s="2">
        <v>894</v>
      </c>
      <c r="R138" s="2">
        <v>414</v>
      </c>
      <c r="S138" s="2">
        <v>678</v>
      </c>
      <c r="T138" s="3">
        <v>66</v>
      </c>
      <c r="U138" s="3">
        <v>9502.6</v>
      </c>
      <c r="V138" s="3">
        <v>13266.7</v>
      </c>
    </row>
    <row r="139" spans="1:22" x14ac:dyDescent="0.3">
      <c r="A139" s="2" t="s">
        <v>43</v>
      </c>
      <c r="B139" s="22">
        <v>10794</v>
      </c>
      <c r="C139" s="22">
        <v>4863</v>
      </c>
      <c r="D139" s="22">
        <v>1085</v>
      </c>
      <c r="E139" s="22">
        <v>1427</v>
      </c>
      <c r="F139" s="22">
        <v>1403</v>
      </c>
      <c r="G139" s="22">
        <v>660</v>
      </c>
      <c r="H139" s="22">
        <v>1169</v>
      </c>
      <c r="I139" s="22">
        <v>186</v>
      </c>
      <c r="J139" s="23">
        <v>2459.1</v>
      </c>
      <c r="K139" s="23">
        <v>8642.1</v>
      </c>
      <c r="M139" s="2" t="s">
        <v>43</v>
      </c>
      <c r="N139" s="22">
        <v>5931</v>
      </c>
      <c r="O139" s="22">
        <v>1085</v>
      </c>
      <c r="P139" s="22">
        <v>1427</v>
      </c>
      <c r="Q139" s="2">
        <v>1403</v>
      </c>
      <c r="R139" s="2">
        <v>660</v>
      </c>
      <c r="S139" s="2">
        <v>1169</v>
      </c>
      <c r="T139" s="3">
        <v>186</v>
      </c>
      <c r="U139" s="3">
        <v>11613.2</v>
      </c>
      <c r="V139" s="3">
        <v>15728.7</v>
      </c>
    </row>
    <row r="140" spans="1:22" x14ac:dyDescent="0.3">
      <c r="A140" s="2" t="s">
        <v>44</v>
      </c>
      <c r="B140" s="22">
        <v>366</v>
      </c>
      <c r="C140" s="22">
        <v>126</v>
      </c>
      <c r="D140" s="22">
        <v>24</v>
      </c>
      <c r="E140" s="22">
        <v>72</v>
      </c>
      <c r="F140" s="22">
        <v>78</v>
      </c>
      <c r="G140" s="22">
        <v>18</v>
      </c>
      <c r="H140" s="22">
        <v>42</v>
      </c>
      <c r="I140" s="22">
        <v>6</v>
      </c>
      <c r="J140" s="23">
        <v>7291.7</v>
      </c>
      <c r="K140" s="23">
        <v>8978.7000000000007</v>
      </c>
      <c r="M140" s="2" t="s">
        <v>44</v>
      </c>
      <c r="N140" s="22">
        <v>240</v>
      </c>
      <c r="O140" s="22">
        <v>24</v>
      </c>
      <c r="P140" s="22">
        <v>72</v>
      </c>
      <c r="Q140" s="2">
        <v>78</v>
      </c>
      <c r="R140" s="2">
        <v>18</v>
      </c>
      <c r="S140" s="2">
        <v>42</v>
      </c>
      <c r="T140" s="3">
        <v>6</v>
      </c>
      <c r="U140" s="3">
        <v>11538.5</v>
      </c>
      <c r="V140" s="3">
        <v>13692.5</v>
      </c>
    </row>
    <row r="141" spans="1:22" x14ac:dyDescent="0.3">
      <c r="A141" s="2" t="s">
        <v>45</v>
      </c>
      <c r="B141" s="22">
        <v>336</v>
      </c>
      <c r="C141" s="22">
        <v>168</v>
      </c>
      <c r="D141" s="22">
        <v>30</v>
      </c>
      <c r="E141" s="22">
        <v>36</v>
      </c>
      <c r="F141" s="22">
        <v>42</v>
      </c>
      <c r="G141" s="22">
        <v>12</v>
      </c>
      <c r="H141" s="22">
        <v>48</v>
      </c>
      <c r="I141" s="22">
        <v>0</v>
      </c>
      <c r="J141" s="23">
        <v>1</v>
      </c>
      <c r="K141" s="23">
        <v>6528.1</v>
      </c>
      <c r="M141" s="2" t="s">
        <v>45</v>
      </c>
      <c r="N141" s="22">
        <v>168</v>
      </c>
      <c r="O141" s="22">
        <v>30</v>
      </c>
      <c r="P141" s="22">
        <v>36</v>
      </c>
      <c r="Q141" s="2">
        <v>42</v>
      </c>
      <c r="R141" s="2">
        <v>12</v>
      </c>
      <c r="S141" s="2">
        <v>48</v>
      </c>
      <c r="T141" s="3">
        <v>0</v>
      </c>
      <c r="U141" s="3">
        <v>12142.9</v>
      </c>
      <c r="V141" s="3">
        <v>13056.1</v>
      </c>
    </row>
    <row r="142" spans="1:22" x14ac:dyDescent="0.3">
      <c r="A142" s="2" t="s">
        <v>46</v>
      </c>
      <c r="B142" s="22">
        <v>330</v>
      </c>
      <c r="C142" s="22">
        <v>264</v>
      </c>
      <c r="D142" s="22">
        <v>18</v>
      </c>
      <c r="E142" s="22">
        <v>36</v>
      </c>
      <c r="F142" s="22">
        <v>6</v>
      </c>
      <c r="G142" s="22">
        <v>6</v>
      </c>
      <c r="H142" s="22">
        <v>0</v>
      </c>
      <c r="I142" s="22">
        <v>0</v>
      </c>
      <c r="J142" s="23">
        <v>0.6</v>
      </c>
      <c r="K142" s="23">
        <v>1361.6</v>
      </c>
      <c r="M142" s="2" t="s">
        <v>46</v>
      </c>
      <c r="N142" s="22">
        <v>66</v>
      </c>
      <c r="O142" s="22">
        <v>18</v>
      </c>
      <c r="P142" s="22">
        <v>36</v>
      </c>
      <c r="Q142" s="2">
        <v>6</v>
      </c>
      <c r="R142" s="2">
        <v>6</v>
      </c>
      <c r="S142" s="2">
        <v>0</v>
      </c>
      <c r="T142" s="3">
        <v>0</v>
      </c>
      <c r="U142" s="3">
        <v>7083.3</v>
      </c>
      <c r="V142" s="3">
        <v>6807.9</v>
      </c>
    </row>
    <row r="143" spans="1:22" x14ac:dyDescent="0.3">
      <c r="A143" s="2" t="s">
        <v>47</v>
      </c>
      <c r="B143" s="22">
        <v>36</v>
      </c>
      <c r="C143" s="22">
        <v>24</v>
      </c>
      <c r="D143" s="22">
        <v>0</v>
      </c>
      <c r="E143" s="22">
        <v>12</v>
      </c>
      <c r="F143" s="22">
        <v>0</v>
      </c>
      <c r="G143" s="22">
        <v>0</v>
      </c>
      <c r="H143" s="22">
        <v>0</v>
      </c>
      <c r="I143" s="22">
        <v>0</v>
      </c>
      <c r="J143" s="23">
        <v>0.7</v>
      </c>
      <c r="K143" s="23">
        <v>2302.3000000000002</v>
      </c>
      <c r="M143" s="2" t="s">
        <v>47</v>
      </c>
      <c r="N143" s="22">
        <v>12</v>
      </c>
      <c r="O143" s="22">
        <v>0</v>
      </c>
      <c r="P143" s="22">
        <v>12</v>
      </c>
      <c r="Q143" s="2">
        <v>0</v>
      </c>
      <c r="R143" s="2">
        <v>0</v>
      </c>
      <c r="S143" s="2">
        <v>0</v>
      </c>
      <c r="T143" s="3">
        <v>0</v>
      </c>
      <c r="U143" s="3">
        <v>7500</v>
      </c>
      <c r="V143" s="3">
        <v>6907</v>
      </c>
    </row>
    <row r="144" spans="1:22" x14ac:dyDescent="0.3">
      <c r="A144" s="2" t="s">
        <v>48</v>
      </c>
      <c r="B144" s="22">
        <v>48</v>
      </c>
      <c r="C144" s="22">
        <v>18</v>
      </c>
      <c r="D144" s="22">
        <v>6</v>
      </c>
      <c r="E144" s="22">
        <v>6</v>
      </c>
      <c r="F144" s="22">
        <v>0</v>
      </c>
      <c r="G144" s="22">
        <v>12</v>
      </c>
      <c r="H144" s="22">
        <v>6</v>
      </c>
      <c r="I144" s="22">
        <v>0</v>
      </c>
      <c r="J144" s="23">
        <v>5000</v>
      </c>
      <c r="K144" s="23">
        <v>9250</v>
      </c>
      <c r="M144" s="2" t="s">
        <v>48</v>
      </c>
      <c r="N144" s="22">
        <v>30</v>
      </c>
      <c r="O144" s="22">
        <v>6</v>
      </c>
      <c r="P144" s="22">
        <v>6</v>
      </c>
      <c r="Q144" s="2">
        <v>0</v>
      </c>
      <c r="R144" s="2">
        <v>12</v>
      </c>
      <c r="S144" s="2">
        <v>6</v>
      </c>
      <c r="T144" s="3">
        <v>0</v>
      </c>
      <c r="U144" s="3">
        <v>16250</v>
      </c>
      <c r="V144" s="3">
        <v>14800</v>
      </c>
    </row>
    <row r="145" spans="1:22" x14ac:dyDescent="0.3">
      <c r="A145" s="2" t="s">
        <v>49</v>
      </c>
      <c r="B145" s="22">
        <v>72</v>
      </c>
      <c r="C145" s="22">
        <v>18</v>
      </c>
      <c r="D145" s="22">
        <v>6</v>
      </c>
      <c r="E145" s="22">
        <v>12</v>
      </c>
      <c r="F145" s="22">
        <v>6</v>
      </c>
      <c r="G145" s="22">
        <v>12</v>
      </c>
      <c r="H145" s="22">
        <v>18</v>
      </c>
      <c r="I145" s="22">
        <v>0</v>
      </c>
      <c r="J145" s="23">
        <v>10000</v>
      </c>
      <c r="K145" s="23">
        <v>13116.7</v>
      </c>
      <c r="M145" s="2" t="s">
        <v>49</v>
      </c>
      <c r="N145" s="22">
        <v>54</v>
      </c>
      <c r="O145" s="22">
        <v>6</v>
      </c>
      <c r="P145" s="22">
        <v>12</v>
      </c>
      <c r="Q145" s="2">
        <v>6</v>
      </c>
      <c r="R145" s="2">
        <v>12</v>
      </c>
      <c r="S145" s="2">
        <v>18</v>
      </c>
      <c r="T145" s="3">
        <v>0</v>
      </c>
      <c r="U145" s="3">
        <v>16250</v>
      </c>
      <c r="V145" s="3">
        <v>17488.900000000001</v>
      </c>
    </row>
    <row r="146" spans="1:22" x14ac:dyDescent="0.3">
      <c r="A146" s="2" t="s">
        <v>50</v>
      </c>
      <c r="B146" s="22">
        <v>870</v>
      </c>
      <c r="C146" s="22">
        <v>420</v>
      </c>
      <c r="D146" s="22">
        <v>150</v>
      </c>
      <c r="E146" s="22">
        <v>90</v>
      </c>
      <c r="F146" s="22">
        <v>90</v>
      </c>
      <c r="G146" s="22">
        <v>30</v>
      </c>
      <c r="H146" s="22">
        <v>78</v>
      </c>
      <c r="I146" s="22">
        <v>12</v>
      </c>
      <c r="J146" s="23">
        <v>500.9</v>
      </c>
      <c r="K146" s="23">
        <v>8775.5</v>
      </c>
      <c r="M146" s="2" t="s">
        <v>50</v>
      </c>
      <c r="N146" s="22">
        <v>450</v>
      </c>
      <c r="O146" s="22">
        <v>150</v>
      </c>
      <c r="P146" s="22">
        <v>90</v>
      </c>
      <c r="Q146" s="2">
        <v>90</v>
      </c>
      <c r="R146" s="2">
        <v>30</v>
      </c>
      <c r="S146" s="2">
        <v>78</v>
      </c>
      <c r="T146" s="3">
        <v>12</v>
      </c>
      <c r="U146" s="3">
        <v>9166.7000000000007</v>
      </c>
      <c r="V146" s="3">
        <v>16966</v>
      </c>
    </row>
    <row r="147" spans="1:22" x14ac:dyDescent="0.3">
      <c r="A147" s="17" t="s">
        <v>29</v>
      </c>
      <c r="B147" s="24"/>
      <c r="C147" s="24"/>
      <c r="D147" s="24"/>
      <c r="E147" s="24"/>
      <c r="F147" s="24"/>
      <c r="G147" s="24"/>
      <c r="H147" s="24"/>
      <c r="I147" s="24"/>
      <c r="J147" s="25"/>
      <c r="K147" s="25"/>
      <c r="M147" s="17" t="s">
        <v>29</v>
      </c>
      <c r="N147" s="24"/>
      <c r="O147" s="24"/>
      <c r="P147" s="24"/>
      <c r="Q147" s="24"/>
      <c r="R147" s="24"/>
      <c r="S147" s="24"/>
      <c r="T147" s="24"/>
      <c r="U147" s="24"/>
      <c r="V147" s="25"/>
    </row>
  </sheetData>
  <pageMargins left="0.7" right="0.7" top="0.75" bottom="0.75" header="0.3" footer="0.3"/>
  <pageSetup orientation="portrait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D695-77F4-439B-8641-A7B216B192E5}">
  <dimension ref="A1:V57"/>
  <sheetViews>
    <sheetView view="pageBreakPreview" topLeftCell="B29" zoomScaleNormal="100" zoomScaleSheetLayoutView="100" workbookViewId="0">
      <selection activeCell="M1" sqref="M1:V48"/>
    </sheetView>
  </sheetViews>
  <sheetFormatPr defaultColWidth="8.86328125" defaultRowHeight="10.15" x14ac:dyDescent="0.3"/>
  <cols>
    <col min="1" max="1" width="14.6640625" style="1" customWidth="1"/>
    <col min="2" max="9" width="6.46484375" style="2" customWidth="1"/>
    <col min="10" max="12" width="6.46484375" style="3" customWidth="1"/>
    <col min="13" max="13" width="15.19921875" style="1" customWidth="1"/>
    <col min="14" max="20" width="7.19921875" style="2" customWidth="1"/>
    <col min="21" max="22" width="7.19921875" style="3" customWidth="1"/>
    <col min="23" max="16384" width="8.86328125" style="1"/>
  </cols>
  <sheetData>
    <row r="1" spans="1:22" x14ac:dyDescent="0.3">
      <c r="A1" s="1" t="s">
        <v>116</v>
      </c>
      <c r="M1" s="1" t="s">
        <v>117</v>
      </c>
    </row>
    <row r="2" spans="1:22" x14ac:dyDescent="0.3">
      <c r="A2" s="4" t="s">
        <v>118</v>
      </c>
      <c r="B2" s="5"/>
      <c r="C2" s="5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>
        <v>50000</v>
      </c>
      <c r="J2" s="7"/>
      <c r="K2" s="8"/>
      <c r="M2" s="4" t="s">
        <v>118</v>
      </c>
      <c r="N2" s="5"/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>
        <v>50000</v>
      </c>
      <c r="U2" s="7"/>
      <c r="V2" s="8"/>
    </row>
    <row r="3" spans="1:22" s="15" customFormat="1" ht="9.4" x14ac:dyDescent="0.3">
      <c r="A3" s="9" t="s">
        <v>119</v>
      </c>
      <c r="B3" s="10" t="s">
        <v>8</v>
      </c>
      <c r="C3" s="10" t="s">
        <v>9</v>
      </c>
      <c r="D3" s="11">
        <v>4999</v>
      </c>
      <c r="E3" s="12">
        <v>9999</v>
      </c>
      <c r="F3" s="12">
        <v>14999</v>
      </c>
      <c r="G3" s="12">
        <v>19999</v>
      </c>
      <c r="H3" s="12">
        <v>49999</v>
      </c>
      <c r="I3" s="10" t="s">
        <v>10</v>
      </c>
      <c r="J3" s="12" t="s">
        <v>11</v>
      </c>
      <c r="K3" s="13" t="s">
        <v>12</v>
      </c>
      <c r="L3" s="14"/>
      <c r="M3" s="9" t="s">
        <v>119</v>
      </c>
      <c r="N3" s="10" t="s">
        <v>8</v>
      </c>
      <c r="O3" s="10">
        <v>4999</v>
      </c>
      <c r="P3" s="10">
        <v>9999</v>
      </c>
      <c r="Q3" s="10">
        <v>14999</v>
      </c>
      <c r="R3" s="10">
        <v>19999</v>
      </c>
      <c r="S3" s="10">
        <v>49999</v>
      </c>
      <c r="T3" s="10" t="s">
        <v>10</v>
      </c>
      <c r="U3" s="12" t="s">
        <v>11</v>
      </c>
      <c r="V3" s="13" t="s">
        <v>12</v>
      </c>
    </row>
    <row r="4" spans="1:22" x14ac:dyDescent="0.3">
      <c r="A4" s="1" t="s">
        <v>13</v>
      </c>
      <c r="B4" s="2">
        <v>40046</v>
      </c>
      <c r="C4" s="2">
        <v>16413</v>
      </c>
      <c r="D4" s="2">
        <v>4396</v>
      </c>
      <c r="E4" s="2">
        <v>6015</v>
      </c>
      <c r="F4" s="2">
        <v>5547</v>
      </c>
      <c r="G4" s="2">
        <v>2621</v>
      </c>
      <c r="H4" s="2">
        <v>4210</v>
      </c>
      <c r="I4" s="2">
        <v>846</v>
      </c>
      <c r="J4" s="3">
        <v>4106.6000000000004</v>
      </c>
      <c r="K4" s="3">
        <v>9049.4</v>
      </c>
      <c r="M4" s="1" t="s">
        <v>13</v>
      </c>
      <c r="N4" s="2">
        <v>23633</v>
      </c>
      <c r="O4" s="2">
        <v>4396</v>
      </c>
      <c r="P4" s="2">
        <v>6015</v>
      </c>
      <c r="Q4" s="2">
        <v>5547</v>
      </c>
      <c r="R4" s="2">
        <v>2621</v>
      </c>
      <c r="S4" s="2">
        <v>4210</v>
      </c>
      <c r="T4" s="2">
        <v>846</v>
      </c>
      <c r="U4" s="3">
        <v>11267.6</v>
      </c>
      <c r="V4" s="3">
        <v>15334.2</v>
      </c>
    </row>
    <row r="5" spans="1:22" x14ac:dyDescent="0.3">
      <c r="A5" s="1" t="s">
        <v>120</v>
      </c>
      <c r="B5" s="2">
        <v>2051</v>
      </c>
      <c r="C5" s="2">
        <v>1139</v>
      </c>
      <c r="D5" s="2">
        <v>144</v>
      </c>
      <c r="E5" s="2">
        <v>282</v>
      </c>
      <c r="F5" s="2">
        <v>222</v>
      </c>
      <c r="G5" s="2">
        <v>72</v>
      </c>
      <c r="H5" s="2">
        <v>144</v>
      </c>
      <c r="I5" s="2">
        <v>48</v>
      </c>
      <c r="J5" s="3">
        <v>0.9</v>
      </c>
      <c r="K5" s="3">
        <v>6834.6</v>
      </c>
      <c r="M5" s="1" t="s">
        <v>120</v>
      </c>
      <c r="N5" s="2">
        <v>911</v>
      </c>
      <c r="O5" s="2">
        <v>144</v>
      </c>
      <c r="P5" s="2">
        <v>282</v>
      </c>
      <c r="Q5" s="2">
        <v>222</v>
      </c>
      <c r="R5" s="2">
        <v>72</v>
      </c>
      <c r="S5" s="2">
        <v>144</v>
      </c>
      <c r="T5" s="2">
        <v>48</v>
      </c>
      <c r="U5" s="3">
        <v>10675.7</v>
      </c>
      <c r="V5" s="3">
        <v>15377.8</v>
      </c>
    </row>
    <row r="6" spans="1:22" x14ac:dyDescent="0.3">
      <c r="A6" s="1" t="s">
        <v>121</v>
      </c>
      <c r="B6" s="2">
        <v>1163</v>
      </c>
      <c r="C6" s="2">
        <v>504</v>
      </c>
      <c r="D6" s="2">
        <v>78</v>
      </c>
      <c r="E6" s="2">
        <v>264</v>
      </c>
      <c r="F6" s="2">
        <v>186</v>
      </c>
      <c r="G6" s="2">
        <v>66</v>
      </c>
      <c r="H6" s="2">
        <v>54</v>
      </c>
      <c r="I6" s="2">
        <v>12</v>
      </c>
      <c r="J6" s="3">
        <v>5000</v>
      </c>
      <c r="K6" s="3">
        <v>6638.6</v>
      </c>
      <c r="M6" s="1" t="s">
        <v>121</v>
      </c>
      <c r="N6" s="2">
        <v>660</v>
      </c>
      <c r="O6" s="2">
        <v>78</v>
      </c>
      <c r="P6" s="2">
        <v>264</v>
      </c>
      <c r="Q6" s="2">
        <v>186</v>
      </c>
      <c r="R6" s="2">
        <v>66</v>
      </c>
      <c r="S6" s="2">
        <v>54</v>
      </c>
      <c r="T6" s="2">
        <v>12</v>
      </c>
      <c r="U6" s="3">
        <v>9772.7000000000007</v>
      </c>
      <c r="V6" s="3">
        <v>11708.1</v>
      </c>
    </row>
    <row r="7" spans="1:22" x14ac:dyDescent="0.3">
      <c r="A7" s="1" t="s">
        <v>122</v>
      </c>
      <c r="B7" s="2">
        <v>2459</v>
      </c>
      <c r="C7" s="2">
        <v>1037</v>
      </c>
      <c r="D7" s="2">
        <v>270</v>
      </c>
      <c r="E7" s="2">
        <v>444</v>
      </c>
      <c r="F7" s="2">
        <v>390</v>
      </c>
      <c r="G7" s="2">
        <v>156</v>
      </c>
      <c r="H7" s="2">
        <v>138</v>
      </c>
      <c r="I7" s="2">
        <v>24</v>
      </c>
      <c r="J7" s="3">
        <v>3555.8</v>
      </c>
      <c r="K7" s="3">
        <v>7457.8</v>
      </c>
      <c r="M7" s="1" t="s">
        <v>122</v>
      </c>
      <c r="N7" s="2">
        <v>1421</v>
      </c>
      <c r="O7" s="2">
        <v>270</v>
      </c>
      <c r="P7" s="2">
        <v>444</v>
      </c>
      <c r="Q7" s="2">
        <v>390</v>
      </c>
      <c r="R7" s="2">
        <v>156</v>
      </c>
      <c r="S7" s="2">
        <v>138</v>
      </c>
      <c r="T7" s="2">
        <v>24</v>
      </c>
      <c r="U7" s="3">
        <v>9966.2000000000007</v>
      </c>
      <c r="V7" s="3">
        <v>12901.7</v>
      </c>
    </row>
    <row r="8" spans="1:22" x14ac:dyDescent="0.3">
      <c r="A8" s="1" t="s">
        <v>123</v>
      </c>
      <c r="B8" s="2">
        <v>3850</v>
      </c>
      <c r="C8" s="2">
        <v>1601</v>
      </c>
      <c r="D8" s="2">
        <v>360</v>
      </c>
      <c r="E8" s="2">
        <v>636</v>
      </c>
      <c r="F8" s="2">
        <v>600</v>
      </c>
      <c r="G8" s="2">
        <v>324</v>
      </c>
      <c r="H8" s="2">
        <v>282</v>
      </c>
      <c r="I8" s="2">
        <v>48</v>
      </c>
      <c r="J8" s="3">
        <v>4500.1000000000004</v>
      </c>
      <c r="K8" s="3">
        <v>8340.2999999999993</v>
      </c>
      <c r="M8" s="1" t="s">
        <v>123</v>
      </c>
      <c r="N8" s="2">
        <v>2249</v>
      </c>
      <c r="O8" s="2">
        <v>360</v>
      </c>
      <c r="P8" s="2">
        <v>636</v>
      </c>
      <c r="Q8" s="2">
        <v>600</v>
      </c>
      <c r="R8" s="2">
        <v>324</v>
      </c>
      <c r="S8" s="2">
        <v>282</v>
      </c>
      <c r="T8" s="2">
        <v>48</v>
      </c>
      <c r="U8" s="3">
        <v>11075</v>
      </c>
      <c r="V8" s="3">
        <v>14278.6</v>
      </c>
    </row>
    <row r="9" spans="1:22" x14ac:dyDescent="0.3">
      <c r="A9" s="1" t="s">
        <v>124</v>
      </c>
      <c r="B9" s="2">
        <v>8827</v>
      </c>
      <c r="C9" s="2">
        <v>2123</v>
      </c>
      <c r="D9" s="2">
        <v>1517</v>
      </c>
      <c r="E9" s="2">
        <v>1811</v>
      </c>
      <c r="F9" s="2">
        <v>1529</v>
      </c>
      <c r="G9" s="2">
        <v>666</v>
      </c>
      <c r="H9" s="2">
        <v>947</v>
      </c>
      <c r="I9" s="2">
        <v>234</v>
      </c>
      <c r="J9" s="3">
        <v>7135.8</v>
      </c>
      <c r="K9" s="3">
        <v>11049.2</v>
      </c>
      <c r="M9" s="1" t="s">
        <v>124</v>
      </c>
      <c r="N9" s="2">
        <v>6704</v>
      </c>
      <c r="O9" s="2">
        <v>1517</v>
      </c>
      <c r="P9" s="2">
        <v>1811</v>
      </c>
      <c r="Q9" s="2">
        <v>1529</v>
      </c>
      <c r="R9" s="2">
        <v>666</v>
      </c>
      <c r="S9" s="2">
        <v>947</v>
      </c>
      <c r="T9" s="2">
        <v>234</v>
      </c>
      <c r="U9" s="3">
        <v>10078.4</v>
      </c>
      <c r="V9" s="3">
        <v>14547.8</v>
      </c>
    </row>
    <row r="10" spans="1:22" x14ac:dyDescent="0.3">
      <c r="A10" s="1" t="s">
        <v>36</v>
      </c>
      <c r="B10" s="2">
        <v>21696</v>
      </c>
      <c r="C10" s="2">
        <v>10008</v>
      </c>
      <c r="D10" s="2">
        <v>2027</v>
      </c>
      <c r="E10" s="2">
        <v>2579</v>
      </c>
      <c r="F10" s="2">
        <v>2621</v>
      </c>
      <c r="G10" s="2">
        <v>1337</v>
      </c>
      <c r="H10" s="2">
        <v>2645</v>
      </c>
      <c r="I10" s="2">
        <v>480</v>
      </c>
      <c r="J10" s="3">
        <v>2071.6</v>
      </c>
      <c r="K10" s="3">
        <v>8880.6</v>
      </c>
      <c r="M10" s="1" t="s">
        <v>36</v>
      </c>
      <c r="N10" s="2">
        <v>11688</v>
      </c>
      <c r="O10" s="2">
        <v>2027</v>
      </c>
      <c r="P10" s="2">
        <v>2579</v>
      </c>
      <c r="Q10" s="2">
        <v>2621</v>
      </c>
      <c r="R10" s="2">
        <v>1337</v>
      </c>
      <c r="S10" s="2">
        <v>2645</v>
      </c>
      <c r="T10" s="2">
        <v>480</v>
      </c>
      <c r="U10" s="3">
        <v>12362.7</v>
      </c>
      <c r="V10" s="3">
        <v>16485.400000000001</v>
      </c>
    </row>
    <row r="11" spans="1:22" x14ac:dyDescent="0.3">
      <c r="A11" s="16" t="s">
        <v>29</v>
      </c>
      <c r="B11" s="17"/>
      <c r="C11" s="17"/>
      <c r="D11" s="17"/>
      <c r="E11" s="17"/>
      <c r="F11" s="17"/>
      <c r="G11" s="17"/>
      <c r="H11" s="17"/>
      <c r="I11" s="17"/>
      <c r="J11" s="18"/>
      <c r="K11" s="18"/>
      <c r="M11" s="16" t="s">
        <v>29</v>
      </c>
      <c r="N11" s="17"/>
      <c r="O11" s="17"/>
      <c r="P11" s="17"/>
      <c r="Q11" s="17"/>
      <c r="R11" s="17"/>
      <c r="S11" s="17"/>
      <c r="T11" s="17"/>
      <c r="U11" s="18"/>
      <c r="V11" s="18"/>
    </row>
    <row r="13" spans="1:22" x14ac:dyDescent="0.3">
      <c r="A13" s="1" t="s">
        <v>125</v>
      </c>
      <c r="M13" s="1" t="s">
        <v>126</v>
      </c>
    </row>
    <row r="14" spans="1:22" x14ac:dyDescent="0.3">
      <c r="A14" s="4" t="s">
        <v>127</v>
      </c>
      <c r="B14" s="5"/>
      <c r="C14" s="5"/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>
        <v>50000</v>
      </c>
      <c r="J14" s="7"/>
      <c r="K14" s="8"/>
      <c r="M14" s="4" t="s">
        <v>127</v>
      </c>
      <c r="N14" s="5"/>
      <c r="O14" s="6" t="s">
        <v>2</v>
      </c>
      <c r="P14" s="6" t="s">
        <v>3</v>
      </c>
      <c r="Q14" s="6" t="s">
        <v>4</v>
      </c>
      <c r="R14" s="6" t="s">
        <v>5</v>
      </c>
      <c r="S14" s="6" t="s">
        <v>6</v>
      </c>
      <c r="T14" s="6">
        <v>50000</v>
      </c>
      <c r="U14" s="7"/>
      <c r="V14" s="8"/>
    </row>
    <row r="15" spans="1:22" x14ac:dyDescent="0.3">
      <c r="A15" s="9" t="s">
        <v>128</v>
      </c>
      <c r="B15" s="10" t="s">
        <v>8</v>
      </c>
      <c r="C15" s="10" t="s">
        <v>9</v>
      </c>
      <c r="D15" s="11">
        <v>4999</v>
      </c>
      <c r="E15" s="12">
        <v>9999</v>
      </c>
      <c r="F15" s="12">
        <v>14999</v>
      </c>
      <c r="G15" s="12">
        <v>19999</v>
      </c>
      <c r="H15" s="12">
        <v>49999</v>
      </c>
      <c r="I15" s="10" t="s">
        <v>10</v>
      </c>
      <c r="J15" s="12" t="s">
        <v>11</v>
      </c>
      <c r="K15" s="13" t="s">
        <v>12</v>
      </c>
      <c r="L15" s="14"/>
      <c r="M15" s="9" t="s">
        <v>128</v>
      </c>
      <c r="N15" s="10" t="s">
        <v>8</v>
      </c>
      <c r="O15" s="10">
        <v>4999</v>
      </c>
      <c r="P15" s="10">
        <v>9999</v>
      </c>
      <c r="Q15" s="10">
        <v>14999</v>
      </c>
      <c r="R15" s="10">
        <v>19999</v>
      </c>
      <c r="S15" s="10">
        <v>49999</v>
      </c>
      <c r="T15" s="10" t="s">
        <v>10</v>
      </c>
      <c r="U15" s="12" t="s">
        <v>11</v>
      </c>
      <c r="V15" s="13" t="s">
        <v>12</v>
      </c>
    </row>
    <row r="16" spans="1:22" x14ac:dyDescent="0.3">
      <c r="A16" s="1" t="s">
        <v>13</v>
      </c>
      <c r="B16" s="2">
        <v>40046</v>
      </c>
      <c r="C16" s="2">
        <v>16413</v>
      </c>
      <c r="D16" s="2">
        <v>4396</v>
      </c>
      <c r="E16" s="2">
        <v>6015</v>
      </c>
      <c r="F16" s="2">
        <v>5547</v>
      </c>
      <c r="G16" s="2">
        <v>2621</v>
      </c>
      <c r="H16" s="2">
        <v>4210</v>
      </c>
      <c r="I16" s="2">
        <v>846</v>
      </c>
      <c r="J16" s="3">
        <v>4106.6000000000004</v>
      </c>
      <c r="K16" s="3">
        <v>9049.4</v>
      </c>
      <c r="M16" s="1" t="s">
        <v>13</v>
      </c>
      <c r="N16" s="2">
        <v>23633</v>
      </c>
      <c r="O16" s="2">
        <v>4396</v>
      </c>
      <c r="P16" s="2">
        <v>6015</v>
      </c>
      <c r="Q16" s="2">
        <v>5547</v>
      </c>
      <c r="R16" s="2">
        <v>2621</v>
      </c>
      <c r="S16" s="2">
        <v>4210</v>
      </c>
      <c r="T16" s="2">
        <v>846</v>
      </c>
      <c r="U16" s="3">
        <v>11267.6</v>
      </c>
      <c r="V16" s="3">
        <v>15334.2</v>
      </c>
    </row>
    <row r="17" spans="1:22" x14ac:dyDescent="0.3">
      <c r="A17" s="1" t="s">
        <v>129</v>
      </c>
      <c r="B17" s="2">
        <v>4551</v>
      </c>
      <c r="C17" s="2">
        <v>1001</v>
      </c>
      <c r="D17" s="2">
        <v>708</v>
      </c>
      <c r="E17" s="2">
        <v>1109</v>
      </c>
      <c r="F17" s="2">
        <v>798</v>
      </c>
      <c r="G17" s="2">
        <v>372</v>
      </c>
      <c r="H17" s="2">
        <v>432</v>
      </c>
      <c r="I17" s="2">
        <v>132</v>
      </c>
      <c r="J17" s="3">
        <v>7554.1</v>
      </c>
      <c r="K17" s="3">
        <v>11466.2</v>
      </c>
      <c r="M17" s="1" t="s">
        <v>129</v>
      </c>
      <c r="N17" s="2">
        <v>3550</v>
      </c>
      <c r="O17" s="2">
        <v>708</v>
      </c>
      <c r="P17" s="2">
        <v>1109</v>
      </c>
      <c r="Q17" s="2">
        <v>798</v>
      </c>
      <c r="R17" s="2">
        <v>372</v>
      </c>
      <c r="S17" s="2">
        <v>432</v>
      </c>
      <c r="T17" s="2">
        <v>132</v>
      </c>
      <c r="U17" s="3">
        <v>9810.7999999999993</v>
      </c>
      <c r="V17" s="3">
        <v>14700.7</v>
      </c>
    </row>
    <row r="18" spans="1:22" x14ac:dyDescent="0.3">
      <c r="A18" s="1" t="s">
        <v>130</v>
      </c>
      <c r="B18" s="2">
        <v>1013</v>
      </c>
      <c r="C18" s="2">
        <v>360</v>
      </c>
      <c r="D18" s="2">
        <v>138</v>
      </c>
      <c r="E18" s="2">
        <v>246</v>
      </c>
      <c r="F18" s="2">
        <v>150</v>
      </c>
      <c r="G18" s="2">
        <v>48</v>
      </c>
      <c r="H18" s="2">
        <v>54</v>
      </c>
      <c r="I18" s="2">
        <v>18</v>
      </c>
      <c r="J18" s="3">
        <v>5182.8999999999996</v>
      </c>
      <c r="K18" s="3">
        <v>7753.9</v>
      </c>
      <c r="M18" s="1" t="s">
        <v>130</v>
      </c>
      <c r="N18" s="2">
        <v>654</v>
      </c>
      <c r="O18" s="2">
        <v>138</v>
      </c>
      <c r="P18" s="2">
        <v>246</v>
      </c>
      <c r="Q18" s="2">
        <v>150</v>
      </c>
      <c r="R18" s="2">
        <v>48</v>
      </c>
      <c r="S18" s="2">
        <v>54</v>
      </c>
      <c r="T18" s="2">
        <v>18</v>
      </c>
      <c r="U18" s="3">
        <v>8841.5</v>
      </c>
      <c r="V18" s="3">
        <v>12022.1</v>
      </c>
    </row>
    <row r="19" spans="1:22" x14ac:dyDescent="0.3">
      <c r="A19" s="1" t="s">
        <v>131</v>
      </c>
      <c r="B19" s="2">
        <v>678</v>
      </c>
      <c r="C19" s="2">
        <v>324</v>
      </c>
      <c r="D19" s="2">
        <v>66</v>
      </c>
      <c r="E19" s="2">
        <v>84</v>
      </c>
      <c r="F19" s="2">
        <v>60</v>
      </c>
      <c r="G19" s="2">
        <v>42</v>
      </c>
      <c r="H19" s="2">
        <v>72</v>
      </c>
      <c r="I19" s="2">
        <v>30</v>
      </c>
      <c r="J19" s="3">
        <v>1137.0999999999999</v>
      </c>
      <c r="K19" s="3">
        <v>12202.3</v>
      </c>
      <c r="M19" s="1" t="s">
        <v>131</v>
      </c>
      <c r="N19" s="2">
        <v>354</v>
      </c>
      <c r="O19" s="2">
        <v>66</v>
      </c>
      <c r="P19" s="2">
        <v>84</v>
      </c>
      <c r="Q19" s="2">
        <v>60</v>
      </c>
      <c r="R19" s="2">
        <v>42</v>
      </c>
      <c r="S19" s="2">
        <v>72</v>
      </c>
      <c r="T19" s="2">
        <v>30</v>
      </c>
      <c r="U19" s="3">
        <v>12250</v>
      </c>
      <c r="V19" s="3">
        <v>23370.6</v>
      </c>
    </row>
    <row r="20" spans="1:22" x14ac:dyDescent="0.3">
      <c r="A20" s="1" t="s">
        <v>132</v>
      </c>
      <c r="B20" s="2">
        <v>3190</v>
      </c>
      <c r="C20" s="2">
        <v>1283</v>
      </c>
      <c r="D20" s="2">
        <v>354</v>
      </c>
      <c r="E20" s="2">
        <v>612</v>
      </c>
      <c r="F20" s="2">
        <v>438</v>
      </c>
      <c r="G20" s="2">
        <v>210</v>
      </c>
      <c r="H20" s="2">
        <v>264</v>
      </c>
      <c r="I20" s="2">
        <v>30</v>
      </c>
      <c r="J20" s="3">
        <v>4406.8999999999996</v>
      </c>
      <c r="K20" s="3">
        <v>7495.5</v>
      </c>
      <c r="M20" s="1" t="s">
        <v>132</v>
      </c>
      <c r="N20" s="2">
        <v>1907</v>
      </c>
      <c r="O20" s="2">
        <v>354</v>
      </c>
      <c r="P20" s="2">
        <v>612</v>
      </c>
      <c r="Q20" s="2">
        <v>438</v>
      </c>
      <c r="R20" s="2">
        <v>210</v>
      </c>
      <c r="S20" s="2">
        <v>264</v>
      </c>
      <c r="T20" s="2">
        <v>30</v>
      </c>
      <c r="U20" s="3">
        <v>9902</v>
      </c>
      <c r="V20" s="3">
        <v>12539.6</v>
      </c>
    </row>
    <row r="21" spans="1:22" x14ac:dyDescent="0.3">
      <c r="A21" s="1" t="s">
        <v>133</v>
      </c>
      <c r="B21" s="2">
        <v>642</v>
      </c>
      <c r="C21" s="2">
        <v>258</v>
      </c>
      <c r="D21" s="2">
        <v>84</v>
      </c>
      <c r="E21" s="2">
        <v>108</v>
      </c>
      <c r="F21" s="2">
        <v>96</v>
      </c>
      <c r="G21" s="2">
        <v>24</v>
      </c>
      <c r="H21" s="2">
        <v>66</v>
      </c>
      <c r="I21" s="2">
        <v>6</v>
      </c>
      <c r="J21" s="3">
        <v>3750.3</v>
      </c>
      <c r="K21" s="3">
        <v>8054.2</v>
      </c>
      <c r="M21" s="1" t="s">
        <v>133</v>
      </c>
      <c r="N21" s="2">
        <v>384</v>
      </c>
      <c r="O21" s="2">
        <v>84</v>
      </c>
      <c r="P21" s="2">
        <v>108</v>
      </c>
      <c r="Q21" s="2">
        <v>96</v>
      </c>
      <c r="R21" s="2">
        <v>24</v>
      </c>
      <c r="S21" s="2">
        <v>66</v>
      </c>
      <c r="T21" s="2">
        <v>6</v>
      </c>
      <c r="U21" s="3">
        <v>10000</v>
      </c>
      <c r="V21" s="3">
        <v>13465.6</v>
      </c>
    </row>
    <row r="22" spans="1:22" x14ac:dyDescent="0.3">
      <c r="A22" s="1" t="s">
        <v>134</v>
      </c>
      <c r="B22" s="2">
        <v>336</v>
      </c>
      <c r="C22" s="2">
        <v>90</v>
      </c>
      <c r="D22" s="2">
        <v>42</v>
      </c>
      <c r="E22" s="2">
        <v>48</v>
      </c>
      <c r="F22" s="2">
        <v>84</v>
      </c>
      <c r="G22" s="2">
        <v>36</v>
      </c>
      <c r="H22" s="2">
        <v>24</v>
      </c>
      <c r="I22" s="2">
        <v>12</v>
      </c>
      <c r="J22" s="3">
        <v>8750</v>
      </c>
      <c r="K22" s="3">
        <v>10084.6</v>
      </c>
      <c r="M22" s="1" t="s">
        <v>134</v>
      </c>
      <c r="N22" s="2">
        <v>246</v>
      </c>
      <c r="O22" s="2">
        <v>42</v>
      </c>
      <c r="P22" s="2">
        <v>48</v>
      </c>
      <c r="Q22" s="2">
        <v>84</v>
      </c>
      <c r="R22" s="2">
        <v>36</v>
      </c>
      <c r="S22" s="2">
        <v>24</v>
      </c>
      <c r="T22" s="2">
        <v>12</v>
      </c>
      <c r="U22" s="3">
        <v>11964.3</v>
      </c>
      <c r="V22" s="3">
        <v>13774.1</v>
      </c>
    </row>
    <row r="23" spans="1:22" x14ac:dyDescent="0.3">
      <c r="A23" s="1" t="s">
        <v>135</v>
      </c>
      <c r="B23" s="2">
        <v>42</v>
      </c>
      <c r="C23" s="2">
        <v>6</v>
      </c>
      <c r="D23" s="2">
        <v>6</v>
      </c>
      <c r="E23" s="2">
        <v>6</v>
      </c>
      <c r="F23" s="2">
        <v>18</v>
      </c>
      <c r="G23" s="2">
        <v>6</v>
      </c>
      <c r="H23" s="2">
        <v>0</v>
      </c>
      <c r="I23" s="2">
        <v>0</v>
      </c>
      <c r="J23" s="3">
        <v>10833.3</v>
      </c>
      <c r="K23" s="3">
        <v>8902.9</v>
      </c>
      <c r="M23" s="1" t="s">
        <v>135</v>
      </c>
      <c r="N23" s="2">
        <v>36</v>
      </c>
      <c r="O23" s="2">
        <v>6</v>
      </c>
      <c r="P23" s="2">
        <v>6</v>
      </c>
      <c r="Q23" s="2">
        <v>18</v>
      </c>
      <c r="R23" s="2">
        <v>6</v>
      </c>
      <c r="S23" s="2">
        <v>0</v>
      </c>
      <c r="T23" s="2">
        <v>0</v>
      </c>
      <c r="U23" s="3">
        <v>11666.7</v>
      </c>
      <c r="V23" s="3">
        <v>10386.700000000001</v>
      </c>
    </row>
    <row r="24" spans="1:22" x14ac:dyDescent="0.3">
      <c r="A24" s="1" t="s">
        <v>136</v>
      </c>
      <c r="B24" s="2">
        <v>5505</v>
      </c>
      <c r="C24" s="2">
        <v>2165</v>
      </c>
      <c r="D24" s="2">
        <v>696</v>
      </c>
      <c r="E24" s="2">
        <v>923</v>
      </c>
      <c r="F24" s="2">
        <v>882</v>
      </c>
      <c r="G24" s="2">
        <v>372</v>
      </c>
      <c r="H24" s="2">
        <v>366</v>
      </c>
      <c r="I24" s="2">
        <v>102</v>
      </c>
      <c r="J24" s="3">
        <v>4224.3</v>
      </c>
      <c r="K24" s="3">
        <v>8351.6</v>
      </c>
      <c r="M24" s="1" t="s">
        <v>136</v>
      </c>
      <c r="N24" s="2">
        <v>3340</v>
      </c>
      <c r="O24" s="2">
        <v>696</v>
      </c>
      <c r="P24" s="2">
        <v>923</v>
      </c>
      <c r="Q24" s="2">
        <v>882</v>
      </c>
      <c r="R24" s="2">
        <v>372</v>
      </c>
      <c r="S24" s="2">
        <v>366</v>
      </c>
      <c r="T24" s="2">
        <v>102</v>
      </c>
      <c r="U24" s="3">
        <v>10289.1</v>
      </c>
      <c r="V24" s="3">
        <v>13764.4</v>
      </c>
    </row>
    <row r="25" spans="1:22" x14ac:dyDescent="0.3">
      <c r="A25" s="1" t="s">
        <v>137</v>
      </c>
      <c r="B25" s="2">
        <v>2393</v>
      </c>
      <c r="C25" s="2">
        <v>917</v>
      </c>
      <c r="D25" s="2">
        <v>276</v>
      </c>
      <c r="E25" s="2">
        <v>300</v>
      </c>
      <c r="F25" s="2">
        <v>402</v>
      </c>
      <c r="G25" s="2">
        <v>174</v>
      </c>
      <c r="H25" s="2">
        <v>288</v>
      </c>
      <c r="I25" s="2">
        <v>36</v>
      </c>
      <c r="J25" s="3">
        <v>5050</v>
      </c>
      <c r="K25" s="3">
        <v>9440.1</v>
      </c>
      <c r="M25" s="1" t="s">
        <v>137</v>
      </c>
      <c r="N25" s="2">
        <v>1475</v>
      </c>
      <c r="O25" s="2">
        <v>276</v>
      </c>
      <c r="P25" s="2">
        <v>300</v>
      </c>
      <c r="Q25" s="2">
        <v>402</v>
      </c>
      <c r="R25" s="2">
        <v>174</v>
      </c>
      <c r="S25" s="2">
        <v>288</v>
      </c>
      <c r="T25" s="2">
        <v>36</v>
      </c>
      <c r="U25" s="3">
        <v>12014.9</v>
      </c>
      <c r="V25" s="3">
        <v>15311.3</v>
      </c>
    </row>
    <row r="26" spans="1:22" x14ac:dyDescent="0.3">
      <c r="A26" s="1" t="s">
        <v>36</v>
      </c>
      <c r="B26" s="2">
        <v>21696</v>
      </c>
      <c r="C26" s="2">
        <v>10008</v>
      </c>
      <c r="D26" s="2">
        <v>2027</v>
      </c>
      <c r="E26" s="2">
        <v>2579</v>
      </c>
      <c r="F26" s="2">
        <v>2621</v>
      </c>
      <c r="G26" s="2">
        <v>1337</v>
      </c>
      <c r="H26" s="2">
        <v>2645</v>
      </c>
      <c r="I26" s="2">
        <v>480</v>
      </c>
      <c r="J26" s="3">
        <v>2071.6</v>
      </c>
      <c r="K26" s="3">
        <v>8880.6</v>
      </c>
      <c r="M26" s="1" t="s">
        <v>36</v>
      </c>
      <c r="N26" s="2">
        <v>11688</v>
      </c>
      <c r="O26" s="2">
        <v>2027</v>
      </c>
      <c r="P26" s="2">
        <v>2579</v>
      </c>
      <c r="Q26" s="2">
        <v>2621</v>
      </c>
      <c r="R26" s="2">
        <v>1337</v>
      </c>
      <c r="S26" s="2">
        <v>2645</v>
      </c>
      <c r="T26" s="2">
        <v>480</v>
      </c>
      <c r="U26" s="3">
        <v>12362.7</v>
      </c>
      <c r="V26" s="3">
        <v>16485.400000000001</v>
      </c>
    </row>
    <row r="27" spans="1:22" x14ac:dyDescent="0.3">
      <c r="A27" s="16" t="s">
        <v>29</v>
      </c>
      <c r="B27" s="17"/>
      <c r="C27" s="17"/>
      <c r="D27" s="17"/>
      <c r="E27" s="17"/>
      <c r="F27" s="17"/>
      <c r="G27" s="17"/>
      <c r="H27" s="17"/>
      <c r="I27" s="17"/>
      <c r="J27" s="18"/>
      <c r="K27" s="18"/>
      <c r="M27" s="16" t="s">
        <v>29</v>
      </c>
      <c r="N27" s="17"/>
      <c r="O27" s="17"/>
      <c r="P27" s="17"/>
      <c r="Q27" s="17"/>
      <c r="R27" s="17"/>
      <c r="S27" s="17"/>
      <c r="T27" s="17"/>
      <c r="U27" s="18"/>
      <c r="V27" s="18"/>
    </row>
    <row r="29" spans="1:22" x14ac:dyDescent="0.3">
      <c r="A29" s="1" t="s">
        <v>138</v>
      </c>
      <c r="M29" s="1" t="s">
        <v>139</v>
      </c>
    </row>
    <row r="30" spans="1:22" x14ac:dyDescent="0.3">
      <c r="A30" s="4"/>
      <c r="B30" s="5"/>
      <c r="C30" s="5"/>
      <c r="D30" s="6" t="s">
        <v>2</v>
      </c>
      <c r="E30" s="6" t="s">
        <v>3</v>
      </c>
      <c r="F30" s="6" t="s">
        <v>4</v>
      </c>
      <c r="G30" s="6" t="s">
        <v>5</v>
      </c>
      <c r="H30" s="6" t="s">
        <v>6</v>
      </c>
      <c r="I30" s="6">
        <v>50000</v>
      </c>
      <c r="J30" s="7"/>
      <c r="K30" s="8"/>
      <c r="M30" s="4"/>
      <c r="N30" s="5"/>
      <c r="O30" s="6" t="s">
        <v>2</v>
      </c>
      <c r="P30" s="6" t="s">
        <v>3</v>
      </c>
      <c r="Q30" s="6" t="s">
        <v>4</v>
      </c>
      <c r="R30" s="6" t="s">
        <v>5</v>
      </c>
      <c r="S30" s="6" t="s">
        <v>6</v>
      </c>
      <c r="T30" s="6">
        <v>50000</v>
      </c>
      <c r="U30" s="7"/>
      <c r="V30" s="8"/>
    </row>
    <row r="31" spans="1:22" x14ac:dyDescent="0.3">
      <c r="A31" s="9" t="s">
        <v>140</v>
      </c>
      <c r="B31" s="10" t="s">
        <v>8</v>
      </c>
      <c r="C31" s="10" t="s">
        <v>9</v>
      </c>
      <c r="D31" s="11">
        <v>4999</v>
      </c>
      <c r="E31" s="12">
        <v>9999</v>
      </c>
      <c r="F31" s="12">
        <v>14999</v>
      </c>
      <c r="G31" s="12">
        <v>19999</v>
      </c>
      <c r="H31" s="12">
        <v>49999</v>
      </c>
      <c r="I31" s="10" t="s">
        <v>10</v>
      </c>
      <c r="J31" s="12" t="s">
        <v>11</v>
      </c>
      <c r="K31" s="13" t="s">
        <v>12</v>
      </c>
      <c r="L31" s="14"/>
      <c r="M31" s="9" t="s">
        <v>140</v>
      </c>
      <c r="N31" s="10" t="s">
        <v>8</v>
      </c>
      <c r="O31" s="10">
        <v>4999</v>
      </c>
      <c r="P31" s="10">
        <v>9999</v>
      </c>
      <c r="Q31" s="10">
        <v>14999</v>
      </c>
      <c r="R31" s="10">
        <v>19999</v>
      </c>
      <c r="S31" s="10">
        <v>49999</v>
      </c>
      <c r="T31" s="10" t="s">
        <v>10</v>
      </c>
      <c r="U31" s="12" t="s">
        <v>11</v>
      </c>
      <c r="V31" s="13" t="s">
        <v>12</v>
      </c>
    </row>
    <row r="32" spans="1:22" x14ac:dyDescent="0.3">
      <c r="A32" s="1" t="s">
        <v>13</v>
      </c>
      <c r="B32" s="2">
        <v>40046</v>
      </c>
      <c r="C32" s="2">
        <v>16413</v>
      </c>
      <c r="D32" s="2">
        <v>4396</v>
      </c>
      <c r="E32" s="2">
        <v>6015</v>
      </c>
      <c r="F32" s="2">
        <v>5547</v>
      </c>
      <c r="G32" s="2">
        <v>2621</v>
      </c>
      <c r="H32" s="2">
        <v>4210</v>
      </c>
      <c r="I32" s="2">
        <v>846</v>
      </c>
      <c r="J32" s="3">
        <v>4106.6000000000004</v>
      </c>
      <c r="K32" s="3">
        <v>9049.4</v>
      </c>
      <c r="M32" s="1" t="s">
        <v>13</v>
      </c>
      <c r="N32" s="2">
        <v>23633</v>
      </c>
      <c r="O32" s="2">
        <v>4396</v>
      </c>
      <c r="P32" s="2">
        <v>6015</v>
      </c>
      <c r="Q32" s="2">
        <v>5547</v>
      </c>
      <c r="R32" s="2">
        <v>2621</v>
      </c>
      <c r="S32" s="2">
        <v>4210</v>
      </c>
      <c r="T32" s="2">
        <v>846</v>
      </c>
      <c r="U32" s="3">
        <v>11267.6</v>
      </c>
      <c r="V32" s="3">
        <v>15334.2</v>
      </c>
    </row>
    <row r="33" spans="1:22" x14ac:dyDescent="0.3">
      <c r="A33" s="1" t="s">
        <v>141</v>
      </c>
      <c r="B33" s="2">
        <v>38319</v>
      </c>
      <c r="C33" s="2">
        <v>15717</v>
      </c>
      <c r="D33" s="2">
        <v>4102</v>
      </c>
      <c r="E33" s="2">
        <v>5643</v>
      </c>
      <c r="F33" s="2">
        <v>5373</v>
      </c>
      <c r="G33" s="2">
        <v>2555</v>
      </c>
      <c r="H33" s="2">
        <v>4096</v>
      </c>
      <c r="I33" s="2">
        <v>834</v>
      </c>
      <c r="J33" s="3">
        <v>4196.1000000000004</v>
      </c>
      <c r="K33" s="3">
        <v>9102.5</v>
      </c>
      <c r="M33" s="1" t="s">
        <v>141</v>
      </c>
      <c r="N33" s="2">
        <v>22602</v>
      </c>
      <c r="O33" s="2">
        <v>4102</v>
      </c>
      <c r="P33" s="2">
        <v>5643</v>
      </c>
      <c r="Q33" s="2">
        <v>5373</v>
      </c>
      <c r="R33" s="2">
        <v>2555</v>
      </c>
      <c r="S33" s="2">
        <v>4096</v>
      </c>
      <c r="T33" s="2">
        <v>834</v>
      </c>
      <c r="U33" s="3">
        <v>11448.1</v>
      </c>
      <c r="V33" s="3">
        <v>15432.5</v>
      </c>
    </row>
    <row r="34" spans="1:22" x14ac:dyDescent="0.3">
      <c r="A34" s="1" t="s">
        <v>142</v>
      </c>
      <c r="B34" s="2">
        <v>1727</v>
      </c>
      <c r="C34" s="2">
        <v>696</v>
      </c>
      <c r="D34" s="2">
        <v>294</v>
      </c>
      <c r="E34" s="2">
        <v>372</v>
      </c>
      <c r="F34" s="2">
        <v>174</v>
      </c>
      <c r="G34" s="2">
        <v>66</v>
      </c>
      <c r="H34" s="2">
        <v>114</v>
      </c>
      <c r="I34" s="2">
        <v>12</v>
      </c>
      <c r="J34" s="3">
        <v>2857.6</v>
      </c>
      <c r="K34" s="3">
        <v>7871.9</v>
      </c>
      <c r="M34" s="1" t="s">
        <v>142</v>
      </c>
      <c r="N34" s="2">
        <v>1031</v>
      </c>
      <c r="O34" s="2">
        <v>294</v>
      </c>
      <c r="P34" s="2">
        <v>372</v>
      </c>
      <c r="Q34" s="2">
        <v>174</v>
      </c>
      <c r="R34" s="2">
        <v>66</v>
      </c>
      <c r="S34" s="2">
        <v>114</v>
      </c>
      <c r="T34" s="2">
        <v>12</v>
      </c>
      <c r="U34" s="3">
        <v>7983.9</v>
      </c>
      <c r="V34" s="3">
        <v>13180.8</v>
      </c>
    </row>
    <row r="35" spans="1:22" x14ac:dyDescent="0.3">
      <c r="A35" s="16" t="s">
        <v>29</v>
      </c>
      <c r="B35" s="17"/>
      <c r="C35" s="17"/>
      <c r="D35" s="17"/>
      <c r="E35" s="17"/>
      <c r="F35" s="17"/>
      <c r="G35" s="17"/>
      <c r="H35" s="17"/>
      <c r="I35" s="17"/>
      <c r="J35" s="18"/>
      <c r="K35" s="18"/>
      <c r="M35" s="16" t="s">
        <v>29</v>
      </c>
      <c r="N35" s="17"/>
      <c r="O35" s="17"/>
      <c r="P35" s="17"/>
      <c r="Q35" s="17"/>
      <c r="R35" s="17"/>
      <c r="S35" s="17"/>
      <c r="T35" s="17"/>
      <c r="U35" s="18"/>
      <c r="V35" s="18"/>
    </row>
    <row r="37" spans="1:22" x14ac:dyDescent="0.3">
      <c r="A37" s="1" t="s">
        <v>143</v>
      </c>
      <c r="M37" s="1" t="s">
        <v>144</v>
      </c>
    </row>
    <row r="38" spans="1:22" x14ac:dyDescent="0.3">
      <c r="A38" s="4" t="s">
        <v>145</v>
      </c>
      <c r="B38" s="5"/>
      <c r="C38" s="5"/>
      <c r="D38" s="6" t="s">
        <v>2</v>
      </c>
      <c r="E38" s="6" t="s">
        <v>3</v>
      </c>
      <c r="F38" s="6" t="s">
        <v>4</v>
      </c>
      <c r="G38" s="6" t="s">
        <v>5</v>
      </c>
      <c r="H38" s="6" t="s">
        <v>6</v>
      </c>
      <c r="I38" s="6">
        <v>50000</v>
      </c>
      <c r="J38" s="7"/>
      <c r="K38" s="8"/>
      <c r="M38" s="4" t="s">
        <v>145</v>
      </c>
      <c r="N38" s="5"/>
      <c r="O38" s="6" t="s">
        <v>2</v>
      </c>
      <c r="P38" s="6" t="s">
        <v>3</v>
      </c>
      <c r="Q38" s="6" t="s">
        <v>4</v>
      </c>
      <c r="R38" s="6" t="s">
        <v>5</v>
      </c>
      <c r="S38" s="6" t="s">
        <v>6</v>
      </c>
      <c r="T38" s="6">
        <v>50000</v>
      </c>
      <c r="U38" s="7"/>
      <c r="V38" s="8"/>
    </row>
    <row r="39" spans="1:22" x14ac:dyDescent="0.3">
      <c r="A39" s="9" t="s">
        <v>146</v>
      </c>
      <c r="B39" s="10" t="s">
        <v>8</v>
      </c>
      <c r="C39" s="10" t="s">
        <v>9</v>
      </c>
      <c r="D39" s="11">
        <v>4999</v>
      </c>
      <c r="E39" s="12">
        <v>9999</v>
      </c>
      <c r="F39" s="12">
        <v>14999</v>
      </c>
      <c r="G39" s="12">
        <v>19999</v>
      </c>
      <c r="H39" s="12">
        <v>49999</v>
      </c>
      <c r="I39" s="10" t="s">
        <v>10</v>
      </c>
      <c r="J39" s="12" t="s">
        <v>11</v>
      </c>
      <c r="K39" s="13" t="s">
        <v>12</v>
      </c>
      <c r="L39" s="14"/>
      <c r="M39" s="9" t="s">
        <v>146</v>
      </c>
      <c r="N39" s="10" t="s">
        <v>8</v>
      </c>
      <c r="O39" s="10">
        <v>4999</v>
      </c>
      <c r="P39" s="10">
        <v>9999</v>
      </c>
      <c r="Q39" s="10">
        <v>14999</v>
      </c>
      <c r="R39" s="10">
        <v>19999</v>
      </c>
      <c r="S39" s="10">
        <v>49999</v>
      </c>
      <c r="T39" s="10" t="s">
        <v>10</v>
      </c>
      <c r="U39" s="12" t="s">
        <v>11</v>
      </c>
      <c r="V39" s="13" t="s">
        <v>12</v>
      </c>
    </row>
    <row r="40" spans="1:22" x14ac:dyDescent="0.3">
      <c r="A40" s="1" t="s">
        <v>13</v>
      </c>
      <c r="B40" s="2">
        <v>40046</v>
      </c>
      <c r="C40" s="2">
        <v>16413</v>
      </c>
      <c r="D40" s="2">
        <v>4396</v>
      </c>
      <c r="E40" s="2">
        <v>6015</v>
      </c>
      <c r="F40" s="2">
        <v>5547</v>
      </c>
      <c r="G40" s="2">
        <v>2621</v>
      </c>
      <c r="H40" s="2">
        <v>4210</v>
      </c>
      <c r="I40" s="2">
        <v>846</v>
      </c>
      <c r="J40" s="3">
        <v>4106.6000000000004</v>
      </c>
      <c r="K40" s="3">
        <v>9049.4</v>
      </c>
      <c r="M40" s="1" t="s">
        <v>13</v>
      </c>
      <c r="N40" s="2">
        <v>23633</v>
      </c>
      <c r="O40" s="2">
        <v>4396</v>
      </c>
      <c r="P40" s="2">
        <v>6015</v>
      </c>
      <c r="Q40" s="2">
        <v>5547</v>
      </c>
      <c r="R40" s="2">
        <v>2621</v>
      </c>
      <c r="S40" s="2">
        <v>4210</v>
      </c>
      <c r="T40" s="2">
        <v>846</v>
      </c>
      <c r="U40" s="3">
        <v>11267.6</v>
      </c>
      <c r="V40" s="3">
        <v>15334.2</v>
      </c>
    </row>
    <row r="41" spans="1:22" x14ac:dyDescent="0.3">
      <c r="A41" s="1" t="s">
        <v>147</v>
      </c>
      <c r="B41" s="2">
        <v>1853</v>
      </c>
      <c r="C41" s="2">
        <v>1067</v>
      </c>
      <c r="D41" s="2">
        <v>288</v>
      </c>
      <c r="E41" s="2">
        <v>306</v>
      </c>
      <c r="F41" s="2">
        <v>138</v>
      </c>
      <c r="G41" s="2">
        <v>30</v>
      </c>
      <c r="H41" s="2">
        <v>24</v>
      </c>
      <c r="I41" s="2">
        <v>0</v>
      </c>
      <c r="J41" s="3">
        <v>0.9</v>
      </c>
      <c r="K41" s="3">
        <v>3169.7</v>
      </c>
      <c r="M41" s="1" t="s">
        <v>147</v>
      </c>
      <c r="N41" s="2">
        <v>786</v>
      </c>
      <c r="O41" s="2">
        <v>288</v>
      </c>
      <c r="P41" s="2">
        <v>306</v>
      </c>
      <c r="Q41" s="2">
        <v>138</v>
      </c>
      <c r="R41" s="2">
        <v>30</v>
      </c>
      <c r="S41" s="2">
        <v>24</v>
      </c>
      <c r="T41" s="2">
        <v>0</v>
      </c>
      <c r="U41" s="3">
        <v>6715.7</v>
      </c>
      <c r="V41" s="3">
        <v>7476.5</v>
      </c>
    </row>
    <row r="42" spans="1:22" x14ac:dyDescent="0.3">
      <c r="A42" s="1" t="s">
        <v>148</v>
      </c>
      <c r="B42" s="2">
        <v>7730</v>
      </c>
      <c r="C42" s="2">
        <v>5535</v>
      </c>
      <c r="D42" s="2">
        <v>708</v>
      </c>
      <c r="E42" s="2">
        <v>612</v>
      </c>
      <c r="F42" s="2">
        <v>534</v>
      </c>
      <c r="G42" s="2">
        <v>144</v>
      </c>
      <c r="H42" s="2">
        <v>162</v>
      </c>
      <c r="I42" s="2">
        <v>36</v>
      </c>
      <c r="J42" s="3">
        <v>0.7</v>
      </c>
      <c r="K42" s="3">
        <v>3117</v>
      </c>
      <c r="M42" s="1" t="s">
        <v>148</v>
      </c>
      <c r="N42" s="2">
        <v>2195</v>
      </c>
      <c r="O42" s="2">
        <v>708</v>
      </c>
      <c r="P42" s="2">
        <v>612</v>
      </c>
      <c r="Q42" s="2">
        <v>534</v>
      </c>
      <c r="R42" s="2">
        <v>144</v>
      </c>
      <c r="S42" s="2">
        <v>162</v>
      </c>
      <c r="T42" s="2">
        <v>36</v>
      </c>
      <c r="U42" s="3">
        <v>8186.3</v>
      </c>
      <c r="V42" s="3">
        <v>10977.7</v>
      </c>
    </row>
    <row r="43" spans="1:22" x14ac:dyDescent="0.3">
      <c r="A43" s="1" t="s">
        <v>53</v>
      </c>
      <c r="B43" s="2">
        <v>20761</v>
      </c>
      <c r="C43" s="2">
        <v>7256</v>
      </c>
      <c r="D43" s="2">
        <v>2597</v>
      </c>
      <c r="E43" s="2">
        <v>4096</v>
      </c>
      <c r="F43" s="2">
        <v>3520</v>
      </c>
      <c r="G43" s="2">
        <v>1421</v>
      </c>
      <c r="H43" s="2">
        <v>1613</v>
      </c>
      <c r="I43" s="2">
        <v>258</v>
      </c>
      <c r="J43" s="3">
        <v>5644.2</v>
      </c>
      <c r="K43" s="3">
        <v>8609.6</v>
      </c>
      <c r="M43" s="1" t="s">
        <v>53</v>
      </c>
      <c r="N43" s="2">
        <v>13505</v>
      </c>
      <c r="O43" s="2">
        <v>2597</v>
      </c>
      <c r="P43" s="2">
        <v>4096</v>
      </c>
      <c r="Q43" s="2">
        <v>3520</v>
      </c>
      <c r="R43" s="2">
        <v>1421</v>
      </c>
      <c r="S43" s="2">
        <v>1613</v>
      </c>
      <c r="T43" s="2">
        <v>258</v>
      </c>
      <c r="U43" s="3">
        <v>10085.200000000001</v>
      </c>
      <c r="V43" s="3">
        <v>13235.6</v>
      </c>
    </row>
    <row r="44" spans="1:22" x14ac:dyDescent="0.3">
      <c r="A44" s="1" t="s">
        <v>54</v>
      </c>
      <c r="B44" s="2">
        <v>6656</v>
      </c>
      <c r="C44" s="2">
        <v>2195</v>
      </c>
      <c r="D44" s="2">
        <v>630</v>
      </c>
      <c r="E44" s="2">
        <v>864</v>
      </c>
      <c r="F44" s="2">
        <v>1157</v>
      </c>
      <c r="G44" s="2">
        <v>690</v>
      </c>
      <c r="H44" s="2">
        <v>965</v>
      </c>
      <c r="I44" s="2">
        <v>156</v>
      </c>
      <c r="J44" s="3">
        <v>7916.7</v>
      </c>
      <c r="K44" s="3">
        <v>10839.3</v>
      </c>
      <c r="M44" s="1" t="s">
        <v>54</v>
      </c>
      <c r="N44" s="2">
        <v>4462</v>
      </c>
      <c r="O44" s="2">
        <v>630</v>
      </c>
      <c r="P44" s="2">
        <v>864</v>
      </c>
      <c r="Q44" s="2">
        <v>1157</v>
      </c>
      <c r="R44" s="2">
        <v>690</v>
      </c>
      <c r="S44" s="2">
        <v>965</v>
      </c>
      <c r="T44" s="2">
        <v>156</v>
      </c>
      <c r="U44" s="3">
        <v>13186.5</v>
      </c>
      <c r="V44" s="3">
        <v>16171.5</v>
      </c>
    </row>
    <row r="45" spans="1:22" x14ac:dyDescent="0.3">
      <c r="A45" s="1" t="s">
        <v>149</v>
      </c>
      <c r="B45" s="2">
        <v>1991</v>
      </c>
      <c r="C45" s="2">
        <v>282</v>
      </c>
      <c r="D45" s="2">
        <v>132</v>
      </c>
      <c r="E45" s="2">
        <v>102</v>
      </c>
      <c r="F45" s="2">
        <v>174</v>
      </c>
      <c r="G45" s="2">
        <v>264</v>
      </c>
      <c r="H45" s="2">
        <v>846</v>
      </c>
      <c r="I45" s="2">
        <v>192</v>
      </c>
      <c r="J45" s="3">
        <v>21489.4</v>
      </c>
      <c r="K45" s="3">
        <v>22693.7</v>
      </c>
      <c r="M45" s="1" t="s">
        <v>149</v>
      </c>
      <c r="N45" s="2">
        <v>1709</v>
      </c>
      <c r="O45" s="2">
        <v>132</v>
      </c>
      <c r="P45" s="2">
        <v>102</v>
      </c>
      <c r="Q45" s="2">
        <v>174</v>
      </c>
      <c r="R45" s="2">
        <v>264</v>
      </c>
      <c r="S45" s="2">
        <v>846</v>
      </c>
      <c r="T45" s="2">
        <v>192</v>
      </c>
      <c r="U45" s="3">
        <v>26489.4</v>
      </c>
      <c r="V45" s="3">
        <v>26436.1</v>
      </c>
    </row>
    <row r="46" spans="1:22" x14ac:dyDescent="0.3">
      <c r="A46" s="1" t="s">
        <v>56</v>
      </c>
      <c r="B46" s="2">
        <v>1055</v>
      </c>
      <c r="C46" s="2">
        <v>78</v>
      </c>
      <c r="D46" s="2">
        <v>42</v>
      </c>
      <c r="E46" s="2">
        <v>36</v>
      </c>
      <c r="F46" s="2">
        <v>24</v>
      </c>
      <c r="G46" s="2">
        <v>72</v>
      </c>
      <c r="H46" s="2">
        <v>600</v>
      </c>
      <c r="I46" s="2">
        <v>204</v>
      </c>
      <c r="J46" s="3">
        <v>33800</v>
      </c>
      <c r="K46" s="3">
        <v>34444.9</v>
      </c>
      <c r="M46" s="1" t="s">
        <v>56</v>
      </c>
      <c r="N46" s="2">
        <v>977</v>
      </c>
      <c r="O46" s="2">
        <v>42</v>
      </c>
      <c r="P46" s="2">
        <v>36</v>
      </c>
      <c r="Q46" s="2">
        <v>24</v>
      </c>
      <c r="R46" s="2">
        <v>72</v>
      </c>
      <c r="S46" s="2">
        <v>600</v>
      </c>
      <c r="T46" s="2">
        <v>204</v>
      </c>
      <c r="U46" s="3">
        <v>35750</v>
      </c>
      <c r="V46" s="3">
        <v>37192</v>
      </c>
    </row>
    <row r="47" spans="1:22" x14ac:dyDescent="0.3">
      <c r="A47" s="1" t="s">
        <v>150</v>
      </c>
      <c r="B47" s="20">
        <f>SUM(B43:B46)*100/B40</f>
        <v>76.070019477600752</v>
      </c>
      <c r="C47" s="20">
        <f t="shared" ref="C47:I47" si="0">SUM(C43:C46)*100/C40</f>
        <v>59.775787485529762</v>
      </c>
      <c r="D47" s="20">
        <f t="shared" si="0"/>
        <v>77.365787079162871</v>
      </c>
      <c r="E47" s="20">
        <f t="shared" si="0"/>
        <v>84.754779717373239</v>
      </c>
      <c r="F47" s="20">
        <f t="shared" si="0"/>
        <v>87.885343428880475</v>
      </c>
      <c r="G47" s="20">
        <f t="shared" si="0"/>
        <v>93.36131247615414</v>
      </c>
      <c r="H47" s="20">
        <f t="shared" si="0"/>
        <v>95.581947743467936</v>
      </c>
      <c r="I47" s="20">
        <f t="shared" si="0"/>
        <v>95.744680851063833</v>
      </c>
      <c r="J47" s="23" t="s">
        <v>151</v>
      </c>
      <c r="K47" s="23" t="s">
        <v>151</v>
      </c>
      <c r="M47" s="1" t="s">
        <v>150</v>
      </c>
      <c r="N47" s="20">
        <f t="shared" ref="N47:T47" si="1">SUM(N43:N46)*100/N40</f>
        <v>87.390513265349298</v>
      </c>
      <c r="O47" s="20">
        <f t="shared" si="1"/>
        <v>77.365787079162871</v>
      </c>
      <c r="P47" s="20">
        <f t="shared" si="1"/>
        <v>84.754779717373239</v>
      </c>
      <c r="Q47" s="20">
        <f t="shared" si="1"/>
        <v>87.885343428880475</v>
      </c>
      <c r="R47" s="20">
        <f t="shared" si="1"/>
        <v>93.36131247615414</v>
      </c>
      <c r="S47" s="20">
        <f t="shared" si="1"/>
        <v>95.581947743467936</v>
      </c>
      <c r="T47" s="20">
        <f t="shared" si="1"/>
        <v>95.744680851063833</v>
      </c>
      <c r="U47" s="23" t="s">
        <v>151</v>
      </c>
      <c r="V47" s="23" t="s">
        <v>151</v>
      </c>
    </row>
    <row r="48" spans="1:22" x14ac:dyDescent="0.3">
      <c r="A48" s="1" t="s">
        <v>152</v>
      </c>
      <c r="B48" s="20">
        <f>SUM(B45:B46)*100/B40</f>
        <v>7.60625280926934</v>
      </c>
      <c r="C48" s="20">
        <f t="shared" ref="C48:I48" si="2">SUM(C45:C46)*100/C40</f>
        <v>2.1933832937305793</v>
      </c>
      <c r="D48" s="20">
        <f t="shared" si="2"/>
        <v>3.9581437670609647</v>
      </c>
      <c r="E48" s="20">
        <f t="shared" si="2"/>
        <v>2.2942643391521198</v>
      </c>
      <c r="F48" s="20">
        <f t="shared" si="2"/>
        <v>3.5694970254191456</v>
      </c>
      <c r="G48" s="20">
        <f t="shared" si="2"/>
        <v>12.8195345288058</v>
      </c>
      <c r="H48" s="20">
        <f t="shared" si="2"/>
        <v>34.346793349168649</v>
      </c>
      <c r="I48" s="20">
        <f t="shared" si="2"/>
        <v>46.808510638297875</v>
      </c>
      <c r="J48" s="23" t="s">
        <v>151</v>
      </c>
      <c r="K48" s="23" t="s">
        <v>151</v>
      </c>
      <c r="M48" s="1" t="s">
        <v>152</v>
      </c>
      <c r="N48" s="20">
        <f t="shared" ref="N48:T48" si="3">SUM(N45:N46)*100/N40</f>
        <v>11.365463546735498</v>
      </c>
      <c r="O48" s="20">
        <f t="shared" si="3"/>
        <v>3.9581437670609647</v>
      </c>
      <c r="P48" s="20">
        <f t="shared" si="3"/>
        <v>2.2942643391521198</v>
      </c>
      <c r="Q48" s="20">
        <f t="shared" si="3"/>
        <v>3.5694970254191456</v>
      </c>
      <c r="R48" s="20">
        <f t="shared" si="3"/>
        <v>12.8195345288058</v>
      </c>
      <c r="S48" s="20">
        <f t="shared" si="3"/>
        <v>34.346793349168649</v>
      </c>
      <c r="T48" s="20">
        <f t="shared" si="3"/>
        <v>46.808510638297875</v>
      </c>
      <c r="U48" s="23" t="s">
        <v>151</v>
      </c>
      <c r="V48" s="23" t="s">
        <v>151</v>
      </c>
    </row>
    <row r="49" spans="1:22" x14ac:dyDescent="0.3">
      <c r="A49" s="16" t="s">
        <v>29</v>
      </c>
      <c r="B49" s="17"/>
      <c r="C49" s="17"/>
      <c r="D49" s="17"/>
      <c r="E49" s="17"/>
      <c r="F49" s="17"/>
      <c r="G49" s="17"/>
      <c r="H49" s="17"/>
      <c r="I49" s="17"/>
      <c r="J49" s="18"/>
      <c r="K49" s="18"/>
      <c r="M49" s="16" t="s">
        <v>29</v>
      </c>
      <c r="N49" s="17"/>
      <c r="O49" s="17"/>
      <c r="P49" s="17"/>
      <c r="Q49" s="17"/>
      <c r="R49" s="17"/>
      <c r="S49" s="17"/>
      <c r="T49" s="17"/>
      <c r="U49" s="18"/>
      <c r="V49" s="18"/>
    </row>
    <row r="51" spans="1:22" x14ac:dyDescent="0.3">
      <c r="A51" s="1" t="s">
        <v>153</v>
      </c>
      <c r="M51" s="1" t="s">
        <v>154</v>
      </c>
    </row>
    <row r="52" spans="1:22" x14ac:dyDescent="0.3">
      <c r="A52" s="4" t="s">
        <v>155</v>
      </c>
      <c r="B52" s="5"/>
      <c r="C52" s="5"/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6">
        <v>50000</v>
      </c>
      <c r="J52" s="7"/>
      <c r="K52" s="8"/>
      <c r="M52" s="4" t="s">
        <v>155</v>
      </c>
      <c r="N52" s="5"/>
      <c r="O52" s="6" t="s">
        <v>2</v>
      </c>
      <c r="P52" s="6" t="s">
        <v>3</v>
      </c>
      <c r="Q52" s="6" t="s">
        <v>4</v>
      </c>
      <c r="R52" s="6" t="s">
        <v>5</v>
      </c>
      <c r="S52" s="6" t="s">
        <v>6</v>
      </c>
      <c r="T52" s="6">
        <v>50000</v>
      </c>
      <c r="U52" s="7"/>
      <c r="V52" s="8"/>
    </row>
    <row r="53" spans="1:22" x14ac:dyDescent="0.3">
      <c r="A53" s="9" t="s">
        <v>156</v>
      </c>
      <c r="B53" s="10" t="s">
        <v>8</v>
      </c>
      <c r="C53" s="10" t="s">
        <v>9</v>
      </c>
      <c r="D53" s="11">
        <v>4999</v>
      </c>
      <c r="E53" s="12">
        <v>9999</v>
      </c>
      <c r="F53" s="12">
        <v>14999</v>
      </c>
      <c r="G53" s="12">
        <v>19999</v>
      </c>
      <c r="H53" s="12">
        <v>49999</v>
      </c>
      <c r="I53" s="10" t="s">
        <v>10</v>
      </c>
      <c r="J53" s="12" t="s">
        <v>11</v>
      </c>
      <c r="K53" s="13" t="s">
        <v>12</v>
      </c>
      <c r="L53" s="14"/>
      <c r="M53" s="9" t="s">
        <v>156</v>
      </c>
      <c r="N53" s="10" t="s">
        <v>8</v>
      </c>
      <c r="O53" s="10">
        <v>4999</v>
      </c>
      <c r="P53" s="10">
        <v>9999</v>
      </c>
      <c r="Q53" s="10">
        <v>14999</v>
      </c>
      <c r="R53" s="10">
        <v>19999</v>
      </c>
      <c r="S53" s="10">
        <v>49999</v>
      </c>
      <c r="T53" s="10" t="s">
        <v>10</v>
      </c>
      <c r="U53" s="12" t="s">
        <v>11</v>
      </c>
      <c r="V53" s="13" t="s">
        <v>12</v>
      </c>
    </row>
    <row r="54" spans="1:22" x14ac:dyDescent="0.3">
      <c r="A54" s="1" t="s">
        <v>13</v>
      </c>
      <c r="B54" s="2">
        <v>40046</v>
      </c>
      <c r="C54" s="2">
        <v>16413</v>
      </c>
      <c r="D54" s="2">
        <v>4396</v>
      </c>
      <c r="E54" s="2">
        <v>6015</v>
      </c>
      <c r="F54" s="2">
        <v>5547</v>
      </c>
      <c r="G54" s="2">
        <v>2621</v>
      </c>
      <c r="H54" s="2">
        <v>4210</v>
      </c>
      <c r="I54" s="2">
        <v>846</v>
      </c>
      <c r="J54" s="3">
        <v>4106.6000000000004</v>
      </c>
      <c r="K54" s="3">
        <v>9049.4</v>
      </c>
      <c r="M54" s="1" t="s">
        <v>13</v>
      </c>
      <c r="N54" s="2">
        <v>23633</v>
      </c>
      <c r="O54" s="2">
        <v>4396</v>
      </c>
      <c r="P54" s="2">
        <v>6015</v>
      </c>
      <c r="Q54" s="2">
        <v>5547</v>
      </c>
      <c r="R54" s="2">
        <v>2621</v>
      </c>
      <c r="S54" s="2">
        <v>4210</v>
      </c>
      <c r="T54" s="2">
        <v>846</v>
      </c>
      <c r="U54" s="3">
        <v>11267.6</v>
      </c>
      <c r="V54" s="3">
        <v>15334.2</v>
      </c>
    </row>
    <row r="55" spans="1:22" x14ac:dyDescent="0.3">
      <c r="A55" s="1" t="s">
        <v>157</v>
      </c>
      <c r="B55" s="2">
        <v>34415</v>
      </c>
      <c r="C55" s="2">
        <v>13954</v>
      </c>
      <c r="D55" s="2">
        <v>3790</v>
      </c>
      <c r="E55" s="2">
        <v>5265</v>
      </c>
      <c r="F55" s="2">
        <v>4701</v>
      </c>
      <c r="G55" s="2">
        <v>2309</v>
      </c>
      <c r="H55" s="2">
        <v>3658</v>
      </c>
      <c r="I55" s="2">
        <v>738</v>
      </c>
      <c r="J55" s="3">
        <v>4292.1000000000004</v>
      </c>
      <c r="K55" s="3">
        <v>9027.4</v>
      </c>
      <c r="M55" s="1" t="s">
        <v>157</v>
      </c>
      <c r="N55" s="2">
        <v>20461</v>
      </c>
      <c r="O55" s="2">
        <v>3790</v>
      </c>
      <c r="P55" s="2">
        <v>5265</v>
      </c>
      <c r="Q55" s="2">
        <v>4701</v>
      </c>
      <c r="R55" s="2">
        <v>2309</v>
      </c>
      <c r="S55" s="2">
        <v>3658</v>
      </c>
      <c r="T55" s="2">
        <v>738</v>
      </c>
      <c r="U55" s="3">
        <v>11250</v>
      </c>
      <c r="V55" s="3">
        <v>15184.1</v>
      </c>
    </row>
    <row r="56" spans="1:22" x14ac:dyDescent="0.3">
      <c r="A56" s="1" t="s">
        <v>158</v>
      </c>
      <c r="B56" s="2">
        <v>5631</v>
      </c>
      <c r="C56" s="2">
        <v>2459</v>
      </c>
      <c r="D56" s="2">
        <v>606</v>
      </c>
      <c r="E56" s="2">
        <v>750</v>
      </c>
      <c r="F56" s="2">
        <v>846</v>
      </c>
      <c r="G56" s="2">
        <v>312</v>
      </c>
      <c r="H56" s="2">
        <v>552</v>
      </c>
      <c r="I56" s="2">
        <v>108</v>
      </c>
      <c r="J56" s="3">
        <v>2946</v>
      </c>
      <c r="K56" s="3">
        <v>9184.1</v>
      </c>
      <c r="M56" s="1" t="s">
        <v>158</v>
      </c>
      <c r="N56" s="2">
        <v>3172</v>
      </c>
      <c r="O56" s="2">
        <v>606</v>
      </c>
      <c r="P56" s="2">
        <v>750</v>
      </c>
      <c r="Q56" s="2">
        <v>846</v>
      </c>
      <c r="R56" s="2">
        <v>312</v>
      </c>
      <c r="S56" s="2">
        <v>552</v>
      </c>
      <c r="T56" s="2">
        <v>108</v>
      </c>
      <c r="U56" s="3">
        <v>11365.2</v>
      </c>
      <c r="V56" s="3">
        <v>16302.2</v>
      </c>
    </row>
    <row r="57" spans="1:22" x14ac:dyDescent="0.3">
      <c r="A57" s="16" t="s">
        <v>29</v>
      </c>
      <c r="B57" s="17"/>
      <c r="C57" s="17"/>
      <c r="D57" s="17"/>
      <c r="E57" s="17"/>
      <c r="F57" s="17"/>
      <c r="G57" s="17"/>
      <c r="H57" s="17"/>
      <c r="I57" s="17"/>
      <c r="J57" s="18"/>
      <c r="K57" s="18"/>
      <c r="M57" s="16" t="s">
        <v>29</v>
      </c>
      <c r="N57" s="17"/>
      <c r="O57" s="17"/>
      <c r="P57" s="17"/>
      <c r="Q57" s="17"/>
      <c r="R57" s="17"/>
      <c r="S57" s="17"/>
      <c r="T57" s="17"/>
      <c r="U57" s="18"/>
      <c r="V57" s="18"/>
    </row>
  </sheetData>
  <pageMargins left="0.7" right="0.7" top="0.75" bottom="0.75" header="0.3" footer="0.3"/>
  <pageSetup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80A1-2BD9-4A3D-8CCD-6920003398E6}">
  <dimension ref="A1:V56"/>
  <sheetViews>
    <sheetView view="pageBreakPreview" topLeftCell="G18" zoomScaleNormal="100" zoomScaleSheetLayoutView="100" workbookViewId="0">
      <selection activeCell="M1" sqref="M1:V48"/>
    </sheetView>
  </sheetViews>
  <sheetFormatPr defaultColWidth="8.86328125" defaultRowHeight="10.15" x14ac:dyDescent="0.3"/>
  <cols>
    <col min="1" max="1" width="20.19921875" style="1" customWidth="1"/>
    <col min="2" max="9" width="6.46484375" style="2" customWidth="1"/>
    <col min="10" max="11" width="6.46484375" style="3" customWidth="1"/>
    <col min="12" max="12" width="2.19921875" style="3" customWidth="1"/>
    <col min="13" max="13" width="20.53125" style="1" customWidth="1"/>
    <col min="14" max="20" width="7.19921875" style="2" customWidth="1"/>
    <col min="21" max="22" width="7.19921875" style="3" customWidth="1"/>
    <col min="23" max="16384" width="8.86328125" style="1"/>
  </cols>
  <sheetData>
    <row r="1" spans="1:22" x14ac:dyDescent="0.3">
      <c r="A1" s="1" t="s">
        <v>159</v>
      </c>
      <c r="M1" s="1" t="s">
        <v>160</v>
      </c>
    </row>
    <row r="2" spans="1:22" x14ac:dyDescent="0.3">
      <c r="A2" s="4" t="s">
        <v>161</v>
      </c>
      <c r="B2" s="5"/>
      <c r="C2" s="5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>
        <v>50000</v>
      </c>
      <c r="J2" s="7"/>
      <c r="K2" s="8"/>
      <c r="M2" s="4" t="s">
        <v>161</v>
      </c>
      <c r="N2" s="5"/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>
        <v>50000</v>
      </c>
      <c r="U2" s="7"/>
      <c r="V2" s="8"/>
    </row>
    <row r="3" spans="1:22" x14ac:dyDescent="0.3">
      <c r="A3" s="9" t="s">
        <v>162</v>
      </c>
      <c r="B3" s="10" t="s">
        <v>8</v>
      </c>
      <c r="C3" s="10" t="s">
        <v>9</v>
      </c>
      <c r="D3" s="11">
        <v>4999</v>
      </c>
      <c r="E3" s="12">
        <v>9999</v>
      </c>
      <c r="F3" s="12">
        <v>14999</v>
      </c>
      <c r="G3" s="12">
        <v>19999</v>
      </c>
      <c r="H3" s="12">
        <v>49999</v>
      </c>
      <c r="I3" s="10" t="s">
        <v>10</v>
      </c>
      <c r="J3" s="12" t="s">
        <v>11</v>
      </c>
      <c r="K3" s="13" t="s">
        <v>12</v>
      </c>
      <c r="L3" s="14"/>
      <c r="M3" s="9" t="s">
        <v>162</v>
      </c>
      <c r="N3" s="10" t="s">
        <v>8</v>
      </c>
      <c r="O3" s="10">
        <v>4999</v>
      </c>
      <c r="P3" s="10">
        <v>9999</v>
      </c>
      <c r="Q3" s="10">
        <v>14999</v>
      </c>
      <c r="R3" s="10">
        <v>19999</v>
      </c>
      <c r="S3" s="10">
        <v>49999</v>
      </c>
      <c r="T3" s="10" t="s">
        <v>10</v>
      </c>
      <c r="U3" s="12" t="s">
        <v>11</v>
      </c>
      <c r="V3" s="13" t="s">
        <v>12</v>
      </c>
    </row>
    <row r="4" spans="1:22" x14ac:dyDescent="0.3">
      <c r="A4" s="1" t="s">
        <v>13</v>
      </c>
      <c r="B4" s="2">
        <v>40046</v>
      </c>
      <c r="C4" s="2">
        <v>16413</v>
      </c>
      <c r="D4" s="2">
        <v>4396</v>
      </c>
      <c r="E4" s="2">
        <v>6015</v>
      </c>
      <c r="F4" s="2">
        <v>5547</v>
      </c>
      <c r="G4" s="2">
        <v>2621</v>
      </c>
      <c r="H4" s="2">
        <v>4210</v>
      </c>
      <c r="I4" s="2">
        <v>846</v>
      </c>
      <c r="J4" s="3">
        <v>4106.6000000000004</v>
      </c>
      <c r="K4" s="3">
        <v>9049.4</v>
      </c>
      <c r="M4" s="1" t="s">
        <v>13</v>
      </c>
      <c r="N4" s="2">
        <v>23633</v>
      </c>
      <c r="O4" s="2">
        <v>4396</v>
      </c>
      <c r="P4" s="2">
        <v>6015</v>
      </c>
      <c r="Q4" s="2">
        <v>5547</v>
      </c>
      <c r="R4" s="2">
        <v>2621</v>
      </c>
      <c r="S4" s="2">
        <v>4210</v>
      </c>
      <c r="T4" s="2">
        <v>846</v>
      </c>
      <c r="U4" s="3">
        <v>11267.6</v>
      </c>
      <c r="V4" s="3">
        <v>15334.2</v>
      </c>
    </row>
    <row r="5" spans="1:22" x14ac:dyDescent="0.3">
      <c r="A5" s="1" t="s">
        <v>67</v>
      </c>
      <c r="B5" s="2">
        <v>1931</v>
      </c>
      <c r="C5" s="2">
        <v>768</v>
      </c>
      <c r="D5" s="2">
        <v>210</v>
      </c>
      <c r="E5" s="2">
        <v>162</v>
      </c>
      <c r="F5" s="2">
        <v>168</v>
      </c>
      <c r="G5" s="2">
        <v>102</v>
      </c>
      <c r="H5" s="2">
        <v>372</v>
      </c>
      <c r="I5" s="2">
        <v>150</v>
      </c>
      <c r="J5" s="3">
        <v>4714.3</v>
      </c>
      <c r="K5" s="3">
        <v>15303.4</v>
      </c>
      <c r="M5" s="1" t="s">
        <v>67</v>
      </c>
      <c r="N5" s="2">
        <v>1163</v>
      </c>
      <c r="O5" s="2">
        <v>210</v>
      </c>
      <c r="P5" s="2">
        <v>162</v>
      </c>
      <c r="Q5" s="2">
        <v>168</v>
      </c>
      <c r="R5" s="2">
        <v>102</v>
      </c>
      <c r="S5" s="2">
        <v>372</v>
      </c>
      <c r="T5" s="2">
        <v>150</v>
      </c>
      <c r="U5" s="3">
        <v>17058.8</v>
      </c>
      <c r="V5" s="3">
        <v>25400.5</v>
      </c>
    </row>
    <row r="6" spans="1:22" x14ac:dyDescent="0.3">
      <c r="A6" s="1" t="s">
        <v>68</v>
      </c>
      <c r="B6" s="2">
        <v>38115</v>
      </c>
      <c r="C6" s="2">
        <v>15645</v>
      </c>
      <c r="D6" s="2">
        <v>4186</v>
      </c>
      <c r="E6" s="2">
        <v>5853</v>
      </c>
      <c r="F6" s="2">
        <v>5379</v>
      </c>
      <c r="G6" s="2">
        <v>2519</v>
      </c>
      <c r="H6" s="2">
        <v>3838</v>
      </c>
      <c r="I6" s="2">
        <v>696</v>
      </c>
      <c r="J6" s="3">
        <v>4076.1</v>
      </c>
      <c r="K6" s="3">
        <v>8732.6</v>
      </c>
      <c r="M6" s="1" t="s">
        <v>68</v>
      </c>
      <c r="N6" s="2">
        <v>22470</v>
      </c>
      <c r="O6" s="2">
        <v>4186</v>
      </c>
      <c r="P6" s="2">
        <v>5853</v>
      </c>
      <c r="Q6" s="2">
        <v>5379</v>
      </c>
      <c r="R6" s="2">
        <v>2519</v>
      </c>
      <c r="S6" s="2">
        <v>3838</v>
      </c>
      <c r="T6" s="2">
        <v>696</v>
      </c>
      <c r="U6" s="3">
        <v>11112</v>
      </c>
      <c r="V6" s="3">
        <v>14813</v>
      </c>
    </row>
    <row r="7" spans="1:22" x14ac:dyDescent="0.3">
      <c r="A7" s="1" t="s">
        <v>69</v>
      </c>
      <c r="B7" s="2">
        <v>36004</v>
      </c>
      <c r="C7" s="2">
        <v>14860</v>
      </c>
      <c r="D7" s="2">
        <v>4030</v>
      </c>
      <c r="E7" s="2">
        <v>5379</v>
      </c>
      <c r="F7" s="2">
        <v>5037</v>
      </c>
      <c r="G7" s="2">
        <v>2375</v>
      </c>
      <c r="H7" s="2">
        <v>3646</v>
      </c>
      <c r="I7" s="2">
        <v>678</v>
      </c>
      <c r="J7" s="3">
        <v>3899</v>
      </c>
      <c r="K7" s="3">
        <v>8759.6</v>
      </c>
      <c r="M7" s="1" t="s">
        <v>69</v>
      </c>
      <c r="N7" s="2">
        <v>21144</v>
      </c>
      <c r="O7" s="2">
        <v>4030</v>
      </c>
      <c r="P7" s="2">
        <v>5379</v>
      </c>
      <c r="Q7" s="2">
        <v>5037</v>
      </c>
      <c r="R7" s="2">
        <v>2375</v>
      </c>
      <c r="S7" s="2">
        <v>3646</v>
      </c>
      <c r="T7" s="2">
        <v>678</v>
      </c>
      <c r="U7" s="3">
        <v>11154.8</v>
      </c>
      <c r="V7" s="3">
        <v>14915.7</v>
      </c>
    </row>
    <row r="8" spans="1:22" x14ac:dyDescent="0.3">
      <c r="A8" s="1" t="s">
        <v>70</v>
      </c>
      <c r="B8" s="2">
        <v>828</v>
      </c>
      <c r="C8" s="2">
        <v>438</v>
      </c>
      <c r="D8" s="2">
        <v>60</v>
      </c>
      <c r="E8" s="2">
        <v>222</v>
      </c>
      <c r="F8" s="2">
        <v>78</v>
      </c>
      <c r="G8" s="2">
        <v>6</v>
      </c>
      <c r="H8" s="2">
        <v>24</v>
      </c>
      <c r="I8" s="2">
        <v>0</v>
      </c>
      <c r="J8" s="3">
        <v>0.9</v>
      </c>
      <c r="K8" s="3">
        <v>4164.8999999999996</v>
      </c>
      <c r="M8" s="1" t="s">
        <v>70</v>
      </c>
      <c r="N8" s="2">
        <v>390</v>
      </c>
      <c r="O8" s="2">
        <v>60</v>
      </c>
      <c r="P8" s="2">
        <v>222</v>
      </c>
      <c r="Q8" s="2">
        <v>78</v>
      </c>
      <c r="R8" s="2">
        <v>6</v>
      </c>
      <c r="S8" s="2">
        <v>24</v>
      </c>
      <c r="T8" s="2">
        <v>0</v>
      </c>
      <c r="U8" s="3">
        <v>8040.5</v>
      </c>
      <c r="V8" s="3">
        <v>8842.2999999999993</v>
      </c>
    </row>
    <row r="9" spans="1:22" x14ac:dyDescent="0.3">
      <c r="A9" s="1" t="s">
        <v>71</v>
      </c>
      <c r="B9" s="2">
        <v>174</v>
      </c>
      <c r="C9" s="2">
        <v>78</v>
      </c>
      <c r="D9" s="2">
        <v>6</v>
      </c>
      <c r="E9" s="2">
        <v>18</v>
      </c>
      <c r="F9" s="2">
        <v>30</v>
      </c>
      <c r="G9" s="2">
        <v>24</v>
      </c>
      <c r="H9" s="2">
        <v>18</v>
      </c>
      <c r="I9" s="2">
        <v>0</v>
      </c>
      <c r="J9" s="3">
        <v>5833.3</v>
      </c>
      <c r="K9" s="3">
        <v>7822.6</v>
      </c>
      <c r="M9" s="1" t="s">
        <v>71</v>
      </c>
      <c r="N9" s="2">
        <v>96</v>
      </c>
      <c r="O9" s="2">
        <v>6</v>
      </c>
      <c r="P9" s="2">
        <v>18</v>
      </c>
      <c r="Q9" s="2">
        <v>30</v>
      </c>
      <c r="R9" s="2">
        <v>24</v>
      </c>
      <c r="S9" s="2">
        <v>18</v>
      </c>
      <c r="T9" s="2">
        <v>0</v>
      </c>
      <c r="U9" s="3">
        <v>14000</v>
      </c>
      <c r="V9" s="3">
        <v>14178.5</v>
      </c>
    </row>
    <row r="10" spans="1:22" x14ac:dyDescent="0.3">
      <c r="A10" s="1" t="s">
        <v>72</v>
      </c>
      <c r="B10" s="2">
        <v>929</v>
      </c>
      <c r="C10" s="2">
        <v>228</v>
      </c>
      <c r="D10" s="2">
        <v>66</v>
      </c>
      <c r="E10" s="2">
        <v>192</v>
      </c>
      <c r="F10" s="2">
        <v>204</v>
      </c>
      <c r="G10" s="2">
        <v>96</v>
      </c>
      <c r="H10" s="2">
        <v>138</v>
      </c>
      <c r="I10" s="2">
        <v>6</v>
      </c>
      <c r="J10" s="3">
        <v>9453.1</v>
      </c>
      <c r="K10" s="3">
        <v>10593.9</v>
      </c>
      <c r="M10" s="1" t="s">
        <v>72</v>
      </c>
      <c r="N10" s="2">
        <v>702</v>
      </c>
      <c r="O10" s="2">
        <v>66</v>
      </c>
      <c r="P10" s="2">
        <v>192</v>
      </c>
      <c r="Q10" s="2">
        <v>204</v>
      </c>
      <c r="R10" s="2">
        <v>96</v>
      </c>
      <c r="S10" s="2">
        <v>138</v>
      </c>
      <c r="T10" s="2">
        <v>6</v>
      </c>
      <c r="U10" s="3">
        <v>12279.4</v>
      </c>
      <c r="V10" s="3">
        <v>14034.7</v>
      </c>
    </row>
    <row r="11" spans="1:22" x14ac:dyDescent="0.3">
      <c r="A11" s="1" t="s">
        <v>73</v>
      </c>
      <c r="B11" s="2">
        <v>150</v>
      </c>
      <c r="C11" s="2">
        <v>18</v>
      </c>
      <c r="D11" s="2">
        <v>24</v>
      </c>
      <c r="E11" s="2">
        <v>42</v>
      </c>
      <c r="F11" s="2">
        <v>30</v>
      </c>
      <c r="G11" s="2">
        <v>12</v>
      </c>
      <c r="H11" s="2">
        <v>12</v>
      </c>
      <c r="I11" s="2">
        <v>12</v>
      </c>
      <c r="J11" s="3">
        <v>8928.6</v>
      </c>
      <c r="K11" s="3">
        <v>18122.400000000001</v>
      </c>
      <c r="M11" s="1" t="s">
        <v>73</v>
      </c>
      <c r="N11" s="2">
        <v>132</v>
      </c>
      <c r="O11" s="2">
        <v>24</v>
      </c>
      <c r="P11" s="2">
        <v>42</v>
      </c>
      <c r="Q11" s="2">
        <v>30</v>
      </c>
      <c r="R11" s="2">
        <v>12</v>
      </c>
      <c r="S11" s="2">
        <v>12</v>
      </c>
      <c r="T11" s="2">
        <v>12</v>
      </c>
      <c r="U11" s="3">
        <v>10000</v>
      </c>
      <c r="V11" s="3">
        <v>20593.599999999999</v>
      </c>
    </row>
    <row r="12" spans="1:22" x14ac:dyDescent="0.3">
      <c r="A12" s="1" t="s">
        <v>163</v>
      </c>
      <c r="B12" s="2">
        <v>30</v>
      </c>
      <c r="C12" s="2">
        <v>24</v>
      </c>
      <c r="D12" s="2">
        <v>0</v>
      </c>
      <c r="E12" s="2">
        <v>0</v>
      </c>
      <c r="F12" s="2">
        <v>0</v>
      </c>
      <c r="G12" s="2">
        <v>6</v>
      </c>
      <c r="H12" s="2">
        <v>0</v>
      </c>
      <c r="I12" s="2">
        <v>0</v>
      </c>
      <c r="J12" s="3">
        <v>0.6</v>
      </c>
      <c r="K12" s="3">
        <v>3000</v>
      </c>
      <c r="M12" s="1" t="s">
        <v>163</v>
      </c>
      <c r="N12" s="2">
        <v>6</v>
      </c>
      <c r="O12" s="2">
        <v>0</v>
      </c>
      <c r="P12" s="2">
        <v>0</v>
      </c>
      <c r="Q12" s="2">
        <v>0</v>
      </c>
      <c r="R12" s="2">
        <v>6</v>
      </c>
      <c r="S12" s="2">
        <v>0</v>
      </c>
      <c r="T12" s="2">
        <v>0</v>
      </c>
      <c r="U12" s="3">
        <v>17500</v>
      </c>
      <c r="V12" s="3">
        <v>15000</v>
      </c>
    </row>
    <row r="13" spans="1:22" x14ac:dyDescent="0.3">
      <c r="A13" s="16" t="s">
        <v>29</v>
      </c>
      <c r="B13" s="17"/>
      <c r="C13" s="17"/>
      <c r="D13" s="17"/>
      <c r="E13" s="17"/>
      <c r="F13" s="17"/>
      <c r="G13" s="17"/>
      <c r="H13" s="17"/>
      <c r="I13" s="17"/>
      <c r="J13" s="18"/>
      <c r="K13" s="18"/>
      <c r="M13" s="16" t="s">
        <v>29</v>
      </c>
      <c r="N13" s="17"/>
      <c r="O13" s="17"/>
      <c r="P13" s="17"/>
      <c r="Q13" s="17"/>
      <c r="R13" s="17"/>
      <c r="S13" s="17"/>
      <c r="T13" s="17"/>
      <c r="U13" s="18"/>
      <c r="V13" s="18"/>
    </row>
    <row r="15" spans="1:22" x14ac:dyDescent="0.3">
      <c r="A15" s="1" t="s">
        <v>164</v>
      </c>
      <c r="M15" s="1" t="s">
        <v>165</v>
      </c>
    </row>
    <row r="16" spans="1:22" x14ac:dyDescent="0.3">
      <c r="A16" s="4" t="s">
        <v>166</v>
      </c>
      <c r="B16" s="5"/>
      <c r="C16" s="5"/>
      <c r="D16" s="6" t="s">
        <v>2</v>
      </c>
      <c r="E16" s="6" t="s">
        <v>3</v>
      </c>
      <c r="F16" s="6" t="s">
        <v>4</v>
      </c>
      <c r="G16" s="6" t="s">
        <v>5</v>
      </c>
      <c r="H16" s="6" t="s">
        <v>6</v>
      </c>
      <c r="I16" s="6">
        <v>50000</v>
      </c>
      <c r="J16" s="7"/>
      <c r="K16" s="8"/>
      <c r="M16" s="4" t="s">
        <v>166</v>
      </c>
      <c r="N16" s="5"/>
      <c r="O16" s="6" t="s">
        <v>2</v>
      </c>
      <c r="P16" s="6" t="s">
        <v>3</v>
      </c>
      <c r="Q16" s="6" t="s">
        <v>4</v>
      </c>
      <c r="R16" s="6" t="s">
        <v>5</v>
      </c>
      <c r="S16" s="6" t="s">
        <v>6</v>
      </c>
      <c r="T16" s="6">
        <v>50000</v>
      </c>
      <c r="U16" s="7"/>
      <c r="V16" s="8"/>
    </row>
    <row r="17" spans="1:22" x14ac:dyDescent="0.3">
      <c r="A17" s="9" t="s">
        <v>161</v>
      </c>
      <c r="B17" s="10" t="s">
        <v>8</v>
      </c>
      <c r="C17" s="10" t="s">
        <v>9</v>
      </c>
      <c r="D17" s="11">
        <v>4999</v>
      </c>
      <c r="E17" s="12">
        <v>9999</v>
      </c>
      <c r="F17" s="12">
        <v>14999</v>
      </c>
      <c r="G17" s="12">
        <v>19999</v>
      </c>
      <c r="H17" s="12">
        <v>49999</v>
      </c>
      <c r="I17" s="10" t="s">
        <v>10</v>
      </c>
      <c r="J17" s="12" t="s">
        <v>11</v>
      </c>
      <c r="K17" s="13" t="s">
        <v>12</v>
      </c>
      <c r="L17" s="14"/>
      <c r="M17" s="9" t="s">
        <v>161</v>
      </c>
      <c r="N17" s="10" t="s">
        <v>8</v>
      </c>
      <c r="O17" s="10">
        <v>4999</v>
      </c>
      <c r="P17" s="10">
        <v>9999</v>
      </c>
      <c r="Q17" s="10">
        <v>14999</v>
      </c>
      <c r="R17" s="10">
        <v>19999</v>
      </c>
      <c r="S17" s="10">
        <v>49999</v>
      </c>
      <c r="T17" s="10" t="s">
        <v>10</v>
      </c>
      <c r="U17" s="12" t="s">
        <v>11</v>
      </c>
      <c r="V17" s="13" t="s">
        <v>12</v>
      </c>
    </row>
    <row r="18" spans="1:22" x14ac:dyDescent="0.3">
      <c r="A18" s="1" t="s">
        <v>13</v>
      </c>
      <c r="B18" s="2">
        <v>40046</v>
      </c>
      <c r="C18" s="2">
        <v>16413</v>
      </c>
      <c r="D18" s="2">
        <v>4396</v>
      </c>
      <c r="E18" s="2">
        <v>6015</v>
      </c>
      <c r="F18" s="2">
        <v>5547</v>
      </c>
      <c r="G18" s="2">
        <v>2621</v>
      </c>
      <c r="H18" s="2">
        <v>4210</v>
      </c>
      <c r="I18" s="2">
        <v>846</v>
      </c>
      <c r="J18" s="3">
        <v>4106.6000000000004</v>
      </c>
      <c r="K18" s="3">
        <v>9049.4</v>
      </c>
      <c r="M18" s="1" t="s">
        <v>13</v>
      </c>
      <c r="N18" s="2">
        <v>23633</v>
      </c>
      <c r="O18" s="2">
        <v>4396</v>
      </c>
      <c r="P18" s="2">
        <v>6015</v>
      </c>
      <c r="Q18" s="2">
        <v>5547</v>
      </c>
      <c r="R18" s="2">
        <v>2621</v>
      </c>
      <c r="S18" s="2">
        <v>4210</v>
      </c>
      <c r="T18" s="2">
        <v>846</v>
      </c>
      <c r="U18" s="3">
        <v>11267.6</v>
      </c>
      <c r="V18" s="3">
        <v>15334.2</v>
      </c>
    </row>
    <row r="19" spans="1:22" x14ac:dyDescent="0.3">
      <c r="A19" s="1" t="s">
        <v>167</v>
      </c>
      <c r="B19" s="2">
        <v>21276</v>
      </c>
      <c r="C19" s="2">
        <v>8869</v>
      </c>
      <c r="D19" s="2">
        <v>2399</v>
      </c>
      <c r="E19" s="2">
        <v>3454</v>
      </c>
      <c r="F19" s="2">
        <v>3202</v>
      </c>
      <c r="G19" s="2">
        <v>1337</v>
      </c>
      <c r="H19" s="2">
        <v>1757</v>
      </c>
      <c r="I19" s="2">
        <v>258</v>
      </c>
      <c r="J19" s="3">
        <v>3687.8</v>
      </c>
      <c r="K19" s="3">
        <v>7861.7</v>
      </c>
      <c r="M19" s="1" t="s">
        <v>167</v>
      </c>
      <c r="N19" s="2">
        <v>12407</v>
      </c>
      <c r="O19" s="2">
        <v>2399</v>
      </c>
      <c r="P19" s="2">
        <v>3454</v>
      </c>
      <c r="Q19" s="2">
        <v>3202</v>
      </c>
      <c r="R19" s="2">
        <v>1337</v>
      </c>
      <c r="S19" s="2">
        <v>1757</v>
      </c>
      <c r="T19" s="2">
        <v>258</v>
      </c>
      <c r="U19" s="3">
        <v>10547.8</v>
      </c>
      <c r="V19" s="3">
        <v>13481.6</v>
      </c>
    </row>
    <row r="20" spans="1:22" x14ac:dyDescent="0.3">
      <c r="A20" s="1" t="s">
        <v>76</v>
      </c>
      <c r="B20" s="2">
        <v>14068</v>
      </c>
      <c r="C20" s="2">
        <v>5799</v>
      </c>
      <c r="D20" s="2">
        <v>1409</v>
      </c>
      <c r="E20" s="2">
        <v>1859</v>
      </c>
      <c r="F20" s="2">
        <v>1697</v>
      </c>
      <c r="G20" s="2">
        <v>1043</v>
      </c>
      <c r="H20" s="2">
        <v>1895</v>
      </c>
      <c r="I20" s="2">
        <v>366</v>
      </c>
      <c r="J20" s="3">
        <v>4383.1000000000004</v>
      </c>
      <c r="K20" s="3">
        <v>9861.9</v>
      </c>
      <c r="M20" s="1" t="s">
        <v>76</v>
      </c>
      <c r="N20" s="2">
        <v>8269</v>
      </c>
      <c r="O20" s="2">
        <v>1409</v>
      </c>
      <c r="P20" s="2">
        <v>1859</v>
      </c>
      <c r="Q20" s="2">
        <v>1697</v>
      </c>
      <c r="R20" s="2">
        <v>1043</v>
      </c>
      <c r="S20" s="2">
        <v>1895</v>
      </c>
      <c r="T20" s="2">
        <v>366</v>
      </c>
      <c r="U20" s="3">
        <v>12553</v>
      </c>
      <c r="V20" s="3">
        <v>16777.400000000001</v>
      </c>
    </row>
    <row r="21" spans="1:22" x14ac:dyDescent="0.3">
      <c r="A21" s="1" t="s">
        <v>168</v>
      </c>
      <c r="B21" s="2">
        <v>1433</v>
      </c>
      <c r="C21" s="2">
        <v>456</v>
      </c>
      <c r="D21" s="2">
        <v>186</v>
      </c>
      <c r="E21" s="2">
        <v>246</v>
      </c>
      <c r="F21" s="2">
        <v>228</v>
      </c>
      <c r="G21" s="2">
        <v>102</v>
      </c>
      <c r="H21" s="2">
        <v>150</v>
      </c>
      <c r="I21" s="2">
        <v>66</v>
      </c>
      <c r="J21" s="3">
        <v>6524.4</v>
      </c>
      <c r="K21" s="3">
        <v>13360.9</v>
      </c>
      <c r="M21" s="1" t="s">
        <v>168</v>
      </c>
      <c r="N21" s="2">
        <v>977</v>
      </c>
      <c r="O21" s="2">
        <v>186</v>
      </c>
      <c r="P21" s="2">
        <v>246</v>
      </c>
      <c r="Q21" s="2">
        <v>228</v>
      </c>
      <c r="R21" s="2">
        <v>102</v>
      </c>
      <c r="S21" s="2">
        <v>150</v>
      </c>
      <c r="T21" s="2">
        <v>66</v>
      </c>
      <c r="U21" s="3">
        <v>11250</v>
      </c>
      <c r="V21" s="3">
        <v>19590.599999999999</v>
      </c>
    </row>
    <row r="22" spans="1:22" x14ac:dyDescent="0.3">
      <c r="A22" s="1" t="s">
        <v>74</v>
      </c>
      <c r="B22" s="2">
        <v>1337</v>
      </c>
      <c r="C22" s="2">
        <v>522</v>
      </c>
      <c r="D22" s="2">
        <v>192</v>
      </c>
      <c r="E22" s="2">
        <v>294</v>
      </c>
      <c r="F22" s="2">
        <v>252</v>
      </c>
      <c r="G22" s="2">
        <v>36</v>
      </c>
      <c r="H22" s="2">
        <v>36</v>
      </c>
      <c r="I22" s="2">
        <v>6</v>
      </c>
      <c r="J22" s="3">
        <v>3828.4</v>
      </c>
      <c r="K22" s="3">
        <v>5747.5</v>
      </c>
      <c r="M22" s="1" t="s">
        <v>74</v>
      </c>
      <c r="N22" s="2">
        <v>816</v>
      </c>
      <c r="O22" s="2">
        <v>192</v>
      </c>
      <c r="P22" s="2">
        <v>294</v>
      </c>
      <c r="Q22" s="2">
        <v>252</v>
      </c>
      <c r="R22" s="2">
        <v>36</v>
      </c>
      <c r="S22" s="2">
        <v>36</v>
      </c>
      <c r="T22" s="2">
        <v>6</v>
      </c>
      <c r="U22" s="3">
        <v>8673.5</v>
      </c>
      <c r="V22" s="3">
        <v>9424.2000000000007</v>
      </c>
    </row>
    <row r="23" spans="1:22" x14ac:dyDescent="0.3">
      <c r="A23" s="1" t="s">
        <v>78</v>
      </c>
      <c r="B23" s="2">
        <v>1931</v>
      </c>
      <c r="C23" s="2">
        <v>768</v>
      </c>
      <c r="D23" s="2">
        <v>210</v>
      </c>
      <c r="E23" s="2">
        <v>162</v>
      </c>
      <c r="F23" s="2">
        <v>168</v>
      </c>
      <c r="G23" s="2">
        <v>102</v>
      </c>
      <c r="H23" s="2">
        <v>372</v>
      </c>
      <c r="I23" s="2">
        <v>150</v>
      </c>
      <c r="J23" s="3">
        <v>4714.3</v>
      </c>
      <c r="K23" s="3">
        <v>15303.4</v>
      </c>
      <c r="M23" s="1" t="s">
        <v>78</v>
      </c>
      <c r="N23" s="2">
        <v>1163</v>
      </c>
      <c r="O23" s="2">
        <v>210</v>
      </c>
      <c r="P23" s="2">
        <v>162</v>
      </c>
      <c r="Q23" s="2">
        <v>168</v>
      </c>
      <c r="R23" s="2">
        <v>102</v>
      </c>
      <c r="S23" s="2">
        <v>372</v>
      </c>
      <c r="T23" s="2">
        <v>150</v>
      </c>
      <c r="U23" s="3">
        <v>17058.8</v>
      </c>
      <c r="V23" s="3">
        <v>25400.5</v>
      </c>
    </row>
    <row r="24" spans="1:22" x14ac:dyDescent="0.3">
      <c r="A24" s="16" t="s">
        <v>29</v>
      </c>
      <c r="B24" s="17"/>
      <c r="C24" s="17"/>
      <c r="D24" s="17"/>
      <c r="E24" s="17"/>
      <c r="F24" s="17"/>
      <c r="G24" s="17"/>
      <c r="H24" s="17"/>
      <c r="I24" s="17"/>
      <c r="J24" s="18"/>
      <c r="K24" s="18"/>
      <c r="M24" s="16" t="s">
        <v>29</v>
      </c>
      <c r="N24" s="17"/>
      <c r="O24" s="17"/>
      <c r="P24" s="17"/>
      <c r="Q24" s="17"/>
      <c r="R24" s="17"/>
      <c r="S24" s="17"/>
      <c r="T24" s="17"/>
      <c r="U24" s="18"/>
      <c r="V24" s="18"/>
    </row>
    <row r="26" spans="1:22" x14ac:dyDescent="0.3">
      <c r="A26" s="1" t="s">
        <v>169</v>
      </c>
      <c r="M26" s="1" t="s">
        <v>170</v>
      </c>
    </row>
    <row r="27" spans="1:22" x14ac:dyDescent="0.3">
      <c r="A27" s="4" t="s">
        <v>171</v>
      </c>
      <c r="B27" s="5"/>
      <c r="C27" s="5"/>
      <c r="D27" s="6" t="s">
        <v>2</v>
      </c>
      <c r="E27" s="6" t="s">
        <v>3</v>
      </c>
      <c r="F27" s="6" t="s">
        <v>4</v>
      </c>
      <c r="G27" s="6" t="s">
        <v>5</v>
      </c>
      <c r="H27" s="6" t="s">
        <v>6</v>
      </c>
      <c r="I27" s="6">
        <v>50000</v>
      </c>
      <c r="J27" s="7"/>
      <c r="K27" s="8"/>
      <c r="M27" s="4" t="s">
        <v>171</v>
      </c>
      <c r="N27" s="5"/>
      <c r="O27" s="6" t="s">
        <v>2</v>
      </c>
      <c r="P27" s="6" t="s">
        <v>3</v>
      </c>
      <c r="Q27" s="6" t="s">
        <v>4</v>
      </c>
      <c r="R27" s="6" t="s">
        <v>5</v>
      </c>
      <c r="S27" s="6" t="s">
        <v>6</v>
      </c>
      <c r="T27" s="6">
        <v>50000</v>
      </c>
      <c r="U27" s="7"/>
      <c r="V27" s="8"/>
    </row>
    <row r="28" spans="1:22" x14ac:dyDescent="0.3">
      <c r="A28" s="9" t="s">
        <v>172</v>
      </c>
      <c r="B28" s="10" t="s">
        <v>8</v>
      </c>
      <c r="C28" s="10" t="s">
        <v>9</v>
      </c>
      <c r="D28" s="11">
        <v>4999</v>
      </c>
      <c r="E28" s="12">
        <v>9999</v>
      </c>
      <c r="F28" s="12">
        <v>14999</v>
      </c>
      <c r="G28" s="12">
        <v>19999</v>
      </c>
      <c r="H28" s="12">
        <v>49999</v>
      </c>
      <c r="I28" s="10" t="s">
        <v>10</v>
      </c>
      <c r="J28" s="12" t="s">
        <v>11</v>
      </c>
      <c r="K28" s="13" t="s">
        <v>12</v>
      </c>
      <c r="L28" s="14"/>
      <c r="M28" s="9" t="s">
        <v>172</v>
      </c>
      <c r="N28" s="10" t="s">
        <v>8</v>
      </c>
      <c r="O28" s="10">
        <v>4999</v>
      </c>
      <c r="P28" s="10">
        <v>9999</v>
      </c>
      <c r="Q28" s="10">
        <v>14999</v>
      </c>
      <c r="R28" s="10">
        <v>19999</v>
      </c>
      <c r="S28" s="10">
        <v>49999</v>
      </c>
      <c r="T28" s="10" t="s">
        <v>10</v>
      </c>
      <c r="U28" s="12" t="s">
        <v>11</v>
      </c>
      <c r="V28" s="13" t="s">
        <v>12</v>
      </c>
    </row>
    <row r="29" spans="1:22" x14ac:dyDescent="0.3">
      <c r="A29" s="1" t="s">
        <v>13</v>
      </c>
      <c r="B29" s="2">
        <v>40046</v>
      </c>
      <c r="C29" s="2">
        <v>16413</v>
      </c>
      <c r="D29" s="2">
        <v>4396</v>
      </c>
      <c r="E29" s="2">
        <v>6015</v>
      </c>
      <c r="F29" s="2">
        <v>5547</v>
      </c>
      <c r="G29" s="2">
        <v>2621</v>
      </c>
      <c r="H29" s="2">
        <v>4210</v>
      </c>
      <c r="I29" s="2">
        <v>846</v>
      </c>
      <c r="J29" s="3">
        <v>4106.6000000000004</v>
      </c>
      <c r="K29" s="3">
        <v>9049.4</v>
      </c>
      <c r="M29" s="1" t="s">
        <v>13</v>
      </c>
      <c r="N29" s="2">
        <v>23633</v>
      </c>
      <c r="O29" s="2">
        <v>4396</v>
      </c>
      <c r="P29" s="2">
        <v>6015</v>
      </c>
      <c r="Q29" s="2">
        <v>5547</v>
      </c>
      <c r="R29" s="2">
        <v>2621</v>
      </c>
      <c r="S29" s="2">
        <v>4210</v>
      </c>
      <c r="T29" s="2">
        <v>846</v>
      </c>
      <c r="U29" s="3">
        <v>11267.6</v>
      </c>
      <c r="V29" s="3">
        <v>15334.2</v>
      </c>
    </row>
    <row r="30" spans="1:22" x14ac:dyDescent="0.3">
      <c r="A30" s="1" t="s">
        <v>173</v>
      </c>
      <c r="B30" s="2">
        <v>408</v>
      </c>
      <c r="C30" s="2">
        <v>66</v>
      </c>
      <c r="D30" s="2">
        <v>12</v>
      </c>
      <c r="E30" s="2">
        <v>84</v>
      </c>
      <c r="F30" s="2">
        <v>84</v>
      </c>
      <c r="G30" s="2">
        <v>30</v>
      </c>
      <c r="H30" s="2">
        <v>114</v>
      </c>
      <c r="I30" s="2">
        <v>18</v>
      </c>
      <c r="J30" s="3">
        <v>12500</v>
      </c>
      <c r="K30" s="3">
        <v>15652.6</v>
      </c>
      <c r="M30" s="1" t="s">
        <v>173</v>
      </c>
      <c r="N30" s="2">
        <v>342</v>
      </c>
      <c r="O30" s="2">
        <v>12</v>
      </c>
      <c r="P30" s="2">
        <v>84</v>
      </c>
      <c r="Q30" s="2">
        <v>84</v>
      </c>
      <c r="R30" s="2">
        <v>30</v>
      </c>
      <c r="S30" s="2">
        <v>114</v>
      </c>
      <c r="T30" s="2">
        <v>18</v>
      </c>
      <c r="U30" s="3">
        <v>14464.3</v>
      </c>
      <c r="V30" s="3">
        <v>18673.2</v>
      </c>
    </row>
    <row r="31" spans="1:22" x14ac:dyDescent="0.3">
      <c r="A31" s="1" t="s">
        <v>174</v>
      </c>
      <c r="B31" s="2">
        <v>774</v>
      </c>
      <c r="C31" s="2">
        <v>102</v>
      </c>
      <c r="D31" s="2">
        <v>84</v>
      </c>
      <c r="E31" s="2">
        <v>42</v>
      </c>
      <c r="F31" s="2">
        <v>72</v>
      </c>
      <c r="G31" s="2">
        <v>42</v>
      </c>
      <c r="H31" s="2">
        <v>288</v>
      </c>
      <c r="I31" s="2">
        <v>144</v>
      </c>
      <c r="J31" s="3">
        <v>24687.5</v>
      </c>
      <c r="K31" s="3">
        <v>28985.8</v>
      </c>
      <c r="M31" s="1" t="s">
        <v>174</v>
      </c>
      <c r="N31" s="2">
        <v>672</v>
      </c>
      <c r="O31" s="2">
        <v>84</v>
      </c>
      <c r="P31" s="2">
        <v>42</v>
      </c>
      <c r="Q31" s="2">
        <v>72</v>
      </c>
      <c r="R31" s="2">
        <v>42</v>
      </c>
      <c r="S31" s="2">
        <v>288</v>
      </c>
      <c r="T31" s="2">
        <v>144</v>
      </c>
      <c r="U31" s="3">
        <v>30000</v>
      </c>
      <c r="V31" s="3">
        <v>33385.4</v>
      </c>
    </row>
    <row r="32" spans="1:22" x14ac:dyDescent="0.3">
      <c r="A32" s="1" t="s">
        <v>175</v>
      </c>
      <c r="B32" s="2">
        <v>366</v>
      </c>
      <c r="C32" s="2">
        <v>24</v>
      </c>
      <c r="D32" s="2">
        <v>60</v>
      </c>
      <c r="E32" s="2">
        <v>54</v>
      </c>
      <c r="F32" s="2">
        <v>30</v>
      </c>
      <c r="G32" s="2">
        <v>54</v>
      </c>
      <c r="H32" s="2">
        <v>102</v>
      </c>
      <c r="I32" s="2">
        <v>42</v>
      </c>
      <c r="J32" s="3">
        <v>16388.900000000001</v>
      </c>
      <c r="K32" s="3">
        <v>21489.200000000001</v>
      </c>
      <c r="M32" s="1" t="s">
        <v>175</v>
      </c>
      <c r="N32" s="2">
        <v>342</v>
      </c>
      <c r="O32" s="2">
        <v>60</v>
      </c>
      <c r="P32" s="2">
        <v>54</v>
      </c>
      <c r="Q32" s="2">
        <v>30</v>
      </c>
      <c r="R32" s="2">
        <v>54</v>
      </c>
      <c r="S32" s="2">
        <v>102</v>
      </c>
      <c r="T32" s="2">
        <v>42</v>
      </c>
      <c r="U32" s="3">
        <v>17500</v>
      </c>
      <c r="V32" s="3">
        <v>22997.200000000001</v>
      </c>
    </row>
    <row r="33" spans="1:22" x14ac:dyDescent="0.3">
      <c r="A33" s="1" t="s">
        <v>158</v>
      </c>
      <c r="B33" s="2">
        <v>38499</v>
      </c>
      <c r="C33" s="2">
        <v>16221</v>
      </c>
      <c r="D33" s="2">
        <v>4240</v>
      </c>
      <c r="E33" s="2">
        <v>5835</v>
      </c>
      <c r="F33" s="2">
        <v>5361</v>
      </c>
      <c r="G33" s="2">
        <v>2495</v>
      </c>
      <c r="H33" s="2">
        <v>3706</v>
      </c>
      <c r="I33" s="2">
        <v>642</v>
      </c>
      <c r="J33" s="3">
        <v>3571.7</v>
      </c>
      <c r="K33" s="3">
        <v>8460.7000000000007</v>
      </c>
      <c r="M33" s="1" t="s">
        <v>158</v>
      </c>
      <c r="N33" s="2">
        <v>22278</v>
      </c>
      <c r="O33" s="2">
        <v>4240</v>
      </c>
      <c r="P33" s="2">
        <v>5835</v>
      </c>
      <c r="Q33" s="2">
        <v>5361</v>
      </c>
      <c r="R33" s="2">
        <v>2495</v>
      </c>
      <c r="S33" s="2">
        <v>3706</v>
      </c>
      <c r="T33" s="2">
        <v>642</v>
      </c>
      <c r="U33" s="3">
        <v>10992.7</v>
      </c>
      <c r="V33" s="3">
        <v>14621.2</v>
      </c>
    </row>
    <row r="34" spans="1:22" x14ac:dyDescent="0.3">
      <c r="A34" s="16" t="s">
        <v>29</v>
      </c>
      <c r="B34" s="17"/>
      <c r="C34" s="17"/>
      <c r="D34" s="17"/>
      <c r="E34" s="17"/>
      <c r="F34" s="17"/>
      <c r="G34" s="17"/>
      <c r="H34" s="17"/>
      <c r="I34" s="17"/>
      <c r="J34" s="18"/>
      <c r="K34" s="18"/>
      <c r="M34" s="16" t="s">
        <v>29</v>
      </c>
      <c r="N34" s="17"/>
      <c r="O34" s="17"/>
      <c r="P34" s="17"/>
      <c r="Q34" s="17"/>
      <c r="R34" s="17"/>
      <c r="S34" s="17"/>
      <c r="T34" s="17"/>
      <c r="U34" s="18"/>
      <c r="V34" s="18"/>
    </row>
    <row r="36" spans="1:22" x14ac:dyDescent="0.3">
      <c r="A36" s="1" t="s">
        <v>176</v>
      </c>
      <c r="M36" s="1" t="s">
        <v>177</v>
      </c>
    </row>
    <row r="37" spans="1:22" x14ac:dyDescent="0.3">
      <c r="A37" s="4"/>
      <c r="B37" s="5"/>
      <c r="C37" s="5"/>
      <c r="D37" s="6" t="s">
        <v>2</v>
      </c>
      <c r="E37" s="6" t="s">
        <v>3</v>
      </c>
      <c r="F37" s="6" t="s">
        <v>4</v>
      </c>
      <c r="G37" s="6" t="s">
        <v>5</v>
      </c>
      <c r="H37" s="6" t="s">
        <v>6</v>
      </c>
      <c r="I37" s="6">
        <v>50000</v>
      </c>
      <c r="J37" s="7"/>
      <c r="K37" s="8"/>
      <c r="M37" s="4"/>
      <c r="N37" s="5"/>
      <c r="O37" s="6" t="s">
        <v>2</v>
      </c>
      <c r="P37" s="6" t="s">
        <v>3</v>
      </c>
      <c r="Q37" s="6" t="s">
        <v>4</v>
      </c>
      <c r="R37" s="6" t="s">
        <v>5</v>
      </c>
      <c r="S37" s="6" t="s">
        <v>6</v>
      </c>
      <c r="T37" s="6">
        <v>50000</v>
      </c>
      <c r="U37" s="7"/>
      <c r="V37" s="8"/>
    </row>
    <row r="38" spans="1:22" x14ac:dyDescent="0.3">
      <c r="A38" s="9" t="s">
        <v>178</v>
      </c>
      <c r="B38" s="10" t="s">
        <v>8</v>
      </c>
      <c r="C38" s="10" t="s">
        <v>9</v>
      </c>
      <c r="D38" s="11">
        <v>4999</v>
      </c>
      <c r="E38" s="12">
        <v>9999</v>
      </c>
      <c r="F38" s="12">
        <v>14999</v>
      </c>
      <c r="G38" s="12">
        <v>19999</v>
      </c>
      <c r="H38" s="12">
        <v>49999</v>
      </c>
      <c r="I38" s="10" t="s">
        <v>10</v>
      </c>
      <c r="J38" s="12" t="s">
        <v>11</v>
      </c>
      <c r="K38" s="13" t="s">
        <v>12</v>
      </c>
      <c r="L38" s="14"/>
      <c r="M38" s="9" t="s">
        <v>178</v>
      </c>
      <c r="N38" s="10" t="s">
        <v>8</v>
      </c>
      <c r="O38" s="10">
        <v>4999</v>
      </c>
      <c r="P38" s="10">
        <v>9999</v>
      </c>
      <c r="Q38" s="10">
        <v>14999</v>
      </c>
      <c r="R38" s="10">
        <v>19999</v>
      </c>
      <c r="S38" s="10">
        <v>49999</v>
      </c>
      <c r="T38" s="10" t="s">
        <v>10</v>
      </c>
      <c r="U38" s="12" t="s">
        <v>11</v>
      </c>
      <c r="V38" s="13" t="s">
        <v>12</v>
      </c>
    </row>
    <row r="39" spans="1:22" x14ac:dyDescent="0.3">
      <c r="A39" s="1" t="s">
        <v>13</v>
      </c>
      <c r="B39" s="2">
        <v>40046</v>
      </c>
      <c r="C39" s="2">
        <v>16413</v>
      </c>
      <c r="D39" s="2">
        <v>4396</v>
      </c>
      <c r="E39" s="2">
        <v>6015</v>
      </c>
      <c r="F39" s="2">
        <v>5547</v>
      </c>
      <c r="G39" s="2">
        <v>2621</v>
      </c>
      <c r="H39" s="2">
        <v>4210</v>
      </c>
      <c r="I39" s="2">
        <v>846</v>
      </c>
      <c r="J39" s="3">
        <v>4106.6000000000004</v>
      </c>
      <c r="K39" s="3">
        <v>9049.4</v>
      </c>
      <c r="M39" s="1" t="s">
        <v>13</v>
      </c>
      <c r="N39" s="2">
        <v>23633</v>
      </c>
      <c r="O39" s="2">
        <v>4396</v>
      </c>
      <c r="P39" s="2">
        <v>6015</v>
      </c>
      <c r="Q39" s="2">
        <v>5547</v>
      </c>
      <c r="R39" s="2">
        <v>2621</v>
      </c>
      <c r="S39" s="2">
        <v>4210</v>
      </c>
      <c r="T39" s="2">
        <v>846</v>
      </c>
      <c r="U39" s="3">
        <v>11267.6</v>
      </c>
      <c r="V39" s="3">
        <v>15334.2</v>
      </c>
    </row>
    <row r="40" spans="1:22" x14ac:dyDescent="0.3">
      <c r="A40" s="1" t="s">
        <v>179</v>
      </c>
      <c r="B40" s="2">
        <v>15537</v>
      </c>
      <c r="C40" s="2">
        <v>630</v>
      </c>
      <c r="D40" s="2">
        <v>1355</v>
      </c>
      <c r="E40" s="2">
        <v>3790</v>
      </c>
      <c r="F40" s="2">
        <v>4114</v>
      </c>
      <c r="G40" s="2">
        <v>1991</v>
      </c>
      <c r="H40" s="2">
        <v>3082</v>
      </c>
      <c r="I40" s="2">
        <v>576</v>
      </c>
      <c r="J40" s="3">
        <v>12423.5</v>
      </c>
      <c r="K40" s="3">
        <v>16291.3</v>
      </c>
      <c r="M40" s="1" t="s">
        <v>179</v>
      </c>
      <c r="N40" s="2">
        <v>14908</v>
      </c>
      <c r="O40" s="2">
        <v>1355</v>
      </c>
      <c r="P40" s="2">
        <v>3790</v>
      </c>
      <c r="Q40" s="2">
        <v>4114</v>
      </c>
      <c r="R40" s="2">
        <v>1991</v>
      </c>
      <c r="S40" s="2">
        <v>3082</v>
      </c>
      <c r="T40" s="2">
        <v>576</v>
      </c>
      <c r="U40" s="3">
        <v>12806.1</v>
      </c>
      <c r="V40" s="3">
        <v>16979.3</v>
      </c>
    </row>
    <row r="41" spans="1:22" x14ac:dyDescent="0.3">
      <c r="A41" s="1" t="s">
        <v>180</v>
      </c>
      <c r="B41" s="2">
        <v>1019</v>
      </c>
      <c r="C41" s="2">
        <v>36</v>
      </c>
      <c r="D41" s="2">
        <v>102</v>
      </c>
      <c r="E41" s="2">
        <v>240</v>
      </c>
      <c r="F41" s="2">
        <v>246</v>
      </c>
      <c r="G41" s="2">
        <v>120</v>
      </c>
      <c r="H41" s="2">
        <v>216</v>
      </c>
      <c r="I41" s="2">
        <v>60</v>
      </c>
      <c r="J41" s="3">
        <v>12682.9</v>
      </c>
      <c r="K41" s="3">
        <v>17990.099999999999</v>
      </c>
      <c r="M41" s="1" t="s">
        <v>180</v>
      </c>
      <c r="N41" s="2">
        <v>983</v>
      </c>
      <c r="O41" s="2">
        <v>102</v>
      </c>
      <c r="P41" s="2">
        <v>240</v>
      </c>
      <c r="Q41" s="2">
        <v>246</v>
      </c>
      <c r="R41" s="2">
        <v>120</v>
      </c>
      <c r="S41" s="2">
        <v>216</v>
      </c>
      <c r="T41" s="2">
        <v>60</v>
      </c>
      <c r="U41" s="3">
        <v>13048.8</v>
      </c>
      <c r="V41" s="3">
        <v>18648.2</v>
      </c>
    </row>
    <row r="42" spans="1:22" x14ac:dyDescent="0.3">
      <c r="A42" s="1" t="s">
        <v>181</v>
      </c>
      <c r="B42" s="2">
        <v>294</v>
      </c>
      <c r="C42" s="2">
        <v>108</v>
      </c>
      <c r="D42" s="2">
        <v>36</v>
      </c>
      <c r="E42" s="2">
        <v>42</v>
      </c>
      <c r="F42" s="2">
        <v>24</v>
      </c>
      <c r="G42" s="2">
        <v>18</v>
      </c>
      <c r="H42" s="2">
        <v>60</v>
      </c>
      <c r="I42" s="2">
        <v>6</v>
      </c>
      <c r="J42" s="3">
        <v>5357.1</v>
      </c>
      <c r="K42" s="3">
        <v>13867.1</v>
      </c>
      <c r="M42" s="1" t="s">
        <v>181</v>
      </c>
      <c r="N42" s="2">
        <v>186</v>
      </c>
      <c r="O42" s="2">
        <v>36</v>
      </c>
      <c r="P42" s="2">
        <v>42</v>
      </c>
      <c r="Q42" s="2">
        <v>24</v>
      </c>
      <c r="R42" s="2">
        <v>18</v>
      </c>
      <c r="S42" s="2">
        <v>60</v>
      </c>
      <c r="T42" s="2">
        <v>6</v>
      </c>
      <c r="U42" s="3">
        <v>13125</v>
      </c>
      <c r="V42" s="3">
        <v>21918.9</v>
      </c>
    </row>
    <row r="43" spans="1:22" x14ac:dyDescent="0.3">
      <c r="A43" s="1" t="s">
        <v>182</v>
      </c>
      <c r="B43" s="2">
        <v>23195</v>
      </c>
      <c r="C43" s="2">
        <v>15639</v>
      </c>
      <c r="D43" s="2">
        <v>2902</v>
      </c>
      <c r="E43" s="2">
        <v>1943</v>
      </c>
      <c r="F43" s="2">
        <v>1163</v>
      </c>
      <c r="G43" s="2">
        <v>492</v>
      </c>
      <c r="H43" s="2">
        <v>852</v>
      </c>
      <c r="I43" s="2">
        <v>204</v>
      </c>
      <c r="J43" s="3">
        <v>0.7</v>
      </c>
      <c r="K43" s="3">
        <v>3744.5</v>
      </c>
      <c r="M43" s="1" t="s">
        <v>182</v>
      </c>
      <c r="N43" s="2">
        <v>7556</v>
      </c>
      <c r="O43" s="2">
        <v>2902</v>
      </c>
      <c r="P43" s="2">
        <v>1943</v>
      </c>
      <c r="Q43" s="2">
        <v>1163</v>
      </c>
      <c r="R43" s="2">
        <v>492</v>
      </c>
      <c r="S43" s="2">
        <v>852</v>
      </c>
      <c r="T43" s="2">
        <v>204</v>
      </c>
      <c r="U43" s="3">
        <v>7253.1</v>
      </c>
      <c r="V43" s="3">
        <v>11494.9</v>
      </c>
    </row>
    <row r="44" spans="1:22" x14ac:dyDescent="0.3">
      <c r="A44" s="16" t="s">
        <v>29</v>
      </c>
      <c r="B44" s="17"/>
      <c r="C44" s="17"/>
      <c r="D44" s="17"/>
      <c r="E44" s="17"/>
      <c r="F44" s="17"/>
      <c r="G44" s="17"/>
      <c r="H44" s="17"/>
      <c r="I44" s="17"/>
      <c r="J44" s="18"/>
      <c r="K44" s="18"/>
      <c r="M44" s="16" t="s">
        <v>29</v>
      </c>
      <c r="N44" s="17"/>
      <c r="O44" s="17"/>
      <c r="P44" s="17"/>
      <c r="Q44" s="17"/>
      <c r="R44" s="17"/>
      <c r="S44" s="17"/>
      <c r="T44" s="17"/>
      <c r="U44" s="18"/>
      <c r="V44" s="18"/>
    </row>
    <row r="46" spans="1:22" x14ac:dyDescent="0.3">
      <c r="A46" s="1" t="s">
        <v>183</v>
      </c>
      <c r="M46" s="1" t="s">
        <v>184</v>
      </c>
    </row>
    <row r="47" spans="1:22" x14ac:dyDescent="0.3">
      <c r="A47" s="4"/>
      <c r="B47" s="5"/>
      <c r="C47" s="5"/>
      <c r="D47" s="6" t="s">
        <v>2</v>
      </c>
      <c r="E47" s="6" t="s">
        <v>3</v>
      </c>
      <c r="F47" s="6" t="s">
        <v>4</v>
      </c>
      <c r="G47" s="6" t="s">
        <v>5</v>
      </c>
      <c r="H47" s="6" t="s">
        <v>6</v>
      </c>
      <c r="I47" s="6">
        <v>50000</v>
      </c>
      <c r="J47" s="7"/>
      <c r="K47" s="8"/>
      <c r="M47" s="4"/>
      <c r="N47" s="5"/>
      <c r="O47" s="6" t="s">
        <v>2</v>
      </c>
      <c r="P47" s="6" t="s">
        <v>3</v>
      </c>
      <c r="Q47" s="6" t="s">
        <v>4</v>
      </c>
      <c r="R47" s="6" t="s">
        <v>5</v>
      </c>
      <c r="S47" s="6" t="s">
        <v>6</v>
      </c>
      <c r="T47" s="6">
        <v>50000</v>
      </c>
      <c r="U47" s="7"/>
      <c r="V47" s="8"/>
    </row>
    <row r="48" spans="1:22" x14ac:dyDescent="0.3">
      <c r="A48" s="9" t="s">
        <v>185</v>
      </c>
      <c r="B48" s="10" t="s">
        <v>8</v>
      </c>
      <c r="C48" s="10" t="s">
        <v>9</v>
      </c>
      <c r="D48" s="11">
        <v>4999</v>
      </c>
      <c r="E48" s="12">
        <v>9999</v>
      </c>
      <c r="F48" s="12">
        <v>14999</v>
      </c>
      <c r="G48" s="12">
        <v>19999</v>
      </c>
      <c r="H48" s="12">
        <v>49999</v>
      </c>
      <c r="I48" s="10" t="s">
        <v>10</v>
      </c>
      <c r="J48" s="12" t="s">
        <v>11</v>
      </c>
      <c r="K48" s="13" t="s">
        <v>12</v>
      </c>
      <c r="L48" s="14"/>
      <c r="M48" s="9" t="s">
        <v>185</v>
      </c>
      <c r="N48" s="10" t="s">
        <v>8</v>
      </c>
      <c r="O48" s="10">
        <v>4999</v>
      </c>
      <c r="P48" s="10">
        <v>9999</v>
      </c>
      <c r="Q48" s="10">
        <v>14999</v>
      </c>
      <c r="R48" s="10">
        <v>19999</v>
      </c>
      <c r="S48" s="10">
        <v>49999</v>
      </c>
      <c r="T48" s="10" t="s">
        <v>10</v>
      </c>
      <c r="U48" s="12" t="s">
        <v>11</v>
      </c>
      <c r="V48" s="13" t="s">
        <v>12</v>
      </c>
    </row>
    <row r="49" spans="1:22" x14ac:dyDescent="0.3">
      <c r="A49" s="1" t="s">
        <v>13</v>
      </c>
      <c r="B49" s="2">
        <v>40046</v>
      </c>
      <c r="C49" s="2">
        <v>16413</v>
      </c>
      <c r="D49" s="2">
        <v>4396</v>
      </c>
      <c r="E49" s="2">
        <v>6015</v>
      </c>
      <c r="F49" s="2">
        <v>5547</v>
      </c>
      <c r="G49" s="2">
        <v>2621</v>
      </c>
      <c r="H49" s="2">
        <v>4210</v>
      </c>
      <c r="I49" s="2">
        <v>846</v>
      </c>
      <c r="J49" s="3">
        <v>4106.6000000000004</v>
      </c>
      <c r="K49" s="3">
        <v>9049.4</v>
      </c>
      <c r="M49" s="1" t="s">
        <v>13</v>
      </c>
      <c r="N49" s="2">
        <v>23633</v>
      </c>
      <c r="O49" s="2">
        <v>4396</v>
      </c>
      <c r="P49" s="2">
        <v>6015</v>
      </c>
      <c r="Q49" s="2">
        <v>5547</v>
      </c>
      <c r="R49" s="2">
        <v>2621</v>
      </c>
      <c r="S49" s="2">
        <v>4210</v>
      </c>
      <c r="T49" s="2">
        <v>846</v>
      </c>
      <c r="U49" s="3">
        <v>11267.6</v>
      </c>
      <c r="V49" s="3">
        <v>15334.2</v>
      </c>
    </row>
    <row r="50" spans="1:22" x14ac:dyDescent="0.3">
      <c r="A50" s="1" t="s">
        <v>65</v>
      </c>
      <c r="B50" s="2">
        <v>8335</v>
      </c>
      <c r="C50" s="2">
        <v>348</v>
      </c>
      <c r="D50" s="2">
        <v>953</v>
      </c>
      <c r="E50" s="2">
        <v>2770</v>
      </c>
      <c r="F50" s="2">
        <v>2327</v>
      </c>
      <c r="G50" s="2">
        <v>846</v>
      </c>
      <c r="H50" s="2">
        <v>882</v>
      </c>
      <c r="I50" s="2">
        <v>210</v>
      </c>
      <c r="J50" s="3">
        <v>10206.200000000001</v>
      </c>
      <c r="K50" s="3">
        <v>13477.9</v>
      </c>
      <c r="M50" s="1" t="s">
        <v>65</v>
      </c>
      <c r="N50" s="2">
        <v>7988</v>
      </c>
      <c r="O50" s="2">
        <v>953</v>
      </c>
      <c r="P50" s="2">
        <v>2770</v>
      </c>
      <c r="Q50" s="2">
        <v>2327</v>
      </c>
      <c r="R50" s="2">
        <v>846</v>
      </c>
      <c r="S50" s="2">
        <v>882</v>
      </c>
      <c r="T50" s="2">
        <v>210</v>
      </c>
      <c r="U50" s="3">
        <v>10579.9</v>
      </c>
      <c r="V50" s="3">
        <v>14064.7</v>
      </c>
    </row>
    <row r="51" spans="1:22" x14ac:dyDescent="0.3">
      <c r="A51" s="1" t="s">
        <v>66</v>
      </c>
      <c r="B51" s="2">
        <v>7460</v>
      </c>
      <c r="C51" s="2">
        <v>270</v>
      </c>
      <c r="D51" s="2">
        <v>396</v>
      </c>
      <c r="E51" s="2">
        <v>1139</v>
      </c>
      <c r="F51" s="2">
        <v>1931</v>
      </c>
      <c r="G51" s="2">
        <v>1145</v>
      </c>
      <c r="H51" s="2">
        <v>2219</v>
      </c>
      <c r="I51" s="2">
        <v>360</v>
      </c>
      <c r="J51" s="3">
        <v>14984.5</v>
      </c>
      <c r="K51" s="3">
        <v>19433.099999999999</v>
      </c>
      <c r="M51" s="1" t="s">
        <v>66</v>
      </c>
      <c r="N51" s="2">
        <v>7190</v>
      </c>
      <c r="O51" s="2">
        <v>396</v>
      </c>
      <c r="P51" s="2">
        <v>1139</v>
      </c>
      <c r="Q51" s="2">
        <v>1931</v>
      </c>
      <c r="R51" s="2">
        <v>1145</v>
      </c>
      <c r="S51" s="2">
        <v>2219</v>
      </c>
      <c r="T51" s="2">
        <v>360</v>
      </c>
      <c r="U51" s="3">
        <v>15562.8</v>
      </c>
      <c r="V51" s="3">
        <v>20152.5</v>
      </c>
    </row>
    <row r="52" spans="1:22" x14ac:dyDescent="0.3">
      <c r="A52" s="1" t="s">
        <v>186</v>
      </c>
      <c r="B52" s="2">
        <v>312</v>
      </c>
      <c r="C52" s="2">
        <v>36</v>
      </c>
      <c r="D52" s="2">
        <v>30</v>
      </c>
      <c r="E52" s="2">
        <v>36</v>
      </c>
      <c r="F52" s="2">
        <v>30</v>
      </c>
      <c r="G52" s="2">
        <v>60</v>
      </c>
      <c r="H52" s="2">
        <v>78</v>
      </c>
      <c r="I52" s="2">
        <v>42</v>
      </c>
      <c r="J52" s="3">
        <v>17000</v>
      </c>
      <c r="K52" s="3">
        <v>21600.400000000001</v>
      </c>
      <c r="M52" s="1" t="s">
        <v>186</v>
      </c>
      <c r="N52" s="2">
        <v>276</v>
      </c>
      <c r="O52" s="2">
        <v>30</v>
      </c>
      <c r="P52" s="2">
        <v>36</v>
      </c>
      <c r="Q52" s="2">
        <v>30</v>
      </c>
      <c r="R52" s="2">
        <v>60</v>
      </c>
      <c r="S52" s="2">
        <v>78</v>
      </c>
      <c r="T52" s="2">
        <v>42</v>
      </c>
      <c r="U52" s="3">
        <v>18500</v>
      </c>
      <c r="V52" s="3">
        <v>24417.8</v>
      </c>
    </row>
    <row r="53" spans="1:22" x14ac:dyDescent="0.3">
      <c r="A53" s="1" t="s">
        <v>187</v>
      </c>
      <c r="B53" s="2">
        <v>432</v>
      </c>
      <c r="C53" s="2">
        <v>6</v>
      </c>
      <c r="D53" s="2">
        <v>78</v>
      </c>
      <c r="E53" s="2">
        <v>84</v>
      </c>
      <c r="F53" s="2">
        <v>66</v>
      </c>
      <c r="G53" s="2">
        <v>54</v>
      </c>
      <c r="H53" s="2">
        <v>120</v>
      </c>
      <c r="I53" s="2">
        <v>24</v>
      </c>
      <c r="J53" s="3">
        <v>13636.4</v>
      </c>
      <c r="K53" s="3">
        <v>16730.900000000001</v>
      </c>
      <c r="M53" s="1" t="s">
        <v>187</v>
      </c>
      <c r="N53" s="2">
        <v>426</v>
      </c>
      <c r="O53" s="2">
        <v>78</v>
      </c>
      <c r="P53" s="2">
        <v>84</v>
      </c>
      <c r="Q53" s="2">
        <v>66</v>
      </c>
      <c r="R53" s="2">
        <v>54</v>
      </c>
      <c r="S53" s="2">
        <v>120</v>
      </c>
      <c r="T53" s="2">
        <v>24</v>
      </c>
      <c r="U53" s="3">
        <v>13863.6</v>
      </c>
      <c r="V53" s="3">
        <v>16966.599999999999</v>
      </c>
    </row>
    <row r="54" spans="1:22" x14ac:dyDescent="0.3">
      <c r="A54" s="1" t="s">
        <v>188</v>
      </c>
      <c r="B54" s="2">
        <v>18</v>
      </c>
      <c r="C54" s="2">
        <v>6</v>
      </c>
      <c r="D54" s="2">
        <v>0</v>
      </c>
      <c r="E54" s="2">
        <v>0</v>
      </c>
      <c r="F54" s="2">
        <v>6</v>
      </c>
      <c r="G54" s="2">
        <v>6</v>
      </c>
      <c r="H54" s="2">
        <v>0</v>
      </c>
      <c r="I54" s="2">
        <v>0</v>
      </c>
      <c r="J54" s="3">
        <v>12500</v>
      </c>
      <c r="K54" s="3">
        <v>10693.3</v>
      </c>
      <c r="M54" s="1" t="s">
        <v>188</v>
      </c>
      <c r="N54" s="2">
        <v>12</v>
      </c>
      <c r="O54" s="2">
        <v>0</v>
      </c>
      <c r="P54" s="2">
        <v>0</v>
      </c>
      <c r="Q54" s="2">
        <v>6</v>
      </c>
      <c r="R54" s="2">
        <v>6</v>
      </c>
      <c r="S54" s="2">
        <v>0</v>
      </c>
      <c r="T54" s="2">
        <v>0</v>
      </c>
      <c r="U54" s="3">
        <v>15000</v>
      </c>
      <c r="V54" s="3">
        <v>16040</v>
      </c>
    </row>
    <row r="55" spans="1:22" x14ac:dyDescent="0.3">
      <c r="A55" s="1" t="s">
        <v>189</v>
      </c>
      <c r="B55" s="2">
        <v>23489</v>
      </c>
      <c r="C55" s="2">
        <v>15747</v>
      </c>
      <c r="D55" s="2">
        <v>2938</v>
      </c>
      <c r="E55" s="2">
        <v>1985</v>
      </c>
      <c r="F55" s="2">
        <v>1187</v>
      </c>
      <c r="G55" s="2">
        <v>510</v>
      </c>
      <c r="H55" s="2">
        <v>911</v>
      </c>
      <c r="I55" s="2">
        <v>210</v>
      </c>
      <c r="J55" s="3">
        <v>0.7</v>
      </c>
      <c r="K55" s="3">
        <v>3871.1</v>
      </c>
      <c r="M55" s="1" t="s">
        <v>189</v>
      </c>
      <c r="N55" s="2">
        <v>7742</v>
      </c>
      <c r="O55" s="2">
        <v>2938</v>
      </c>
      <c r="P55" s="2">
        <v>1985</v>
      </c>
      <c r="Q55" s="2">
        <v>1187</v>
      </c>
      <c r="R55" s="2">
        <v>510</v>
      </c>
      <c r="S55" s="2">
        <v>911</v>
      </c>
      <c r="T55" s="2">
        <v>210</v>
      </c>
      <c r="U55" s="3">
        <v>7348.9</v>
      </c>
      <c r="V55" s="3">
        <v>11745.2</v>
      </c>
    </row>
    <row r="56" spans="1:22" x14ac:dyDescent="0.3">
      <c r="A56" s="16" t="s">
        <v>29</v>
      </c>
      <c r="B56" s="17"/>
      <c r="C56" s="17"/>
      <c r="D56" s="17"/>
      <c r="E56" s="17"/>
      <c r="F56" s="17"/>
      <c r="G56" s="17"/>
      <c r="H56" s="17"/>
      <c r="I56" s="17"/>
      <c r="J56" s="18"/>
      <c r="K56" s="18"/>
      <c r="M56" s="16" t="s">
        <v>29</v>
      </c>
      <c r="N56" s="17"/>
      <c r="O56" s="17"/>
      <c r="P56" s="17"/>
      <c r="Q56" s="17"/>
      <c r="R56" s="17"/>
      <c r="S56" s="17"/>
      <c r="T56" s="17"/>
      <c r="U56" s="18"/>
      <c r="V56" s="18"/>
    </row>
  </sheetData>
  <pageMargins left="0.7" right="0.7" top="0.75" bottom="0.75" header="0.3" footer="0.3"/>
  <pageSetup scale="99" orientation="portrait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66D4-4D87-4AC8-AE9A-C1F3446FCBEE}">
  <dimension ref="A1:V77"/>
  <sheetViews>
    <sheetView topLeftCell="C1" workbookViewId="0">
      <selection activeCell="M1" sqref="M1:V48"/>
    </sheetView>
  </sheetViews>
  <sheetFormatPr defaultColWidth="8.86328125" defaultRowHeight="10.15" x14ac:dyDescent="0.3"/>
  <cols>
    <col min="1" max="1" width="20.53125" style="1" customWidth="1"/>
    <col min="2" max="9" width="6.46484375" style="2" customWidth="1"/>
    <col min="10" max="12" width="6.46484375" style="3" customWidth="1"/>
    <col min="13" max="13" width="21.86328125" style="1" customWidth="1"/>
    <col min="14" max="20" width="7.19921875" style="2" customWidth="1"/>
    <col min="21" max="22" width="7.19921875" style="3" customWidth="1"/>
    <col min="23" max="16384" width="8.86328125" style="1"/>
  </cols>
  <sheetData>
    <row r="1" spans="1:22" x14ac:dyDescent="0.3">
      <c r="A1" s="1" t="s">
        <v>190</v>
      </c>
      <c r="M1" s="1" t="s">
        <v>191</v>
      </c>
    </row>
    <row r="2" spans="1:22" x14ac:dyDescent="0.3">
      <c r="A2" s="4"/>
      <c r="B2" s="5"/>
      <c r="C2" s="5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>
        <v>50000</v>
      </c>
      <c r="J2" s="7"/>
      <c r="K2" s="8"/>
      <c r="M2" s="4"/>
      <c r="N2" s="5"/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>
        <v>50000</v>
      </c>
      <c r="U2" s="7"/>
      <c r="V2" s="8"/>
    </row>
    <row r="3" spans="1:22" s="15" customFormat="1" ht="9.4" x14ac:dyDescent="0.3">
      <c r="A3" s="9" t="s">
        <v>192</v>
      </c>
      <c r="B3" s="10" t="s">
        <v>8</v>
      </c>
      <c r="C3" s="10" t="s">
        <v>9</v>
      </c>
      <c r="D3" s="11">
        <v>4999</v>
      </c>
      <c r="E3" s="12">
        <v>9999</v>
      </c>
      <c r="F3" s="12">
        <v>14999</v>
      </c>
      <c r="G3" s="12">
        <v>19999</v>
      </c>
      <c r="H3" s="12">
        <v>49999</v>
      </c>
      <c r="I3" s="10" t="s">
        <v>10</v>
      </c>
      <c r="J3" s="12" t="s">
        <v>11</v>
      </c>
      <c r="K3" s="13" t="s">
        <v>12</v>
      </c>
      <c r="L3" s="14"/>
      <c r="M3" s="9" t="s">
        <v>192</v>
      </c>
      <c r="N3" s="10" t="s">
        <v>8</v>
      </c>
      <c r="O3" s="10">
        <v>4999</v>
      </c>
      <c r="P3" s="10">
        <v>9999</v>
      </c>
      <c r="Q3" s="10">
        <v>14999</v>
      </c>
      <c r="R3" s="10">
        <v>19999</v>
      </c>
      <c r="S3" s="10">
        <v>49999</v>
      </c>
      <c r="T3" s="10" t="s">
        <v>10</v>
      </c>
      <c r="U3" s="12" t="s">
        <v>11</v>
      </c>
      <c r="V3" s="13" t="s">
        <v>12</v>
      </c>
    </row>
    <row r="4" spans="1:22" x14ac:dyDescent="0.3">
      <c r="A4" s="1" t="s">
        <v>193</v>
      </c>
      <c r="M4" s="1" t="s">
        <v>193</v>
      </c>
    </row>
    <row r="5" spans="1:22" x14ac:dyDescent="0.3">
      <c r="A5" s="1" t="s">
        <v>8</v>
      </c>
      <c r="B5" s="2">
        <v>40046</v>
      </c>
      <c r="C5" s="2">
        <v>16413</v>
      </c>
      <c r="D5" s="2">
        <v>4396</v>
      </c>
      <c r="E5" s="2">
        <v>6015</v>
      </c>
      <c r="F5" s="2">
        <v>5547</v>
      </c>
      <c r="G5" s="2">
        <v>2621</v>
      </c>
      <c r="H5" s="2">
        <v>4210</v>
      </c>
      <c r="I5" s="2">
        <v>846</v>
      </c>
      <c r="J5" s="3">
        <v>4106.6000000000004</v>
      </c>
      <c r="K5" s="3">
        <v>9049.4</v>
      </c>
      <c r="M5" s="1" t="s">
        <v>8</v>
      </c>
      <c r="N5" s="2">
        <v>23633</v>
      </c>
      <c r="O5" s="2">
        <v>4396</v>
      </c>
      <c r="P5" s="2">
        <v>6015</v>
      </c>
      <c r="Q5" s="2">
        <v>5547</v>
      </c>
      <c r="R5" s="2">
        <v>2621</v>
      </c>
      <c r="S5" s="2">
        <v>4210</v>
      </c>
      <c r="T5" s="2">
        <v>846</v>
      </c>
      <c r="U5" s="3">
        <v>11267.6</v>
      </c>
      <c r="V5" s="3">
        <v>15334.2</v>
      </c>
    </row>
    <row r="6" spans="1:22" x14ac:dyDescent="0.3">
      <c r="A6" s="1" t="s">
        <v>194</v>
      </c>
      <c r="B6" s="2">
        <v>24257</v>
      </c>
      <c r="C6" s="2">
        <v>16053</v>
      </c>
      <c r="D6" s="2">
        <v>3118</v>
      </c>
      <c r="E6" s="2">
        <v>2021</v>
      </c>
      <c r="F6" s="2">
        <v>1229</v>
      </c>
      <c r="G6" s="2">
        <v>576</v>
      </c>
      <c r="H6" s="2">
        <v>1001</v>
      </c>
      <c r="I6" s="2">
        <v>258</v>
      </c>
      <c r="J6" s="3">
        <v>0.8</v>
      </c>
      <c r="K6" s="3">
        <v>4303.5</v>
      </c>
      <c r="M6" s="1" t="s">
        <v>194</v>
      </c>
      <c r="N6" s="2">
        <v>8203</v>
      </c>
      <c r="O6" s="2">
        <v>3118</v>
      </c>
      <c r="P6" s="2">
        <v>2021</v>
      </c>
      <c r="Q6" s="2">
        <v>1229</v>
      </c>
      <c r="R6" s="2">
        <v>576</v>
      </c>
      <c r="S6" s="2">
        <v>1001</v>
      </c>
      <c r="T6" s="2">
        <v>258</v>
      </c>
      <c r="U6" s="3">
        <v>7433.2</v>
      </c>
      <c r="V6" s="3">
        <v>12725</v>
      </c>
    </row>
    <row r="7" spans="1:22" x14ac:dyDescent="0.3">
      <c r="A7" s="1" t="s">
        <v>195</v>
      </c>
      <c r="B7" s="2">
        <v>15789</v>
      </c>
      <c r="C7" s="2">
        <v>360</v>
      </c>
      <c r="D7" s="2">
        <v>1277</v>
      </c>
      <c r="E7" s="2">
        <v>3994</v>
      </c>
      <c r="F7" s="2">
        <v>4318</v>
      </c>
      <c r="G7" s="2">
        <v>2045</v>
      </c>
      <c r="H7" s="2">
        <v>3208</v>
      </c>
      <c r="I7" s="2">
        <v>588</v>
      </c>
      <c r="J7" s="3">
        <v>12621.5</v>
      </c>
      <c r="K7" s="3">
        <v>16340.4</v>
      </c>
      <c r="M7" s="1" t="s">
        <v>195</v>
      </c>
      <c r="N7" s="2">
        <v>15429</v>
      </c>
      <c r="O7" s="2">
        <v>1277</v>
      </c>
      <c r="P7" s="2">
        <v>3994</v>
      </c>
      <c r="Q7" s="2">
        <v>4318</v>
      </c>
      <c r="R7" s="2">
        <v>2045</v>
      </c>
      <c r="S7" s="2">
        <v>3208</v>
      </c>
      <c r="T7" s="2">
        <v>588</v>
      </c>
      <c r="U7" s="3">
        <v>12829.9</v>
      </c>
      <c r="V7" s="3">
        <v>16721.400000000001</v>
      </c>
    </row>
    <row r="8" spans="1:22" x14ac:dyDescent="0.3">
      <c r="A8" s="1" t="s">
        <v>196</v>
      </c>
      <c r="B8" s="2">
        <v>258</v>
      </c>
      <c r="C8" s="2">
        <v>30</v>
      </c>
      <c r="D8" s="2">
        <v>108</v>
      </c>
      <c r="E8" s="2">
        <v>54</v>
      </c>
      <c r="F8" s="2">
        <v>24</v>
      </c>
      <c r="G8" s="2">
        <v>6</v>
      </c>
      <c r="H8" s="2">
        <v>30</v>
      </c>
      <c r="I8" s="2">
        <v>6</v>
      </c>
      <c r="J8" s="3">
        <v>4583.3999999999996</v>
      </c>
      <c r="K8" s="3">
        <v>8488.7000000000007</v>
      </c>
      <c r="M8" s="1" t="s">
        <v>196</v>
      </c>
      <c r="N8" s="2">
        <v>228</v>
      </c>
      <c r="O8" s="2">
        <v>108</v>
      </c>
      <c r="P8" s="2">
        <v>54</v>
      </c>
      <c r="Q8" s="2">
        <v>24</v>
      </c>
      <c r="R8" s="2">
        <v>6</v>
      </c>
      <c r="S8" s="2">
        <v>30</v>
      </c>
      <c r="T8" s="2">
        <v>6</v>
      </c>
      <c r="U8" s="3">
        <v>5555.6</v>
      </c>
      <c r="V8" s="3">
        <v>9605.7000000000007</v>
      </c>
    </row>
    <row r="9" spans="1:22" x14ac:dyDescent="0.3">
      <c r="A9" s="1" t="s">
        <v>197</v>
      </c>
      <c r="B9" s="2">
        <v>426</v>
      </c>
      <c r="C9" s="2">
        <v>0</v>
      </c>
      <c r="D9" s="2">
        <v>162</v>
      </c>
      <c r="E9" s="2">
        <v>96</v>
      </c>
      <c r="F9" s="2">
        <v>78</v>
      </c>
      <c r="G9" s="2">
        <v>42</v>
      </c>
      <c r="H9" s="2">
        <v>42</v>
      </c>
      <c r="I9" s="2">
        <v>6</v>
      </c>
      <c r="J9" s="3">
        <v>7656.3</v>
      </c>
      <c r="K9" s="3">
        <v>14759</v>
      </c>
      <c r="M9" s="1" t="s">
        <v>197</v>
      </c>
      <c r="N9" s="2">
        <v>426</v>
      </c>
      <c r="O9" s="2">
        <v>162</v>
      </c>
      <c r="P9" s="2">
        <v>96</v>
      </c>
      <c r="Q9" s="2">
        <v>78</v>
      </c>
      <c r="R9" s="2">
        <v>42</v>
      </c>
      <c r="S9" s="2">
        <v>42</v>
      </c>
      <c r="T9" s="2">
        <v>6</v>
      </c>
      <c r="U9" s="3">
        <v>7656.3</v>
      </c>
      <c r="V9" s="3">
        <v>14759</v>
      </c>
    </row>
    <row r="10" spans="1:22" x14ac:dyDescent="0.3">
      <c r="A10" s="1" t="s">
        <v>198</v>
      </c>
      <c r="B10" s="2">
        <v>654</v>
      </c>
      <c r="C10" s="2">
        <v>0</v>
      </c>
      <c r="D10" s="2">
        <v>72</v>
      </c>
      <c r="E10" s="2">
        <v>246</v>
      </c>
      <c r="F10" s="2">
        <v>144</v>
      </c>
      <c r="G10" s="2">
        <v>90</v>
      </c>
      <c r="H10" s="2">
        <v>84</v>
      </c>
      <c r="I10" s="2">
        <v>18</v>
      </c>
      <c r="J10" s="3">
        <v>10312.5</v>
      </c>
      <c r="K10" s="3">
        <v>13826.7</v>
      </c>
      <c r="M10" s="1" t="s">
        <v>198</v>
      </c>
      <c r="N10" s="2">
        <v>654</v>
      </c>
      <c r="O10" s="2">
        <v>72</v>
      </c>
      <c r="P10" s="2">
        <v>246</v>
      </c>
      <c r="Q10" s="2">
        <v>144</v>
      </c>
      <c r="R10" s="2">
        <v>90</v>
      </c>
      <c r="S10" s="2">
        <v>84</v>
      </c>
      <c r="T10" s="2">
        <v>18</v>
      </c>
      <c r="U10" s="3">
        <v>10312.5</v>
      </c>
      <c r="V10" s="3">
        <v>13826.7</v>
      </c>
    </row>
    <row r="11" spans="1:22" x14ac:dyDescent="0.3">
      <c r="A11" s="1" t="s">
        <v>199</v>
      </c>
      <c r="B11" s="2">
        <v>1577</v>
      </c>
      <c r="C11" s="2">
        <v>24</v>
      </c>
      <c r="D11" s="2">
        <v>96</v>
      </c>
      <c r="E11" s="2">
        <v>306</v>
      </c>
      <c r="F11" s="2">
        <v>492</v>
      </c>
      <c r="G11" s="2">
        <v>162</v>
      </c>
      <c r="H11" s="2">
        <v>438</v>
      </c>
      <c r="I11" s="2">
        <v>60</v>
      </c>
      <c r="J11" s="3">
        <v>13689</v>
      </c>
      <c r="K11" s="3">
        <v>17381.900000000001</v>
      </c>
      <c r="M11" s="1" t="s">
        <v>199</v>
      </c>
      <c r="N11" s="2">
        <v>1553</v>
      </c>
      <c r="O11" s="2">
        <v>96</v>
      </c>
      <c r="P11" s="2">
        <v>306</v>
      </c>
      <c r="Q11" s="2">
        <v>492</v>
      </c>
      <c r="R11" s="2">
        <v>162</v>
      </c>
      <c r="S11" s="2">
        <v>438</v>
      </c>
      <c r="T11" s="2">
        <v>60</v>
      </c>
      <c r="U11" s="3">
        <v>13811</v>
      </c>
      <c r="V11" s="3">
        <v>17650.3</v>
      </c>
    </row>
    <row r="12" spans="1:22" x14ac:dyDescent="0.3">
      <c r="A12" s="1" t="s">
        <v>200</v>
      </c>
      <c r="B12" s="2">
        <v>12875</v>
      </c>
      <c r="C12" s="2">
        <v>306</v>
      </c>
      <c r="D12" s="2">
        <v>840</v>
      </c>
      <c r="E12" s="2">
        <v>3292</v>
      </c>
      <c r="F12" s="2">
        <v>3580</v>
      </c>
      <c r="G12" s="2">
        <v>1745</v>
      </c>
      <c r="H12" s="2">
        <v>2615</v>
      </c>
      <c r="I12" s="2">
        <v>498</v>
      </c>
      <c r="J12" s="3">
        <v>12793.1</v>
      </c>
      <c r="K12" s="3">
        <v>16550</v>
      </c>
      <c r="M12" s="1" t="s">
        <v>200</v>
      </c>
      <c r="N12" s="2">
        <v>12569</v>
      </c>
      <c r="O12" s="2">
        <v>840</v>
      </c>
      <c r="P12" s="2">
        <v>3292</v>
      </c>
      <c r="Q12" s="2">
        <v>3580</v>
      </c>
      <c r="R12" s="2">
        <v>1745</v>
      </c>
      <c r="S12" s="2">
        <v>2615</v>
      </c>
      <c r="T12" s="2">
        <v>498</v>
      </c>
      <c r="U12" s="3">
        <v>13006.7</v>
      </c>
      <c r="V12" s="3">
        <v>16952.7</v>
      </c>
    </row>
    <row r="14" spans="1:22" x14ac:dyDescent="0.3">
      <c r="A14" s="1" t="s">
        <v>201</v>
      </c>
      <c r="M14" s="1" t="s">
        <v>201</v>
      </c>
    </row>
    <row r="15" spans="1:22" x14ac:dyDescent="0.3">
      <c r="A15" s="1" t="s">
        <v>13</v>
      </c>
      <c r="B15" s="2">
        <v>15789</v>
      </c>
      <c r="C15" s="2">
        <v>360</v>
      </c>
      <c r="D15" s="2">
        <v>1277</v>
      </c>
      <c r="E15" s="2">
        <v>3994</v>
      </c>
      <c r="F15" s="2">
        <v>4318</v>
      </c>
      <c r="G15" s="2">
        <v>2045</v>
      </c>
      <c r="H15" s="2">
        <v>3208</v>
      </c>
      <c r="I15" s="2">
        <v>588</v>
      </c>
      <c r="J15" s="3">
        <v>12621.5</v>
      </c>
      <c r="K15" s="3">
        <v>16340.4</v>
      </c>
      <c r="M15" s="1" t="s">
        <v>13</v>
      </c>
      <c r="N15" s="2">
        <v>15429</v>
      </c>
      <c r="O15" s="2">
        <v>1277</v>
      </c>
      <c r="P15" s="2">
        <v>3994</v>
      </c>
      <c r="Q15" s="2">
        <v>4318</v>
      </c>
      <c r="R15" s="2">
        <v>2045</v>
      </c>
      <c r="S15" s="2">
        <v>3208</v>
      </c>
      <c r="T15" s="2">
        <v>588</v>
      </c>
      <c r="U15" s="3">
        <v>12829.9</v>
      </c>
      <c r="V15" s="3">
        <v>16721.400000000001</v>
      </c>
    </row>
    <row r="16" spans="1:22" x14ac:dyDescent="0.3">
      <c r="A16" s="1" t="s">
        <v>202</v>
      </c>
      <c r="B16" s="2">
        <v>192</v>
      </c>
      <c r="C16" s="2">
        <v>12</v>
      </c>
      <c r="D16" s="2">
        <v>60</v>
      </c>
      <c r="E16" s="2">
        <v>66</v>
      </c>
      <c r="F16" s="2">
        <v>12</v>
      </c>
      <c r="G16" s="2">
        <v>18</v>
      </c>
      <c r="H16" s="2">
        <v>18</v>
      </c>
      <c r="I16" s="2">
        <v>6</v>
      </c>
      <c r="J16" s="3">
        <v>6818.2</v>
      </c>
      <c r="K16" s="3">
        <v>11706.7</v>
      </c>
      <c r="M16" s="1" t="s">
        <v>202</v>
      </c>
      <c r="N16" s="2">
        <v>180</v>
      </c>
      <c r="O16" s="2">
        <v>60</v>
      </c>
      <c r="P16" s="2">
        <v>66</v>
      </c>
      <c r="Q16" s="2">
        <v>12</v>
      </c>
      <c r="R16" s="2">
        <v>18</v>
      </c>
      <c r="S16" s="2">
        <v>18</v>
      </c>
      <c r="T16" s="2">
        <v>6</v>
      </c>
      <c r="U16" s="3">
        <v>7272.7</v>
      </c>
      <c r="V16" s="3">
        <v>12487.1</v>
      </c>
    </row>
    <row r="17" spans="1:22" x14ac:dyDescent="0.3">
      <c r="A17" s="1" t="s">
        <v>203</v>
      </c>
      <c r="B17" s="2">
        <v>696</v>
      </c>
      <c r="C17" s="2">
        <v>24</v>
      </c>
      <c r="D17" s="2">
        <v>186</v>
      </c>
      <c r="E17" s="2">
        <v>264</v>
      </c>
      <c r="F17" s="2">
        <v>84</v>
      </c>
      <c r="G17" s="2">
        <v>48</v>
      </c>
      <c r="H17" s="2">
        <v>60</v>
      </c>
      <c r="I17" s="2">
        <v>30</v>
      </c>
      <c r="J17" s="3">
        <v>7613.6</v>
      </c>
      <c r="K17" s="3">
        <v>14950.9</v>
      </c>
      <c r="M17" s="1" t="s">
        <v>203</v>
      </c>
      <c r="N17" s="2">
        <v>672</v>
      </c>
      <c r="O17" s="2">
        <v>186</v>
      </c>
      <c r="P17" s="2">
        <v>264</v>
      </c>
      <c r="Q17" s="2">
        <v>84</v>
      </c>
      <c r="R17" s="2">
        <v>48</v>
      </c>
      <c r="S17" s="2">
        <v>60</v>
      </c>
      <c r="T17" s="2">
        <v>30</v>
      </c>
      <c r="U17" s="3">
        <v>7840.9</v>
      </c>
      <c r="V17" s="3">
        <v>15484.9</v>
      </c>
    </row>
    <row r="18" spans="1:22" x14ac:dyDescent="0.3">
      <c r="A18" s="1" t="s">
        <v>204</v>
      </c>
      <c r="B18" s="2">
        <v>14086</v>
      </c>
      <c r="C18" s="2">
        <v>294</v>
      </c>
      <c r="D18" s="2">
        <v>977</v>
      </c>
      <c r="E18" s="2">
        <v>3478</v>
      </c>
      <c r="F18" s="2">
        <v>4042</v>
      </c>
      <c r="G18" s="2">
        <v>1859</v>
      </c>
      <c r="H18" s="2">
        <v>2950</v>
      </c>
      <c r="I18" s="2">
        <v>486</v>
      </c>
      <c r="J18" s="3">
        <v>12837.5</v>
      </c>
      <c r="K18" s="3">
        <v>16331</v>
      </c>
      <c r="M18" s="1" t="s">
        <v>204</v>
      </c>
      <c r="N18" s="2">
        <v>13792</v>
      </c>
      <c r="O18" s="2">
        <v>977</v>
      </c>
      <c r="P18" s="2">
        <v>3478</v>
      </c>
      <c r="Q18" s="2">
        <v>4042</v>
      </c>
      <c r="R18" s="2">
        <v>1859</v>
      </c>
      <c r="S18" s="2">
        <v>2950</v>
      </c>
      <c r="T18" s="2">
        <v>486</v>
      </c>
      <c r="U18" s="3">
        <v>13019.3</v>
      </c>
      <c r="V18" s="3">
        <v>16678.900000000001</v>
      </c>
    </row>
    <row r="19" spans="1:22" x14ac:dyDescent="0.3">
      <c r="A19" s="1" t="s">
        <v>205</v>
      </c>
      <c r="B19" s="2">
        <v>816</v>
      </c>
      <c r="C19" s="2">
        <v>30</v>
      </c>
      <c r="D19" s="2">
        <v>54</v>
      </c>
      <c r="E19" s="2">
        <v>186</v>
      </c>
      <c r="F19" s="2">
        <v>180</v>
      </c>
      <c r="G19" s="2">
        <v>120</v>
      </c>
      <c r="H19" s="2">
        <v>180</v>
      </c>
      <c r="I19" s="2">
        <v>66</v>
      </c>
      <c r="J19" s="3">
        <v>13833.3</v>
      </c>
      <c r="K19" s="3">
        <v>18778.599999999999</v>
      </c>
      <c r="M19" s="1" t="s">
        <v>205</v>
      </c>
      <c r="N19" s="2">
        <v>786</v>
      </c>
      <c r="O19" s="2">
        <v>54</v>
      </c>
      <c r="P19" s="2">
        <v>186</v>
      </c>
      <c r="Q19" s="2">
        <v>180</v>
      </c>
      <c r="R19" s="2">
        <v>120</v>
      </c>
      <c r="S19" s="2">
        <v>180</v>
      </c>
      <c r="T19" s="2">
        <v>66</v>
      </c>
      <c r="U19" s="3">
        <v>14250</v>
      </c>
      <c r="V19" s="3">
        <v>19495.400000000001</v>
      </c>
    </row>
    <row r="20" spans="1:22" x14ac:dyDescent="0.3">
      <c r="A20" s="16" t="s">
        <v>29</v>
      </c>
      <c r="B20" s="17"/>
      <c r="C20" s="17"/>
      <c r="D20" s="17"/>
      <c r="E20" s="17"/>
      <c r="F20" s="17"/>
      <c r="G20" s="17"/>
      <c r="H20" s="17"/>
      <c r="I20" s="17"/>
      <c r="J20" s="18"/>
      <c r="K20" s="18"/>
      <c r="M20" s="16" t="s">
        <v>29</v>
      </c>
      <c r="N20" s="17"/>
      <c r="O20" s="17"/>
      <c r="P20" s="17"/>
      <c r="Q20" s="17"/>
      <c r="R20" s="17"/>
      <c r="S20" s="17"/>
      <c r="T20" s="17"/>
      <c r="U20" s="18"/>
      <c r="V20" s="18"/>
    </row>
    <row r="22" spans="1:22" x14ac:dyDescent="0.3">
      <c r="A22" s="1" t="s">
        <v>206</v>
      </c>
      <c r="M22" s="1" t="s">
        <v>207</v>
      </c>
    </row>
    <row r="23" spans="1:22" x14ac:dyDescent="0.3">
      <c r="A23" s="4"/>
      <c r="B23" s="5"/>
      <c r="C23" s="5"/>
      <c r="D23" s="6" t="s">
        <v>2</v>
      </c>
      <c r="E23" s="6" t="s">
        <v>3</v>
      </c>
      <c r="F23" s="6" t="s">
        <v>4</v>
      </c>
      <c r="G23" s="6" t="s">
        <v>5</v>
      </c>
      <c r="H23" s="6" t="s">
        <v>6</v>
      </c>
      <c r="I23" s="6">
        <v>50000</v>
      </c>
      <c r="J23" s="7"/>
      <c r="K23" s="8"/>
      <c r="M23" s="4"/>
      <c r="N23" s="5"/>
      <c r="O23" s="6" t="s">
        <v>2</v>
      </c>
      <c r="P23" s="6" t="s">
        <v>3</v>
      </c>
      <c r="Q23" s="6" t="s">
        <v>4</v>
      </c>
      <c r="R23" s="6" t="s">
        <v>5</v>
      </c>
      <c r="S23" s="6" t="s">
        <v>6</v>
      </c>
      <c r="T23" s="6">
        <v>50000</v>
      </c>
      <c r="U23" s="7"/>
      <c r="V23" s="8"/>
    </row>
    <row r="24" spans="1:22" x14ac:dyDescent="0.3">
      <c r="A24" s="9" t="s">
        <v>208</v>
      </c>
      <c r="B24" s="10" t="s">
        <v>8</v>
      </c>
      <c r="C24" s="10" t="s">
        <v>9</v>
      </c>
      <c r="D24" s="11">
        <v>4999</v>
      </c>
      <c r="E24" s="12">
        <v>9999</v>
      </c>
      <c r="F24" s="12">
        <v>14999</v>
      </c>
      <c r="G24" s="12">
        <v>19999</v>
      </c>
      <c r="H24" s="12">
        <v>49999</v>
      </c>
      <c r="I24" s="10" t="s">
        <v>10</v>
      </c>
      <c r="J24" s="12" t="s">
        <v>11</v>
      </c>
      <c r="K24" s="13" t="s">
        <v>12</v>
      </c>
      <c r="L24" s="14"/>
      <c r="M24" s="9" t="s">
        <v>208</v>
      </c>
      <c r="N24" s="10" t="s">
        <v>8</v>
      </c>
      <c r="O24" s="10">
        <v>4999</v>
      </c>
      <c r="P24" s="10">
        <v>9999</v>
      </c>
      <c r="Q24" s="10">
        <v>14999</v>
      </c>
      <c r="R24" s="10">
        <v>19999</v>
      </c>
      <c r="S24" s="10">
        <v>49999</v>
      </c>
      <c r="T24" s="10" t="s">
        <v>10</v>
      </c>
      <c r="U24" s="12" t="s">
        <v>11</v>
      </c>
      <c r="V24" s="13" t="s">
        <v>12</v>
      </c>
    </row>
    <row r="25" spans="1:22" x14ac:dyDescent="0.3">
      <c r="A25" s="1" t="s">
        <v>13</v>
      </c>
      <c r="B25" s="2">
        <v>40046</v>
      </c>
      <c r="C25" s="2">
        <v>16413</v>
      </c>
      <c r="D25" s="2">
        <v>4396</v>
      </c>
      <c r="E25" s="2">
        <v>6015</v>
      </c>
      <c r="F25" s="2">
        <v>5547</v>
      </c>
      <c r="G25" s="2">
        <v>2621</v>
      </c>
      <c r="H25" s="2">
        <v>4210</v>
      </c>
      <c r="I25" s="2">
        <v>846</v>
      </c>
      <c r="J25" s="3">
        <v>4106.6000000000004</v>
      </c>
      <c r="K25" s="3">
        <v>9049.4</v>
      </c>
      <c r="M25" s="1" t="s">
        <v>13</v>
      </c>
      <c r="N25" s="2">
        <v>23633</v>
      </c>
      <c r="O25" s="2">
        <v>4396</v>
      </c>
      <c r="P25" s="2">
        <v>6015</v>
      </c>
      <c r="Q25" s="2">
        <v>5547</v>
      </c>
      <c r="R25" s="2">
        <v>2621</v>
      </c>
      <c r="S25" s="2">
        <v>4210</v>
      </c>
      <c r="T25" s="2">
        <v>846</v>
      </c>
      <c r="U25" s="3">
        <v>11267.6</v>
      </c>
      <c r="V25" s="3">
        <v>15334.2</v>
      </c>
    </row>
    <row r="26" spans="1:22" x14ac:dyDescent="0.3">
      <c r="A26" s="1" t="s">
        <v>209</v>
      </c>
      <c r="B26" s="2">
        <v>168</v>
      </c>
      <c r="C26" s="2">
        <v>0</v>
      </c>
      <c r="D26" s="2">
        <v>18</v>
      </c>
      <c r="E26" s="2">
        <v>42</v>
      </c>
      <c r="F26" s="2">
        <v>48</v>
      </c>
      <c r="G26" s="2">
        <v>24</v>
      </c>
      <c r="H26" s="2">
        <v>36</v>
      </c>
      <c r="I26" s="2">
        <v>0</v>
      </c>
      <c r="J26" s="3">
        <v>12500</v>
      </c>
      <c r="K26" s="3">
        <v>14572.4</v>
      </c>
      <c r="M26" s="1" t="s">
        <v>209</v>
      </c>
      <c r="N26" s="2">
        <v>168</v>
      </c>
      <c r="O26" s="2">
        <v>18</v>
      </c>
      <c r="P26" s="2">
        <v>42</v>
      </c>
      <c r="Q26" s="2">
        <v>48</v>
      </c>
      <c r="R26" s="2">
        <v>24</v>
      </c>
      <c r="S26" s="2">
        <v>36</v>
      </c>
      <c r="T26" s="2">
        <v>0</v>
      </c>
      <c r="U26" s="3">
        <v>12500</v>
      </c>
      <c r="V26" s="3">
        <v>14572.4</v>
      </c>
    </row>
    <row r="27" spans="1:22" x14ac:dyDescent="0.3">
      <c r="A27" s="1" t="s">
        <v>210</v>
      </c>
      <c r="B27" s="2">
        <v>12</v>
      </c>
      <c r="C27" s="2">
        <v>0</v>
      </c>
      <c r="D27" s="2">
        <v>0</v>
      </c>
      <c r="E27" s="2">
        <v>6</v>
      </c>
      <c r="F27" s="2">
        <v>6</v>
      </c>
      <c r="G27" s="2">
        <v>0</v>
      </c>
      <c r="H27" s="2">
        <v>0</v>
      </c>
      <c r="I27" s="2">
        <v>0</v>
      </c>
      <c r="J27" s="3">
        <v>10000</v>
      </c>
      <c r="K27" s="3">
        <v>9500</v>
      </c>
      <c r="M27" s="1" t="s">
        <v>210</v>
      </c>
      <c r="N27" s="2">
        <v>12</v>
      </c>
      <c r="O27" s="2">
        <v>0</v>
      </c>
      <c r="P27" s="2">
        <v>6</v>
      </c>
      <c r="Q27" s="2">
        <v>6</v>
      </c>
      <c r="R27" s="2">
        <v>0</v>
      </c>
      <c r="S27" s="2">
        <v>0</v>
      </c>
      <c r="T27" s="2">
        <v>0</v>
      </c>
      <c r="U27" s="3">
        <v>10000</v>
      </c>
      <c r="V27" s="3">
        <v>9500</v>
      </c>
    </row>
    <row r="28" spans="1:22" x14ac:dyDescent="0.3">
      <c r="A28" s="1" t="s">
        <v>211</v>
      </c>
      <c r="B28" s="2">
        <v>582</v>
      </c>
      <c r="C28" s="2">
        <v>12</v>
      </c>
      <c r="D28" s="2">
        <v>24</v>
      </c>
      <c r="E28" s="2">
        <v>54</v>
      </c>
      <c r="F28" s="2">
        <v>186</v>
      </c>
      <c r="G28" s="2">
        <v>102</v>
      </c>
      <c r="H28" s="2">
        <v>168</v>
      </c>
      <c r="I28" s="2">
        <v>36</v>
      </c>
      <c r="J28" s="3">
        <v>15735.3</v>
      </c>
      <c r="K28" s="3">
        <v>19918.599999999999</v>
      </c>
      <c r="M28" s="1" t="s">
        <v>211</v>
      </c>
      <c r="N28" s="2">
        <v>570</v>
      </c>
      <c r="O28" s="2">
        <v>24</v>
      </c>
      <c r="P28" s="2">
        <v>54</v>
      </c>
      <c r="Q28" s="2">
        <v>186</v>
      </c>
      <c r="R28" s="2">
        <v>102</v>
      </c>
      <c r="S28" s="2">
        <v>168</v>
      </c>
      <c r="T28" s="2">
        <v>36</v>
      </c>
      <c r="U28" s="3">
        <v>16029.4</v>
      </c>
      <c r="V28" s="3">
        <v>20337.900000000001</v>
      </c>
    </row>
    <row r="29" spans="1:22" x14ac:dyDescent="0.3">
      <c r="A29" s="1" t="s">
        <v>212</v>
      </c>
      <c r="B29" s="2">
        <v>1013</v>
      </c>
      <c r="C29" s="2">
        <v>36</v>
      </c>
      <c r="D29" s="2">
        <v>96</v>
      </c>
      <c r="E29" s="2">
        <v>276</v>
      </c>
      <c r="F29" s="2">
        <v>288</v>
      </c>
      <c r="G29" s="2">
        <v>90</v>
      </c>
      <c r="H29" s="2">
        <v>186</v>
      </c>
      <c r="I29" s="2">
        <v>42</v>
      </c>
      <c r="J29" s="3">
        <v>11718.8</v>
      </c>
      <c r="K29" s="3">
        <v>16549</v>
      </c>
      <c r="M29" s="1" t="s">
        <v>212</v>
      </c>
      <c r="N29" s="2">
        <v>977</v>
      </c>
      <c r="O29" s="2">
        <v>96</v>
      </c>
      <c r="P29" s="2">
        <v>276</v>
      </c>
      <c r="Q29" s="2">
        <v>288</v>
      </c>
      <c r="R29" s="2">
        <v>90</v>
      </c>
      <c r="S29" s="2">
        <v>186</v>
      </c>
      <c r="T29" s="2">
        <v>42</v>
      </c>
      <c r="U29" s="3">
        <v>12031.3</v>
      </c>
      <c r="V29" s="3">
        <v>17158.2</v>
      </c>
    </row>
    <row r="30" spans="1:22" x14ac:dyDescent="0.3">
      <c r="A30" s="1" t="s">
        <v>213</v>
      </c>
      <c r="B30" s="2">
        <v>2992</v>
      </c>
      <c r="C30" s="2">
        <v>114</v>
      </c>
      <c r="D30" s="2">
        <v>330</v>
      </c>
      <c r="E30" s="2">
        <v>941</v>
      </c>
      <c r="F30" s="2">
        <v>1025</v>
      </c>
      <c r="G30" s="2">
        <v>294</v>
      </c>
      <c r="H30" s="2">
        <v>228</v>
      </c>
      <c r="I30" s="2">
        <v>60</v>
      </c>
      <c r="J30" s="3">
        <v>10540.9</v>
      </c>
      <c r="K30" s="3">
        <v>12997.7</v>
      </c>
      <c r="M30" s="1" t="s">
        <v>213</v>
      </c>
      <c r="N30" s="2">
        <v>2878</v>
      </c>
      <c r="O30" s="2">
        <v>330</v>
      </c>
      <c r="P30" s="2">
        <v>941</v>
      </c>
      <c r="Q30" s="2">
        <v>1025</v>
      </c>
      <c r="R30" s="2">
        <v>294</v>
      </c>
      <c r="S30" s="2">
        <v>228</v>
      </c>
      <c r="T30" s="2">
        <v>60</v>
      </c>
      <c r="U30" s="3">
        <v>10818.7</v>
      </c>
      <c r="V30" s="3">
        <v>13512.2</v>
      </c>
    </row>
    <row r="31" spans="1:22" x14ac:dyDescent="0.3">
      <c r="A31" s="1" t="s">
        <v>214</v>
      </c>
      <c r="B31" s="2">
        <v>252</v>
      </c>
      <c r="C31" s="2">
        <v>0</v>
      </c>
      <c r="D31" s="2">
        <v>6</v>
      </c>
      <c r="E31" s="2">
        <v>114</v>
      </c>
      <c r="F31" s="2">
        <v>66</v>
      </c>
      <c r="G31" s="2">
        <v>18</v>
      </c>
      <c r="H31" s="2">
        <v>36</v>
      </c>
      <c r="I31" s="2">
        <v>12</v>
      </c>
      <c r="J31" s="3">
        <v>10454.5</v>
      </c>
      <c r="K31" s="3">
        <v>14955.5</v>
      </c>
      <c r="M31" s="1" t="s">
        <v>214</v>
      </c>
      <c r="N31" s="2">
        <v>252</v>
      </c>
      <c r="O31" s="2">
        <v>6</v>
      </c>
      <c r="P31" s="2">
        <v>114</v>
      </c>
      <c r="Q31" s="2">
        <v>66</v>
      </c>
      <c r="R31" s="2">
        <v>18</v>
      </c>
      <c r="S31" s="2">
        <v>36</v>
      </c>
      <c r="T31" s="2">
        <v>12</v>
      </c>
      <c r="U31" s="3">
        <v>10454.5</v>
      </c>
      <c r="V31" s="3">
        <v>14955.5</v>
      </c>
    </row>
    <row r="32" spans="1:22" x14ac:dyDescent="0.3">
      <c r="A32" s="1" t="s">
        <v>215</v>
      </c>
      <c r="B32" s="2">
        <v>1319</v>
      </c>
      <c r="C32" s="2">
        <v>114</v>
      </c>
      <c r="D32" s="2">
        <v>144</v>
      </c>
      <c r="E32" s="2">
        <v>510</v>
      </c>
      <c r="F32" s="2">
        <v>306</v>
      </c>
      <c r="G32" s="2">
        <v>102</v>
      </c>
      <c r="H32" s="2">
        <v>126</v>
      </c>
      <c r="I32" s="2">
        <v>18</v>
      </c>
      <c r="J32" s="3">
        <v>8941.2000000000007</v>
      </c>
      <c r="K32" s="3">
        <v>10724.1</v>
      </c>
      <c r="M32" s="1" t="s">
        <v>215</v>
      </c>
      <c r="N32" s="2">
        <v>1205</v>
      </c>
      <c r="O32" s="2">
        <v>144</v>
      </c>
      <c r="P32" s="2">
        <v>510</v>
      </c>
      <c r="Q32" s="2">
        <v>306</v>
      </c>
      <c r="R32" s="2">
        <v>102</v>
      </c>
      <c r="S32" s="2">
        <v>126</v>
      </c>
      <c r="T32" s="2">
        <v>18</v>
      </c>
      <c r="U32" s="3">
        <v>9500</v>
      </c>
      <c r="V32" s="3">
        <v>11737.9</v>
      </c>
    </row>
    <row r="33" spans="1:22" x14ac:dyDescent="0.3">
      <c r="A33" s="1" t="s">
        <v>216</v>
      </c>
      <c r="B33" s="2">
        <v>630</v>
      </c>
      <c r="C33" s="2">
        <v>42</v>
      </c>
      <c r="D33" s="2">
        <v>90</v>
      </c>
      <c r="E33" s="2">
        <v>150</v>
      </c>
      <c r="F33" s="2">
        <v>180</v>
      </c>
      <c r="G33" s="2">
        <v>72</v>
      </c>
      <c r="H33" s="2">
        <v>84</v>
      </c>
      <c r="I33" s="2">
        <v>12</v>
      </c>
      <c r="J33" s="3">
        <v>10916.7</v>
      </c>
      <c r="K33" s="3">
        <v>12409.9</v>
      </c>
      <c r="M33" s="1" t="s">
        <v>216</v>
      </c>
      <c r="N33" s="2">
        <v>588</v>
      </c>
      <c r="O33" s="2">
        <v>90</v>
      </c>
      <c r="P33" s="2">
        <v>150</v>
      </c>
      <c r="Q33" s="2">
        <v>180</v>
      </c>
      <c r="R33" s="2">
        <v>72</v>
      </c>
      <c r="S33" s="2">
        <v>84</v>
      </c>
      <c r="T33" s="2">
        <v>12</v>
      </c>
      <c r="U33" s="3">
        <v>11500</v>
      </c>
      <c r="V33" s="3">
        <v>13296.4</v>
      </c>
    </row>
    <row r="34" spans="1:22" x14ac:dyDescent="0.3">
      <c r="A34" s="1" t="s">
        <v>217</v>
      </c>
      <c r="B34" s="2">
        <v>522</v>
      </c>
      <c r="C34" s="2">
        <v>18</v>
      </c>
      <c r="D34" s="2">
        <v>48</v>
      </c>
      <c r="E34" s="2">
        <v>72</v>
      </c>
      <c r="F34" s="2">
        <v>144</v>
      </c>
      <c r="G34" s="2">
        <v>108</v>
      </c>
      <c r="H34" s="2">
        <v>102</v>
      </c>
      <c r="I34" s="2">
        <v>30</v>
      </c>
      <c r="J34" s="3">
        <v>14270.8</v>
      </c>
      <c r="K34" s="3">
        <v>17434.5</v>
      </c>
      <c r="M34" s="1" t="s">
        <v>217</v>
      </c>
      <c r="N34" s="2">
        <v>504</v>
      </c>
      <c r="O34" s="2">
        <v>48</v>
      </c>
      <c r="P34" s="2">
        <v>72</v>
      </c>
      <c r="Q34" s="2">
        <v>144</v>
      </c>
      <c r="R34" s="2">
        <v>108</v>
      </c>
      <c r="S34" s="2">
        <v>102</v>
      </c>
      <c r="T34" s="2">
        <v>30</v>
      </c>
      <c r="U34" s="3">
        <v>14583.3</v>
      </c>
      <c r="V34" s="3">
        <v>18057.099999999999</v>
      </c>
    </row>
    <row r="35" spans="1:22" x14ac:dyDescent="0.3">
      <c r="A35" s="1" t="s">
        <v>218</v>
      </c>
      <c r="B35" s="2">
        <v>222</v>
      </c>
      <c r="C35" s="2">
        <v>0</v>
      </c>
      <c r="D35" s="2">
        <v>18</v>
      </c>
      <c r="E35" s="2">
        <v>24</v>
      </c>
      <c r="F35" s="2">
        <v>60</v>
      </c>
      <c r="G35" s="2">
        <v>42</v>
      </c>
      <c r="H35" s="2">
        <v>66</v>
      </c>
      <c r="I35" s="2">
        <v>12</v>
      </c>
      <c r="J35" s="3">
        <v>16071.4</v>
      </c>
      <c r="K35" s="3">
        <v>21408.7</v>
      </c>
      <c r="M35" s="1" t="s">
        <v>218</v>
      </c>
      <c r="N35" s="2">
        <v>222</v>
      </c>
      <c r="O35" s="2">
        <v>18</v>
      </c>
      <c r="P35" s="2">
        <v>24</v>
      </c>
      <c r="Q35" s="2">
        <v>60</v>
      </c>
      <c r="R35" s="2">
        <v>42</v>
      </c>
      <c r="S35" s="2">
        <v>66</v>
      </c>
      <c r="T35" s="2">
        <v>12</v>
      </c>
      <c r="U35" s="3">
        <v>16071.4</v>
      </c>
      <c r="V35" s="3">
        <v>21408.7</v>
      </c>
    </row>
    <row r="36" spans="1:22" x14ac:dyDescent="0.3">
      <c r="A36" s="1" t="s">
        <v>219</v>
      </c>
      <c r="B36" s="2">
        <v>174</v>
      </c>
      <c r="C36" s="2">
        <v>0</v>
      </c>
      <c r="D36" s="2">
        <v>18</v>
      </c>
      <c r="E36" s="2">
        <v>84</v>
      </c>
      <c r="F36" s="2">
        <v>6</v>
      </c>
      <c r="G36" s="2">
        <v>36</v>
      </c>
      <c r="H36" s="2">
        <v>30</v>
      </c>
      <c r="I36" s="2">
        <v>0</v>
      </c>
      <c r="J36" s="3">
        <v>9107.1</v>
      </c>
      <c r="K36" s="3">
        <v>13005.5</v>
      </c>
      <c r="M36" s="1" t="s">
        <v>219</v>
      </c>
      <c r="N36" s="2">
        <v>174</v>
      </c>
      <c r="O36" s="2">
        <v>18</v>
      </c>
      <c r="P36" s="2">
        <v>84</v>
      </c>
      <c r="Q36" s="2">
        <v>6</v>
      </c>
      <c r="R36" s="2">
        <v>36</v>
      </c>
      <c r="S36" s="2">
        <v>30</v>
      </c>
      <c r="T36" s="2">
        <v>0</v>
      </c>
      <c r="U36" s="3">
        <v>9107.1</v>
      </c>
      <c r="V36" s="3">
        <v>13005.5</v>
      </c>
    </row>
    <row r="37" spans="1:22" x14ac:dyDescent="0.3">
      <c r="A37" s="1" t="s">
        <v>220</v>
      </c>
      <c r="B37" s="2">
        <v>174</v>
      </c>
      <c r="C37" s="2">
        <v>12</v>
      </c>
      <c r="D37" s="2">
        <v>18</v>
      </c>
      <c r="E37" s="2">
        <v>30</v>
      </c>
      <c r="F37" s="2">
        <v>42</v>
      </c>
      <c r="G37" s="2">
        <v>24</v>
      </c>
      <c r="H37" s="2">
        <v>36</v>
      </c>
      <c r="I37" s="2">
        <v>12</v>
      </c>
      <c r="J37" s="3">
        <v>13214.3</v>
      </c>
      <c r="K37" s="3">
        <v>16008.6</v>
      </c>
      <c r="M37" s="1" t="s">
        <v>220</v>
      </c>
      <c r="N37" s="2">
        <v>162</v>
      </c>
      <c r="O37" s="2">
        <v>18</v>
      </c>
      <c r="P37" s="2">
        <v>30</v>
      </c>
      <c r="Q37" s="2">
        <v>42</v>
      </c>
      <c r="R37" s="2">
        <v>24</v>
      </c>
      <c r="S37" s="2">
        <v>36</v>
      </c>
      <c r="T37" s="2">
        <v>12</v>
      </c>
      <c r="U37" s="3">
        <v>13928.6</v>
      </c>
      <c r="V37" s="3">
        <v>17194.400000000001</v>
      </c>
    </row>
    <row r="38" spans="1:22" x14ac:dyDescent="0.3">
      <c r="A38" s="1" t="s">
        <v>221</v>
      </c>
      <c r="B38" s="2">
        <v>114</v>
      </c>
      <c r="C38" s="2">
        <v>0</v>
      </c>
      <c r="D38" s="2">
        <v>6</v>
      </c>
      <c r="E38" s="2">
        <v>36</v>
      </c>
      <c r="F38" s="2">
        <v>36</v>
      </c>
      <c r="G38" s="2">
        <v>24</v>
      </c>
      <c r="H38" s="2">
        <v>6</v>
      </c>
      <c r="I38" s="2">
        <v>6</v>
      </c>
      <c r="J38" s="3">
        <v>12083.3</v>
      </c>
      <c r="K38" s="3">
        <v>21539.200000000001</v>
      </c>
      <c r="M38" s="1" t="s">
        <v>221</v>
      </c>
      <c r="N38" s="2">
        <v>114</v>
      </c>
      <c r="O38" s="2">
        <v>6</v>
      </c>
      <c r="P38" s="2">
        <v>36</v>
      </c>
      <c r="Q38" s="2">
        <v>36</v>
      </c>
      <c r="R38" s="2">
        <v>24</v>
      </c>
      <c r="S38" s="2">
        <v>6</v>
      </c>
      <c r="T38" s="2">
        <v>6</v>
      </c>
      <c r="U38" s="3">
        <v>12083.3</v>
      </c>
      <c r="V38" s="3">
        <v>21539.200000000001</v>
      </c>
    </row>
    <row r="39" spans="1:22" x14ac:dyDescent="0.3">
      <c r="A39" s="1" t="s">
        <v>222</v>
      </c>
      <c r="B39" s="2">
        <v>2818</v>
      </c>
      <c r="C39" s="2">
        <v>66</v>
      </c>
      <c r="D39" s="2">
        <v>162</v>
      </c>
      <c r="E39" s="2">
        <v>408</v>
      </c>
      <c r="F39" s="2">
        <v>666</v>
      </c>
      <c r="G39" s="2">
        <v>492</v>
      </c>
      <c r="H39" s="2">
        <v>965</v>
      </c>
      <c r="I39" s="2">
        <v>60</v>
      </c>
      <c r="J39" s="3">
        <v>16097.6</v>
      </c>
      <c r="K39" s="3">
        <v>19358.900000000001</v>
      </c>
      <c r="M39" s="1" t="s">
        <v>222</v>
      </c>
      <c r="N39" s="2">
        <v>2752</v>
      </c>
      <c r="O39" s="2">
        <v>162</v>
      </c>
      <c r="P39" s="2">
        <v>408</v>
      </c>
      <c r="Q39" s="2">
        <v>666</v>
      </c>
      <c r="R39" s="2">
        <v>492</v>
      </c>
      <c r="S39" s="2">
        <v>965</v>
      </c>
      <c r="T39" s="2">
        <v>60</v>
      </c>
      <c r="U39" s="3">
        <v>16432.900000000001</v>
      </c>
      <c r="V39" s="3">
        <v>19822.900000000001</v>
      </c>
    </row>
    <row r="40" spans="1:22" x14ac:dyDescent="0.3">
      <c r="A40" s="1" t="s">
        <v>223</v>
      </c>
      <c r="B40" s="2">
        <v>1151</v>
      </c>
      <c r="C40" s="2">
        <v>54</v>
      </c>
      <c r="D40" s="2">
        <v>114</v>
      </c>
      <c r="E40" s="2">
        <v>294</v>
      </c>
      <c r="F40" s="2">
        <v>258</v>
      </c>
      <c r="G40" s="2">
        <v>168</v>
      </c>
      <c r="H40" s="2">
        <v>210</v>
      </c>
      <c r="I40" s="2">
        <v>54</v>
      </c>
      <c r="J40" s="3">
        <v>12209.3</v>
      </c>
      <c r="K40" s="3">
        <v>15858.9</v>
      </c>
      <c r="M40" s="1" t="s">
        <v>223</v>
      </c>
      <c r="N40" s="2">
        <v>1097</v>
      </c>
      <c r="O40" s="2">
        <v>114</v>
      </c>
      <c r="P40" s="2">
        <v>294</v>
      </c>
      <c r="Q40" s="2">
        <v>258</v>
      </c>
      <c r="R40" s="2">
        <v>168</v>
      </c>
      <c r="S40" s="2">
        <v>210</v>
      </c>
      <c r="T40" s="2">
        <v>54</v>
      </c>
      <c r="U40" s="3">
        <v>12732.6</v>
      </c>
      <c r="V40" s="3">
        <v>16638.8</v>
      </c>
    </row>
    <row r="41" spans="1:22" x14ac:dyDescent="0.3">
      <c r="A41" s="1" t="s">
        <v>224</v>
      </c>
      <c r="B41" s="2">
        <v>180</v>
      </c>
      <c r="C41" s="2">
        <v>6</v>
      </c>
      <c r="D41" s="2">
        <v>30</v>
      </c>
      <c r="E41" s="2">
        <v>48</v>
      </c>
      <c r="F41" s="2">
        <v>24</v>
      </c>
      <c r="G41" s="2">
        <v>18</v>
      </c>
      <c r="H41" s="2">
        <v>48</v>
      </c>
      <c r="I41" s="2">
        <v>6</v>
      </c>
      <c r="J41" s="3">
        <v>11250</v>
      </c>
      <c r="K41" s="3">
        <v>14942.7</v>
      </c>
      <c r="M41" s="1" t="s">
        <v>224</v>
      </c>
      <c r="N41" s="2">
        <v>174</v>
      </c>
      <c r="O41" s="2">
        <v>30</v>
      </c>
      <c r="P41" s="2">
        <v>48</v>
      </c>
      <c r="Q41" s="2">
        <v>24</v>
      </c>
      <c r="R41" s="2">
        <v>18</v>
      </c>
      <c r="S41" s="2">
        <v>48</v>
      </c>
      <c r="T41" s="2">
        <v>6</v>
      </c>
      <c r="U41" s="3">
        <v>11875</v>
      </c>
      <c r="V41" s="3">
        <v>15457.9</v>
      </c>
    </row>
    <row r="42" spans="1:22" x14ac:dyDescent="0.3">
      <c r="A42" s="1" t="s">
        <v>225</v>
      </c>
      <c r="B42" s="2">
        <v>606</v>
      </c>
      <c r="C42" s="2">
        <v>18</v>
      </c>
      <c r="D42" s="2">
        <v>78</v>
      </c>
      <c r="E42" s="2">
        <v>252</v>
      </c>
      <c r="F42" s="2">
        <v>192</v>
      </c>
      <c r="G42" s="2">
        <v>30</v>
      </c>
      <c r="H42" s="2">
        <v>36</v>
      </c>
      <c r="I42" s="2">
        <v>0</v>
      </c>
      <c r="J42" s="3">
        <v>9107.1</v>
      </c>
      <c r="K42" s="3">
        <v>9641.5</v>
      </c>
      <c r="M42" s="1" t="s">
        <v>225</v>
      </c>
      <c r="N42" s="2">
        <v>588</v>
      </c>
      <c r="O42" s="2">
        <v>78</v>
      </c>
      <c r="P42" s="2">
        <v>252</v>
      </c>
      <c r="Q42" s="2">
        <v>192</v>
      </c>
      <c r="R42" s="2">
        <v>30</v>
      </c>
      <c r="S42" s="2">
        <v>36</v>
      </c>
      <c r="T42" s="2">
        <v>0</v>
      </c>
      <c r="U42" s="3">
        <v>9285.7000000000007</v>
      </c>
      <c r="V42" s="3">
        <v>9936.6</v>
      </c>
    </row>
    <row r="43" spans="1:22" x14ac:dyDescent="0.3">
      <c r="A43" s="1" t="s">
        <v>226</v>
      </c>
      <c r="B43" s="2">
        <v>648</v>
      </c>
      <c r="C43" s="2">
        <v>48</v>
      </c>
      <c r="D43" s="2">
        <v>78</v>
      </c>
      <c r="E43" s="2">
        <v>186</v>
      </c>
      <c r="F43" s="2">
        <v>156</v>
      </c>
      <c r="G43" s="2">
        <v>54</v>
      </c>
      <c r="H43" s="2">
        <v>78</v>
      </c>
      <c r="I43" s="2">
        <v>48</v>
      </c>
      <c r="J43" s="3">
        <v>10384.6</v>
      </c>
      <c r="K43" s="3">
        <v>18042.400000000001</v>
      </c>
      <c r="M43" s="1" t="s">
        <v>226</v>
      </c>
      <c r="N43" s="2">
        <v>600</v>
      </c>
      <c r="O43" s="2">
        <v>78</v>
      </c>
      <c r="P43" s="2">
        <v>186</v>
      </c>
      <c r="Q43" s="2">
        <v>156</v>
      </c>
      <c r="R43" s="2">
        <v>54</v>
      </c>
      <c r="S43" s="2">
        <v>78</v>
      </c>
      <c r="T43" s="2">
        <v>48</v>
      </c>
      <c r="U43" s="3">
        <v>11153.8</v>
      </c>
      <c r="V43" s="3">
        <v>19485.8</v>
      </c>
    </row>
    <row r="44" spans="1:22" x14ac:dyDescent="0.3">
      <c r="A44" s="1" t="s">
        <v>227</v>
      </c>
      <c r="B44" s="2">
        <v>2950</v>
      </c>
      <c r="C44" s="2">
        <v>120</v>
      </c>
      <c r="D44" s="2">
        <v>180</v>
      </c>
      <c r="E44" s="2">
        <v>492</v>
      </c>
      <c r="F44" s="2">
        <v>672</v>
      </c>
      <c r="G44" s="2">
        <v>414</v>
      </c>
      <c r="H44" s="2">
        <v>846</v>
      </c>
      <c r="I44" s="2">
        <v>228</v>
      </c>
      <c r="J44" s="3">
        <v>15144.9</v>
      </c>
      <c r="K44" s="3">
        <v>20697.7</v>
      </c>
      <c r="M44" s="1" t="s">
        <v>227</v>
      </c>
      <c r="N44" s="2">
        <v>2830</v>
      </c>
      <c r="O44" s="2">
        <v>180</v>
      </c>
      <c r="P44" s="2">
        <v>492</v>
      </c>
      <c r="Q44" s="2">
        <v>672</v>
      </c>
      <c r="R44" s="2">
        <v>414</v>
      </c>
      <c r="S44" s="2">
        <v>846</v>
      </c>
      <c r="T44" s="2">
        <v>228</v>
      </c>
      <c r="U44" s="3">
        <v>15869.6</v>
      </c>
      <c r="V44" s="3">
        <v>21574.799999999999</v>
      </c>
    </row>
    <row r="45" spans="1:22" x14ac:dyDescent="0.3">
      <c r="A45" s="1" t="s">
        <v>228</v>
      </c>
      <c r="B45" s="2">
        <v>30</v>
      </c>
      <c r="C45" s="2">
        <v>6</v>
      </c>
      <c r="D45" s="2">
        <v>0</v>
      </c>
      <c r="E45" s="2">
        <v>12</v>
      </c>
      <c r="F45" s="2">
        <v>0</v>
      </c>
      <c r="G45" s="2">
        <v>0</v>
      </c>
      <c r="H45" s="2">
        <v>12</v>
      </c>
      <c r="I45" s="2">
        <v>0</v>
      </c>
      <c r="J45" s="3">
        <v>8750</v>
      </c>
      <c r="K45" s="3">
        <v>15920</v>
      </c>
      <c r="M45" s="1" t="s">
        <v>228</v>
      </c>
      <c r="N45" s="2">
        <v>24</v>
      </c>
      <c r="O45" s="2">
        <v>0</v>
      </c>
      <c r="P45" s="2">
        <v>12</v>
      </c>
      <c r="Q45" s="2">
        <v>0</v>
      </c>
      <c r="R45" s="2">
        <v>0</v>
      </c>
      <c r="S45" s="2">
        <v>12</v>
      </c>
      <c r="T45" s="2">
        <v>0</v>
      </c>
      <c r="U45" s="3">
        <v>15000</v>
      </c>
      <c r="V45" s="3">
        <v>19900</v>
      </c>
    </row>
    <row r="46" spans="1:22" x14ac:dyDescent="0.3">
      <c r="A46" s="1" t="s">
        <v>229</v>
      </c>
      <c r="B46" s="2">
        <v>23489</v>
      </c>
      <c r="C46" s="2">
        <v>15747</v>
      </c>
      <c r="D46" s="2">
        <v>2938</v>
      </c>
      <c r="E46" s="2">
        <v>1985</v>
      </c>
      <c r="F46" s="2">
        <v>1187</v>
      </c>
      <c r="G46" s="2">
        <v>510</v>
      </c>
      <c r="H46" s="2">
        <v>911</v>
      </c>
      <c r="I46" s="2">
        <v>210</v>
      </c>
      <c r="J46" s="3">
        <v>0.7</v>
      </c>
      <c r="K46" s="3">
        <v>3871.1</v>
      </c>
      <c r="M46" s="1" t="s">
        <v>229</v>
      </c>
      <c r="N46" s="2">
        <v>7742</v>
      </c>
      <c r="O46" s="2">
        <v>2938</v>
      </c>
      <c r="P46" s="2">
        <v>1985</v>
      </c>
      <c r="Q46" s="2">
        <v>1187</v>
      </c>
      <c r="R46" s="2">
        <v>510</v>
      </c>
      <c r="S46" s="2">
        <v>911</v>
      </c>
      <c r="T46" s="2">
        <v>210</v>
      </c>
      <c r="U46" s="3">
        <v>7348.9</v>
      </c>
      <c r="V46" s="3">
        <v>11745.2</v>
      </c>
    </row>
    <row r="47" spans="1:22" x14ac:dyDescent="0.3">
      <c r="A47" s="16" t="s">
        <v>29</v>
      </c>
      <c r="B47" s="17"/>
      <c r="C47" s="17"/>
      <c r="D47" s="17"/>
      <c r="E47" s="17"/>
      <c r="F47" s="17"/>
      <c r="G47" s="17"/>
      <c r="H47" s="17"/>
      <c r="I47" s="17"/>
      <c r="J47" s="18"/>
      <c r="K47" s="18"/>
      <c r="M47" s="16" t="s">
        <v>29</v>
      </c>
      <c r="N47" s="17"/>
      <c r="O47" s="17"/>
      <c r="P47" s="17"/>
      <c r="Q47" s="17"/>
      <c r="R47" s="17"/>
      <c r="S47" s="17"/>
      <c r="T47" s="17"/>
      <c r="U47" s="18"/>
      <c r="V47" s="18"/>
    </row>
    <row r="49" spans="1:22" x14ac:dyDescent="0.3">
      <c r="A49" s="1" t="s">
        <v>230</v>
      </c>
      <c r="M49" s="1" t="s">
        <v>231</v>
      </c>
    </row>
    <row r="50" spans="1:22" x14ac:dyDescent="0.3">
      <c r="A50" s="4"/>
      <c r="B50" s="5"/>
      <c r="C50" s="5"/>
      <c r="D50" s="6" t="s">
        <v>2</v>
      </c>
      <c r="E50" s="6" t="s">
        <v>3</v>
      </c>
      <c r="F50" s="6" t="s">
        <v>4</v>
      </c>
      <c r="G50" s="6" t="s">
        <v>5</v>
      </c>
      <c r="H50" s="6" t="s">
        <v>6</v>
      </c>
      <c r="I50" s="6">
        <v>50000</v>
      </c>
      <c r="J50" s="7"/>
      <c r="K50" s="8"/>
      <c r="M50" s="4"/>
      <c r="N50" s="5"/>
      <c r="O50" s="6" t="s">
        <v>2</v>
      </c>
      <c r="P50" s="6" t="s">
        <v>3</v>
      </c>
      <c r="Q50" s="6" t="s">
        <v>4</v>
      </c>
      <c r="R50" s="6" t="s">
        <v>5</v>
      </c>
      <c r="S50" s="6" t="s">
        <v>6</v>
      </c>
      <c r="T50" s="6">
        <v>50000</v>
      </c>
      <c r="U50" s="7"/>
      <c r="V50" s="8"/>
    </row>
    <row r="51" spans="1:22" x14ac:dyDescent="0.3">
      <c r="A51" s="9" t="s">
        <v>232</v>
      </c>
      <c r="B51" s="10" t="s">
        <v>8</v>
      </c>
      <c r="C51" s="10" t="s">
        <v>9</v>
      </c>
      <c r="D51" s="11">
        <v>4999</v>
      </c>
      <c r="E51" s="12">
        <v>9999</v>
      </c>
      <c r="F51" s="12">
        <v>14999</v>
      </c>
      <c r="G51" s="12">
        <v>19999</v>
      </c>
      <c r="H51" s="12">
        <v>49999</v>
      </c>
      <c r="I51" s="10" t="s">
        <v>10</v>
      </c>
      <c r="J51" s="12" t="s">
        <v>11</v>
      </c>
      <c r="K51" s="13" t="s">
        <v>12</v>
      </c>
      <c r="L51" s="14"/>
      <c r="M51" s="9" t="s">
        <v>232</v>
      </c>
      <c r="N51" s="10" t="s">
        <v>8</v>
      </c>
      <c r="O51" s="10">
        <v>4999</v>
      </c>
      <c r="P51" s="10">
        <v>9999</v>
      </c>
      <c r="Q51" s="10">
        <v>14999</v>
      </c>
      <c r="R51" s="10">
        <v>19999</v>
      </c>
      <c r="S51" s="10">
        <v>49999</v>
      </c>
      <c r="T51" s="10" t="s">
        <v>10</v>
      </c>
      <c r="U51" s="12" t="s">
        <v>11</v>
      </c>
      <c r="V51" s="13" t="s">
        <v>12</v>
      </c>
    </row>
    <row r="52" spans="1:22" x14ac:dyDescent="0.3">
      <c r="A52" s="1" t="s">
        <v>13</v>
      </c>
      <c r="B52" s="2">
        <v>40046</v>
      </c>
      <c r="C52" s="2">
        <v>16413</v>
      </c>
      <c r="D52" s="2">
        <v>4396</v>
      </c>
      <c r="E52" s="2">
        <v>6015</v>
      </c>
      <c r="F52" s="2">
        <v>5547</v>
      </c>
      <c r="G52" s="2">
        <v>2621</v>
      </c>
      <c r="H52" s="2">
        <v>4210</v>
      </c>
      <c r="I52" s="2">
        <v>846</v>
      </c>
      <c r="J52" s="3">
        <v>4106.6000000000004</v>
      </c>
      <c r="K52" s="3">
        <v>9049.4</v>
      </c>
      <c r="M52" s="1" t="s">
        <v>13</v>
      </c>
      <c r="N52" s="2">
        <v>23633</v>
      </c>
      <c r="O52" s="2">
        <v>4396</v>
      </c>
      <c r="P52" s="2">
        <v>6015</v>
      </c>
      <c r="Q52" s="2">
        <v>5547</v>
      </c>
      <c r="R52" s="2">
        <v>2621</v>
      </c>
      <c r="S52" s="2">
        <v>4210</v>
      </c>
      <c r="T52" s="2">
        <v>846</v>
      </c>
      <c r="U52" s="3">
        <v>11267.6</v>
      </c>
      <c r="V52" s="3">
        <v>15334.2</v>
      </c>
    </row>
    <row r="53" spans="1:22" x14ac:dyDescent="0.3">
      <c r="A53" s="1" t="s">
        <v>221</v>
      </c>
      <c r="B53" s="2">
        <v>1013</v>
      </c>
      <c r="C53" s="2">
        <v>60</v>
      </c>
      <c r="D53" s="2">
        <v>48</v>
      </c>
      <c r="E53" s="2">
        <v>84</v>
      </c>
      <c r="F53" s="2">
        <v>132</v>
      </c>
      <c r="G53" s="2">
        <v>144</v>
      </c>
      <c r="H53" s="2">
        <v>420</v>
      </c>
      <c r="I53" s="2">
        <v>126</v>
      </c>
      <c r="J53" s="3">
        <v>22785.7</v>
      </c>
      <c r="K53" s="3">
        <v>26477</v>
      </c>
      <c r="M53" s="1" t="s">
        <v>221</v>
      </c>
      <c r="N53" s="2">
        <v>953</v>
      </c>
      <c r="O53" s="2">
        <v>48</v>
      </c>
      <c r="P53" s="2">
        <v>84</v>
      </c>
      <c r="Q53" s="2">
        <v>132</v>
      </c>
      <c r="R53" s="2">
        <v>144</v>
      </c>
      <c r="S53" s="2">
        <v>420</v>
      </c>
      <c r="T53" s="2">
        <v>126</v>
      </c>
      <c r="U53" s="3">
        <v>24928.6</v>
      </c>
      <c r="V53" s="3">
        <v>28142.3</v>
      </c>
    </row>
    <row r="54" spans="1:22" x14ac:dyDescent="0.3">
      <c r="A54" s="1" t="s">
        <v>233</v>
      </c>
      <c r="B54" s="2">
        <v>540</v>
      </c>
      <c r="C54" s="2">
        <v>30</v>
      </c>
      <c r="D54" s="2">
        <v>36</v>
      </c>
      <c r="E54" s="2">
        <v>30</v>
      </c>
      <c r="F54" s="2">
        <v>114</v>
      </c>
      <c r="G54" s="2">
        <v>84</v>
      </c>
      <c r="H54" s="2">
        <v>204</v>
      </c>
      <c r="I54" s="2">
        <v>42</v>
      </c>
      <c r="J54" s="3">
        <v>18571.400000000001</v>
      </c>
      <c r="K54" s="3">
        <v>21190.7</v>
      </c>
      <c r="M54" s="1" t="s">
        <v>233</v>
      </c>
      <c r="N54" s="2">
        <v>510</v>
      </c>
      <c r="O54" s="2">
        <v>36</v>
      </c>
      <c r="P54" s="2">
        <v>30</v>
      </c>
      <c r="Q54" s="2">
        <v>114</v>
      </c>
      <c r="R54" s="2">
        <v>84</v>
      </c>
      <c r="S54" s="2">
        <v>204</v>
      </c>
      <c r="T54" s="2">
        <v>42</v>
      </c>
      <c r="U54" s="3">
        <v>19464.3</v>
      </c>
      <c r="V54" s="3">
        <v>22437.200000000001</v>
      </c>
    </row>
    <row r="55" spans="1:22" x14ac:dyDescent="0.3">
      <c r="A55" s="1" t="s">
        <v>234</v>
      </c>
      <c r="B55" s="2">
        <v>96</v>
      </c>
      <c r="C55" s="2">
        <v>6</v>
      </c>
      <c r="D55" s="2">
        <v>12</v>
      </c>
      <c r="E55" s="2">
        <v>12</v>
      </c>
      <c r="F55" s="2">
        <v>24</v>
      </c>
      <c r="G55" s="2">
        <v>6</v>
      </c>
      <c r="H55" s="2">
        <v>24</v>
      </c>
      <c r="I55" s="2">
        <v>12</v>
      </c>
      <c r="J55" s="3">
        <v>13750</v>
      </c>
      <c r="K55" s="3">
        <v>20519.7</v>
      </c>
      <c r="M55" s="1" t="s">
        <v>234</v>
      </c>
      <c r="N55" s="2">
        <v>90</v>
      </c>
      <c r="O55" s="2">
        <v>12</v>
      </c>
      <c r="P55" s="2">
        <v>12</v>
      </c>
      <c r="Q55" s="2">
        <v>24</v>
      </c>
      <c r="R55" s="2">
        <v>6</v>
      </c>
      <c r="S55" s="2">
        <v>24</v>
      </c>
      <c r="T55" s="2">
        <v>12</v>
      </c>
      <c r="U55" s="3">
        <v>14375</v>
      </c>
      <c r="V55" s="3">
        <v>21887.7</v>
      </c>
    </row>
    <row r="56" spans="1:22" x14ac:dyDescent="0.3">
      <c r="A56" s="1" t="s">
        <v>235</v>
      </c>
      <c r="B56" s="2">
        <v>348</v>
      </c>
      <c r="C56" s="2">
        <v>24</v>
      </c>
      <c r="D56" s="2">
        <v>24</v>
      </c>
      <c r="E56" s="2">
        <v>54</v>
      </c>
      <c r="F56" s="2">
        <v>90</v>
      </c>
      <c r="G56" s="2">
        <v>42</v>
      </c>
      <c r="H56" s="2">
        <v>90</v>
      </c>
      <c r="I56" s="2">
        <v>24</v>
      </c>
      <c r="J56" s="3">
        <v>14000</v>
      </c>
      <c r="K56" s="3">
        <v>17780.400000000001</v>
      </c>
      <c r="M56" s="1" t="s">
        <v>235</v>
      </c>
      <c r="N56" s="2">
        <v>324</v>
      </c>
      <c r="O56" s="2">
        <v>24</v>
      </c>
      <c r="P56" s="2">
        <v>54</v>
      </c>
      <c r="Q56" s="2">
        <v>90</v>
      </c>
      <c r="R56" s="2">
        <v>42</v>
      </c>
      <c r="S56" s="2">
        <v>90</v>
      </c>
      <c r="T56" s="2">
        <v>24</v>
      </c>
      <c r="U56" s="3">
        <v>14666.7</v>
      </c>
      <c r="V56" s="3">
        <v>19097.5</v>
      </c>
    </row>
    <row r="57" spans="1:22" x14ac:dyDescent="0.3">
      <c r="A57" s="1" t="s">
        <v>236</v>
      </c>
      <c r="B57" s="2">
        <v>120</v>
      </c>
      <c r="C57" s="2">
        <v>0</v>
      </c>
      <c r="D57" s="2">
        <v>24</v>
      </c>
      <c r="E57" s="2">
        <v>18</v>
      </c>
      <c r="F57" s="2">
        <v>6</v>
      </c>
      <c r="G57" s="2">
        <v>24</v>
      </c>
      <c r="H57" s="2">
        <v>24</v>
      </c>
      <c r="I57" s="2">
        <v>24</v>
      </c>
      <c r="J57" s="3">
        <v>17500</v>
      </c>
      <c r="K57" s="3">
        <v>24484.5</v>
      </c>
      <c r="M57" s="1" t="s">
        <v>236</v>
      </c>
      <c r="N57" s="2">
        <v>120</v>
      </c>
      <c r="O57" s="2">
        <v>24</v>
      </c>
      <c r="P57" s="2">
        <v>18</v>
      </c>
      <c r="Q57" s="2">
        <v>6</v>
      </c>
      <c r="R57" s="2">
        <v>24</v>
      </c>
      <c r="S57" s="2">
        <v>24</v>
      </c>
      <c r="T57" s="2">
        <v>24</v>
      </c>
      <c r="U57" s="3">
        <v>17500</v>
      </c>
      <c r="V57" s="3">
        <v>24484.5</v>
      </c>
    </row>
    <row r="58" spans="1:22" x14ac:dyDescent="0.3">
      <c r="A58" s="1" t="s">
        <v>237</v>
      </c>
      <c r="B58" s="2">
        <v>360</v>
      </c>
      <c r="C58" s="2">
        <v>24</v>
      </c>
      <c r="D58" s="2">
        <v>18</v>
      </c>
      <c r="E58" s="2">
        <v>54</v>
      </c>
      <c r="F58" s="2">
        <v>48</v>
      </c>
      <c r="G58" s="2">
        <v>60</v>
      </c>
      <c r="H58" s="2">
        <v>120</v>
      </c>
      <c r="I58" s="2">
        <v>36</v>
      </c>
      <c r="J58" s="3">
        <v>18000</v>
      </c>
      <c r="K58" s="3">
        <v>25425.599999999999</v>
      </c>
      <c r="M58" s="1" t="s">
        <v>237</v>
      </c>
      <c r="N58" s="2">
        <v>336</v>
      </c>
      <c r="O58" s="2">
        <v>18</v>
      </c>
      <c r="P58" s="2">
        <v>54</v>
      </c>
      <c r="Q58" s="2">
        <v>48</v>
      </c>
      <c r="R58" s="2">
        <v>60</v>
      </c>
      <c r="S58" s="2">
        <v>120</v>
      </c>
      <c r="T58" s="2">
        <v>36</v>
      </c>
      <c r="U58" s="3">
        <v>19000</v>
      </c>
      <c r="V58" s="3">
        <v>27241.7</v>
      </c>
    </row>
    <row r="59" spans="1:22" x14ac:dyDescent="0.3">
      <c r="A59" s="1" t="s">
        <v>238</v>
      </c>
      <c r="B59" s="2">
        <v>48</v>
      </c>
      <c r="C59" s="2">
        <v>0</v>
      </c>
      <c r="D59" s="2">
        <v>0</v>
      </c>
      <c r="E59" s="2">
        <v>6</v>
      </c>
      <c r="F59" s="2">
        <v>0</v>
      </c>
      <c r="G59" s="2">
        <v>6</v>
      </c>
      <c r="H59" s="2">
        <v>0</v>
      </c>
      <c r="I59" s="2">
        <v>36</v>
      </c>
      <c r="J59" s="3">
        <v>366666.3</v>
      </c>
      <c r="K59" s="3">
        <v>56603</v>
      </c>
      <c r="M59" s="1" t="s">
        <v>238</v>
      </c>
      <c r="N59" s="2">
        <v>48</v>
      </c>
      <c r="O59" s="2">
        <v>0</v>
      </c>
      <c r="P59" s="2">
        <v>6</v>
      </c>
      <c r="Q59" s="2">
        <v>0</v>
      </c>
      <c r="R59" s="2">
        <v>6</v>
      </c>
      <c r="S59" s="2">
        <v>0</v>
      </c>
      <c r="T59" s="2">
        <v>36</v>
      </c>
      <c r="U59" s="3">
        <v>366666.3</v>
      </c>
      <c r="V59" s="3">
        <v>56603</v>
      </c>
    </row>
    <row r="60" spans="1:22" x14ac:dyDescent="0.3">
      <c r="A60" s="1" t="s">
        <v>239</v>
      </c>
      <c r="B60" s="2">
        <v>1859</v>
      </c>
      <c r="C60" s="2">
        <v>66</v>
      </c>
      <c r="D60" s="2">
        <v>108</v>
      </c>
      <c r="E60" s="2">
        <v>216</v>
      </c>
      <c r="F60" s="2">
        <v>348</v>
      </c>
      <c r="G60" s="2">
        <v>366</v>
      </c>
      <c r="H60" s="2">
        <v>732</v>
      </c>
      <c r="I60" s="2">
        <v>24</v>
      </c>
      <c r="J60" s="3">
        <v>17623</v>
      </c>
      <c r="K60" s="3">
        <v>18928.099999999999</v>
      </c>
      <c r="M60" s="1" t="s">
        <v>239</v>
      </c>
      <c r="N60" s="2">
        <v>1793</v>
      </c>
      <c r="O60" s="2">
        <v>108</v>
      </c>
      <c r="P60" s="2">
        <v>216</v>
      </c>
      <c r="Q60" s="2">
        <v>348</v>
      </c>
      <c r="R60" s="2">
        <v>366</v>
      </c>
      <c r="S60" s="2">
        <v>732</v>
      </c>
      <c r="T60" s="2">
        <v>24</v>
      </c>
      <c r="U60" s="3">
        <v>18073.8</v>
      </c>
      <c r="V60" s="3">
        <v>19624.400000000001</v>
      </c>
    </row>
    <row r="61" spans="1:22" x14ac:dyDescent="0.3">
      <c r="A61" s="1" t="s">
        <v>240</v>
      </c>
      <c r="B61" s="2">
        <v>198</v>
      </c>
      <c r="C61" s="2">
        <v>12</v>
      </c>
      <c r="D61" s="2">
        <v>18</v>
      </c>
      <c r="E61" s="2">
        <v>48</v>
      </c>
      <c r="F61" s="2">
        <v>30</v>
      </c>
      <c r="G61" s="2">
        <v>30</v>
      </c>
      <c r="H61" s="2">
        <v>48</v>
      </c>
      <c r="I61" s="2">
        <v>12</v>
      </c>
      <c r="J61" s="3">
        <v>13500</v>
      </c>
      <c r="K61" s="3">
        <v>16858.099999999999</v>
      </c>
      <c r="M61" s="1" t="s">
        <v>240</v>
      </c>
      <c r="N61" s="2">
        <v>186</v>
      </c>
      <c r="O61" s="2">
        <v>18</v>
      </c>
      <c r="P61" s="2">
        <v>48</v>
      </c>
      <c r="Q61" s="2">
        <v>30</v>
      </c>
      <c r="R61" s="2">
        <v>30</v>
      </c>
      <c r="S61" s="2">
        <v>48</v>
      </c>
      <c r="T61" s="2">
        <v>12</v>
      </c>
      <c r="U61" s="3">
        <v>14500</v>
      </c>
      <c r="V61" s="3">
        <v>17945.7</v>
      </c>
    </row>
    <row r="62" spans="1:22" x14ac:dyDescent="0.3">
      <c r="A62" s="1" t="s">
        <v>241</v>
      </c>
      <c r="B62" s="2">
        <v>438</v>
      </c>
      <c r="C62" s="2">
        <v>24</v>
      </c>
      <c r="D62" s="2">
        <v>24</v>
      </c>
      <c r="E62" s="2">
        <v>54</v>
      </c>
      <c r="F62" s="2">
        <v>78</v>
      </c>
      <c r="G62" s="2">
        <v>72</v>
      </c>
      <c r="H62" s="2">
        <v>156</v>
      </c>
      <c r="I62" s="2">
        <v>30</v>
      </c>
      <c r="J62" s="3">
        <v>17708.3</v>
      </c>
      <c r="K62" s="3">
        <v>20618.900000000001</v>
      </c>
      <c r="M62" s="1" t="s">
        <v>241</v>
      </c>
      <c r="N62" s="2">
        <v>414</v>
      </c>
      <c r="O62" s="2">
        <v>24</v>
      </c>
      <c r="P62" s="2">
        <v>54</v>
      </c>
      <c r="Q62" s="2">
        <v>78</v>
      </c>
      <c r="R62" s="2">
        <v>72</v>
      </c>
      <c r="S62" s="2">
        <v>156</v>
      </c>
      <c r="T62" s="2">
        <v>30</v>
      </c>
      <c r="U62" s="3">
        <v>18541.7</v>
      </c>
      <c r="V62" s="3">
        <v>21814.2</v>
      </c>
    </row>
    <row r="63" spans="1:22" x14ac:dyDescent="0.3">
      <c r="A63" s="1" t="s">
        <v>242</v>
      </c>
      <c r="B63" s="2">
        <v>114</v>
      </c>
      <c r="C63" s="2">
        <v>0</v>
      </c>
      <c r="D63" s="2">
        <v>6</v>
      </c>
      <c r="E63" s="2">
        <v>24</v>
      </c>
      <c r="F63" s="2">
        <v>36</v>
      </c>
      <c r="G63" s="2">
        <v>24</v>
      </c>
      <c r="H63" s="2">
        <v>18</v>
      </c>
      <c r="I63" s="2">
        <v>6</v>
      </c>
      <c r="J63" s="3">
        <v>13750</v>
      </c>
      <c r="K63" s="3">
        <v>16754.5</v>
      </c>
      <c r="M63" s="1" t="s">
        <v>242</v>
      </c>
      <c r="N63" s="2">
        <v>114</v>
      </c>
      <c r="O63" s="2">
        <v>6</v>
      </c>
      <c r="P63" s="2">
        <v>24</v>
      </c>
      <c r="Q63" s="2">
        <v>36</v>
      </c>
      <c r="R63" s="2">
        <v>24</v>
      </c>
      <c r="S63" s="2">
        <v>18</v>
      </c>
      <c r="T63" s="2">
        <v>6</v>
      </c>
      <c r="U63" s="3">
        <v>13750</v>
      </c>
      <c r="V63" s="3">
        <v>16754.5</v>
      </c>
    </row>
    <row r="64" spans="1:22" x14ac:dyDescent="0.3">
      <c r="A64" s="1" t="s">
        <v>243</v>
      </c>
      <c r="B64" s="2">
        <v>870</v>
      </c>
      <c r="C64" s="2">
        <v>36</v>
      </c>
      <c r="D64" s="2">
        <v>66</v>
      </c>
      <c r="E64" s="2">
        <v>228</v>
      </c>
      <c r="F64" s="2">
        <v>246</v>
      </c>
      <c r="G64" s="2">
        <v>114</v>
      </c>
      <c r="H64" s="2">
        <v>150</v>
      </c>
      <c r="I64" s="2">
        <v>30</v>
      </c>
      <c r="J64" s="3">
        <v>12134.1</v>
      </c>
      <c r="K64" s="3">
        <v>16364.7</v>
      </c>
      <c r="M64" s="1" t="s">
        <v>243</v>
      </c>
      <c r="N64" s="2">
        <v>834</v>
      </c>
      <c r="O64" s="2">
        <v>66</v>
      </c>
      <c r="P64" s="2">
        <v>228</v>
      </c>
      <c r="Q64" s="2">
        <v>246</v>
      </c>
      <c r="R64" s="2">
        <v>114</v>
      </c>
      <c r="S64" s="2">
        <v>150</v>
      </c>
      <c r="T64" s="2">
        <v>30</v>
      </c>
      <c r="U64" s="3">
        <v>12500</v>
      </c>
      <c r="V64" s="3">
        <v>17071.099999999999</v>
      </c>
    </row>
    <row r="65" spans="1:22" x14ac:dyDescent="0.3">
      <c r="A65" s="1" t="s">
        <v>244</v>
      </c>
      <c r="B65" s="2">
        <v>690</v>
      </c>
      <c r="C65" s="2">
        <v>30</v>
      </c>
      <c r="D65" s="2">
        <v>114</v>
      </c>
      <c r="E65" s="2">
        <v>252</v>
      </c>
      <c r="F65" s="2">
        <v>222</v>
      </c>
      <c r="G65" s="2">
        <v>48</v>
      </c>
      <c r="H65" s="2">
        <v>24</v>
      </c>
      <c r="I65" s="2">
        <v>0</v>
      </c>
      <c r="J65" s="3">
        <v>8988.1</v>
      </c>
      <c r="K65" s="3">
        <v>9225</v>
      </c>
      <c r="M65" s="1" t="s">
        <v>244</v>
      </c>
      <c r="N65" s="2">
        <v>660</v>
      </c>
      <c r="O65" s="2">
        <v>114</v>
      </c>
      <c r="P65" s="2">
        <v>252</v>
      </c>
      <c r="Q65" s="2">
        <v>222</v>
      </c>
      <c r="R65" s="2">
        <v>48</v>
      </c>
      <c r="S65" s="2">
        <v>24</v>
      </c>
      <c r="T65" s="2">
        <v>0</v>
      </c>
      <c r="U65" s="3">
        <v>9285.7000000000007</v>
      </c>
      <c r="V65" s="3">
        <v>9644.2999999999993</v>
      </c>
    </row>
    <row r="66" spans="1:22" x14ac:dyDescent="0.3">
      <c r="A66" s="1" t="s">
        <v>245</v>
      </c>
      <c r="B66" s="2">
        <v>941</v>
      </c>
      <c r="C66" s="2">
        <v>48</v>
      </c>
      <c r="D66" s="2">
        <v>102</v>
      </c>
      <c r="E66" s="2">
        <v>306</v>
      </c>
      <c r="F66" s="2">
        <v>294</v>
      </c>
      <c r="G66" s="2">
        <v>114</v>
      </c>
      <c r="H66" s="2">
        <v>78</v>
      </c>
      <c r="I66" s="2">
        <v>0</v>
      </c>
      <c r="J66" s="3">
        <v>10255.1</v>
      </c>
      <c r="K66" s="3">
        <v>11130.7</v>
      </c>
      <c r="M66" s="1" t="s">
        <v>245</v>
      </c>
      <c r="N66" s="2">
        <v>894</v>
      </c>
      <c r="O66" s="2">
        <v>102</v>
      </c>
      <c r="P66" s="2">
        <v>306</v>
      </c>
      <c r="Q66" s="2">
        <v>294</v>
      </c>
      <c r="R66" s="2">
        <v>114</v>
      </c>
      <c r="S66" s="2">
        <v>78</v>
      </c>
      <c r="T66" s="2">
        <v>0</v>
      </c>
      <c r="U66" s="3">
        <v>10663.3</v>
      </c>
      <c r="V66" s="3">
        <v>11728.4</v>
      </c>
    </row>
    <row r="67" spans="1:22" x14ac:dyDescent="0.3">
      <c r="A67" s="1" t="s">
        <v>246</v>
      </c>
      <c r="B67" s="2">
        <v>264</v>
      </c>
      <c r="C67" s="2">
        <v>12</v>
      </c>
      <c r="D67" s="2">
        <v>54</v>
      </c>
      <c r="E67" s="2">
        <v>102</v>
      </c>
      <c r="F67" s="2">
        <v>66</v>
      </c>
      <c r="G67" s="2">
        <v>12</v>
      </c>
      <c r="H67" s="2">
        <v>6</v>
      </c>
      <c r="I67" s="2">
        <v>12</v>
      </c>
      <c r="J67" s="3">
        <v>8235.2999999999993</v>
      </c>
      <c r="K67" s="3">
        <v>10930.7</v>
      </c>
      <c r="M67" s="1" t="s">
        <v>246</v>
      </c>
      <c r="N67" s="2">
        <v>252</v>
      </c>
      <c r="O67" s="2">
        <v>54</v>
      </c>
      <c r="P67" s="2">
        <v>102</v>
      </c>
      <c r="Q67" s="2">
        <v>66</v>
      </c>
      <c r="R67" s="2">
        <v>12</v>
      </c>
      <c r="S67" s="2">
        <v>6</v>
      </c>
      <c r="T67" s="2">
        <v>12</v>
      </c>
      <c r="U67" s="3">
        <v>8529.4</v>
      </c>
      <c r="V67" s="3">
        <v>11451.2</v>
      </c>
    </row>
    <row r="68" spans="1:22" x14ac:dyDescent="0.3">
      <c r="A68" s="1" t="s">
        <v>247</v>
      </c>
      <c r="B68" s="2">
        <v>1121</v>
      </c>
      <c r="C68" s="2">
        <v>30</v>
      </c>
      <c r="D68" s="2">
        <v>120</v>
      </c>
      <c r="E68" s="2">
        <v>366</v>
      </c>
      <c r="F68" s="2">
        <v>306</v>
      </c>
      <c r="G68" s="2">
        <v>114</v>
      </c>
      <c r="H68" s="2">
        <v>144</v>
      </c>
      <c r="I68" s="2">
        <v>42</v>
      </c>
      <c r="J68" s="3">
        <v>10735.3</v>
      </c>
      <c r="K68" s="3">
        <v>14450.5</v>
      </c>
      <c r="M68" s="1" t="s">
        <v>247</v>
      </c>
      <c r="N68" s="2">
        <v>1091</v>
      </c>
      <c r="O68" s="2">
        <v>120</v>
      </c>
      <c r="P68" s="2">
        <v>366</v>
      </c>
      <c r="Q68" s="2">
        <v>306</v>
      </c>
      <c r="R68" s="2">
        <v>114</v>
      </c>
      <c r="S68" s="2">
        <v>144</v>
      </c>
      <c r="T68" s="2">
        <v>42</v>
      </c>
      <c r="U68" s="3">
        <v>10980.4</v>
      </c>
      <c r="V68" s="3">
        <v>14847.5</v>
      </c>
    </row>
    <row r="69" spans="1:22" x14ac:dyDescent="0.3">
      <c r="A69" s="1" t="s">
        <v>248</v>
      </c>
      <c r="B69" s="2">
        <v>2183</v>
      </c>
      <c r="C69" s="2">
        <v>120</v>
      </c>
      <c r="D69" s="2">
        <v>144</v>
      </c>
      <c r="E69" s="2">
        <v>504</v>
      </c>
      <c r="F69" s="2">
        <v>564</v>
      </c>
      <c r="G69" s="2">
        <v>306</v>
      </c>
      <c r="H69" s="2">
        <v>462</v>
      </c>
      <c r="I69" s="2">
        <v>84</v>
      </c>
      <c r="J69" s="3">
        <v>12872.3</v>
      </c>
      <c r="K69" s="3">
        <v>17566.5</v>
      </c>
      <c r="M69" s="1" t="s">
        <v>248</v>
      </c>
      <c r="N69" s="2">
        <v>2063</v>
      </c>
      <c r="O69" s="2">
        <v>144</v>
      </c>
      <c r="P69" s="2">
        <v>504</v>
      </c>
      <c r="Q69" s="2">
        <v>564</v>
      </c>
      <c r="R69" s="2">
        <v>306</v>
      </c>
      <c r="S69" s="2">
        <v>462</v>
      </c>
      <c r="T69" s="2">
        <v>84</v>
      </c>
      <c r="U69" s="3">
        <v>13404.3</v>
      </c>
      <c r="V69" s="3">
        <v>18587.8</v>
      </c>
    </row>
    <row r="70" spans="1:22" x14ac:dyDescent="0.3">
      <c r="A70" s="1" t="s">
        <v>249</v>
      </c>
      <c r="B70" s="2">
        <v>120</v>
      </c>
      <c r="C70" s="2">
        <v>0</v>
      </c>
      <c r="D70" s="2">
        <v>18</v>
      </c>
      <c r="E70" s="2">
        <v>24</v>
      </c>
      <c r="F70" s="2">
        <v>18</v>
      </c>
      <c r="G70" s="2">
        <v>36</v>
      </c>
      <c r="H70" s="2">
        <v>18</v>
      </c>
      <c r="I70" s="2">
        <v>6</v>
      </c>
      <c r="J70" s="3">
        <v>15000</v>
      </c>
      <c r="K70" s="3">
        <v>20499.900000000001</v>
      </c>
      <c r="M70" s="1" t="s">
        <v>249</v>
      </c>
      <c r="N70" s="2">
        <v>120</v>
      </c>
      <c r="O70" s="2">
        <v>18</v>
      </c>
      <c r="P70" s="2">
        <v>24</v>
      </c>
      <c r="Q70" s="2">
        <v>18</v>
      </c>
      <c r="R70" s="2">
        <v>36</v>
      </c>
      <c r="S70" s="2">
        <v>18</v>
      </c>
      <c r="T70" s="2">
        <v>6</v>
      </c>
      <c r="U70" s="3">
        <v>15000</v>
      </c>
      <c r="V70" s="3">
        <v>20499.900000000001</v>
      </c>
    </row>
    <row r="71" spans="1:22" x14ac:dyDescent="0.3">
      <c r="A71" s="1" t="s">
        <v>250</v>
      </c>
      <c r="B71" s="2">
        <v>846</v>
      </c>
      <c r="C71" s="2">
        <v>30</v>
      </c>
      <c r="D71" s="2">
        <v>84</v>
      </c>
      <c r="E71" s="2">
        <v>186</v>
      </c>
      <c r="F71" s="2">
        <v>288</v>
      </c>
      <c r="G71" s="2">
        <v>90</v>
      </c>
      <c r="H71" s="2">
        <v>144</v>
      </c>
      <c r="I71" s="2">
        <v>24</v>
      </c>
      <c r="J71" s="3">
        <v>12135.4</v>
      </c>
      <c r="K71" s="3">
        <v>14657.6</v>
      </c>
      <c r="M71" s="1" t="s">
        <v>250</v>
      </c>
      <c r="N71" s="2">
        <v>816</v>
      </c>
      <c r="O71" s="2">
        <v>84</v>
      </c>
      <c r="P71" s="2">
        <v>186</v>
      </c>
      <c r="Q71" s="2">
        <v>288</v>
      </c>
      <c r="R71" s="2">
        <v>90</v>
      </c>
      <c r="S71" s="2">
        <v>144</v>
      </c>
      <c r="T71" s="2">
        <v>24</v>
      </c>
      <c r="U71" s="3">
        <v>12395.8</v>
      </c>
      <c r="V71" s="3">
        <v>15196.5</v>
      </c>
    </row>
    <row r="72" spans="1:22" x14ac:dyDescent="0.3">
      <c r="A72" s="1" t="s">
        <v>251</v>
      </c>
      <c r="B72" s="2">
        <v>582</v>
      </c>
      <c r="C72" s="2">
        <v>6</v>
      </c>
      <c r="D72" s="2">
        <v>54</v>
      </c>
      <c r="E72" s="2">
        <v>120</v>
      </c>
      <c r="F72" s="2">
        <v>174</v>
      </c>
      <c r="G72" s="2">
        <v>84</v>
      </c>
      <c r="H72" s="2">
        <v>144</v>
      </c>
      <c r="I72" s="2">
        <v>0</v>
      </c>
      <c r="J72" s="3">
        <v>13189.7</v>
      </c>
      <c r="K72" s="3">
        <v>15085.1</v>
      </c>
      <c r="M72" s="1" t="s">
        <v>251</v>
      </c>
      <c r="N72" s="2">
        <v>576</v>
      </c>
      <c r="O72" s="2">
        <v>54</v>
      </c>
      <c r="P72" s="2">
        <v>120</v>
      </c>
      <c r="Q72" s="2">
        <v>174</v>
      </c>
      <c r="R72" s="2">
        <v>84</v>
      </c>
      <c r="S72" s="2">
        <v>144</v>
      </c>
      <c r="T72" s="2">
        <v>0</v>
      </c>
      <c r="U72" s="3">
        <v>13275.9</v>
      </c>
      <c r="V72" s="3">
        <v>15242.2</v>
      </c>
    </row>
    <row r="73" spans="1:22" x14ac:dyDescent="0.3">
      <c r="A73" s="1" t="s">
        <v>252</v>
      </c>
      <c r="B73" s="2">
        <v>2615</v>
      </c>
      <c r="C73" s="2">
        <v>48</v>
      </c>
      <c r="D73" s="2">
        <v>276</v>
      </c>
      <c r="E73" s="2">
        <v>953</v>
      </c>
      <c r="F73" s="2">
        <v>840</v>
      </c>
      <c r="G73" s="2">
        <v>228</v>
      </c>
      <c r="H73" s="2">
        <v>222</v>
      </c>
      <c r="I73" s="2">
        <v>48</v>
      </c>
      <c r="J73" s="3">
        <v>10178.6</v>
      </c>
      <c r="K73" s="3">
        <v>13340.6</v>
      </c>
      <c r="M73" s="1" t="s">
        <v>252</v>
      </c>
      <c r="N73" s="2">
        <v>2567</v>
      </c>
      <c r="O73" s="2">
        <v>276</v>
      </c>
      <c r="P73" s="2">
        <v>953</v>
      </c>
      <c r="Q73" s="2">
        <v>840</v>
      </c>
      <c r="R73" s="2">
        <v>228</v>
      </c>
      <c r="S73" s="2">
        <v>222</v>
      </c>
      <c r="T73" s="2">
        <v>48</v>
      </c>
      <c r="U73" s="3">
        <v>10321.4</v>
      </c>
      <c r="V73" s="3">
        <v>13589.9</v>
      </c>
    </row>
    <row r="74" spans="1:22" x14ac:dyDescent="0.3">
      <c r="A74" s="1" t="s">
        <v>253</v>
      </c>
      <c r="B74" s="2">
        <v>1175</v>
      </c>
      <c r="C74" s="2">
        <v>60</v>
      </c>
      <c r="D74" s="2">
        <v>102</v>
      </c>
      <c r="E74" s="2">
        <v>390</v>
      </c>
      <c r="F74" s="2">
        <v>426</v>
      </c>
      <c r="G74" s="2">
        <v>108</v>
      </c>
      <c r="H74" s="2">
        <v>72</v>
      </c>
      <c r="I74" s="2">
        <v>18</v>
      </c>
      <c r="J74" s="3">
        <v>10422.5</v>
      </c>
      <c r="K74" s="3">
        <v>11576.2</v>
      </c>
      <c r="M74" s="1" t="s">
        <v>253</v>
      </c>
      <c r="N74" s="2">
        <v>1115</v>
      </c>
      <c r="O74" s="2">
        <v>102</v>
      </c>
      <c r="P74" s="2">
        <v>390</v>
      </c>
      <c r="Q74" s="2">
        <v>426</v>
      </c>
      <c r="R74" s="2">
        <v>108</v>
      </c>
      <c r="S74" s="2">
        <v>72</v>
      </c>
      <c r="T74" s="2">
        <v>18</v>
      </c>
      <c r="U74" s="3">
        <v>10774.6</v>
      </c>
      <c r="V74" s="3">
        <v>12198.6</v>
      </c>
    </row>
    <row r="75" spans="1:22" x14ac:dyDescent="0.3">
      <c r="A75" s="1" t="s">
        <v>228</v>
      </c>
      <c r="B75" s="2">
        <v>18</v>
      </c>
      <c r="C75" s="2">
        <v>0</v>
      </c>
      <c r="D75" s="2">
        <v>6</v>
      </c>
      <c r="E75" s="2">
        <v>0</v>
      </c>
      <c r="F75" s="2">
        <v>12</v>
      </c>
      <c r="G75" s="2">
        <v>0</v>
      </c>
      <c r="H75" s="2">
        <v>0</v>
      </c>
      <c r="I75" s="2">
        <v>0</v>
      </c>
      <c r="J75" s="3">
        <v>11250</v>
      </c>
      <c r="K75" s="3">
        <v>9320</v>
      </c>
      <c r="M75" s="1" t="s">
        <v>228</v>
      </c>
      <c r="N75" s="2">
        <v>18</v>
      </c>
      <c r="O75" s="2">
        <v>6</v>
      </c>
      <c r="P75" s="2">
        <v>0</v>
      </c>
      <c r="Q75" s="2">
        <v>12</v>
      </c>
      <c r="R75" s="2">
        <v>0</v>
      </c>
      <c r="S75" s="2">
        <v>0</v>
      </c>
      <c r="T75" s="2">
        <v>0</v>
      </c>
      <c r="U75" s="3">
        <v>11250</v>
      </c>
      <c r="V75" s="3">
        <v>9320</v>
      </c>
    </row>
    <row r="76" spans="1:22" x14ac:dyDescent="0.3">
      <c r="A76" s="1" t="s">
        <v>254</v>
      </c>
      <c r="B76" s="2">
        <v>23489</v>
      </c>
      <c r="C76" s="2">
        <v>15747</v>
      </c>
      <c r="D76" s="2">
        <v>2938</v>
      </c>
      <c r="E76" s="2">
        <v>1985</v>
      </c>
      <c r="F76" s="2">
        <v>1187</v>
      </c>
      <c r="G76" s="2">
        <v>510</v>
      </c>
      <c r="H76" s="2">
        <v>911</v>
      </c>
      <c r="I76" s="2">
        <v>210</v>
      </c>
      <c r="J76" s="3">
        <v>0.7</v>
      </c>
      <c r="K76" s="3">
        <v>3871.1</v>
      </c>
      <c r="M76" s="1" t="s">
        <v>254</v>
      </c>
      <c r="N76" s="2">
        <v>7742</v>
      </c>
      <c r="O76" s="2">
        <v>2938</v>
      </c>
      <c r="P76" s="2">
        <v>1985</v>
      </c>
      <c r="Q76" s="2">
        <v>1187</v>
      </c>
      <c r="R76" s="2">
        <v>510</v>
      </c>
      <c r="S76" s="2">
        <v>911</v>
      </c>
      <c r="T76" s="2">
        <v>210</v>
      </c>
      <c r="U76" s="3">
        <v>7348.9</v>
      </c>
      <c r="V76" s="3">
        <v>11745.2</v>
      </c>
    </row>
    <row r="77" spans="1:22" x14ac:dyDescent="0.3">
      <c r="A77" s="16" t="s">
        <v>29</v>
      </c>
      <c r="B77" s="17"/>
      <c r="C77" s="17"/>
      <c r="D77" s="17"/>
      <c r="E77" s="17"/>
      <c r="F77" s="17"/>
      <c r="G77" s="17"/>
      <c r="H77" s="17"/>
      <c r="I77" s="17"/>
      <c r="J77" s="18"/>
      <c r="K77" s="18"/>
      <c r="M77" s="16" t="s">
        <v>29</v>
      </c>
      <c r="N77" s="17"/>
      <c r="O77" s="17"/>
      <c r="P77" s="17"/>
      <c r="Q77" s="17"/>
      <c r="R77" s="17"/>
      <c r="S77" s="17"/>
      <c r="T77" s="17"/>
      <c r="U77" s="18"/>
      <c r="V77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9B383-A374-42F0-A7D6-51AAB8B77FD1}">
  <dimension ref="A1:H99"/>
  <sheetViews>
    <sheetView workbookViewId="0"/>
  </sheetViews>
  <sheetFormatPr defaultRowHeight="14.25" x14ac:dyDescent="0.45"/>
  <sheetData>
    <row r="1" spans="1:4" x14ac:dyDescent="0.45">
      <c r="A1" t="s">
        <v>257</v>
      </c>
    </row>
    <row r="2" spans="1:4" x14ac:dyDescent="0.45">
      <c r="A2" s="1"/>
      <c r="B2" s="19" t="s">
        <v>8</v>
      </c>
      <c r="C2" s="19" t="s">
        <v>30</v>
      </c>
      <c r="D2" s="19" t="s">
        <v>31</v>
      </c>
    </row>
    <row r="3" spans="1:4" x14ac:dyDescent="0.45">
      <c r="A3" s="1" t="s">
        <v>15</v>
      </c>
      <c r="B3" s="3">
        <v>4600.1000000000004</v>
      </c>
      <c r="C3" s="3">
        <v>5277.8</v>
      </c>
      <c r="D3" s="3">
        <v>3913.3</v>
      </c>
    </row>
    <row r="4" spans="1:4" x14ac:dyDescent="0.45">
      <c r="A4" s="1" t="s">
        <v>16</v>
      </c>
      <c r="B4" s="3">
        <v>8693.2000000000007</v>
      </c>
      <c r="C4" s="3">
        <v>9054.9</v>
      </c>
      <c r="D4" s="3">
        <v>8100</v>
      </c>
    </row>
    <row r="5" spans="1:4" x14ac:dyDescent="0.45">
      <c r="A5" s="1" t="s">
        <v>17</v>
      </c>
      <c r="B5" s="3">
        <v>10648.1</v>
      </c>
      <c r="C5" s="3">
        <v>10133.9</v>
      </c>
      <c r="D5" s="3">
        <v>11201.9</v>
      </c>
    </row>
    <row r="6" spans="1:4" x14ac:dyDescent="0.45">
      <c r="A6" s="1" t="s">
        <v>18</v>
      </c>
      <c r="B6" s="3">
        <v>12827.1</v>
      </c>
      <c r="C6" s="3">
        <v>12500</v>
      </c>
      <c r="D6" s="3">
        <v>13083.3</v>
      </c>
    </row>
    <row r="7" spans="1:4" x14ac:dyDescent="0.45">
      <c r="A7" s="1" t="s">
        <v>19</v>
      </c>
      <c r="B7" s="3">
        <v>12928.6</v>
      </c>
      <c r="C7" s="3">
        <v>13055.6</v>
      </c>
      <c r="D7" s="3">
        <v>12651.5</v>
      </c>
    </row>
    <row r="8" spans="1:4" x14ac:dyDescent="0.45">
      <c r="A8" s="1" t="s">
        <v>20</v>
      </c>
      <c r="B8" s="3">
        <v>12433</v>
      </c>
      <c r="C8" s="3">
        <v>12746.5</v>
      </c>
      <c r="D8" s="3">
        <v>11890.2</v>
      </c>
    </row>
    <row r="9" spans="1:4" x14ac:dyDescent="0.45">
      <c r="A9" s="1" t="s">
        <v>21</v>
      </c>
      <c r="B9" s="3">
        <v>12061.4</v>
      </c>
      <c r="C9" s="3">
        <v>12460.3</v>
      </c>
      <c r="D9" s="3">
        <v>11568.6</v>
      </c>
    </row>
    <row r="10" spans="1:4" x14ac:dyDescent="0.45">
      <c r="A10" s="1" t="s">
        <v>22</v>
      </c>
      <c r="B10" s="3">
        <v>11907.9</v>
      </c>
      <c r="C10" s="3">
        <v>12098.2</v>
      </c>
      <c r="D10" s="3">
        <v>11724.1</v>
      </c>
    </row>
    <row r="11" spans="1:4" x14ac:dyDescent="0.45">
      <c r="A11" s="1" t="s">
        <v>23</v>
      </c>
      <c r="B11" s="3">
        <v>11895.2</v>
      </c>
      <c r="C11" s="3">
        <v>12321.4</v>
      </c>
      <c r="D11" s="3">
        <v>11544.1</v>
      </c>
    </row>
    <row r="12" spans="1:4" x14ac:dyDescent="0.45">
      <c r="A12" s="1" t="s">
        <v>24</v>
      </c>
      <c r="B12" s="3">
        <v>10914.6</v>
      </c>
      <c r="C12" s="3">
        <v>13295.5</v>
      </c>
      <c r="D12" s="3">
        <v>8871</v>
      </c>
    </row>
    <row r="13" spans="1:4" x14ac:dyDescent="0.45">
      <c r="A13" s="1" t="s">
        <v>25</v>
      </c>
      <c r="B13" s="3">
        <v>9652.7999999999993</v>
      </c>
      <c r="C13" s="3">
        <v>12717.4</v>
      </c>
      <c r="D13" s="3">
        <v>7965.1</v>
      </c>
    </row>
    <row r="16" spans="1:4" x14ac:dyDescent="0.45">
      <c r="A16" s="15"/>
      <c r="B16" s="15" t="s">
        <v>8</v>
      </c>
      <c r="C16" s="15" t="s">
        <v>30</v>
      </c>
      <c r="D16" s="15" t="s">
        <v>31</v>
      </c>
    </row>
    <row r="17" spans="1:4" x14ac:dyDescent="0.45">
      <c r="A17" s="1" t="s">
        <v>13</v>
      </c>
      <c r="B17" s="3">
        <v>11267.6</v>
      </c>
      <c r="C17" s="3">
        <v>11742.6</v>
      </c>
      <c r="D17" s="3">
        <v>10696.4</v>
      </c>
    </row>
    <row r="18" spans="1:4" x14ac:dyDescent="0.45">
      <c r="A18" s="1" t="s">
        <v>32</v>
      </c>
      <c r="B18" s="3">
        <v>11217.7</v>
      </c>
      <c r="C18" s="3">
        <v>11608.7</v>
      </c>
      <c r="D18" s="3">
        <v>10758.9</v>
      </c>
    </row>
    <row r="19" spans="1:4" x14ac:dyDescent="0.45">
      <c r="A19" s="1" t="s">
        <v>33</v>
      </c>
      <c r="B19" s="3">
        <v>8269.2000000000007</v>
      </c>
      <c r="C19" s="3">
        <v>8854.2000000000007</v>
      </c>
      <c r="D19" s="3">
        <v>7333.3</v>
      </c>
    </row>
    <row r="20" spans="1:4" x14ac:dyDescent="0.45">
      <c r="A20" s="1" t="s">
        <v>34</v>
      </c>
      <c r="B20" s="3">
        <v>13681.8</v>
      </c>
      <c r="C20" s="3">
        <v>14926.5</v>
      </c>
      <c r="D20" s="3">
        <v>11666.7</v>
      </c>
    </row>
    <row r="23" spans="1:4" x14ac:dyDescent="0.45">
      <c r="A23" s="1"/>
      <c r="B23" s="1" t="s">
        <v>35</v>
      </c>
    </row>
    <row r="24" spans="1:4" x14ac:dyDescent="0.45">
      <c r="A24" s="1" t="s">
        <v>13</v>
      </c>
      <c r="B24" s="3">
        <v>11267.6</v>
      </c>
    </row>
    <row r="25" spans="1:4" x14ac:dyDescent="0.45">
      <c r="A25" s="1" t="s">
        <v>36</v>
      </c>
      <c r="B25" s="3">
        <v>12362.7</v>
      </c>
    </row>
    <row r="26" spans="1:4" x14ac:dyDescent="0.45">
      <c r="A26" s="1" t="s">
        <v>37</v>
      </c>
      <c r="B26" s="3">
        <v>16060.6</v>
      </c>
    </row>
    <row r="27" spans="1:4" x14ac:dyDescent="0.45">
      <c r="A27" s="1" t="s">
        <v>38</v>
      </c>
      <c r="B27" s="3">
        <v>16666.7</v>
      </c>
    </row>
    <row r="28" spans="1:4" x14ac:dyDescent="0.45">
      <c r="A28" s="1" t="s">
        <v>39</v>
      </c>
      <c r="B28" s="3">
        <v>12187.5</v>
      </c>
    </row>
    <row r="29" spans="1:4" x14ac:dyDescent="0.45">
      <c r="A29" s="1" t="s">
        <v>40</v>
      </c>
      <c r="B29" s="3">
        <v>10000</v>
      </c>
    </row>
    <row r="30" spans="1:4" x14ac:dyDescent="0.45">
      <c r="A30" s="1" t="s">
        <v>41</v>
      </c>
      <c r="B30" s="3">
        <v>9077.4</v>
      </c>
    </row>
    <row r="33" spans="1:2" x14ac:dyDescent="0.45">
      <c r="A33" s="2"/>
      <c r="B33" s="2" t="s">
        <v>35</v>
      </c>
    </row>
    <row r="34" spans="1:2" x14ac:dyDescent="0.45">
      <c r="A34" s="2" t="s">
        <v>13</v>
      </c>
      <c r="B34" s="3">
        <v>11267.6</v>
      </c>
    </row>
    <row r="35" spans="1:2" x14ac:dyDescent="0.45">
      <c r="A35" s="2" t="s">
        <v>42</v>
      </c>
      <c r="B35" s="3">
        <v>12125.6</v>
      </c>
    </row>
    <row r="36" spans="1:2" x14ac:dyDescent="0.45">
      <c r="A36" s="2" t="s">
        <v>43</v>
      </c>
      <c r="B36" s="3">
        <v>12487.9</v>
      </c>
    </row>
    <row r="37" spans="1:2" x14ac:dyDescent="0.45">
      <c r="A37" s="2" t="s">
        <v>44</v>
      </c>
      <c r="B37" s="3">
        <v>14051.7</v>
      </c>
    </row>
    <row r="38" spans="1:2" x14ac:dyDescent="0.45">
      <c r="A38" s="2" t="s">
        <v>45</v>
      </c>
      <c r="B38" s="3">
        <v>16875</v>
      </c>
    </row>
    <row r="39" spans="1:2" x14ac:dyDescent="0.45">
      <c r="A39" s="2" t="s">
        <v>46</v>
      </c>
      <c r="B39" s="3">
        <v>9492.4</v>
      </c>
    </row>
    <row r="40" spans="1:2" x14ac:dyDescent="0.45">
      <c r="A40" s="2" t="s">
        <v>47</v>
      </c>
      <c r="B40" s="3">
        <v>8223.7000000000007</v>
      </c>
    </row>
    <row r="41" spans="1:2" x14ac:dyDescent="0.45">
      <c r="A41" s="2" t="s">
        <v>48</v>
      </c>
      <c r="B41" s="3">
        <v>13500</v>
      </c>
    </row>
    <row r="42" spans="1:2" x14ac:dyDescent="0.45">
      <c r="A42" s="2" t="s">
        <v>49</v>
      </c>
      <c r="B42" s="3">
        <v>12302.6</v>
      </c>
    </row>
    <row r="43" spans="1:2" x14ac:dyDescent="0.45">
      <c r="A43" s="2" t="s">
        <v>50</v>
      </c>
      <c r="B43" s="3">
        <v>17500</v>
      </c>
    </row>
    <row r="44" spans="1:2" x14ac:dyDescent="0.45">
      <c r="A44" s="2"/>
      <c r="B44" s="2"/>
    </row>
    <row r="46" spans="1:2" x14ac:dyDescent="0.45">
      <c r="A46" s="1"/>
      <c r="B46" s="1" t="s">
        <v>35</v>
      </c>
    </row>
    <row r="47" spans="1:2" x14ac:dyDescent="0.45">
      <c r="A47" s="1" t="s">
        <v>13</v>
      </c>
      <c r="B47" s="3">
        <v>11267.6</v>
      </c>
    </row>
    <row r="48" spans="1:2" x14ac:dyDescent="0.45">
      <c r="A48" s="1" t="s">
        <v>51</v>
      </c>
      <c r="B48" s="3">
        <v>6715.7</v>
      </c>
    </row>
    <row r="49" spans="1:8" x14ac:dyDescent="0.45">
      <c r="A49" s="1" t="s">
        <v>52</v>
      </c>
      <c r="B49" s="3">
        <v>8186.3</v>
      </c>
    </row>
    <row r="50" spans="1:8" x14ac:dyDescent="0.45">
      <c r="A50" s="1" t="s">
        <v>53</v>
      </c>
      <c r="B50" s="3">
        <v>10085.200000000001</v>
      </c>
    </row>
    <row r="51" spans="1:8" x14ac:dyDescent="0.45">
      <c r="A51" s="1" t="s">
        <v>54</v>
      </c>
      <c r="B51" s="3">
        <v>13186.5</v>
      </c>
    </row>
    <row r="52" spans="1:8" x14ac:dyDescent="0.45">
      <c r="A52" s="1" t="s">
        <v>55</v>
      </c>
      <c r="B52" s="3">
        <v>26489.4</v>
      </c>
    </row>
    <row r="53" spans="1:8" x14ac:dyDescent="0.45">
      <c r="A53" s="1" t="s">
        <v>56</v>
      </c>
      <c r="B53" s="3">
        <v>35750</v>
      </c>
    </row>
    <row r="56" spans="1:8" x14ac:dyDescent="0.45">
      <c r="A56" s="1"/>
      <c r="B56" s="10" t="s">
        <v>8</v>
      </c>
      <c r="C56" s="10" t="s">
        <v>57</v>
      </c>
      <c r="D56" s="10" t="s">
        <v>58</v>
      </c>
      <c r="E56" s="10" t="s">
        <v>59</v>
      </c>
      <c r="F56" s="10" t="s">
        <v>60</v>
      </c>
      <c r="G56" s="10" t="s">
        <v>61</v>
      </c>
      <c r="H56" s="10" t="s">
        <v>62</v>
      </c>
    </row>
    <row r="57" spans="1:8" x14ac:dyDescent="0.45">
      <c r="A57" s="1" t="s">
        <v>63</v>
      </c>
      <c r="B57" s="20">
        <v>87.390513265349298</v>
      </c>
      <c r="C57" s="20">
        <v>77.365787079162871</v>
      </c>
      <c r="D57" s="20">
        <v>84.754779717373239</v>
      </c>
      <c r="E57" s="20">
        <v>87.885343428880475</v>
      </c>
      <c r="F57" s="20">
        <v>93.36131247615414</v>
      </c>
      <c r="G57" s="20">
        <v>95.581947743467936</v>
      </c>
      <c r="H57" s="20">
        <v>95.744680851063833</v>
      </c>
    </row>
    <row r="62" spans="1:8" x14ac:dyDescent="0.45">
      <c r="A62" s="1"/>
      <c r="B62" s="10" t="s">
        <v>8</v>
      </c>
      <c r="C62" s="10" t="s">
        <v>57</v>
      </c>
      <c r="D62" s="10" t="s">
        <v>58</v>
      </c>
      <c r="E62" s="10" t="s">
        <v>59</v>
      </c>
      <c r="F62" s="10" t="s">
        <v>60</v>
      </c>
      <c r="G62" s="10" t="s">
        <v>61</v>
      </c>
      <c r="H62" s="10" t="s">
        <v>62</v>
      </c>
    </row>
    <row r="63" spans="1:8" x14ac:dyDescent="0.45">
      <c r="A63" s="1" t="s">
        <v>64</v>
      </c>
      <c r="B63" s="20">
        <v>11.365463546735498</v>
      </c>
      <c r="C63" s="20">
        <v>3.9581437670609647</v>
      </c>
      <c r="D63" s="20">
        <v>2.2942643391521198</v>
      </c>
      <c r="E63" s="20">
        <v>3.5694970254191456</v>
      </c>
      <c r="F63" s="20">
        <v>12.8195345288058</v>
      </c>
      <c r="G63" s="20">
        <v>34.346793349168649</v>
      </c>
      <c r="H63" s="20">
        <v>46.808510638297875</v>
      </c>
    </row>
    <row r="69" spans="1:8" x14ac:dyDescent="0.45">
      <c r="B69" s="21">
        <f>B70+B71</f>
        <v>15178</v>
      </c>
      <c r="C69" s="21">
        <f t="shared" ref="C69:H69" si="0">C70+C71</f>
        <v>1349</v>
      </c>
      <c r="D69" s="21">
        <f t="shared" si="0"/>
        <v>3909</v>
      </c>
      <c r="E69" s="21">
        <f t="shared" si="0"/>
        <v>4258</v>
      </c>
      <c r="F69" s="21">
        <f t="shared" si="0"/>
        <v>1991</v>
      </c>
      <c r="G69" s="21">
        <f t="shared" si="0"/>
        <v>3101</v>
      </c>
      <c r="H69" s="21">
        <f t="shared" si="0"/>
        <v>570</v>
      </c>
    </row>
    <row r="70" spans="1:8" x14ac:dyDescent="0.45">
      <c r="A70" s="1" t="s">
        <v>65</v>
      </c>
      <c r="B70" s="2">
        <v>7988</v>
      </c>
      <c r="C70" s="2">
        <v>953</v>
      </c>
      <c r="D70" s="2">
        <v>2770</v>
      </c>
      <c r="E70" s="2">
        <v>2327</v>
      </c>
      <c r="F70" s="2">
        <v>846</v>
      </c>
      <c r="G70" s="2">
        <v>882</v>
      </c>
      <c r="H70" s="2">
        <v>210</v>
      </c>
    </row>
    <row r="71" spans="1:8" x14ac:dyDescent="0.45">
      <c r="A71" s="1" t="s">
        <v>66</v>
      </c>
      <c r="B71" s="2">
        <v>7190</v>
      </c>
      <c r="C71" s="2">
        <v>396</v>
      </c>
      <c r="D71" s="2">
        <v>1139</v>
      </c>
      <c r="E71" s="2">
        <v>1931</v>
      </c>
      <c r="F71" s="2">
        <v>1145</v>
      </c>
      <c r="G71" s="2">
        <v>2219</v>
      </c>
      <c r="H71" s="2">
        <v>360</v>
      </c>
    </row>
    <row r="74" spans="1:8" x14ac:dyDescent="0.45">
      <c r="B74" s="10" t="s">
        <v>57</v>
      </c>
      <c r="C74" s="10" t="s">
        <v>58</v>
      </c>
      <c r="D74" s="10" t="s">
        <v>59</v>
      </c>
      <c r="E74" s="10" t="s">
        <v>60</v>
      </c>
      <c r="F74" s="10" t="s">
        <v>61</v>
      </c>
      <c r="G74" s="10" t="s">
        <v>62</v>
      </c>
    </row>
    <row r="75" spans="1:8" x14ac:dyDescent="0.45">
      <c r="A75" s="1" t="s">
        <v>65</v>
      </c>
      <c r="B75" s="20">
        <f t="shared" ref="B75:G75" si="1">C70*100/C69</f>
        <v>70.644922164566339</v>
      </c>
      <c r="C75" s="20">
        <f t="shared" si="1"/>
        <v>70.862113072397037</v>
      </c>
      <c r="D75" s="20">
        <f t="shared" si="1"/>
        <v>54.650070455612962</v>
      </c>
      <c r="E75" s="20">
        <f t="shared" si="1"/>
        <v>42.491210447011554</v>
      </c>
      <c r="F75" s="20">
        <f t="shared" si="1"/>
        <v>28.442437923250566</v>
      </c>
      <c r="G75" s="20">
        <f t="shared" si="1"/>
        <v>36.842105263157897</v>
      </c>
    </row>
    <row r="76" spans="1:8" x14ac:dyDescent="0.45">
      <c r="A76" s="1" t="s">
        <v>66</v>
      </c>
      <c r="B76" s="20">
        <f t="shared" ref="B76:G76" si="2">C71*100/C69</f>
        <v>29.355077835433654</v>
      </c>
      <c r="C76" s="20">
        <f t="shared" si="2"/>
        <v>29.137886927602967</v>
      </c>
      <c r="D76" s="20">
        <f t="shared" si="2"/>
        <v>45.349929544387038</v>
      </c>
      <c r="E76" s="20">
        <f t="shared" si="2"/>
        <v>57.508789552988446</v>
      </c>
      <c r="F76" s="20">
        <f t="shared" si="2"/>
        <v>71.557562076749434</v>
      </c>
      <c r="G76" s="20">
        <f t="shared" si="2"/>
        <v>63.157894736842103</v>
      </c>
    </row>
    <row r="85" spans="1:8" x14ac:dyDescent="0.45">
      <c r="A85" s="1" t="s">
        <v>13</v>
      </c>
      <c r="B85" s="3">
        <v>11267.6</v>
      </c>
      <c r="C85" s="2"/>
      <c r="D85" s="2"/>
      <c r="E85" s="2"/>
      <c r="F85" s="2"/>
      <c r="G85" s="2"/>
      <c r="H85" s="2"/>
    </row>
    <row r="86" spans="1:8" x14ac:dyDescent="0.45">
      <c r="A86" s="1" t="s">
        <v>67</v>
      </c>
      <c r="B86" s="3">
        <v>17058.8</v>
      </c>
      <c r="C86" s="2"/>
      <c r="D86" s="2"/>
      <c r="E86" s="2"/>
      <c r="F86" s="2"/>
      <c r="G86" s="2"/>
      <c r="H86" s="2"/>
    </row>
    <row r="87" spans="1:8" x14ac:dyDescent="0.45">
      <c r="A87" s="1" t="s">
        <v>68</v>
      </c>
      <c r="B87" s="3">
        <v>11112</v>
      </c>
      <c r="C87" s="2"/>
      <c r="D87" s="2"/>
      <c r="E87" s="2"/>
      <c r="F87" s="2"/>
      <c r="G87" s="2"/>
      <c r="H87" s="2"/>
    </row>
    <row r="88" spans="1:8" x14ac:dyDescent="0.45">
      <c r="A88" s="1" t="s">
        <v>69</v>
      </c>
      <c r="B88" s="3">
        <v>11154.8</v>
      </c>
      <c r="C88" s="2"/>
      <c r="D88" s="2"/>
      <c r="E88" s="2"/>
      <c r="F88" s="2"/>
      <c r="G88" s="2"/>
      <c r="H88" s="2"/>
    </row>
    <row r="89" spans="1:8" x14ac:dyDescent="0.45">
      <c r="A89" s="1" t="s">
        <v>70</v>
      </c>
      <c r="B89" s="3">
        <v>8040.5</v>
      </c>
      <c r="C89" s="2"/>
      <c r="D89" s="2"/>
      <c r="E89" s="2"/>
      <c r="F89" s="2"/>
      <c r="G89" s="2"/>
      <c r="H89" s="2"/>
    </row>
    <row r="90" spans="1:8" x14ac:dyDescent="0.45">
      <c r="A90" s="1" t="s">
        <v>71</v>
      </c>
      <c r="B90" s="3">
        <v>14000</v>
      </c>
      <c r="C90" s="2"/>
      <c r="D90" s="2"/>
      <c r="E90" s="2"/>
      <c r="F90" s="2"/>
      <c r="G90" s="2"/>
      <c r="H90" s="2"/>
    </row>
    <row r="91" spans="1:8" x14ac:dyDescent="0.45">
      <c r="A91" s="1" t="s">
        <v>72</v>
      </c>
      <c r="B91" s="3">
        <v>12279.4</v>
      </c>
      <c r="C91" s="2"/>
      <c r="D91" s="2"/>
      <c r="E91" s="2"/>
      <c r="F91" s="2"/>
      <c r="G91" s="2"/>
      <c r="H91" s="2"/>
    </row>
    <row r="92" spans="1:8" x14ac:dyDescent="0.45">
      <c r="A92" s="1" t="s">
        <v>73</v>
      </c>
      <c r="B92" s="3">
        <v>10000</v>
      </c>
      <c r="C92" s="2"/>
      <c r="D92" s="2"/>
      <c r="E92" s="2"/>
      <c r="F92" s="2"/>
      <c r="G92" s="2"/>
      <c r="H92" s="2"/>
    </row>
    <row r="94" spans="1:8" x14ac:dyDescent="0.45">
      <c r="A94" s="1" t="s">
        <v>13</v>
      </c>
      <c r="B94" s="3">
        <v>11267.6</v>
      </c>
      <c r="C94" s="2"/>
      <c r="D94" s="2"/>
      <c r="E94" s="2"/>
      <c r="F94" s="2"/>
      <c r="G94" s="2"/>
      <c r="H94" s="2"/>
    </row>
    <row r="95" spans="1:8" x14ac:dyDescent="0.45">
      <c r="A95" s="1" t="s">
        <v>74</v>
      </c>
      <c r="B95" s="3">
        <v>8673.5</v>
      </c>
      <c r="C95" s="2"/>
      <c r="D95" s="2"/>
      <c r="E95" s="2"/>
      <c r="F95" s="2"/>
      <c r="G95" s="2"/>
      <c r="H95" s="2"/>
    </row>
    <row r="96" spans="1:8" x14ac:dyDescent="0.45">
      <c r="A96" s="1" t="s">
        <v>75</v>
      </c>
      <c r="B96" s="3">
        <v>10547.8</v>
      </c>
      <c r="C96" s="2"/>
      <c r="D96" s="2"/>
      <c r="E96" s="2"/>
      <c r="F96" s="2"/>
      <c r="G96" s="2"/>
      <c r="H96" s="2"/>
    </row>
    <row r="97" spans="1:8" x14ac:dyDescent="0.45">
      <c r="A97" s="1" t="s">
        <v>76</v>
      </c>
      <c r="B97" s="3">
        <v>12553</v>
      </c>
      <c r="C97" s="2"/>
      <c r="D97" s="2"/>
      <c r="E97" s="2"/>
      <c r="F97" s="2"/>
      <c r="G97" s="2"/>
      <c r="H97" s="2"/>
    </row>
    <row r="98" spans="1:8" x14ac:dyDescent="0.45">
      <c r="A98" s="1" t="s">
        <v>77</v>
      </c>
      <c r="B98" s="3">
        <v>11250</v>
      </c>
      <c r="C98" s="2"/>
      <c r="D98" s="2"/>
      <c r="E98" s="2"/>
      <c r="F98" s="2"/>
      <c r="G98" s="2"/>
      <c r="H98" s="2"/>
    </row>
    <row r="99" spans="1:8" x14ac:dyDescent="0.45">
      <c r="A99" s="1" t="s">
        <v>78</v>
      </c>
      <c r="B99" s="3">
        <v>17058.8</v>
      </c>
      <c r="C99" s="2"/>
      <c r="D99" s="2"/>
      <c r="E99" s="2"/>
      <c r="F99" s="2"/>
      <c r="G99" s="2"/>
      <c r="H9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List of Tables</vt:lpstr>
      <vt:lpstr>Inc-Age</vt:lpstr>
      <vt:lpstr>Inc-Ethn</vt:lpstr>
      <vt:lpstr>Inc-Birth</vt:lpstr>
      <vt:lpstr>Inc-Ed</vt:lpstr>
      <vt:lpstr>Inc-Lang</vt:lpstr>
      <vt:lpstr>Inc-Work</vt:lpstr>
      <vt:lpstr>Income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 by Income</dc:title>
  <dc:subject>American Samoa Household Income by Income</dc:subject>
  <dc:creator>Michael Levin</dc:creator>
  <cp:keywords>2015 HIES;American Samoa HIES;2015 American Samoa HIES by Income;Income</cp:keywords>
  <cp:lastModifiedBy>Brad</cp:lastModifiedBy>
  <dcterms:created xsi:type="dcterms:W3CDTF">2020-08-04T19:00:19Z</dcterms:created>
  <dcterms:modified xsi:type="dcterms:W3CDTF">2020-08-05T21:09:05Z</dcterms:modified>
</cp:coreProperties>
</file>