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8E031D33-5490-42EC-89E8-D1F0EED81EED}" xr6:coauthVersionLast="45" xr6:coauthVersionMax="45" xr10:uidLastSave="{00000000-0000-0000-0000-000000000000}"/>
  <bookViews>
    <workbookView xWindow="-108" yWindow="-108" windowWidth="24792" windowHeight="13440" xr2:uid="{90F6C3EE-58CF-4B42-BA3B-EA1AA9004396}"/>
  </bookViews>
  <sheets>
    <sheet name="Table of Contents" sheetId="28" r:id="rId1"/>
    <sheet name="Chuuk 2010 Municipalities" sheetId="1" r:id="rId2"/>
    <sheet name="Relationship" sheetId="2" r:id="rId3"/>
    <sheet name="Ethnicity" sheetId="3" r:id="rId4"/>
    <sheet name="Citizenship" sheetId="4" r:id="rId5"/>
    <sheet name="Legal Res" sheetId="5" r:id="rId6"/>
    <sheet name="Marital" sheetId="6" r:id="rId7"/>
    <sheet name="Religion" sheetId="7" r:id="rId8"/>
    <sheet name="Birthplace" sheetId="8" r:id="rId9"/>
    <sheet name="Disability" sheetId="9" r:id="rId10"/>
    <sheet name="Res 2005" sheetId="10" r:id="rId11"/>
    <sheet name="Literacy Lang" sheetId="11" r:id="rId12"/>
    <sheet name="Lang 2" sheetId="12" r:id="rId13"/>
    <sheet name="English speaking" sheetId="13" r:id="rId14"/>
    <sheet name="Schooling" sheetId="14" r:id="rId15"/>
    <sheet name="Educational Attainment" sheetId="15" r:id="rId16"/>
    <sheet name="Internet" sheetId="16" r:id="rId17"/>
    <sheet name="Work last week" sheetId="17" r:id="rId18"/>
    <sheet name="Usual work" sheetId="18" r:id="rId19"/>
    <sheet name="Good produced" sheetId="19" r:id="rId20"/>
    <sheet name="Hours work" sheetId="20" r:id="rId21"/>
    <sheet name="Industry" sheetId="21" r:id="rId22"/>
    <sheet name="Occupation" sheetId="22" r:id="rId23"/>
    <sheet name="Sector" sheetId="23" r:id="rId24"/>
    <sheet name="Remittances" sheetId="24" r:id="rId25"/>
    <sheet name="Remit 2" sheetId="25" r:id="rId26"/>
    <sheet name="CEB CS" sheetId="26" r:id="rId27"/>
    <sheet name="Last Birth" sheetId="27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28" l="1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4" i="2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" i="16"/>
  <c r="AA53" i="15"/>
  <c r="Z53" i="15"/>
  <c r="AA52" i="15"/>
  <c r="Z52" i="15"/>
  <c r="AA51" i="15"/>
  <c r="Z51" i="15"/>
  <c r="AA50" i="15"/>
  <c r="Z50" i="15"/>
  <c r="AA49" i="15"/>
  <c r="Z49" i="15"/>
  <c r="AA48" i="15"/>
  <c r="Z48" i="15"/>
  <c r="AA47" i="15"/>
  <c r="Z47" i="15"/>
  <c r="AA46" i="15"/>
  <c r="Z46" i="15"/>
  <c r="AA45" i="15"/>
  <c r="Z45" i="15"/>
  <c r="AA44" i="15"/>
  <c r="Z44" i="15"/>
  <c r="AA43" i="15"/>
  <c r="Z43" i="15"/>
  <c r="AA42" i="15"/>
  <c r="Z42" i="15"/>
  <c r="AA41" i="15"/>
  <c r="Z41" i="15"/>
  <c r="AA40" i="15"/>
  <c r="Z40" i="15"/>
  <c r="AA39" i="15"/>
  <c r="Z39" i="15"/>
  <c r="AA38" i="15"/>
  <c r="Z38" i="15"/>
  <c r="AA37" i="15"/>
  <c r="Z37" i="15"/>
  <c r="AA36" i="15"/>
  <c r="Z36" i="15"/>
  <c r="AA35" i="15"/>
  <c r="Z35" i="15"/>
  <c r="AA34" i="15"/>
  <c r="Z34" i="15"/>
  <c r="AA33" i="15"/>
  <c r="Z33" i="15"/>
  <c r="AA32" i="15"/>
  <c r="Z32" i="15"/>
  <c r="AA31" i="15"/>
  <c r="Z31" i="15"/>
  <c r="AA30" i="15"/>
  <c r="Z30" i="15"/>
  <c r="AA29" i="15"/>
  <c r="Z29" i="15"/>
  <c r="AA28" i="15"/>
  <c r="Z28" i="15"/>
  <c r="AA27" i="15"/>
  <c r="Z27" i="15"/>
  <c r="AA26" i="15"/>
  <c r="Z26" i="15"/>
  <c r="AA25" i="15"/>
  <c r="Z25" i="15"/>
  <c r="AA24" i="15"/>
  <c r="Z24" i="15"/>
  <c r="AA23" i="15"/>
  <c r="Z23" i="15"/>
  <c r="AA22" i="15"/>
  <c r="Z22" i="15"/>
  <c r="AA21" i="15"/>
  <c r="Z21" i="15"/>
  <c r="AA20" i="15"/>
  <c r="Z20" i="15"/>
  <c r="AA19" i="15"/>
  <c r="Z19" i="15"/>
  <c r="AA18" i="15"/>
  <c r="Z18" i="15"/>
  <c r="AA17" i="15"/>
  <c r="Z17" i="15"/>
  <c r="AA16" i="15"/>
  <c r="Z16" i="15"/>
  <c r="AA15" i="15"/>
  <c r="Z15" i="15"/>
  <c r="AA14" i="15"/>
  <c r="Z14" i="15"/>
  <c r="AA13" i="15"/>
  <c r="Z13" i="15"/>
  <c r="AA12" i="15"/>
  <c r="Z12" i="15"/>
  <c r="AA11" i="15"/>
  <c r="Z11" i="15"/>
  <c r="AA10" i="15"/>
  <c r="Z10" i="15"/>
  <c r="AA9" i="15"/>
  <c r="Z9" i="15"/>
  <c r="AA8" i="15"/>
  <c r="Z8" i="15"/>
  <c r="AA7" i="15"/>
  <c r="Z7" i="15"/>
  <c r="AA6" i="15"/>
  <c r="Z6" i="15"/>
  <c r="AA5" i="15"/>
  <c r="Z5" i="15"/>
  <c r="AA4" i="15"/>
  <c r="Z4" i="15"/>
  <c r="R53" i="15"/>
  <c r="Q53" i="15"/>
  <c r="R52" i="15"/>
  <c r="Q52" i="15"/>
  <c r="R51" i="15"/>
  <c r="Q51" i="15"/>
  <c r="R50" i="15"/>
  <c r="Q50" i="15"/>
  <c r="R49" i="15"/>
  <c r="Q49" i="15"/>
  <c r="R48" i="15"/>
  <c r="Q48" i="15"/>
  <c r="R47" i="15"/>
  <c r="Q47" i="15"/>
  <c r="R46" i="15"/>
  <c r="Q46" i="15"/>
  <c r="R45" i="15"/>
  <c r="Q45" i="15"/>
  <c r="R44" i="15"/>
  <c r="Q44" i="15"/>
  <c r="R43" i="15"/>
  <c r="Q43" i="15"/>
  <c r="R42" i="15"/>
  <c r="Q42" i="15"/>
  <c r="R41" i="15"/>
  <c r="Q41" i="15"/>
  <c r="R40" i="15"/>
  <c r="Q40" i="15"/>
  <c r="R39" i="15"/>
  <c r="Q39" i="15"/>
  <c r="R38" i="15"/>
  <c r="Q38" i="15"/>
  <c r="R37" i="15"/>
  <c r="Q37" i="15"/>
  <c r="R36" i="15"/>
  <c r="Q36" i="15"/>
  <c r="R35" i="15"/>
  <c r="Q35" i="15"/>
  <c r="R34" i="15"/>
  <c r="Q34" i="15"/>
  <c r="R33" i="15"/>
  <c r="Q33" i="15"/>
  <c r="R32" i="15"/>
  <c r="Q32" i="15"/>
  <c r="R31" i="15"/>
  <c r="Q31" i="15"/>
  <c r="R30" i="15"/>
  <c r="Q30" i="15"/>
  <c r="R29" i="15"/>
  <c r="Q29" i="15"/>
  <c r="R28" i="15"/>
  <c r="Q28" i="15"/>
  <c r="R27" i="15"/>
  <c r="Q27" i="15"/>
  <c r="R26" i="15"/>
  <c r="Q26" i="15"/>
  <c r="R25" i="15"/>
  <c r="Q25" i="15"/>
  <c r="R24" i="15"/>
  <c r="Q24" i="15"/>
  <c r="R23" i="15"/>
  <c r="Q23" i="15"/>
  <c r="R22" i="15"/>
  <c r="Q22" i="15"/>
  <c r="R21" i="15"/>
  <c r="Q21" i="15"/>
  <c r="R20" i="15"/>
  <c r="Q20" i="15"/>
  <c r="R19" i="15"/>
  <c r="Q19" i="15"/>
  <c r="R18" i="15"/>
  <c r="Q18" i="15"/>
  <c r="R17" i="15"/>
  <c r="Q17" i="15"/>
  <c r="R16" i="15"/>
  <c r="Q16" i="15"/>
  <c r="R15" i="15"/>
  <c r="Q15" i="15"/>
  <c r="R14" i="15"/>
  <c r="Q14" i="15"/>
  <c r="R13" i="15"/>
  <c r="Q13" i="15"/>
  <c r="R12" i="15"/>
  <c r="Q12" i="15"/>
  <c r="R11" i="15"/>
  <c r="Q11" i="15"/>
  <c r="R10" i="15"/>
  <c r="Q10" i="15"/>
  <c r="R9" i="15"/>
  <c r="Q9" i="15"/>
  <c r="R8" i="15"/>
  <c r="Q8" i="15"/>
  <c r="R7" i="15"/>
  <c r="Q7" i="15"/>
  <c r="R6" i="15"/>
  <c r="Q6" i="15"/>
  <c r="R5" i="15"/>
  <c r="Q5" i="15"/>
  <c r="R4" i="15"/>
  <c r="Q4" i="15"/>
  <c r="H5" i="15"/>
  <c r="I5" i="15"/>
  <c r="H6" i="15"/>
  <c r="I6" i="15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  <c r="H16" i="15"/>
  <c r="I16" i="15"/>
  <c r="H17" i="15"/>
  <c r="I17" i="15"/>
  <c r="H18" i="15"/>
  <c r="I18" i="15"/>
  <c r="H19" i="15"/>
  <c r="I19" i="15"/>
  <c r="H20" i="15"/>
  <c r="I20" i="15"/>
  <c r="H21" i="15"/>
  <c r="I21" i="15"/>
  <c r="H22" i="15"/>
  <c r="I22" i="15"/>
  <c r="H23" i="15"/>
  <c r="I23" i="15"/>
  <c r="H24" i="15"/>
  <c r="I24" i="15"/>
  <c r="H25" i="15"/>
  <c r="I25" i="15"/>
  <c r="H26" i="15"/>
  <c r="I26" i="15"/>
  <c r="H27" i="15"/>
  <c r="I27" i="15"/>
  <c r="H28" i="15"/>
  <c r="I28" i="15"/>
  <c r="H29" i="15"/>
  <c r="I29" i="15"/>
  <c r="H30" i="15"/>
  <c r="I30" i="15"/>
  <c r="H31" i="15"/>
  <c r="I31" i="15"/>
  <c r="H32" i="15"/>
  <c r="I32" i="15"/>
  <c r="H33" i="15"/>
  <c r="I33" i="15"/>
  <c r="H34" i="15"/>
  <c r="I34" i="15"/>
  <c r="H35" i="15"/>
  <c r="I35" i="15"/>
  <c r="H36" i="15"/>
  <c r="I36" i="15"/>
  <c r="H37" i="15"/>
  <c r="I37" i="15"/>
  <c r="H38" i="15"/>
  <c r="I38" i="15"/>
  <c r="H39" i="15"/>
  <c r="I39" i="15"/>
  <c r="H40" i="15"/>
  <c r="I40" i="15"/>
  <c r="H41" i="15"/>
  <c r="I41" i="15"/>
  <c r="H42" i="15"/>
  <c r="I42" i="15"/>
  <c r="H43" i="15"/>
  <c r="I43" i="15"/>
  <c r="H44" i="15"/>
  <c r="I44" i="15"/>
  <c r="H45" i="15"/>
  <c r="I45" i="15"/>
  <c r="H46" i="15"/>
  <c r="I46" i="15"/>
  <c r="H47" i="15"/>
  <c r="I47" i="15"/>
  <c r="H48" i="15"/>
  <c r="I48" i="15"/>
  <c r="H49" i="15"/>
  <c r="I49" i="15"/>
  <c r="H50" i="15"/>
  <c r="I50" i="15"/>
  <c r="H51" i="15"/>
  <c r="I51" i="15"/>
  <c r="H52" i="15"/>
  <c r="I52" i="15"/>
  <c r="H53" i="15"/>
  <c r="I53" i="15"/>
  <c r="I4" i="15"/>
  <c r="H4" i="15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4" i="23"/>
  <c r="S60" i="26"/>
  <c r="T60" i="26"/>
  <c r="U60" i="26"/>
  <c r="V60" i="26"/>
  <c r="W60" i="26"/>
  <c r="X60" i="26"/>
  <c r="Y60" i="26"/>
  <c r="Z60" i="26"/>
  <c r="S61" i="26"/>
  <c r="T61" i="26"/>
  <c r="U61" i="26"/>
  <c r="V61" i="26"/>
  <c r="W61" i="26"/>
  <c r="X61" i="26"/>
  <c r="Y61" i="26"/>
  <c r="Z61" i="26"/>
  <c r="S62" i="26"/>
  <c r="T62" i="26"/>
  <c r="U62" i="26"/>
  <c r="V62" i="26"/>
  <c r="W62" i="26"/>
  <c r="X62" i="26"/>
  <c r="Y62" i="26"/>
  <c r="Z62" i="26"/>
  <c r="S63" i="26"/>
  <c r="T63" i="26"/>
  <c r="U63" i="26"/>
  <c r="V63" i="26"/>
  <c r="W63" i="26"/>
  <c r="X63" i="26"/>
  <c r="Y63" i="26"/>
  <c r="Z63" i="26"/>
  <c r="S64" i="26"/>
  <c r="T64" i="26"/>
  <c r="U64" i="26"/>
  <c r="V64" i="26"/>
  <c r="W64" i="26"/>
  <c r="X64" i="26"/>
  <c r="Y64" i="26"/>
  <c r="Z64" i="26"/>
  <c r="S65" i="26"/>
  <c r="T65" i="26"/>
  <c r="U65" i="26"/>
  <c r="V65" i="26"/>
  <c r="W65" i="26"/>
  <c r="X65" i="26"/>
  <c r="Y65" i="26"/>
  <c r="Z65" i="26"/>
  <c r="S66" i="26"/>
  <c r="T66" i="26"/>
  <c r="U66" i="26"/>
  <c r="V66" i="26"/>
  <c r="W66" i="26"/>
  <c r="X66" i="26"/>
  <c r="Y66" i="26"/>
  <c r="Z66" i="26"/>
  <c r="S67" i="26"/>
  <c r="T67" i="26"/>
  <c r="U67" i="26"/>
  <c r="V67" i="26"/>
  <c r="W67" i="26"/>
  <c r="X67" i="26"/>
  <c r="Y67" i="26"/>
  <c r="Z67" i="26"/>
  <c r="S68" i="26"/>
  <c r="T68" i="26"/>
  <c r="U68" i="26"/>
  <c r="V68" i="26"/>
  <c r="W68" i="26"/>
  <c r="X68" i="26"/>
  <c r="Y68" i="26"/>
  <c r="Z68" i="26"/>
  <c r="S69" i="26"/>
  <c r="T69" i="26"/>
  <c r="U69" i="26"/>
  <c r="V69" i="26"/>
  <c r="W69" i="26"/>
  <c r="X69" i="26"/>
  <c r="Y69" i="26"/>
  <c r="Z69" i="26"/>
  <c r="S70" i="26"/>
  <c r="T70" i="26"/>
  <c r="U70" i="26"/>
  <c r="V70" i="26"/>
  <c r="W70" i="26"/>
  <c r="X70" i="26"/>
  <c r="Y70" i="26"/>
  <c r="Z70" i="26"/>
  <c r="S71" i="26"/>
  <c r="T71" i="26"/>
  <c r="U71" i="26"/>
  <c r="V71" i="26"/>
  <c r="W71" i="26"/>
  <c r="X71" i="26"/>
  <c r="Y71" i="26"/>
  <c r="Z71" i="26"/>
  <c r="S72" i="26"/>
  <c r="T72" i="26"/>
  <c r="U72" i="26"/>
  <c r="V72" i="26"/>
  <c r="W72" i="26"/>
  <c r="X72" i="26"/>
  <c r="Y72" i="26"/>
  <c r="Z72" i="26"/>
  <c r="S73" i="26"/>
  <c r="T73" i="26"/>
  <c r="U73" i="26"/>
  <c r="V73" i="26"/>
  <c r="W73" i="26"/>
  <c r="X73" i="26"/>
  <c r="Y73" i="26"/>
  <c r="Z73" i="26"/>
  <c r="S74" i="26"/>
  <c r="T74" i="26"/>
  <c r="U74" i="26"/>
  <c r="V74" i="26"/>
  <c r="W74" i="26"/>
  <c r="X74" i="26"/>
  <c r="Y74" i="26"/>
  <c r="Z74" i="26"/>
  <c r="S75" i="26"/>
  <c r="T75" i="26"/>
  <c r="U75" i="26"/>
  <c r="V75" i="26"/>
  <c r="W75" i="26"/>
  <c r="X75" i="26"/>
  <c r="Y75" i="26"/>
  <c r="Z75" i="26"/>
  <c r="S76" i="26"/>
  <c r="T76" i="26"/>
  <c r="U76" i="26"/>
  <c r="V76" i="26"/>
  <c r="W76" i="26"/>
  <c r="X76" i="26"/>
  <c r="Y76" i="26"/>
  <c r="Z76" i="26"/>
  <c r="S77" i="26"/>
  <c r="T77" i="26"/>
  <c r="U77" i="26"/>
  <c r="V77" i="26"/>
  <c r="W77" i="26"/>
  <c r="X77" i="26"/>
  <c r="Y77" i="26"/>
  <c r="Z77" i="26"/>
  <c r="S78" i="26"/>
  <c r="T78" i="26"/>
  <c r="U78" i="26"/>
  <c r="V78" i="26"/>
  <c r="W78" i="26"/>
  <c r="X78" i="26"/>
  <c r="Y78" i="26"/>
  <c r="Z78" i="26"/>
  <c r="S79" i="26"/>
  <c r="T79" i="26"/>
  <c r="U79" i="26"/>
  <c r="V79" i="26"/>
  <c r="W79" i="26"/>
  <c r="X79" i="26"/>
  <c r="Y79" i="26"/>
  <c r="Z79" i="26"/>
  <c r="S80" i="26"/>
  <c r="T80" i="26"/>
  <c r="U80" i="26"/>
  <c r="V80" i="26"/>
  <c r="W80" i="26"/>
  <c r="X80" i="26"/>
  <c r="Y80" i="26"/>
  <c r="Z80" i="26"/>
  <c r="S81" i="26"/>
  <c r="T81" i="26"/>
  <c r="U81" i="26"/>
  <c r="V81" i="26"/>
  <c r="W81" i="26"/>
  <c r="X81" i="26"/>
  <c r="Y81" i="26"/>
  <c r="Z81" i="26"/>
  <c r="S82" i="26"/>
  <c r="T82" i="26"/>
  <c r="U82" i="26"/>
  <c r="V82" i="26"/>
  <c r="W82" i="26"/>
  <c r="X82" i="26"/>
  <c r="Y82" i="26"/>
  <c r="Z82" i="26"/>
  <c r="S83" i="26"/>
  <c r="T83" i="26"/>
  <c r="U83" i="26"/>
  <c r="V83" i="26"/>
  <c r="W83" i="26"/>
  <c r="X83" i="26"/>
  <c r="Y83" i="26"/>
  <c r="Z83" i="26"/>
  <c r="S84" i="26"/>
  <c r="T84" i="26"/>
  <c r="U84" i="26"/>
  <c r="V84" i="26"/>
  <c r="W84" i="26"/>
  <c r="X84" i="26"/>
  <c r="Y84" i="26"/>
  <c r="Z84" i="26"/>
  <c r="S85" i="26"/>
  <c r="T85" i="26"/>
  <c r="U85" i="26"/>
  <c r="V85" i="26"/>
  <c r="W85" i="26"/>
  <c r="X85" i="26"/>
  <c r="Y85" i="26"/>
  <c r="Z85" i="26"/>
  <c r="S86" i="26"/>
  <c r="T86" i="26"/>
  <c r="U86" i="26"/>
  <c r="V86" i="26"/>
  <c r="W86" i="26"/>
  <c r="X86" i="26"/>
  <c r="Y86" i="26"/>
  <c r="Z86" i="26"/>
  <c r="S87" i="26"/>
  <c r="T87" i="26"/>
  <c r="U87" i="26"/>
  <c r="V87" i="26"/>
  <c r="W87" i="26"/>
  <c r="X87" i="26"/>
  <c r="Y87" i="26"/>
  <c r="Z87" i="26"/>
  <c r="S88" i="26"/>
  <c r="T88" i="26"/>
  <c r="U88" i="26"/>
  <c r="V88" i="26"/>
  <c r="W88" i="26"/>
  <c r="X88" i="26"/>
  <c r="Y88" i="26"/>
  <c r="Z88" i="26"/>
  <c r="S89" i="26"/>
  <c r="T89" i="26"/>
  <c r="U89" i="26"/>
  <c r="V89" i="26"/>
  <c r="W89" i="26"/>
  <c r="X89" i="26"/>
  <c r="Y89" i="26"/>
  <c r="Z89" i="26"/>
  <c r="S90" i="26"/>
  <c r="T90" i="26"/>
  <c r="U90" i="26"/>
  <c r="V90" i="26"/>
  <c r="W90" i="26"/>
  <c r="X90" i="26"/>
  <c r="Y90" i="26"/>
  <c r="Z90" i="26"/>
  <c r="S91" i="26"/>
  <c r="T91" i="26"/>
  <c r="U91" i="26"/>
  <c r="V91" i="26"/>
  <c r="W91" i="26"/>
  <c r="X91" i="26"/>
  <c r="Y91" i="26"/>
  <c r="Z91" i="26"/>
  <c r="S92" i="26"/>
  <c r="T92" i="26"/>
  <c r="U92" i="26"/>
  <c r="V92" i="26"/>
  <c r="W92" i="26"/>
  <c r="X92" i="26"/>
  <c r="Y92" i="26"/>
  <c r="Z92" i="26"/>
  <c r="S93" i="26"/>
  <c r="T93" i="26"/>
  <c r="U93" i="26"/>
  <c r="V93" i="26"/>
  <c r="W93" i="26"/>
  <c r="X93" i="26"/>
  <c r="Y93" i="26"/>
  <c r="Z93" i="26"/>
  <c r="S94" i="26"/>
  <c r="T94" i="26"/>
  <c r="U94" i="26"/>
  <c r="V94" i="26"/>
  <c r="W94" i="26"/>
  <c r="X94" i="26"/>
  <c r="Y94" i="26"/>
  <c r="Z94" i="26"/>
  <c r="S95" i="26"/>
  <c r="T95" i="26"/>
  <c r="U95" i="26"/>
  <c r="V95" i="26"/>
  <c r="W95" i="26"/>
  <c r="X95" i="26"/>
  <c r="Y95" i="26"/>
  <c r="Z95" i="26"/>
  <c r="S96" i="26"/>
  <c r="T96" i="26"/>
  <c r="U96" i="26"/>
  <c r="V96" i="26"/>
  <c r="W96" i="26"/>
  <c r="X96" i="26"/>
  <c r="Y96" i="26"/>
  <c r="Z96" i="26"/>
  <c r="S97" i="26"/>
  <c r="T97" i="26"/>
  <c r="U97" i="26"/>
  <c r="V97" i="26"/>
  <c r="W97" i="26"/>
  <c r="X97" i="26"/>
  <c r="Y97" i="26"/>
  <c r="Z97" i="26"/>
  <c r="S98" i="26"/>
  <c r="T98" i="26"/>
  <c r="U98" i="26"/>
  <c r="V98" i="26"/>
  <c r="W98" i="26"/>
  <c r="X98" i="26"/>
  <c r="Y98" i="26"/>
  <c r="Z98" i="26"/>
  <c r="S99" i="26"/>
  <c r="T99" i="26"/>
  <c r="U99" i="26"/>
  <c r="V99" i="26"/>
  <c r="W99" i="26"/>
  <c r="X99" i="26"/>
  <c r="Y99" i="26"/>
  <c r="Z99" i="26"/>
  <c r="S100" i="26"/>
  <c r="T100" i="26"/>
  <c r="U100" i="26"/>
  <c r="V100" i="26"/>
  <c r="W100" i="26"/>
  <c r="X100" i="26"/>
  <c r="Y100" i="26"/>
  <c r="Z100" i="26"/>
  <c r="S101" i="26"/>
  <c r="T101" i="26"/>
  <c r="U101" i="26"/>
  <c r="V101" i="26"/>
  <c r="W101" i="26"/>
  <c r="X101" i="26"/>
  <c r="Y101" i="26"/>
  <c r="Z101" i="26"/>
  <c r="S102" i="26"/>
  <c r="T102" i="26"/>
  <c r="U102" i="26"/>
  <c r="V102" i="26"/>
  <c r="W102" i="26"/>
  <c r="X102" i="26"/>
  <c r="Y102" i="26"/>
  <c r="Z102" i="26"/>
  <c r="S103" i="26"/>
  <c r="T103" i="26"/>
  <c r="U103" i="26"/>
  <c r="V103" i="26"/>
  <c r="W103" i="26"/>
  <c r="X103" i="26"/>
  <c r="Y103" i="26"/>
  <c r="Z103" i="26"/>
  <c r="S104" i="26"/>
  <c r="T104" i="26"/>
  <c r="U104" i="26"/>
  <c r="V104" i="26"/>
  <c r="W104" i="26"/>
  <c r="X104" i="26"/>
  <c r="Y104" i="26"/>
  <c r="Z104" i="26"/>
  <c r="S105" i="26"/>
  <c r="T105" i="26"/>
  <c r="U105" i="26"/>
  <c r="V105" i="26"/>
  <c r="W105" i="26"/>
  <c r="X105" i="26"/>
  <c r="Y105" i="26"/>
  <c r="Z105" i="26"/>
  <c r="S106" i="26"/>
  <c r="T106" i="26"/>
  <c r="U106" i="26"/>
  <c r="V106" i="26"/>
  <c r="W106" i="26"/>
  <c r="X106" i="26"/>
  <c r="Y106" i="26"/>
  <c r="Z106" i="26"/>
  <c r="S107" i="26"/>
  <c r="T107" i="26"/>
  <c r="U107" i="26"/>
  <c r="V107" i="26"/>
  <c r="W107" i="26"/>
  <c r="X107" i="26"/>
  <c r="Y107" i="26"/>
  <c r="Z107" i="26"/>
  <c r="S108" i="26"/>
  <c r="T108" i="26"/>
  <c r="U108" i="26"/>
  <c r="V108" i="26"/>
  <c r="W108" i="26"/>
  <c r="X108" i="26"/>
  <c r="Y108" i="26"/>
  <c r="Z108" i="26"/>
  <c r="T59" i="26"/>
  <c r="U59" i="26"/>
  <c r="V59" i="26"/>
  <c r="W59" i="26"/>
  <c r="X59" i="26"/>
  <c r="Y59" i="26"/>
  <c r="Z59" i="26"/>
  <c r="S59" i="26"/>
  <c r="J60" i="26"/>
  <c r="K60" i="26"/>
  <c r="L60" i="26"/>
  <c r="M60" i="26"/>
  <c r="N60" i="26"/>
  <c r="O60" i="26"/>
  <c r="P60" i="26"/>
  <c r="Q60" i="26"/>
  <c r="J61" i="26"/>
  <c r="K61" i="26"/>
  <c r="L61" i="26"/>
  <c r="M61" i="26"/>
  <c r="N61" i="26"/>
  <c r="O61" i="26"/>
  <c r="P61" i="26"/>
  <c r="Q61" i="26"/>
  <c r="J62" i="26"/>
  <c r="K62" i="26"/>
  <c r="L62" i="26"/>
  <c r="M62" i="26"/>
  <c r="N62" i="26"/>
  <c r="O62" i="26"/>
  <c r="P62" i="26"/>
  <c r="Q62" i="26"/>
  <c r="J63" i="26"/>
  <c r="K63" i="26"/>
  <c r="L63" i="26"/>
  <c r="M63" i="26"/>
  <c r="N63" i="26"/>
  <c r="O63" i="26"/>
  <c r="P63" i="26"/>
  <c r="Q63" i="26"/>
  <c r="J64" i="26"/>
  <c r="K64" i="26"/>
  <c r="L64" i="26"/>
  <c r="M64" i="26"/>
  <c r="N64" i="26"/>
  <c r="O64" i="26"/>
  <c r="P64" i="26"/>
  <c r="Q64" i="26"/>
  <c r="J65" i="26"/>
  <c r="K65" i="26"/>
  <c r="L65" i="26"/>
  <c r="M65" i="26"/>
  <c r="N65" i="26"/>
  <c r="O65" i="26"/>
  <c r="P65" i="26"/>
  <c r="Q65" i="26"/>
  <c r="J66" i="26"/>
  <c r="K66" i="26"/>
  <c r="L66" i="26"/>
  <c r="M66" i="26"/>
  <c r="N66" i="26"/>
  <c r="O66" i="26"/>
  <c r="P66" i="26"/>
  <c r="Q66" i="26"/>
  <c r="J67" i="26"/>
  <c r="K67" i="26"/>
  <c r="L67" i="26"/>
  <c r="M67" i="26"/>
  <c r="N67" i="26"/>
  <c r="O67" i="26"/>
  <c r="P67" i="26"/>
  <c r="Q67" i="26"/>
  <c r="J68" i="26"/>
  <c r="K68" i="26"/>
  <c r="L68" i="26"/>
  <c r="M68" i="26"/>
  <c r="N68" i="26"/>
  <c r="O68" i="26"/>
  <c r="P68" i="26"/>
  <c r="Q68" i="26"/>
  <c r="J69" i="26"/>
  <c r="K69" i="26"/>
  <c r="L69" i="26"/>
  <c r="M69" i="26"/>
  <c r="N69" i="26"/>
  <c r="O69" i="26"/>
  <c r="P69" i="26"/>
  <c r="Q69" i="26"/>
  <c r="J70" i="26"/>
  <c r="K70" i="26"/>
  <c r="L70" i="26"/>
  <c r="M70" i="26"/>
  <c r="N70" i="26"/>
  <c r="O70" i="26"/>
  <c r="P70" i="26"/>
  <c r="Q70" i="26"/>
  <c r="J71" i="26"/>
  <c r="K71" i="26"/>
  <c r="L71" i="26"/>
  <c r="M71" i="26"/>
  <c r="N71" i="26"/>
  <c r="O71" i="26"/>
  <c r="P71" i="26"/>
  <c r="Q71" i="26"/>
  <c r="J72" i="26"/>
  <c r="K72" i="26"/>
  <c r="L72" i="26"/>
  <c r="M72" i="26"/>
  <c r="N72" i="26"/>
  <c r="O72" i="26"/>
  <c r="P72" i="26"/>
  <c r="Q72" i="26"/>
  <c r="J73" i="26"/>
  <c r="K73" i="26"/>
  <c r="L73" i="26"/>
  <c r="M73" i="26"/>
  <c r="N73" i="26"/>
  <c r="O73" i="26"/>
  <c r="P73" i="26"/>
  <c r="Q73" i="26"/>
  <c r="J74" i="26"/>
  <c r="K74" i="26"/>
  <c r="L74" i="26"/>
  <c r="M74" i="26"/>
  <c r="N74" i="26"/>
  <c r="O74" i="26"/>
  <c r="P74" i="26"/>
  <c r="Q74" i="26"/>
  <c r="J75" i="26"/>
  <c r="K75" i="26"/>
  <c r="L75" i="26"/>
  <c r="M75" i="26"/>
  <c r="N75" i="26"/>
  <c r="O75" i="26"/>
  <c r="P75" i="26"/>
  <c r="Q75" i="26"/>
  <c r="J76" i="26"/>
  <c r="K76" i="26"/>
  <c r="L76" i="26"/>
  <c r="M76" i="26"/>
  <c r="N76" i="26"/>
  <c r="O76" i="26"/>
  <c r="P76" i="26"/>
  <c r="Q76" i="26"/>
  <c r="J77" i="26"/>
  <c r="K77" i="26"/>
  <c r="L77" i="26"/>
  <c r="M77" i="26"/>
  <c r="N77" i="26"/>
  <c r="O77" i="26"/>
  <c r="P77" i="26"/>
  <c r="Q77" i="26"/>
  <c r="J78" i="26"/>
  <c r="K78" i="26"/>
  <c r="L78" i="26"/>
  <c r="M78" i="26"/>
  <c r="N78" i="26"/>
  <c r="O78" i="26"/>
  <c r="P78" i="26"/>
  <c r="Q78" i="26"/>
  <c r="J79" i="26"/>
  <c r="K79" i="26"/>
  <c r="L79" i="26"/>
  <c r="M79" i="26"/>
  <c r="N79" i="26"/>
  <c r="O79" i="26"/>
  <c r="P79" i="26"/>
  <c r="Q79" i="26"/>
  <c r="J80" i="26"/>
  <c r="K80" i="26"/>
  <c r="L80" i="26"/>
  <c r="M80" i="26"/>
  <c r="N80" i="26"/>
  <c r="O80" i="26"/>
  <c r="P80" i="26"/>
  <c r="Q80" i="26"/>
  <c r="J81" i="26"/>
  <c r="K81" i="26"/>
  <c r="L81" i="26"/>
  <c r="M81" i="26"/>
  <c r="N81" i="26"/>
  <c r="O81" i="26"/>
  <c r="P81" i="26"/>
  <c r="Q81" i="26"/>
  <c r="J82" i="26"/>
  <c r="K82" i="26"/>
  <c r="L82" i="26"/>
  <c r="M82" i="26"/>
  <c r="N82" i="26"/>
  <c r="O82" i="26"/>
  <c r="P82" i="26"/>
  <c r="Q82" i="26"/>
  <c r="J83" i="26"/>
  <c r="K83" i="26"/>
  <c r="L83" i="26"/>
  <c r="M83" i="26"/>
  <c r="N83" i="26"/>
  <c r="O83" i="26"/>
  <c r="P83" i="26"/>
  <c r="Q83" i="26"/>
  <c r="J84" i="26"/>
  <c r="K84" i="26"/>
  <c r="L84" i="26"/>
  <c r="M84" i="26"/>
  <c r="N84" i="26"/>
  <c r="O84" i="26"/>
  <c r="P84" i="26"/>
  <c r="Q84" i="26"/>
  <c r="J85" i="26"/>
  <c r="K85" i="26"/>
  <c r="L85" i="26"/>
  <c r="M85" i="26"/>
  <c r="N85" i="26"/>
  <c r="O85" i="26"/>
  <c r="P85" i="26"/>
  <c r="Q85" i="26"/>
  <c r="J86" i="26"/>
  <c r="K86" i="26"/>
  <c r="L86" i="26"/>
  <c r="M86" i="26"/>
  <c r="N86" i="26"/>
  <c r="O86" i="26"/>
  <c r="P86" i="26"/>
  <c r="Q86" i="26"/>
  <c r="J87" i="26"/>
  <c r="K87" i="26"/>
  <c r="L87" i="26"/>
  <c r="M87" i="26"/>
  <c r="N87" i="26"/>
  <c r="O87" i="26"/>
  <c r="P87" i="26"/>
  <c r="Q87" i="26"/>
  <c r="J88" i="26"/>
  <c r="K88" i="26"/>
  <c r="L88" i="26"/>
  <c r="M88" i="26"/>
  <c r="N88" i="26"/>
  <c r="O88" i="26"/>
  <c r="P88" i="26"/>
  <c r="Q88" i="26"/>
  <c r="J89" i="26"/>
  <c r="K89" i="26"/>
  <c r="L89" i="26"/>
  <c r="M89" i="26"/>
  <c r="N89" i="26"/>
  <c r="O89" i="26"/>
  <c r="P89" i="26"/>
  <c r="Q89" i="26"/>
  <c r="J90" i="26"/>
  <c r="K90" i="26"/>
  <c r="L90" i="26"/>
  <c r="M90" i="26"/>
  <c r="N90" i="26"/>
  <c r="O90" i="26"/>
  <c r="P90" i="26"/>
  <c r="Q90" i="26"/>
  <c r="J91" i="26"/>
  <c r="K91" i="26"/>
  <c r="L91" i="26"/>
  <c r="M91" i="26"/>
  <c r="N91" i="26"/>
  <c r="O91" i="26"/>
  <c r="P91" i="26"/>
  <c r="Q91" i="26"/>
  <c r="J92" i="26"/>
  <c r="K92" i="26"/>
  <c r="L92" i="26"/>
  <c r="M92" i="26"/>
  <c r="N92" i="26"/>
  <c r="O92" i="26"/>
  <c r="P92" i="26"/>
  <c r="Q92" i="26"/>
  <c r="J93" i="26"/>
  <c r="K93" i="26"/>
  <c r="L93" i="26"/>
  <c r="M93" i="26"/>
  <c r="N93" i="26"/>
  <c r="O93" i="26"/>
  <c r="P93" i="26"/>
  <c r="Q93" i="26"/>
  <c r="J94" i="26"/>
  <c r="K94" i="26"/>
  <c r="L94" i="26"/>
  <c r="M94" i="26"/>
  <c r="N94" i="26"/>
  <c r="O94" i="26"/>
  <c r="P94" i="26"/>
  <c r="Q94" i="26"/>
  <c r="J95" i="26"/>
  <c r="K95" i="26"/>
  <c r="L95" i="26"/>
  <c r="M95" i="26"/>
  <c r="N95" i="26"/>
  <c r="O95" i="26"/>
  <c r="P95" i="26"/>
  <c r="Q95" i="26"/>
  <c r="J96" i="26"/>
  <c r="K96" i="26"/>
  <c r="L96" i="26"/>
  <c r="M96" i="26"/>
  <c r="N96" i="26"/>
  <c r="O96" i="26"/>
  <c r="P96" i="26"/>
  <c r="Q96" i="26"/>
  <c r="J97" i="26"/>
  <c r="K97" i="26"/>
  <c r="L97" i="26"/>
  <c r="M97" i="26"/>
  <c r="N97" i="26"/>
  <c r="O97" i="26"/>
  <c r="P97" i="26"/>
  <c r="Q97" i="26"/>
  <c r="J98" i="26"/>
  <c r="K98" i="26"/>
  <c r="L98" i="26"/>
  <c r="M98" i="26"/>
  <c r="N98" i="26"/>
  <c r="O98" i="26"/>
  <c r="P98" i="26"/>
  <c r="Q98" i="26"/>
  <c r="J99" i="26"/>
  <c r="K99" i="26"/>
  <c r="L99" i="26"/>
  <c r="M99" i="26"/>
  <c r="N99" i="26"/>
  <c r="P99" i="26"/>
  <c r="Q99" i="26"/>
  <c r="J100" i="26"/>
  <c r="K100" i="26"/>
  <c r="L100" i="26"/>
  <c r="M100" i="26"/>
  <c r="N100" i="26"/>
  <c r="O100" i="26"/>
  <c r="P100" i="26"/>
  <c r="Q100" i="26"/>
  <c r="J101" i="26"/>
  <c r="K101" i="26"/>
  <c r="L101" i="26"/>
  <c r="M101" i="26"/>
  <c r="N101" i="26"/>
  <c r="O101" i="26"/>
  <c r="P101" i="26"/>
  <c r="Q101" i="26"/>
  <c r="J102" i="26"/>
  <c r="K102" i="26"/>
  <c r="L102" i="26"/>
  <c r="M102" i="26"/>
  <c r="N102" i="26"/>
  <c r="O102" i="26"/>
  <c r="P102" i="26"/>
  <c r="Q102" i="26"/>
  <c r="J103" i="26"/>
  <c r="K103" i="26"/>
  <c r="L103" i="26"/>
  <c r="M103" i="26"/>
  <c r="N103" i="26"/>
  <c r="O103" i="26"/>
  <c r="P103" i="26"/>
  <c r="Q103" i="26"/>
  <c r="J104" i="26"/>
  <c r="K104" i="26"/>
  <c r="L104" i="26"/>
  <c r="M104" i="26"/>
  <c r="N104" i="26"/>
  <c r="O104" i="26"/>
  <c r="P104" i="26"/>
  <c r="Q104" i="26"/>
  <c r="J105" i="26"/>
  <c r="K105" i="26"/>
  <c r="L105" i="26"/>
  <c r="M105" i="26"/>
  <c r="N105" i="26"/>
  <c r="O105" i="26"/>
  <c r="P105" i="26"/>
  <c r="Q105" i="26"/>
  <c r="J106" i="26"/>
  <c r="K106" i="26"/>
  <c r="L106" i="26"/>
  <c r="M106" i="26"/>
  <c r="N106" i="26"/>
  <c r="O106" i="26"/>
  <c r="P106" i="26"/>
  <c r="Q106" i="26"/>
  <c r="J107" i="26"/>
  <c r="K107" i="26"/>
  <c r="L107" i="26"/>
  <c r="M107" i="26"/>
  <c r="N107" i="26"/>
  <c r="O107" i="26"/>
  <c r="P107" i="26"/>
  <c r="Q107" i="26"/>
  <c r="J108" i="26"/>
  <c r="K108" i="26"/>
  <c r="L108" i="26"/>
  <c r="M108" i="26"/>
  <c r="N108" i="26"/>
  <c r="O108" i="26"/>
  <c r="P108" i="26"/>
  <c r="Q108" i="26"/>
  <c r="K59" i="26"/>
  <c r="L59" i="26"/>
  <c r="M59" i="26"/>
  <c r="N59" i="26"/>
  <c r="O59" i="26"/>
  <c r="P59" i="26"/>
  <c r="Q59" i="26"/>
  <c r="B60" i="26"/>
  <c r="C60" i="26"/>
  <c r="D60" i="26"/>
  <c r="E60" i="26"/>
  <c r="F60" i="26"/>
  <c r="G60" i="26"/>
  <c r="H60" i="26"/>
  <c r="I60" i="26"/>
  <c r="B61" i="26"/>
  <c r="C61" i="26"/>
  <c r="D61" i="26"/>
  <c r="E61" i="26"/>
  <c r="F61" i="26"/>
  <c r="G61" i="26"/>
  <c r="H61" i="26"/>
  <c r="I61" i="26"/>
  <c r="B62" i="26"/>
  <c r="C62" i="26"/>
  <c r="D62" i="26"/>
  <c r="E62" i="26"/>
  <c r="F62" i="26"/>
  <c r="G62" i="26"/>
  <c r="H62" i="26"/>
  <c r="I62" i="26"/>
  <c r="B63" i="26"/>
  <c r="C63" i="26"/>
  <c r="D63" i="26"/>
  <c r="E63" i="26"/>
  <c r="F63" i="26"/>
  <c r="G63" i="26"/>
  <c r="H63" i="26"/>
  <c r="I63" i="26"/>
  <c r="B64" i="26"/>
  <c r="C64" i="26"/>
  <c r="D64" i="26"/>
  <c r="E64" i="26"/>
  <c r="F64" i="26"/>
  <c r="G64" i="26"/>
  <c r="H64" i="26"/>
  <c r="I64" i="26"/>
  <c r="B65" i="26"/>
  <c r="C65" i="26"/>
  <c r="D65" i="26"/>
  <c r="E65" i="26"/>
  <c r="F65" i="26"/>
  <c r="G65" i="26"/>
  <c r="H65" i="26"/>
  <c r="I65" i="26"/>
  <c r="B66" i="26"/>
  <c r="C66" i="26"/>
  <c r="D66" i="26"/>
  <c r="E66" i="26"/>
  <c r="F66" i="26"/>
  <c r="G66" i="26"/>
  <c r="H66" i="26"/>
  <c r="I66" i="26"/>
  <c r="B67" i="26"/>
  <c r="C67" i="26"/>
  <c r="D67" i="26"/>
  <c r="E67" i="26"/>
  <c r="F67" i="26"/>
  <c r="G67" i="26"/>
  <c r="H67" i="26"/>
  <c r="I67" i="26"/>
  <c r="B68" i="26"/>
  <c r="C68" i="26"/>
  <c r="D68" i="26"/>
  <c r="E68" i="26"/>
  <c r="F68" i="26"/>
  <c r="G68" i="26"/>
  <c r="H68" i="26"/>
  <c r="I68" i="26"/>
  <c r="B69" i="26"/>
  <c r="C69" i="26"/>
  <c r="D69" i="26"/>
  <c r="E69" i="26"/>
  <c r="F69" i="26"/>
  <c r="G69" i="26"/>
  <c r="H69" i="26"/>
  <c r="I69" i="26"/>
  <c r="B70" i="26"/>
  <c r="C70" i="26"/>
  <c r="D70" i="26"/>
  <c r="E70" i="26"/>
  <c r="F70" i="26"/>
  <c r="G70" i="26"/>
  <c r="H70" i="26"/>
  <c r="I70" i="26"/>
  <c r="B71" i="26"/>
  <c r="C71" i="26"/>
  <c r="D71" i="26"/>
  <c r="E71" i="26"/>
  <c r="F71" i="26"/>
  <c r="G71" i="26"/>
  <c r="H71" i="26"/>
  <c r="I71" i="26"/>
  <c r="B72" i="26"/>
  <c r="C72" i="26"/>
  <c r="D72" i="26"/>
  <c r="E72" i="26"/>
  <c r="F72" i="26"/>
  <c r="G72" i="26"/>
  <c r="H72" i="26"/>
  <c r="I72" i="26"/>
  <c r="B73" i="26"/>
  <c r="C73" i="26"/>
  <c r="D73" i="26"/>
  <c r="E73" i="26"/>
  <c r="F73" i="26"/>
  <c r="G73" i="26"/>
  <c r="H73" i="26"/>
  <c r="I73" i="26"/>
  <c r="B74" i="26"/>
  <c r="C74" i="26"/>
  <c r="D74" i="26"/>
  <c r="E74" i="26"/>
  <c r="F74" i="26"/>
  <c r="G74" i="26"/>
  <c r="H74" i="26"/>
  <c r="I74" i="26"/>
  <c r="B75" i="26"/>
  <c r="C75" i="26"/>
  <c r="D75" i="26"/>
  <c r="E75" i="26"/>
  <c r="F75" i="26"/>
  <c r="G75" i="26"/>
  <c r="H75" i="26"/>
  <c r="I75" i="26"/>
  <c r="B76" i="26"/>
  <c r="C76" i="26"/>
  <c r="D76" i="26"/>
  <c r="E76" i="26"/>
  <c r="F76" i="26"/>
  <c r="G76" i="26"/>
  <c r="H76" i="26"/>
  <c r="I76" i="26"/>
  <c r="B77" i="26"/>
  <c r="C77" i="26"/>
  <c r="D77" i="26"/>
  <c r="E77" i="26"/>
  <c r="F77" i="26"/>
  <c r="G77" i="26"/>
  <c r="H77" i="26"/>
  <c r="I77" i="26"/>
  <c r="B78" i="26"/>
  <c r="C78" i="26"/>
  <c r="D78" i="26"/>
  <c r="E78" i="26"/>
  <c r="F78" i="26"/>
  <c r="G78" i="26"/>
  <c r="H78" i="26"/>
  <c r="I78" i="26"/>
  <c r="B79" i="26"/>
  <c r="C79" i="26"/>
  <c r="D79" i="26"/>
  <c r="E79" i="26"/>
  <c r="F79" i="26"/>
  <c r="G79" i="26"/>
  <c r="H79" i="26"/>
  <c r="I79" i="26"/>
  <c r="B80" i="26"/>
  <c r="C80" i="26"/>
  <c r="D80" i="26"/>
  <c r="E80" i="26"/>
  <c r="F80" i="26"/>
  <c r="G80" i="26"/>
  <c r="H80" i="26"/>
  <c r="I80" i="26"/>
  <c r="B81" i="26"/>
  <c r="C81" i="26"/>
  <c r="D81" i="26"/>
  <c r="E81" i="26"/>
  <c r="F81" i="26"/>
  <c r="G81" i="26"/>
  <c r="H81" i="26"/>
  <c r="I81" i="26"/>
  <c r="B82" i="26"/>
  <c r="C82" i="26"/>
  <c r="D82" i="26"/>
  <c r="E82" i="26"/>
  <c r="F82" i="26"/>
  <c r="G82" i="26"/>
  <c r="H82" i="26"/>
  <c r="I82" i="26"/>
  <c r="B83" i="26"/>
  <c r="C83" i="26"/>
  <c r="D83" i="26"/>
  <c r="E83" i="26"/>
  <c r="F83" i="26"/>
  <c r="G83" i="26"/>
  <c r="H83" i="26"/>
  <c r="I83" i="26"/>
  <c r="B84" i="26"/>
  <c r="C84" i="26"/>
  <c r="D84" i="26"/>
  <c r="E84" i="26"/>
  <c r="F84" i="26"/>
  <c r="G84" i="26"/>
  <c r="H84" i="26"/>
  <c r="I84" i="26"/>
  <c r="B85" i="26"/>
  <c r="C85" i="26"/>
  <c r="D85" i="26"/>
  <c r="E85" i="26"/>
  <c r="F85" i="26"/>
  <c r="G85" i="26"/>
  <c r="H85" i="26"/>
  <c r="I85" i="26"/>
  <c r="B86" i="26"/>
  <c r="C86" i="26"/>
  <c r="D86" i="26"/>
  <c r="E86" i="26"/>
  <c r="F86" i="26"/>
  <c r="G86" i="26"/>
  <c r="H86" i="26"/>
  <c r="I86" i="26"/>
  <c r="B87" i="26"/>
  <c r="C87" i="26"/>
  <c r="D87" i="26"/>
  <c r="E87" i="26"/>
  <c r="F87" i="26"/>
  <c r="G87" i="26"/>
  <c r="H87" i="26"/>
  <c r="I87" i="26"/>
  <c r="B88" i="26"/>
  <c r="C88" i="26"/>
  <c r="D88" i="26"/>
  <c r="E88" i="26"/>
  <c r="F88" i="26"/>
  <c r="G88" i="26"/>
  <c r="H88" i="26"/>
  <c r="I88" i="26"/>
  <c r="B89" i="26"/>
  <c r="C89" i="26"/>
  <c r="D89" i="26"/>
  <c r="E89" i="26"/>
  <c r="F89" i="26"/>
  <c r="G89" i="26"/>
  <c r="H89" i="26"/>
  <c r="I89" i="26"/>
  <c r="B90" i="26"/>
  <c r="C90" i="26"/>
  <c r="D90" i="26"/>
  <c r="E90" i="26"/>
  <c r="F90" i="26"/>
  <c r="G90" i="26"/>
  <c r="H90" i="26"/>
  <c r="I90" i="26"/>
  <c r="B91" i="26"/>
  <c r="C91" i="26"/>
  <c r="D91" i="26"/>
  <c r="E91" i="26"/>
  <c r="F91" i="26"/>
  <c r="G91" i="26"/>
  <c r="H91" i="26"/>
  <c r="I91" i="26"/>
  <c r="B92" i="26"/>
  <c r="C92" i="26"/>
  <c r="D92" i="26"/>
  <c r="E92" i="26"/>
  <c r="F92" i="26"/>
  <c r="G92" i="26"/>
  <c r="H92" i="26"/>
  <c r="I92" i="26"/>
  <c r="B93" i="26"/>
  <c r="C93" i="26"/>
  <c r="D93" i="26"/>
  <c r="E93" i="26"/>
  <c r="F93" i="26"/>
  <c r="G93" i="26"/>
  <c r="H93" i="26"/>
  <c r="I93" i="26"/>
  <c r="B94" i="26"/>
  <c r="C94" i="26"/>
  <c r="D94" i="26"/>
  <c r="E94" i="26"/>
  <c r="F94" i="26"/>
  <c r="G94" i="26"/>
  <c r="H94" i="26"/>
  <c r="I94" i="26"/>
  <c r="B95" i="26"/>
  <c r="C95" i="26"/>
  <c r="D95" i="26"/>
  <c r="E95" i="26"/>
  <c r="F95" i="26"/>
  <c r="G95" i="26"/>
  <c r="H95" i="26"/>
  <c r="I95" i="26"/>
  <c r="B96" i="26"/>
  <c r="C96" i="26"/>
  <c r="D96" i="26"/>
  <c r="E96" i="26"/>
  <c r="F96" i="26"/>
  <c r="G96" i="26"/>
  <c r="H96" i="26"/>
  <c r="I96" i="26"/>
  <c r="B97" i="26"/>
  <c r="C97" i="26"/>
  <c r="D97" i="26"/>
  <c r="E97" i="26"/>
  <c r="F97" i="26"/>
  <c r="G97" i="26"/>
  <c r="H97" i="26"/>
  <c r="I97" i="26"/>
  <c r="B98" i="26"/>
  <c r="C98" i="26"/>
  <c r="D98" i="26"/>
  <c r="E98" i="26"/>
  <c r="F98" i="26"/>
  <c r="G98" i="26"/>
  <c r="H98" i="26"/>
  <c r="I98" i="26"/>
  <c r="B99" i="26"/>
  <c r="C99" i="26"/>
  <c r="D99" i="26"/>
  <c r="E99" i="26"/>
  <c r="F99" i="26"/>
  <c r="H99" i="26"/>
  <c r="I99" i="26"/>
  <c r="B100" i="26"/>
  <c r="C100" i="26"/>
  <c r="D100" i="26"/>
  <c r="E100" i="26"/>
  <c r="F100" i="26"/>
  <c r="G100" i="26"/>
  <c r="H100" i="26"/>
  <c r="I100" i="26"/>
  <c r="B101" i="26"/>
  <c r="C101" i="26"/>
  <c r="D101" i="26"/>
  <c r="E101" i="26"/>
  <c r="F101" i="26"/>
  <c r="G101" i="26"/>
  <c r="H101" i="26"/>
  <c r="I101" i="26"/>
  <c r="B102" i="26"/>
  <c r="C102" i="26"/>
  <c r="D102" i="26"/>
  <c r="E102" i="26"/>
  <c r="F102" i="26"/>
  <c r="G102" i="26"/>
  <c r="H102" i="26"/>
  <c r="I102" i="26"/>
  <c r="B103" i="26"/>
  <c r="C103" i="26"/>
  <c r="D103" i="26"/>
  <c r="E103" i="26"/>
  <c r="F103" i="26"/>
  <c r="G103" i="26"/>
  <c r="H103" i="26"/>
  <c r="I103" i="26"/>
  <c r="B104" i="26"/>
  <c r="C104" i="26"/>
  <c r="D104" i="26"/>
  <c r="E104" i="26"/>
  <c r="F104" i="26"/>
  <c r="G104" i="26"/>
  <c r="H104" i="26"/>
  <c r="I104" i="26"/>
  <c r="B105" i="26"/>
  <c r="C105" i="26"/>
  <c r="D105" i="26"/>
  <c r="E105" i="26"/>
  <c r="F105" i="26"/>
  <c r="G105" i="26"/>
  <c r="H105" i="26"/>
  <c r="I105" i="26"/>
  <c r="B106" i="26"/>
  <c r="C106" i="26"/>
  <c r="D106" i="26"/>
  <c r="E106" i="26"/>
  <c r="F106" i="26"/>
  <c r="G106" i="26"/>
  <c r="H106" i="26"/>
  <c r="I106" i="26"/>
  <c r="B107" i="26"/>
  <c r="C107" i="26"/>
  <c r="D107" i="26"/>
  <c r="E107" i="26"/>
  <c r="F107" i="26"/>
  <c r="G107" i="26"/>
  <c r="H107" i="26"/>
  <c r="I107" i="26"/>
  <c r="B108" i="26"/>
  <c r="C108" i="26"/>
  <c r="D108" i="26"/>
  <c r="E108" i="26"/>
  <c r="F108" i="26"/>
  <c r="G108" i="26"/>
  <c r="H108" i="26"/>
  <c r="I108" i="26"/>
  <c r="C59" i="26"/>
  <c r="D59" i="26"/>
  <c r="E59" i="26"/>
  <c r="F59" i="26"/>
  <c r="G59" i="26"/>
  <c r="H59" i="26"/>
  <c r="I59" i="26"/>
  <c r="J59" i="26"/>
  <c r="B59" i="26"/>
  <c r="B5" i="27"/>
  <c r="C5" i="27"/>
  <c r="J5" i="27" s="1"/>
  <c r="D5" i="27"/>
  <c r="E5" i="27"/>
  <c r="F5" i="27"/>
  <c r="G5" i="27"/>
  <c r="H5" i="27"/>
  <c r="I5" i="27"/>
  <c r="B6" i="27"/>
  <c r="C6" i="27"/>
  <c r="D6" i="27"/>
  <c r="E6" i="27"/>
  <c r="F6" i="27"/>
  <c r="G6" i="27"/>
  <c r="H6" i="27"/>
  <c r="I6" i="27"/>
  <c r="B7" i="27"/>
  <c r="C7" i="27"/>
  <c r="D7" i="27"/>
  <c r="E7" i="27"/>
  <c r="F7" i="27"/>
  <c r="G7" i="27"/>
  <c r="J7" i="27" s="1"/>
  <c r="H7" i="27"/>
  <c r="I7" i="27"/>
  <c r="B8" i="27"/>
  <c r="C8" i="27"/>
  <c r="J8" i="27" s="1"/>
  <c r="D8" i="27"/>
  <c r="E8" i="27"/>
  <c r="F8" i="27"/>
  <c r="G8" i="27"/>
  <c r="H8" i="27"/>
  <c r="I8" i="27"/>
  <c r="B9" i="27"/>
  <c r="C9" i="27"/>
  <c r="D9" i="27"/>
  <c r="E9" i="27"/>
  <c r="F9" i="27"/>
  <c r="G9" i="27"/>
  <c r="H9" i="27"/>
  <c r="I9" i="27"/>
  <c r="B10" i="27"/>
  <c r="C10" i="27"/>
  <c r="D10" i="27"/>
  <c r="J10" i="27" s="1"/>
  <c r="E10" i="27"/>
  <c r="F10" i="27"/>
  <c r="G10" i="27"/>
  <c r="H10" i="27"/>
  <c r="I10" i="27"/>
  <c r="B11" i="27"/>
  <c r="C11" i="27"/>
  <c r="D11" i="27"/>
  <c r="E11" i="27"/>
  <c r="F11" i="27"/>
  <c r="G11" i="27"/>
  <c r="H11" i="27"/>
  <c r="I11" i="27"/>
  <c r="J11" i="27"/>
  <c r="B12" i="27"/>
  <c r="C12" i="27"/>
  <c r="D12" i="27"/>
  <c r="E12" i="27"/>
  <c r="F12" i="27"/>
  <c r="G12" i="27"/>
  <c r="H12" i="27"/>
  <c r="I12" i="27"/>
  <c r="B13" i="27"/>
  <c r="C13" i="27"/>
  <c r="J13" i="27" s="1"/>
  <c r="D13" i="27"/>
  <c r="E13" i="27"/>
  <c r="F13" i="27"/>
  <c r="G13" i="27"/>
  <c r="H13" i="27"/>
  <c r="I13" i="27"/>
  <c r="B14" i="27"/>
  <c r="C14" i="27"/>
  <c r="D14" i="27"/>
  <c r="J14" i="27" s="1"/>
  <c r="E14" i="27"/>
  <c r="F14" i="27"/>
  <c r="G14" i="27"/>
  <c r="H14" i="27"/>
  <c r="I14" i="27"/>
  <c r="B15" i="27"/>
  <c r="C15" i="27"/>
  <c r="D15" i="27"/>
  <c r="E15" i="27"/>
  <c r="F15" i="27"/>
  <c r="G15" i="27"/>
  <c r="J15" i="27" s="1"/>
  <c r="H15" i="27"/>
  <c r="I15" i="27"/>
  <c r="B16" i="27"/>
  <c r="C16" i="27"/>
  <c r="J16" i="27" s="1"/>
  <c r="D16" i="27"/>
  <c r="E16" i="27"/>
  <c r="F16" i="27"/>
  <c r="G16" i="27"/>
  <c r="H16" i="27"/>
  <c r="I16" i="27"/>
  <c r="B17" i="27"/>
  <c r="C17" i="27"/>
  <c r="J17" i="27" s="1"/>
  <c r="D17" i="27"/>
  <c r="E17" i="27"/>
  <c r="F17" i="27"/>
  <c r="G17" i="27"/>
  <c r="H17" i="27"/>
  <c r="I17" i="27"/>
  <c r="B18" i="27"/>
  <c r="C18" i="27"/>
  <c r="D18" i="27"/>
  <c r="E18" i="27"/>
  <c r="F18" i="27"/>
  <c r="G18" i="27"/>
  <c r="H18" i="27"/>
  <c r="I18" i="27"/>
  <c r="B19" i="27"/>
  <c r="C19" i="27"/>
  <c r="D19" i="27"/>
  <c r="E19" i="27"/>
  <c r="F19" i="27"/>
  <c r="G19" i="27"/>
  <c r="H19" i="27"/>
  <c r="I19" i="27"/>
  <c r="J19" i="27"/>
  <c r="B20" i="27"/>
  <c r="C20" i="27"/>
  <c r="D20" i="27"/>
  <c r="E20" i="27"/>
  <c r="F20" i="27"/>
  <c r="G20" i="27"/>
  <c r="H20" i="27"/>
  <c r="I20" i="27"/>
  <c r="B21" i="27"/>
  <c r="C21" i="27"/>
  <c r="J21" i="27" s="1"/>
  <c r="D21" i="27"/>
  <c r="E21" i="27"/>
  <c r="F21" i="27"/>
  <c r="G21" i="27"/>
  <c r="H21" i="27"/>
  <c r="I21" i="27"/>
  <c r="B22" i="27"/>
  <c r="C22" i="27"/>
  <c r="D22" i="27"/>
  <c r="E22" i="27"/>
  <c r="F22" i="27"/>
  <c r="G22" i="27"/>
  <c r="H22" i="27"/>
  <c r="I22" i="27"/>
  <c r="B23" i="27"/>
  <c r="C23" i="27"/>
  <c r="D23" i="27"/>
  <c r="E23" i="27"/>
  <c r="F23" i="27"/>
  <c r="G23" i="27"/>
  <c r="J23" i="27" s="1"/>
  <c r="H23" i="27"/>
  <c r="I23" i="27"/>
  <c r="B24" i="27"/>
  <c r="C24" i="27"/>
  <c r="J24" i="27" s="1"/>
  <c r="D24" i="27"/>
  <c r="E24" i="27"/>
  <c r="F24" i="27"/>
  <c r="G24" i="27"/>
  <c r="H24" i="27"/>
  <c r="I24" i="27"/>
  <c r="B25" i="27"/>
  <c r="C25" i="27"/>
  <c r="D25" i="27"/>
  <c r="E25" i="27"/>
  <c r="F25" i="27"/>
  <c r="G25" i="27"/>
  <c r="H25" i="27"/>
  <c r="I25" i="27"/>
  <c r="B26" i="27"/>
  <c r="C26" i="27"/>
  <c r="D26" i="27"/>
  <c r="J26" i="27" s="1"/>
  <c r="E26" i="27"/>
  <c r="F26" i="27"/>
  <c r="G26" i="27"/>
  <c r="H26" i="27"/>
  <c r="I26" i="27"/>
  <c r="B27" i="27"/>
  <c r="C27" i="27"/>
  <c r="D27" i="27"/>
  <c r="E27" i="27"/>
  <c r="F27" i="27"/>
  <c r="G27" i="27"/>
  <c r="H27" i="27"/>
  <c r="I27" i="27"/>
  <c r="J27" i="27"/>
  <c r="B28" i="27"/>
  <c r="C28" i="27"/>
  <c r="D28" i="27"/>
  <c r="E28" i="27"/>
  <c r="F28" i="27"/>
  <c r="G28" i="27"/>
  <c r="H28" i="27"/>
  <c r="I28" i="27"/>
  <c r="B29" i="27"/>
  <c r="C29" i="27"/>
  <c r="J29" i="27" s="1"/>
  <c r="D29" i="27"/>
  <c r="E29" i="27"/>
  <c r="F29" i="27"/>
  <c r="G29" i="27"/>
  <c r="H29" i="27"/>
  <c r="I29" i="27"/>
  <c r="B30" i="27"/>
  <c r="C30" i="27"/>
  <c r="D30" i="27"/>
  <c r="J30" i="27" s="1"/>
  <c r="E30" i="27"/>
  <c r="F30" i="27"/>
  <c r="G30" i="27"/>
  <c r="H30" i="27"/>
  <c r="I30" i="27"/>
  <c r="B31" i="27"/>
  <c r="C31" i="27"/>
  <c r="D31" i="27"/>
  <c r="E31" i="27"/>
  <c r="F31" i="27"/>
  <c r="G31" i="27"/>
  <c r="J31" i="27" s="1"/>
  <c r="H31" i="27"/>
  <c r="I31" i="27"/>
  <c r="B32" i="27"/>
  <c r="C32" i="27"/>
  <c r="J32" i="27" s="1"/>
  <c r="D32" i="27"/>
  <c r="E32" i="27"/>
  <c r="F32" i="27"/>
  <c r="G32" i="27"/>
  <c r="H32" i="27"/>
  <c r="I32" i="27"/>
  <c r="B33" i="27"/>
  <c r="C33" i="27"/>
  <c r="J33" i="27" s="1"/>
  <c r="D33" i="27"/>
  <c r="E33" i="27"/>
  <c r="F33" i="27"/>
  <c r="G33" i="27"/>
  <c r="H33" i="27"/>
  <c r="I33" i="27"/>
  <c r="B34" i="27"/>
  <c r="C34" i="27"/>
  <c r="D34" i="27"/>
  <c r="E34" i="27"/>
  <c r="F34" i="27"/>
  <c r="G34" i="27"/>
  <c r="H34" i="27"/>
  <c r="I34" i="27"/>
  <c r="B35" i="27"/>
  <c r="C35" i="27"/>
  <c r="D35" i="27"/>
  <c r="E35" i="27"/>
  <c r="F35" i="27"/>
  <c r="G35" i="27"/>
  <c r="H35" i="27"/>
  <c r="I35" i="27"/>
  <c r="J35" i="27"/>
  <c r="B36" i="27"/>
  <c r="C36" i="27"/>
  <c r="D36" i="27"/>
  <c r="E36" i="27"/>
  <c r="F36" i="27"/>
  <c r="G36" i="27"/>
  <c r="H36" i="27"/>
  <c r="I36" i="27"/>
  <c r="B37" i="27"/>
  <c r="C37" i="27"/>
  <c r="J37" i="27" s="1"/>
  <c r="D37" i="27"/>
  <c r="E37" i="27"/>
  <c r="F37" i="27"/>
  <c r="G37" i="27"/>
  <c r="H37" i="27"/>
  <c r="I37" i="27"/>
  <c r="B38" i="27"/>
  <c r="C38" i="27"/>
  <c r="D38" i="27"/>
  <c r="E38" i="27"/>
  <c r="F38" i="27"/>
  <c r="G38" i="27"/>
  <c r="H38" i="27"/>
  <c r="I38" i="27"/>
  <c r="B39" i="27"/>
  <c r="C39" i="27"/>
  <c r="D39" i="27"/>
  <c r="E39" i="27"/>
  <c r="F39" i="27"/>
  <c r="G39" i="27"/>
  <c r="J39" i="27" s="1"/>
  <c r="H39" i="27"/>
  <c r="I39" i="27"/>
  <c r="B40" i="27"/>
  <c r="C40" i="27"/>
  <c r="J40" i="27" s="1"/>
  <c r="D40" i="27"/>
  <c r="E40" i="27"/>
  <c r="F40" i="27"/>
  <c r="G40" i="27"/>
  <c r="H40" i="27"/>
  <c r="I40" i="27"/>
  <c r="B41" i="27"/>
  <c r="C41" i="27"/>
  <c r="D41" i="27"/>
  <c r="E41" i="27"/>
  <c r="F41" i="27"/>
  <c r="G41" i="27"/>
  <c r="H41" i="27"/>
  <c r="I41" i="27"/>
  <c r="B42" i="27"/>
  <c r="C42" i="27"/>
  <c r="D42" i="27"/>
  <c r="J42" i="27" s="1"/>
  <c r="E42" i="27"/>
  <c r="F42" i="27"/>
  <c r="G42" i="27"/>
  <c r="H42" i="27"/>
  <c r="I42" i="27"/>
  <c r="B43" i="27"/>
  <c r="C43" i="27"/>
  <c r="D43" i="27"/>
  <c r="E43" i="27"/>
  <c r="F43" i="27"/>
  <c r="G43" i="27"/>
  <c r="H43" i="27"/>
  <c r="I43" i="27"/>
  <c r="J43" i="27"/>
  <c r="B44" i="27"/>
  <c r="C44" i="27"/>
  <c r="D44" i="27"/>
  <c r="E44" i="27"/>
  <c r="F44" i="27"/>
  <c r="H44" i="27"/>
  <c r="I44" i="27"/>
  <c r="B45" i="27"/>
  <c r="C45" i="27"/>
  <c r="D45" i="27"/>
  <c r="E45" i="27"/>
  <c r="F45" i="27"/>
  <c r="G45" i="27"/>
  <c r="H45" i="27"/>
  <c r="I45" i="27"/>
  <c r="B46" i="27"/>
  <c r="C46" i="27"/>
  <c r="D46" i="27"/>
  <c r="J46" i="27" s="1"/>
  <c r="E46" i="27"/>
  <c r="F46" i="27"/>
  <c r="G46" i="27"/>
  <c r="H46" i="27"/>
  <c r="I46" i="27"/>
  <c r="B47" i="27"/>
  <c r="C47" i="27"/>
  <c r="D47" i="27"/>
  <c r="E47" i="27"/>
  <c r="F47" i="27"/>
  <c r="G47" i="27"/>
  <c r="J47" i="27" s="1"/>
  <c r="H47" i="27"/>
  <c r="I47" i="27"/>
  <c r="B48" i="27"/>
  <c r="C48" i="27"/>
  <c r="J48" i="27" s="1"/>
  <c r="D48" i="27"/>
  <c r="E48" i="27"/>
  <c r="F48" i="27"/>
  <c r="G48" i="27"/>
  <c r="H48" i="27"/>
  <c r="I48" i="27"/>
  <c r="B49" i="27"/>
  <c r="C49" i="27"/>
  <c r="J49" i="27" s="1"/>
  <c r="D49" i="27"/>
  <c r="E49" i="27"/>
  <c r="F49" i="27"/>
  <c r="G49" i="27"/>
  <c r="H49" i="27"/>
  <c r="I49" i="27"/>
  <c r="B50" i="27"/>
  <c r="C50" i="27"/>
  <c r="D50" i="27"/>
  <c r="E50" i="27"/>
  <c r="F50" i="27"/>
  <c r="G50" i="27"/>
  <c r="H50" i="27"/>
  <c r="I50" i="27"/>
  <c r="B51" i="27"/>
  <c r="C51" i="27"/>
  <c r="D51" i="27"/>
  <c r="E51" i="27"/>
  <c r="F51" i="27"/>
  <c r="G51" i="27"/>
  <c r="H51" i="27"/>
  <c r="I51" i="27"/>
  <c r="J51" i="27"/>
  <c r="B52" i="27"/>
  <c r="C52" i="27"/>
  <c r="J52" i="27" s="1"/>
  <c r="D52" i="27"/>
  <c r="E52" i="27"/>
  <c r="F52" i="27"/>
  <c r="G52" i="27"/>
  <c r="H52" i="27"/>
  <c r="I52" i="27"/>
  <c r="B53" i="27"/>
  <c r="C53" i="27"/>
  <c r="D53" i="27"/>
  <c r="E53" i="27"/>
  <c r="F53" i="27"/>
  <c r="G53" i="27"/>
  <c r="H53" i="27"/>
  <c r="I53" i="27"/>
  <c r="J4" i="27"/>
  <c r="C4" i="27"/>
  <c r="D4" i="27"/>
  <c r="E4" i="27"/>
  <c r="F4" i="27"/>
  <c r="G4" i="27"/>
  <c r="H4" i="27"/>
  <c r="I4" i="27"/>
  <c r="B4" i="27"/>
  <c r="J28" i="27" l="1"/>
  <c r="J12" i="27"/>
  <c r="J41" i="27"/>
  <c r="J38" i="27"/>
  <c r="J25" i="27"/>
  <c r="J22" i="27"/>
  <c r="J9" i="27"/>
  <c r="J6" i="27"/>
  <c r="J45" i="27"/>
  <c r="J36" i="27"/>
  <c r="J20" i="27"/>
  <c r="J34" i="27"/>
  <c r="J18" i="27"/>
  <c r="J53" i="27"/>
  <c r="J50" i="27"/>
</calcChain>
</file>

<file path=xl/sharedStrings.xml><?xml version="1.0" encoding="utf-8"?>
<sst xmlns="http://schemas.openxmlformats.org/spreadsheetml/2006/main" count="2409" uniqueCount="319">
  <si>
    <t>Total</t>
  </si>
  <si>
    <t>Male</t>
  </si>
  <si>
    <t>Female</t>
  </si>
  <si>
    <t>Less than 15</t>
  </si>
  <si>
    <t>15 - 29 yrs</t>
  </si>
  <si>
    <t>30 - 44 yrs</t>
  </si>
  <si>
    <t>45 - 59 yrs</t>
  </si>
  <si>
    <t>60+ years</t>
  </si>
  <si>
    <t>Median</t>
  </si>
  <si>
    <t>Lagoon</t>
  </si>
  <si>
    <t xml:space="preserve">   N. Namoneas</t>
  </si>
  <si>
    <t xml:space="preserve">      Weno</t>
  </si>
  <si>
    <t xml:space="preserve">      Piis-Penau</t>
  </si>
  <si>
    <t xml:space="preserve">      Fono</t>
  </si>
  <si>
    <t xml:space="preserve">   S. Namoneas</t>
  </si>
  <si>
    <t xml:space="preserve">      Tonoas</t>
  </si>
  <si>
    <t xml:space="preserve">      Fefen</t>
  </si>
  <si>
    <t xml:space="preserve">      Siis</t>
  </si>
  <si>
    <t xml:space="preserve">      Uman</t>
  </si>
  <si>
    <t xml:space="preserve">      Parem</t>
  </si>
  <si>
    <t xml:space="preserve">   Faichuk</t>
  </si>
  <si>
    <t xml:space="preserve">      Eot</t>
  </si>
  <si>
    <t xml:space="preserve">      Udot</t>
  </si>
  <si>
    <t xml:space="preserve">      Romanum</t>
  </si>
  <si>
    <t xml:space="preserve">      Fanapanges</t>
  </si>
  <si>
    <t xml:space="preserve">      Wonei</t>
  </si>
  <si>
    <t xml:space="preserve">      Paata</t>
  </si>
  <si>
    <t xml:space="preserve">      Tol</t>
  </si>
  <si>
    <t xml:space="preserve">      Polle</t>
  </si>
  <si>
    <t>Outer Islands</t>
  </si>
  <si>
    <t xml:space="preserve">   Mortlocks</t>
  </si>
  <si>
    <t xml:space="preserve">      Nema</t>
  </si>
  <si>
    <t xml:space="preserve">      Losap</t>
  </si>
  <si>
    <t xml:space="preserve">      Piis-Emwar</t>
  </si>
  <si>
    <t xml:space="preserve">      Namoluk</t>
  </si>
  <si>
    <t xml:space="preserve">      Ettal</t>
  </si>
  <si>
    <t xml:space="preserve">      Lekinoch</t>
  </si>
  <si>
    <t xml:space="preserve">      Oneop</t>
  </si>
  <si>
    <t xml:space="preserve">      Satowan</t>
  </si>
  <si>
    <t xml:space="preserve">      Kuttu</t>
  </si>
  <si>
    <t xml:space="preserve">      Moch</t>
  </si>
  <si>
    <t xml:space="preserve">      Ta</t>
  </si>
  <si>
    <t xml:space="preserve">   Pattiw</t>
  </si>
  <si>
    <t xml:space="preserve">      Houk</t>
  </si>
  <si>
    <t xml:space="preserve">      Polowat</t>
  </si>
  <si>
    <t xml:space="preserve">      Pollap</t>
  </si>
  <si>
    <t xml:space="preserve">      Tamatam</t>
  </si>
  <si>
    <t xml:space="preserve">   Namonuito</t>
  </si>
  <si>
    <t xml:space="preserve">      Makur</t>
  </si>
  <si>
    <t xml:space="preserve">      Onoun</t>
  </si>
  <si>
    <t xml:space="preserve">      Onou</t>
  </si>
  <si>
    <t xml:space="preserve">      Unanu</t>
  </si>
  <si>
    <t xml:space="preserve">      Piherech</t>
  </si>
  <si>
    <t xml:space="preserve">   Halls</t>
  </si>
  <si>
    <t xml:space="preserve">      Nomwin</t>
  </si>
  <si>
    <t xml:space="preserve">      Fananu</t>
  </si>
  <si>
    <t xml:space="preserve">      Ruo</t>
  </si>
  <si>
    <t xml:space="preserve">      Murillo</t>
  </si>
  <si>
    <t>Spouse</t>
  </si>
  <si>
    <t>Parents</t>
  </si>
  <si>
    <t>Other</t>
  </si>
  <si>
    <t>Mortlocks</t>
  </si>
  <si>
    <t>NW</t>
  </si>
  <si>
    <t>Citizenship</t>
  </si>
  <si>
    <t>Non-FSM Citizens</t>
  </si>
  <si>
    <t>Other Country</t>
  </si>
  <si>
    <t>Hawaii</t>
  </si>
  <si>
    <t>Faichuk</t>
  </si>
  <si>
    <t>Northwest</t>
  </si>
  <si>
    <t>Elsewhere</t>
  </si>
  <si>
    <t>Now married</t>
  </si>
  <si>
    <t>Separated</t>
  </si>
  <si>
    <t>Divorced</t>
  </si>
  <si>
    <t>Widowed</t>
  </si>
  <si>
    <t>Never married</t>
  </si>
  <si>
    <t>Guam/CNMI</t>
  </si>
  <si>
    <t>Literate</t>
  </si>
  <si>
    <t>Language (non-English) spoken at home</t>
  </si>
  <si>
    <t>Chuukese</t>
  </si>
  <si>
    <t>Mortlockese</t>
  </si>
  <si>
    <t>Others</t>
  </si>
  <si>
    <t>Pohnpeian</t>
  </si>
  <si>
    <t>English</t>
  </si>
  <si>
    <t>Japanese</t>
  </si>
  <si>
    <t>School Level attending</t>
  </si>
  <si>
    <t>Educational Institution</t>
  </si>
  <si>
    <t>Primary</t>
  </si>
  <si>
    <t>College</t>
  </si>
  <si>
    <t>1st-8th</t>
  </si>
  <si>
    <t>9th-12th</t>
  </si>
  <si>
    <t>HS Grad</t>
  </si>
  <si>
    <t>Some Col</t>
  </si>
  <si>
    <t>Col Grad</t>
  </si>
  <si>
    <t>Everyday</t>
  </si>
  <si>
    <t>For sale</t>
  </si>
  <si>
    <t>Both</t>
  </si>
  <si>
    <t>None</t>
  </si>
  <si>
    <t>Managers</t>
  </si>
  <si>
    <t>Private</t>
  </si>
  <si>
    <t>Public</t>
  </si>
  <si>
    <t>Mean</t>
  </si>
  <si>
    <t>Remittance received</t>
  </si>
  <si>
    <t>Country money sent from</t>
  </si>
  <si>
    <t>Bank</t>
  </si>
  <si>
    <t>Guam</t>
  </si>
  <si>
    <t>CNMI</t>
  </si>
  <si>
    <t>15 - 19</t>
  </si>
  <si>
    <t>20 - 24</t>
  </si>
  <si>
    <t>25 - 29</t>
  </si>
  <si>
    <t>30 - 34</t>
  </si>
  <si>
    <t>35 - 39</t>
  </si>
  <si>
    <t>40 - 44</t>
  </si>
  <si>
    <t>45 - 49</t>
  </si>
  <si>
    <t>TFR</t>
  </si>
  <si>
    <t>Females</t>
  </si>
  <si>
    <t>Birth in Previous 12 Months</t>
  </si>
  <si>
    <t>Unadjusted Age-Specific Fertility Rates</t>
  </si>
  <si>
    <t>15-19</t>
  </si>
  <si>
    <t>20-24</t>
  </si>
  <si>
    <t>25-29</t>
  </si>
  <si>
    <t>30-34</t>
  </si>
  <si>
    <t>35-39</t>
  </si>
  <si>
    <t>40-44</t>
  </si>
  <si>
    <t>45-49</t>
  </si>
  <si>
    <t>Children Ever Born per Female</t>
  </si>
  <si>
    <t>Children Surviving per Female</t>
  </si>
  <si>
    <t>Percentage of Children Surviving</t>
  </si>
  <si>
    <t>Western Union/</t>
  </si>
  <si>
    <t>MoneyGram</t>
  </si>
  <si>
    <t>Shop/</t>
  </si>
  <si>
    <t>store</t>
  </si>
  <si>
    <t>Post</t>
  </si>
  <si>
    <t>Office</t>
  </si>
  <si>
    <t>United States</t>
  </si>
  <si>
    <t>Else-</t>
  </si>
  <si>
    <t>where</t>
  </si>
  <si>
    <t>$1-</t>
  </si>
  <si>
    <t>or more</t>
  </si>
  <si>
    <t>$100-</t>
  </si>
  <si>
    <t>$200-</t>
  </si>
  <si>
    <t>$300-</t>
  </si>
  <si>
    <t>$400-</t>
  </si>
  <si>
    <t>$500-</t>
  </si>
  <si>
    <t>$600-</t>
  </si>
  <si>
    <t>$700-</t>
  </si>
  <si>
    <t>$800-</t>
  </si>
  <si>
    <t>$900-</t>
  </si>
  <si>
    <t>Percent</t>
  </si>
  <si>
    <t>% H.S. Grad</t>
  </si>
  <si>
    <t>% College Grad</t>
  </si>
  <si>
    <t>4-5 times</t>
  </si>
  <si>
    <t>2-3 times</t>
  </si>
  <si>
    <t>a week</t>
  </si>
  <si>
    <t>a month</t>
  </si>
  <si>
    <t>Once</t>
  </si>
  <si>
    <t>Frequency of Internet Use</t>
  </si>
  <si>
    <t>No Internet</t>
  </si>
  <si>
    <t>Numbers</t>
  </si>
  <si>
    <t>Not</t>
  </si>
  <si>
    <t>attending</t>
  </si>
  <si>
    <t>Private/</t>
  </si>
  <si>
    <t>Church</t>
  </si>
  <si>
    <t>Gov't/</t>
  </si>
  <si>
    <t>Preschool/</t>
  </si>
  <si>
    <t>Kindergarten</t>
  </si>
  <si>
    <t>High</t>
  </si>
  <si>
    <t>School</t>
  </si>
  <si>
    <t>Institute</t>
  </si>
  <si>
    <t>Persons</t>
  </si>
  <si>
    <t>per HH</t>
  </si>
  <si>
    <t>House-</t>
  </si>
  <si>
    <t>holder</t>
  </si>
  <si>
    <t>Child</t>
  </si>
  <si>
    <t>Own</t>
  </si>
  <si>
    <t>Adopted</t>
  </si>
  <si>
    <t>Grand-</t>
  </si>
  <si>
    <t>child</t>
  </si>
  <si>
    <t>Sibling</t>
  </si>
  <si>
    <t>Nephew/</t>
  </si>
  <si>
    <t>niece</t>
  </si>
  <si>
    <t>Child-</t>
  </si>
  <si>
    <t>in-law</t>
  </si>
  <si>
    <t>Non-</t>
  </si>
  <si>
    <t>relative</t>
  </si>
  <si>
    <t xml:space="preserve">Other  </t>
  </si>
  <si>
    <t>in-laws</t>
  </si>
  <si>
    <t>Northern</t>
  </si>
  <si>
    <t>Namoneas</t>
  </si>
  <si>
    <t>Southern</t>
  </si>
  <si>
    <t>Now</t>
  </si>
  <si>
    <t>married</t>
  </si>
  <si>
    <t>Never</t>
  </si>
  <si>
    <t>Roman</t>
  </si>
  <si>
    <t>Catholic</t>
  </si>
  <si>
    <t>Protes-</t>
  </si>
  <si>
    <t>tant</t>
  </si>
  <si>
    <t>Religions</t>
  </si>
  <si>
    <t>Hearing</t>
  </si>
  <si>
    <t>Walking, Climbing</t>
  </si>
  <si>
    <t>Rembering, Concentrating</t>
  </si>
  <si>
    <t>Seeing</t>
  </si>
  <si>
    <t>Difficulty</t>
  </si>
  <si>
    <t>Some</t>
  </si>
  <si>
    <t xml:space="preserve">A lot </t>
  </si>
  <si>
    <t>Cannot</t>
  </si>
  <si>
    <t>do at all</t>
  </si>
  <si>
    <t>A lot</t>
  </si>
  <si>
    <t>Table 9. Municipalities by Disability, Chuuk: 2010</t>
  </si>
  <si>
    <t>Literacy</t>
  </si>
  <si>
    <t>Illiterate</t>
  </si>
  <si>
    <t>U.S.</t>
  </si>
  <si>
    <t>FSM born</t>
  </si>
  <si>
    <t>FSM Naturalized</t>
  </si>
  <si>
    <t>[This table shows the actual results -- they are anomalous]</t>
  </si>
  <si>
    <t>&lt; 15</t>
  </si>
  <si>
    <t>15-29</t>
  </si>
  <si>
    <t>30-44</t>
  </si>
  <si>
    <t>45-59</t>
  </si>
  <si>
    <t>60+</t>
  </si>
  <si>
    <t>Table 15. Municipalities by Sex and Educational attainment</t>
  </si>
  <si>
    <t>Table 2. Municipalities by Relationship, Chuuk: 2010</t>
  </si>
  <si>
    <t>Table 13. Municipalities by English speaking, Chuuk: 2010</t>
  </si>
  <si>
    <t>Table 21. Municipalities by Industry, Chuuk: 2010</t>
  </si>
  <si>
    <t>Table 22. Municipalities by Occupation, Chuuk: 2010</t>
  </si>
  <si>
    <t>Armed</t>
  </si>
  <si>
    <t>Force</t>
  </si>
  <si>
    <t>occups.</t>
  </si>
  <si>
    <t>Elemen-</t>
  </si>
  <si>
    <t>tary</t>
  </si>
  <si>
    <t>machine</t>
  </si>
  <si>
    <t>operaors</t>
  </si>
  <si>
    <t>Plant &amp;</t>
  </si>
  <si>
    <t xml:space="preserve">Craft and </t>
  </si>
  <si>
    <t>trades</t>
  </si>
  <si>
    <t>workers</t>
  </si>
  <si>
    <t>Skilled</t>
  </si>
  <si>
    <t>Agriculture</t>
  </si>
  <si>
    <t>Fishing</t>
  </si>
  <si>
    <t xml:space="preserve">Service &amp; </t>
  </si>
  <si>
    <t>sales</t>
  </si>
  <si>
    <t>support</t>
  </si>
  <si>
    <t>Clerical</t>
  </si>
  <si>
    <t>Associated</t>
  </si>
  <si>
    <t>Profess.</t>
  </si>
  <si>
    <t>Profess-</t>
  </si>
  <si>
    <t>ionals</t>
  </si>
  <si>
    <t>Techs &amp;</t>
  </si>
  <si>
    <t>1 to 9</t>
  </si>
  <si>
    <t>10 to 19</t>
  </si>
  <si>
    <t>20-29</t>
  </si>
  <si>
    <t>41-44</t>
  </si>
  <si>
    <t>50+</t>
  </si>
  <si>
    <t>Hours Worked at Paid Job</t>
  </si>
  <si>
    <t>Own con-</t>
  </si>
  <si>
    <t>sumption</t>
  </si>
  <si>
    <t>Paid, with and without subsistence</t>
  </si>
  <si>
    <t>Without</t>
  </si>
  <si>
    <t>With</t>
  </si>
  <si>
    <t>Subsis-</t>
  </si>
  <si>
    <t>tence only</t>
  </si>
  <si>
    <t>working</t>
  </si>
  <si>
    <t>Source: 2010 Federated States of Micronesia Population and Housing Census</t>
  </si>
  <si>
    <t>Agriculture,</t>
  </si>
  <si>
    <t>forestry,</t>
  </si>
  <si>
    <t>&amp; fishing</t>
  </si>
  <si>
    <t>Manu-</t>
  </si>
  <si>
    <t>fact-</t>
  </si>
  <si>
    <t>uring</t>
  </si>
  <si>
    <t>Construc-</t>
  </si>
  <si>
    <t>tion</t>
  </si>
  <si>
    <t>Wholesale</t>
  </si>
  <si>
    <t>&amp; Retail</t>
  </si>
  <si>
    <t>Trade</t>
  </si>
  <si>
    <t>Transport-</t>
  </si>
  <si>
    <t>ation &amp;</t>
  </si>
  <si>
    <t>Hotel</t>
  </si>
  <si>
    <t>&amp; Food</t>
  </si>
  <si>
    <t>Service</t>
  </si>
  <si>
    <t>Storage</t>
  </si>
  <si>
    <t>adminis-</t>
  </si>
  <si>
    <t>tration</t>
  </si>
  <si>
    <t>Educa-</t>
  </si>
  <si>
    <t>Health &amp;</t>
  </si>
  <si>
    <t>Social</t>
  </si>
  <si>
    <t>Work</t>
  </si>
  <si>
    <t>Activities</t>
  </si>
  <si>
    <t>hold em-</t>
  </si>
  <si>
    <t>ployees</t>
  </si>
  <si>
    <t>Home</t>
  </si>
  <si>
    <t>production</t>
  </si>
  <si>
    <t>ONLY</t>
  </si>
  <si>
    <t>with home</t>
  </si>
  <si>
    <t>no home</t>
  </si>
  <si>
    <t>Work at a Paid Job and</t>
  </si>
  <si>
    <t>Table 1. Municipalities by Age and Sex, Chuuk: 2010</t>
  </si>
  <si>
    <t>Table 3. Municipalities by  Ethnicity, Chuuk: 2010</t>
  </si>
  <si>
    <t>Table 4. Municipalities by Citizenship and Non-FSM Citizens, Chuuk: 2010</t>
  </si>
  <si>
    <t>Table 5. Municipalities by Legal Residence, Chuuk: 2010</t>
  </si>
  <si>
    <t>Table 6. Municipalities by Marital Status, Chuuk: 2010</t>
  </si>
  <si>
    <t>Table 7. Municipalities by Religion, Chuuk: 2010</t>
  </si>
  <si>
    <t>Table 8. Municipalities by Birthplace, Chuuk: 2010</t>
  </si>
  <si>
    <t>Table 10. Municipalities by Residence in 2005, Chuuk: 2010</t>
  </si>
  <si>
    <t>Table 11. Municipalities by Literacy and Non-English Language Spoken at Home, Chuuk: 2010</t>
  </si>
  <si>
    <t>Table 12. Municipalities by Second Language, Chuuk: 2010</t>
  </si>
  <si>
    <t>Table 14. Municipalities by School Attendance, Chuuk: 2010</t>
  </si>
  <si>
    <t>Table 15. Municipalities by Educational Attainment, Chuuk: 2000</t>
  </si>
  <si>
    <t>Table 16. Municipalities by Internet Use, Chuuk: 2010</t>
  </si>
  <si>
    <t>Table 17. Municipalities by Work Last Week, Chuuk: 2010</t>
  </si>
  <si>
    <t>Table 18. Municipalities by Work Usually Done, Chuuk: 2010</t>
  </si>
  <si>
    <t>Table 19. Municipalities by Goods Produced, Chuuk: 2010</t>
  </si>
  <si>
    <t>Table 20. Municipalities by Hours at Paid Work, Chuuk: 2010</t>
  </si>
  <si>
    <t>Table 23. Municipalities by  Sector, Chuuk: 2010</t>
  </si>
  <si>
    <t>Table 24. Municipalities by Remittance last 12 months, Chuuk: 2010</t>
  </si>
  <si>
    <t>Table 25. Municipalities by Remittance Received by Country of Origin, Chuuk: 2010</t>
  </si>
  <si>
    <t>Table 26. Municipalities by Children Ever Born and Surviving, Chuuk: 2010</t>
  </si>
  <si>
    <t>Children Ever Born</t>
  </si>
  <si>
    <t>Children Still Alive</t>
  </si>
  <si>
    <t>Table 27. Municipalities by Birth in Previous 12 Months, Chuuk: 2010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</si>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</sst>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5" fontId="2" fillId="0" borderId="0" xfId="0" applyNumberFormat="1" applyFont="1"/>
    <xf numFmtId="165" fontId="2" fillId="0" borderId="6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1" fillId="0" borderId="8" xfId="0" applyNumberFormat="1" applyFont="1" applyBorder="1"/>
    <xf numFmtId="3" fontId="1" fillId="0" borderId="5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5" xfId="0" applyNumberFormat="1" applyFont="1" applyBorder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13" xfId="0" applyNumberFormat="1" applyFont="1" applyBorder="1"/>
    <xf numFmtId="164" fontId="1" fillId="0" borderId="13" xfId="0" applyNumberFormat="1" applyFont="1" applyBorder="1"/>
    <xf numFmtId="3" fontId="2" fillId="0" borderId="13" xfId="0" applyNumberFormat="1" applyFont="1" applyBorder="1"/>
    <xf numFmtId="0" fontId="3" fillId="0" borderId="13" xfId="0" applyFont="1" applyBorder="1"/>
    <xf numFmtId="165" fontId="2" fillId="0" borderId="13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5" fillId="0" borderId="0" xfId="1" applyNumberFormat="1" applyAlignment="1">
      <alignment horizontal="left"/>
    </xf>
    <xf numFmtId="0" fontId="5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3F31-3293-44AE-876D-D9FABD742719}">
  <dimension ref="A1:I37"/>
  <sheetViews>
    <sheetView tabSelected="1" topLeftCell="A5" workbookViewId="0">
      <selection activeCell="A34" sqref="A34:I34"/>
    </sheetView>
  </sheetViews>
  <sheetFormatPr defaultRowHeight="14.4" x14ac:dyDescent="0.3"/>
  <sheetData>
    <row r="1" spans="1:9" x14ac:dyDescent="0.3">
      <c r="A1" s="63" t="s">
        <v>318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/>
      <c r="B2" s="63"/>
      <c r="C2" s="63"/>
      <c r="D2" s="63"/>
      <c r="E2" s="63"/>
      <c r="F2" s="63"/>
      <c r="G2" s="63"/>
      <c r="H2" s="63"/>
      <c r="I2" s="63"/>
    </row>
    <row r="3" spans="1:9" x14ac:dyDescent="0.3">
      <c r="A3" s="63"/>
      <c r="B3" s="63"/>
      <c r="C3" s="63"/>
      <c r="D3" s="63"/>
      <c r="E3" s="63"/>
      <c r="F3" s="63"/>
      <c r="G3" s="63"/>
      <c r="H3" s="63"/>
      <c r="I3" s="63"/>
    </row>
    <row r="4" spans="1:9" x14ac:dyDescent="0.3">
      <c r="A4" s="63"/>
      <c r="B4" s="63"/>
      <c r="C4" s="63"/>
      <c r="D4" s="63"/>
      <c r="E4" s="63"/>
      <c r="F4" s="63"/>
      <c r="G4" s="63"/>
      <c r="H4" s="63"/>
      <c r="I4" s="63"/>
    </row>
    <row r="5" spans="1:9" x14ac:dyDescent="0.3">
      <c r="A5" s="63"/>
      <c r="B5" s="63"/>
      <c r="C5" s="63"/>
      <c r="D5" s="63"/>
      <c r="E5" s="63"/>
      <c r="F5" s="63"/>
      <c r="G5" s="63"/>
      <c r="H5" s="63"/>
      <c r="I5" s="63"/>
    </row>
    <row r="6" spans="1:9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x14ac:dyDescent="0.3">
      <c r="A7" s="63"/>
      <c r="B7" s="63"/>
      <c r="C7" s="63"/>
      <c r="D7" s="63"/>
      <c r="E7" s="63"/>
      <c r="F7" s="63"/>
      <c r="G7" s="63"/>
      <c r="H7" s="63"/>
      <c r="I7" s="63"/>
    </row>
    <row r="8" spans="1:9" x14ac:dyDescent="0.3">
      <c r="A8" s="65" t="str">
        <f>'Chuuk 2010 Municipalities'!A1</f>
        <v>Table 1. Municipalities by Age and Sex, Chuuk: 2010</v>
      </c>
      <c r="B8" s="66"/>
      <c r="C8" s="66"/>
      <c r="D8" s="66"/>
      <c r="E8" s="66"/>
      <c r="F8" s="66"/>
      <c r="G8" s="66"/>
      <c r="H8" s="66"/>
      <c r="I8" s="66"/>
    </row>
    <row r="9" spans="1:9" x14ac:dyDescent="0.3">
      <c r="A9" s="65" t="str">
        <f>Relationship!A1</f>
        <v>Table 2. Municipalities by Relationship, Chuuk: 2010</v>
      </c>
      <c r="B9" s="66"/>
      <c r="C9" s="66"/>
      <c r="D9" s="66"/>
      <c r="E9" s="66"/>
      <c r="F9" s="66"/>
      <c r="G9" s="66"/>
      <c r="H9" s="66"/>
      <c r="I9" s="66"/>
    </row>
    <row r="10" spans="1:9" x14ac:dyDescent="0.3">
      <c r="A10" s="65" t="str">
        <f>Ethnicity!A1</f>
        <v>Table 3. Municipalities by  Ethnicity, Chuuk: 2010</v>
      </c>
      <c r="B10" s="66"/>
      <c r="C10" s="66"/>
      <c r="D10" s="66"/>
      <c r="E10" s="66"/>
      <c r="F10" s="66"/>
      <c r="G10" s="66"/>
      <c r="H10" s="66"/>
      <c r="I10" s="66"/>
    </row>
    <row r="11" spans="1:9" x14ac:dyDescent="0.3">
      <c r="A11" s="65" t="str">
        <f>Citizenship!A1</f>
        <v>Table 4. Municipalities by Citizenship and Non-FSM Citizens, Chuuk: 2010</v>
      </c>
      <c r="B11" s="66"/>
      <c r="C11" s="66"/>
      <c r="D11" s="66"/>
      <c r="E11" s="66"/>
      <c r="F11" s="66"/>
      <c r="G11" s="66"/>
      <c r="H11" s="66"/>
      <c r="I11" s="66"/>
    </row>
    <row r="12" spans="1:9" x14ac:dyDescent="0.3">
      <c r="A12" s="65" t="str">
        <f>'Legal Res'!A1</f>
        <v>Table 5. Municipalities by Legal Residence, Chuuk: 2010</v>
      </c>
      <c r="B12" s="66"/>
      <c r="C12" s="66"/>
      <c r="D12" s="66"/>
      <c r="E12" s="66"/>
      <c r="F12" s="66"/>
      <c r="G12" s="66"/>
      <c r="H12" s="66"/>
      <c r="I12" s="66"/>
    </row>
    <row r="13" spans="1:9" x14ac:dyDescent="0.3">
      <c r="A13" s="65" t="str">
        <f>Marital!A1</f>
        <v>Table 6. Municipalities by Marital Status, Chuuk: 2010</v>
      </c>
      <c r="B13" s="66"/>
      <c r="C13" s="66"/>
      <c r="D13" s="66"/>
      <c r="E13" s="66"/>
      <c r="F13" s="66"/>
      <c r="G13" s="66"/>
      <c r="H13" s="66"/>
      <c r="I13" s="66"/>
    </row>
    <row r="14" spans="1:9" x14ac:dyDescent="0.3">
      <c r="A14" s="65" t="str">
        <f>Religion!A1</f>
        <v>Table 7. Municipalities by Religion, Chuuk: 2010</v>
      </c>
      <c r="B14" s="66"/>
      <c r="C14" s="66"/>
      <c r="D14" s="66"/>
      <c r="E14" s="66"/>
      <c r="F14" s="66"/>
      <c r="G14" s="66"/>
      <c r="H14" s="66"/>
      <c r="I14" s="66"/>
    </row>
    <row r="15" spans="1:9" x14ac:dyDescent="0.3">
      <c r="A15" s="65" t="str">
        <f>Birthplace!A1</f>
        <v>Table 8. Municipalities by Birthplace, Chuuk: 2010</v>
      </c>
      <c r="B15" s="66"/>
      <c r="C15" s="66"/>
      <c r="D15" s="66"/>
      <c r="E15" s="66"/>
      <c r="F15" s="66"/>
      <c r="G15" s="66"/>
      <c r="H15" s="66"/>
      <c r="I15" s="66"/>
    </row>
    <row r="16" spans="1:9" x14ac:dyDescent="0.3">
      <c r="A16" s="65" t="str">
        <f>Disability!A1</f>
        <v>Table 9. Municipalities by Disability, Chuuk: 2010</v>
      </c>
      <c r="B16" s="66"/>
      <c r="C16" s="66"/>
      <c r="D16" s="66"/>
      <c r="E16" s="66"/>
      <c r="F16" s="66"/>
      <c r="G16" s="66"/>
      <c r="H16" s="66"/>
      <c r="I16" s="66"/>
    </row>
    <row r="17" spans="1:9" x14ac:dyDescent="0.3">
      <c r="A17" s="65" t="str">
        <f>'Res 2005'!A1</f>
        <v>Table 10. Municipalities by Residence in 2005, Chuuk: 2010</v>
      </c>
      <c r="B17" s="66"/>
      <c r="C17" s="66"/>
      <c r="D17" s="66"/>
      <c r="E17" s="66"/>
      <c r="F17" s="66"/>
      <c r="G17" s="66"/>
      <c r="H17" s="66"/>
      <c r="I17" s="66"/>
    </row>
    <row r="18" spans="1:9" x14ac:dyDescent="0.3">
      <c r="A18" s="65" t="str">
        <f>'Literacy Lang'!A1</f>
        <v>Table 11. Municipalities by Literacy and Non-English Language Spoken at Home, Chuuk: 2010</v>
      </c>
      <c r="B18" s="66"/>
      <c r="C18" s="66"/>
      <c r="D18" s="66"/>
      <c r="E18" s="66"/>
      <c r="F18" s="66"/>
      <c r="G18" s="66"/>
      <c r="H18" s="66"/>
      <c r="I18" s="66"/>
    </row>
    <row r="19" spans="1:9" x14ac:dyDescent="0.3">
      <c r="A19" s="65" t="str">
        <f>'Lang 2'!A1</f>
        <v>Table 12. Municipalities by Second Language, Chuuk: 2010</v>
      </c>
      <c r="B19" s="66"/>
      <c r="C19" s="66"/>
      <c r="D19" s="66"/>
      <c r="E19" s="66"/>
      <c r="F19" s="66"/>
      <c r="G19" s="66"/>
      <c r="H19" s="66"/>
      <c r="I19" s="66"/>
    </row>
    <row r="20" spans="1:9" x14ac:dyDescent="0.3">
      <c r="A20" s="65" t="str">
        <f>'English speaking'!A1</f>
        <v>Table 13. Municipalities by English speaking, Chuuk: 2010</v>
      </c>
      <c r="B20" s="66"/>
      <c r="C20" s="66"/>
      <c r="D20" s="66"/>
      <c r="E20" s="66"/>
      <c r="F20" s="66"/>
      <c r="G20" s="66"/>
      <c r="H20" s="66"/>
      <c r="I20" s="66"/>
    </row>
    <row r="21" spans="1:9" x14ac:dyDescent="0.3">
      <c r="A21" s="65" t="str">
        <f>Schooling!A1</f>
        <v>Table 14. Municipalities by School Attendance, Chuuk: 2010</v>
      </c>
      <c r="B21" s="66"/>
      <c r="C21" s="66"/>
      <c r="D21" s="66"/>
      <c r="E21" s="66"/>
      <c r="F21" s="66"/>
      <c r="G21" s="66"/>
      <c r="H21" s="66"/>
      <c r="I21" s="66"/>
    </row>
    <row r="22" spans="1:9" x14ac:dyDescent="0.3">
      <c r="A22" s="65" t="str">
        <f>'Educational Attainment'!A1</f>
        <v>Table 15. Municipalities by Educational Attainment, Chuuk: 2000</v>
      </c>
      <c r="B22" s="66"/>
      <c r="C22" s="66"/>
      <c r="D22" s="66"/>
      <c r="E22" s="66"/>
      <c r="F22" s="66"/>
      <c r="G22" s="66"/>
      <c r="H22" s="66"/>
      <c r="I22" s="66"/>
    </row>
    <row r="23" spans="1:9" x14ac:dyDescent="0.3">
      <c r="A23" s="65" t="str">
        <f>Internet!A1</f>
        <v>Table 16. Municipalities by Internet Use, Chuuk: 2010</v>
      </c>
      <c r="B23" s="66"/>
      <c r="C23" s="66"/>
      <c r="D23" s="66"/>
      <c r="E23" s="66"/>
      <c r="F23" s="66"/>
      <c r="G23" s="66"/>
      <c r="H23" s="66"/>
      <c r="I23" s="66"/>
    </row>
    <row r="24" spans="1:9" x14ac:dyDescent="0.3">
      <c r="A24" s="65" t="str">
        <f>'Work last week'!A1</f>
        <v>Table 17. Municipalities by Work Last Week, Chuuk: 2010</v>
      </c>
      <c r="B24" s="66"/>
      <c r="C24" s="66"/>
      <c r="D24" s="66"/>
      <c r="E24" s="66"/>
      <c r="F24" s="66"/>
      <c r="G24" s="66"/>
      <c r="H24" s="66"/>
      <c r="I24" s="66"/>
    </row>
    <row r="25" spans="1:9" x14ac:dyDescent="0.3">
      <c r="A25" s="65" t="str">
        <f>'Usual work'!A1</f>
        <v>Table 18. Municipalities by Work Usually Done, Chuuk: 2010</v>
      </c>
      <c r="B25" s="66"/>
      <c r="C25" s="66"/>
      <c r="D25" s="66"/>
      <c r="E25" s="66"/>
      <c r="F25" s="66"/>
      <c r="G25" s="66"/>
      <c r="H25" s="66"/>
      <c r="I25" s="66"/>
    </row>
    <row r="26" spans="1:9" x14ac:dyDescent="0.3">
      <c r="A26" s="65" t="str">
        <f>'Good produced'!A1</f>
        <v>Table 19. Municipalities by Goods Produced, Chuuk: 2010</v>
      </c>
      <c r="B26" s="66"/>
      <c r="C26" s="66"/>
      <c r="D26" s="66"/>
      <c r="E26" s="66"/>
      <c r="F26" s="66"/>
      <c r="G26" s="66"/>
      <c r="H26" s="66"/>
      <c r="I26" s="66"/>
    </row>
    <row r="27" spans="1:9" x14ac:dyDescent="0.3">
      <c r="A27" s="65" t="str">
        <f>'Hours work'!A1</f>
        <v>Table 20. Municipalities by Hours at Paid Work, Chuuk: 2010</v>
      </c>
      <c r="B27" s="66"/>
      <c r="C27" s="66"/>
      <c r="D27" s="66"/>
      <c r="E27" s="66"/>
      <c r="F27" s="66"/>
      <c r="G27" s="66"/>
      <c r="H27" s="66"/>
      <c r="I27" s="66"/>
    </row>
    <row r="28" spans="1:9" x14ac:dyDescent="0.3">
      <c r="A28" s="65" t="str">
        <f>Industry!A1</f>
        <v>Table 21. Municipalities by Industry, Chuuk: 2010</v>
      </c>
      <c r="B28" s="66"/>
      <c r="C28" s="66"/>
      <c r="D28" s="66"/>
      <c r="E28" s="66"/>
      <c r="F28" s="66"/>
      <c r="G28" s="66"/>
      <c r="H28" s="66"/>
      <c r="I28" s="66"/>
    </row>
    <row r="29" spans="1:9" x14ac:dyDescent="0.3">
      <c r="A29" s="65" t="str">
        <f>Occupation!A1</f>
        <v>Table 22. Municipalities by Occupation, Chuuk: 2010</v>
      </c>
      <c r="B29" s="66"/>
      <c r="C29" s="66"/>
      <c r="D29" s="66"/>
      <c r="E29" s="66"/>
      <c r="F29" s="66"/>
      <c r="G29" s="66"/>
      <c r="H29" s="66"/>
      <c r="I29" s="66"/>
    </row>
    <row r="30" spans="1:9" x14ac:dyDescent="0.3">
      <c r="A30" s="65" t="str">
        <f>Sector!A1</f>
        <v>Table 23. Municipalities by  Sector, Chuuk: 2010</v>
      </c>
      <c r="B30" s="66"/>
      <c r="C30" s="66"/>
      <c r="D30" s="66"/>
      <c r="E30" s="66"/>
      <c r="F30" s="66"/>
      <c r="G30" s="66"/>
      <c r="H30" s="66"/>
      <c r="I30" s="66"/>
    </row>
    <row r="31" spans="1:9" x14ac:dyDescent="0.3">
      <c r="A31" s="65" t="str">
        <f>Remittances!A1</f>
        <v>Table 24. Municipalities by Remittance last 12 months, Chuuk: 2010</v>
      </c>
      <c r="B31" s="66"/>
      <c r="C31" s="66"/>
      <c r="D31" s="66"/>
      <c r="E31" s="66"/>
      <c r="F31" s="66"/>
      <c r="G31" s="66"/>
      <c r="H31" s="66"/>
      <c r="I31" s="66"/>
    </row>
    <row r="32" spans="1:9" x14ac:dyDescent="0.3">
      <c r="A32" s="65" t="str">
        <f>'Remit 2'!A1</f>
        <v>Table 25. Municipalities by Remittance Received by Country of Origin, Chuuk: 2010</v>
      </c>
      <c r="B32" s="66"/>
      <c r="C32" s="66"/>
      <c r="D32" s="66"/>
      <c r="E32" s="66"/>
      <c r="F32" s="66"/>
      <c r="G32" s="66"/>
      <c r="H32" s="66"/>
      <c r="I32" s="66"/>
    </row>
    <row r="33" spans="1:9" x14ac:dyDescent="0.3">
      <c r="A33" s="65" t="str">
        <f>'CEB CS'!A1</f>
        <v>Table 26. Municipalities by Children Ever Born and Surviving, Chuuk: 2010</v>
      </c>
      <c r="B33" s="66"/>
      <c r="C33" s="66"/>
      <c r="D33" s="66"/>
      <c r="E33" s="66"/>
      <c r="F33" s="66"/>
      <c r="G33" s="66"/>
      <c r="H33" s="66"/>
      <c r="I33" s="66"/>
    </row>
    <row r="34" spans="1:9" x14ac:dyDescent="0.3">
      <c r="A34" s="65" t="str">
        <f>'Last Birth'!A1</f>
        <v>Table 27. Municipalities by Birth in Previous 12 Months, Chuuk: 2010</v>
      </c>
      <c r="B34" s="66"/>
      <c r="C34" s="66"/>
      <c r="D34" s="66"/>
      <c r="E34" s="66"/>
      <c r="F34" s="66"/>
      <c r="G34" s="66"/>
      <c r="H34" s="66"/>
      <c r="I34" s="66"/>
    </row>
    <row r="35" spans="1:9" x14ac:dyDescent="0.3">
      <c r="A35" s="64"/>
      <c r="B35" s="64"/>
      <c r="C35" s="64"/>
      <c r="D35" s="64"/>
      <c r="E35" s="64"/>
      <c r="F35" s="64"/>
      <c r="G35" s="64"/>
      <c r="H35" s="64"/>
      <c r="I35" s="64"/>
    </row>
    <row r="36" spans="1:9" x14ac:dyDescent="0.3">
      <c r="A36" s="64"/>
      <c r="B36" s="64"/>
      <c r="C36" s="64"/>
      <c r="D36" s="64"/>
      <c r="E36" s="64"/>
      <c r="F36" s="64"/>
      <c r="G36" s="64"/>
      <c r="H36" s="64"/>
      <c r="I36" s="64"/>
    </row>
    <row r="37" spans="1:9" x14ac:dyDescent="0.3">
      <c r="A37" s="64"/>
      <c r="B37" s="64"/>
      <c r="C37" s="64"/>
      <c r="D37" s="64"/>
      <c r="E37" s="64"/>
      <c r="F37" s="64"/>
      <c r="G37" s="64"/>
      <c r="H37" s="64"/>
      <c r="I37" s="64"/>
    </row>
  </sheetData>
  <mergeCells count="31">
    <mergeCell ref="A37:I37"/>
    <mergeCell ref="A31:I31"/>
    <mergeCell ref="A32:I32"/>
    <mergeCell ref="A33:I33"/>
    <mergeCell ref="A34:I34"/>
    <mergeCell ref="A35:I35"/>
    <mergeCell ref="A36:I36"/>
    <mergeCell ref="A25:I25"/>
    <mergeCell ref="A26:I26"/>
    <mergeCell ref="A27:I27"/>
    <mergeCell ref="A28:I28"/>
    <mergeCell ref="A29:I29"/>
    <mergeCell ref="A30:I30"/>
    <mergeCell ref="A19:I19"/>
    <mergeCell ref="A20:I20"/>
    <mergeCell ref="A21:I21"/>
    <mergeCell ref="A22:I22"/>
    <mergeCell ref="A23:I23"/>
    <mergeCell ref="A24:I24"/>
    <mergeCell ref="A13:I13"/>
    <mergeCell ref="A14:I14"/>
    <mergeCell ref="A15:I15"/>
    <mergeCell ref="A16:I16"/>
    <mergeCell ref="A17:I17"/>
    <mergeCell ref="A18:I18"/>
    <mergeCell ref="A1:I7"/>
    <mergeCell ref="A8:I8"/>
    <mergeCell ref="A9:I9"/>
    <mergeCell ref="A10:I10"/>
    <mergeCell ref="A11:I11"/>
    <mergeCell ref="A12:I12"/>
  </mergeCells>
  <hyperlinks>
    <hyperlink ref="A8:I8" location="'Chuuk 2010 Municipalities'!A1" display="'Chuuk 2010 Municipalities'!A1" xr:uid="{37CF107F-9C52-4FCE-9C33-07EDA12179A0}"/>
    <hyperlink ref="A9:I9" location="Relationship!A1" display="Relationship!A1" xr:uid="{9E9A9292-C788-4453-A556-480361E1C2D7}"/>
    <hyperlink ref="A10:I10" location="Ethnicity!A1" display="Ethnicity!A1" xr:uid="{4D09A73E-E635-4F50-A7DB-143044D6DF62}"/>
    <hyperlink ref="A11:I11" location="Citizenship!A1" display="Citizenship!A1" xr:uid="{CB0CB073-A28C-47D8-9335-2BF729ABEC78}"/>
    <hyperlink ref="A12:I12" location="'Legal Res'!A1" display="'Legal Res'!A1" xr:uid="{A01D39D1-824B-4164-A06C-18AF6E761A61}"/>
    <hyperlink ref="A13:I13" location="Marital!A1" display="Marital!A1" xr:uid="{B7A1C37E-F827-4C7B-9CCA-D961BC219B77}"/>
    <hyperlink ref="A14:I14" location="Birthplace!A1" display="Birthplace!A1" xr:uid="{92524270-773C-4958-A41B-0FCB6C157D6F}"/>
    <hyperlink ref="A15:I15" location="Birthplace!A1" display="Birthplace!A1" xr:uid="{E78EF986-8029-4891-9FFC-0C3EC1C26245}"/>
    <hyperlink ref="A16:I16" location="Disability!A1" display="Disability!A1" xr:uid="{D62A3030-2B38-44C3-9E9E-56F4A0D9DA7F}"/>
    <hyperlink ref="A17:I17" location="'Res 2005'!A1" display="'Res 2005'!A1" xr:uid="{4A2429F3-FD6A-46FF-9472-8F566A45F18C}"/>
    <hyperlink ref="A18:I18" location="'Literacy Lang'!A1" display="'Literacy Lang'!A1" xr:uid="{1D0DD853-39AF-45EF-B7EE-0D6FD46A3B8A}"/>
    <hyperlink ref="A19:I19" location="'Lang 2'!A1" display="'Lang 2'!A1" xr:uid="{F8AC234E-FD36-46B0-9D7F-F69D76C71ACC}"/>
    <hyperlink ref="A20:I20" location="'English speaking'!A1" display="'English speaking'!A1" xr:uid="{7451C51E-3C84-4C61-ACED-A7F24964DB5F}"/>
    <hyperlink ref="A21:I21" location="Schooling!A1" display="Schooling!A1" xr:uid="{20BC1452-8AC1-4AE6-A3A9-ED1856B950FC}"/>
    <hyperlink ref="A22:I22" location="'Educational Attainment'!A1" display="'Educational Attainment'!A1" xr:uid="{0038E2AF-C142-4D94-AE9B-285872B57733}"/>
    <hyperlink ref="A23:I23" location="Internet!A1" display="Internet!A1" xr:uid="{72C51E96-CEC8-4C63-AFBD-07A550982849}"/>
    <hyperlink ref="A24:I24" location="'Work last week'!A1" display="'Work last week'!A1" xr:uid="{CB5EC62D-356E-4835-9D4D-59C034FAD58E}"/>
    <hyperlink ref="A25:I25" location="'Usual work'!A1" display="'Usual work'!A1" xr:uid="{A3F26CFD-0609-4F78-B9D3-5027DEA31596}"/>
    <hyperlink ref="A26:I26" location="'Good produced'!A1" display="'Good produced'!A1" xr:uid="{3EAA28B9-0080-441F-85B8-F3B04366E20B}"/>
    <hyperlink ref="A27:I27" location="'Hours work'!A1" display="'Hours work'!A1" xr:uid="{7A4EB4C4-D5BA-4F9F-A92F-AD79E35C8134}"/>
    <hyperlink ref="A28:I28" location="Industry!A1" display="Industry!A1" xr:uid="{E637186F-6477-46DD-A026-538802DB7DB7}"/>
    <hyperlink ref="A29:I29" location="Occupation!A1" display="Occupation!A1" xr:uid="{27BD1851-D4A5-4BDE-BBEC-92FDF75381A4}"/>
    <hyperlink ref="A30:I30" location="Sector!A1" display="Sector!A1" xr:uid="{5E949AFC-8227-4F60-ACC7-E687DE9161C7}"/>
    <hyperlink ref="A31:I31" location="Remittances!A1" display="Remittances!A1" xr:uid="{FB7F0C0E-9CB6-4832-A8E4-FFEF12CF6B92}"/>
    <hyperlink ref="A32:I32" location="'Remit 2'!A1" display="'Remit 2'!A1" xr:uid="{4D93A3D0-77CF-4A9B-AEEE-64936339FF3B}"/>
    <hyperlink ref="A33:I33" location="'CEB CS'!A1" display="'CEB CS'!A1" xr:uid="{5D15898E-FC73-4D89-91B4-B0478D3F00A0}"/>
    <hyperlink ref="A34:I34" location="'Last Birth'!A1" display="'Last Birth'!A1" xr:uid="{F0473CEF-ACE8-41FF-A772-189940D0C5F6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C93F-3261-4485-859B-B2301A0E025F}">
  <dimension ref="A1:R55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10.33203125" style="9" customWidth="1"/>
    <col min="2" max="18" width="4.6640625" style="9" customWidth="1"/>
    <col min="19" max="16384" width="8.88671875" style="9"/>
  </cols>
  <sheetData>
    <row r="1" spans="1:18" ht="10.199999999999999" customHeight="1" x14ac:dyDescent="0.2">
      <c r="A1" s="9" t="s">
        <v>207</v>
      </c>
    </row>
    <row r="2" spans="1:18" ht="10.199999999999999" customHeight="1" x14ac:dyDescent="0.2">
      <c r="A2" s="17"/>
      <c r="B2" s="18"/>
      <c r="C2" s="59" t="s">
        <v>200</v>
      </c>
      <c r="D2" s="59"/>
      <c r="E2" s="59"/>
      <c r="F2" s="59"/>
      <c r="G2" s="59" t="s">
        <v>197</v>
      </c>
      <c r="H2" s="59"/>
      <c r="I2" s="59"/>
      <c r="J2" s="59"/>
      <c r="K2" s="59" t="s">
        <v>198</v>
      </c>
      <c r="L2" s="59"/>
      <c r="M2" s="59"/>
      <c r="N2" s="59"/>
      <c r="O2" s="59" t="s">
        <v>199</v>
      </c>
      <c r="P2" s="59"/>
      <c r="Q2" s="59"/>
      <c r="R2" s="62"/>
    </row>
    <row r="3" spans="1:18" ht="10.199999999999999" customHeight="1" x14ac:dyDescent="0.2">
      <c r="A3" s="43"/>
      <c r="B3" s="44"/>
      <c r="C3" s="59" t="s">
        <v>201</v>
      </c>
      <c r="D3" s="59"/>
      <c r="E3" s="59"/>
      <c r="F3" s="24" t="s">
        <v>204</v>
      </c>
      <c r="G3" s="18"/>
      <c r="H3" s="59" t="s">
        <v>201</v>
      </c>
      <c r="I3" s="59"/>
      <c r="J3" s="24" t="s">
        <v>204</v>
      </c>
      <c r="K3" s="18"/>
      <c r="L3" s="59" t="s">
        <v>201</v>
      </c>
      <c r="M3" s="59"/>
      <c r="N3" s="24" t="s">
        <v>204</v>
      </c>
      <c r="O3" s="18"/>
      <c r="P3" s="59" t="s">
        <v>201</v>
      </c>
      <c r="Q3" s="59"/>
      <c r="R3" s="25" t="s">
        <v>204</v>
      </c>
    </row>
    <row r="4" spans="1:18" s="10" customFormat="1" ht="10.199999999999999" customHeight="1" x14ac:dyDescent="0.2">
      <c r="A4" s="16"/>
      <c r="B4" s="22" t="s">
        <v>0</v>
      </c>
      <c r="C4" s="13" t="s">
        <v>96</v>
      </c>
      <c r="D4" s="13" t="s">
        <v>202</v>
      </c>
      <c r="E4" s="13" t="s">
        <v>203</v>
      </c>
      <c r="F4" s="22" t="s">
        <v>205</v>
      </c>
      <c r="G4" s="22" t="s">
        <v>0</v>
      </c>
      <c r="H4" s="13" t="s">
        <v>202</v>
      </c>
      <c r="I4" s="13" t="s">
        <v>206</v>
      </c>
      <c r="J4" s="22" t="s">
        <v>205</v>
      </c>
      <c r="K4" s="22" t="s">
        <v>0</v>
      </c>
      <c r="L4" s="13" t="s">
        <v>202</v>
      </c>
      <c r="M4" s="13" t="s">
        <v>206</v>
      </c>
      <c r="N4" s="22" t="s">
        <v>205</v>
      </c>
      <c r="O4" s="22" t="s">
        <v>0</v>
      </c>
      <c r="P4" s="13" t="s">
        <v>202</v>
      </c>
      <c r="Q4" s="13" t="s">
        <v>206</v>
      </c>
      <c r="R4" s="23" t="s">
        <v>205</v>
      </c>
    </row>
    <row r="5" spans="1:18" ht="10.199999999999999" customHeight="1" x14ac:dyDescent="0.2">
      <c r="A5" s="9" t="s">
        <v>0</v>
      </c>
      <c r="B5" s="9">
        <v>48654</v>
      </c>
      <c r="C5" s="9">
        <v>45215</v>
      </c>
      <c r="D5" s="9">
        <v>2772</v>
      </c>
      <c r="E5" s="9">
        <v>538</v>
      </c>
      <c r="F5" s="9">
        <v>129</v>
      </c>
      <c r="G5" s="9">
        <v>2147</v>
      </c>
      <c r="H5" s="9">
        <v>1561</v>
      </c>
      <c r="I5" s="9">
        <v>465</v>
      </c>
      <c r="J5" s="9">
        <v>121</v>
      </c>
      <c r="K5" s="9">
        <v>3339</v>
      </c>
      <c r="L5" s="9">
        <v>2168</v>
      </c>
      <c r="M5" s="9">
        <v>855</v>
      </c>
      <c r="N5" s="9">
        <v>316</v>
      </c>
      <c r="O5" s="9">
        <v>2736</v>
      </c>
      <c r="P5" s="9">
        <v>1890</v>
      </c>
      <c r="Q5" s="9">
        <v>638</v>
      </c>
      <c r="R5" s="9">
        <v>208</v>
      </c>
    </row>
    <row r="6" spans="1:18" ht="10.199999999999999" customHeight="1" x14ac:dyDescent="0.2">
      <c r="A6" s="9" t="s">
        <v>9</v>
      </c>
      <c r="B6" s="9">
        <v>36158</v>
      </c>
      <c r="C6" s="9">
        <v>33701</v>
      </c>
      <c r="D6" s="9">
        <v>1996</v>
      </c>
      <c r="E6" s="9">
        <v>363</v>
      </c>
      <c r="F6" s="9">
        <v>98</v>
      </c>
      <c r="G6" s="9">
        <v>1544</v>
      </c>
      <c r="H6" s="9">
        <v>1129</v>
      </c>
      <c r="I6" s="9">
        <v>332</v>
      </c>
      <c r="J6" s="9">
        <v>83</v>
      </c>
      <c r="K6" s="9">
        <v>2416</v>
      </c>
      <c r="L6" s="9">
        <v>1592</v>
      </c>
      <c r="M6" s="9">
        <v>599</v>
      </c>
      <c r="N6" s="9">
        <v>225</v>
      </c>
      <c r="O6" s="9">
        <v>1908</v>
      </c>
      <c r="P6" s="9">
        <v>1351</v>
      </c>
      <c r="Q6" s="9">
        <v>407</v>
      </c>
      <c r="R6" s="9">
        <v>150</v>
      </c>
    </row>
    <row r="7" spans="1:18" ht="10.199999999999999" customHeight="1" x14ac:dyDescent="0.2">
      <c r="A7" s="9" t="s">
        <v>10</v>
      </c>
      <c r="B7" s="9">
        <v>14620</v>
      </c>
      <c r="C7" s="9">
        <v>13635</v>
      </c>
      <c r="D7" s="9">
        <v>851</v>
      </c>
      <c r="E7" s="9">
        <v>105</v>
      </c>
      <c r="F7" s="9">
        <v>29</v>
      </c>
      <c r="G7" s="9">
        <v>558</v>
      </c>
      <c r="H7" s="9">
        <v>433</v>
      </c>
      <c r="I7" s="9">
        <v>88</v>
      </c>
      <c r="J7" s="9">
        <v>37</v>
      </c>
      <c r="K7" s="9">
        <v>820</v>
      </c>
      <c r="L7" s="9">
        <v>572</v>
      </c>
      <c r="M7" s="9">
        <v>184</v>
      </c>
      <c r="N7" s="9">
        <v>64</v>
      </c>
      <c r="O7" s="9">
        <v>674</v>
      </c>
      <c r="P7" s="9">
        <v>534</v>
      </c>
      <c r="Q7" s="9">
        <v>112</v>
      </c>
      <c r="R7" s="9">
        <v>28</v>
      </c>
    </row>
    <row r="8" spans="1:18" ht="10.199999999999999" customHeight="1" x14ac:dyDescent="0.2">
      <c r="A8" s="9" t="s">
        <v>11</v>
      </c>
      <c r="B8" s="9">
        <v>13856</v>
      </c>
      <c r="C8" s="9">
        <v>12945</v>
      </c>
      <c r="D8" s="9">
        <v>791</v>
      </c>
      <c r="E8" s="9">
        <v>94</v>
      </c>
      <c r="F8" s="9">
        <v>26</v>
      </c>
      <c r="G8" s="9">
        <v>490</v>
      </c>
      <c r="H8" s="9">
        <v>378</v>
      </c>
      <c r="I8" s="9">
        <v>79</v>
      </c>
      <c r="J8" s="9">
        <v>33</v>
      </c>
      <c r="K8" s="9">
        <v>765</v>
      </c>
      <c r="L8" s="9">
        <v>531</v>
      </c>
      <c r="M8" s="9">
        <v>174</v>
      </c>
      <c r="N8" s="9">
        <v>60</v>
      </c>
      <c r="O8" s="9">
        <v>639</v>
      </c>
      <c r="P8" s="9">
        <v>506</v>
      </c>
      <c r="Q8" s="9">
        <v>106</v>
      </c>
      <c r="R8" s="9">
        <v>27</v>
      </c>
    </row>
    <row r="9" spans="1:18" ht="10.199999999999999" customHeight="1" x14ac:dyDescent="0.2">
      <c r="A9" s="9" t="s">
        <v>12</v>
      </c>
      <c r="B9" s="9">
        <v>376</v>
      </c>
      <c r="C9" s="9">
        <v>306</v>
      </c>
      <c r="D9" s="9">
        <v>56</v>
      </c>
      <c r="E9" s="9">
        <v>11</v>
      </c>
      <c r="F9" s="9">
        <v>3</v>
      </c>
      <c r="G9" s="9">
        <v>60</v>
      </c>
      <c r="H9" s="9">
        <v>47</v>
      </c>
      <c r="I9" s="9">
        <v>9</v>
      </c>
      <c r="J9" s="9">
        <v>4</v>
      </c>
      <c r="K9" s="9">
        <v>44</v>
      </c>
      <c r="L9" s="9">
        <v>35</v>
      </c>
      <c r="M9" s="9">
        <v>5</v>
      </c>
      <c r="N9" s="9">
        <v>4</v>
      </c>
      <c r="O9" s="9">
        <v>34</v>
      </c>
      <c r="P9" s="9">
        <v>28</v>
      </c>
      <c r="Q9" s="9">
        <v>5</v>
      </c>
      <c r="R9" s="9">
        <v>1</v>
      </c>
    </row>
    <row r="10" spans="1:18" ht="10.199999999999999" customHeight="1" x14ac:dyDescent="0.2">
      <c r="A10" s="9" t="s">
        <v>13</v>
      </c>
      <c r="B10" s="9">
        <v>388</v>
      </c>
      <c r="C10" s="9">
        <v>384</v>
      </c>
      <c r="D10" s="9">
        <v>4</v>
      </c>
      <c r="E10" s="9">
        <v>0</v>
      </c>
      <c r="F10" s="9">
        <v>0</v>
      </c>
      <c r="G10" s="9">
        <v>8</v>
      </c>
      <c r="H10" s="9">
        <v>8</v>
      </c>
      <c r="I10" s="9">
        <v>0</v>
      </c>
      <c r="J10" s="9">
        <v>0</v>
      </c>
      <c r="K10" s="9">
        <v>11</v>
      </c>
      <c r="L10" s="9">
        <v>6</v>
      </c>
      <c r="M10" s="9">
        <v>5</v>
      </c>
      <c r="N10" s="9">
        <v>0</v>
      </c>
      <c r="O10" s="9">
        <v>1</v>
      </c>
      <c r="P10" s="9">
        <v>0</v>
      </c>
      <c r="Q10" s="9">
        <v>1</v>
      </c>
      <c r="R10" s="9">
        <v>0</v>
      </c>
    </row>
    <row r="11" spans="1:18" ht="10.199999999999999" customHeight="1" x14ac:dyDescent="0.2">
      <c r="A11" s="9" t="s">
        <v>14</v>
      </c>
      <c r="B11" s="9">
        <v>10233</v>
      </c>
      <c r="C11" s="9">
        <v>9562</v>
      </c>
      <c r="D11" s="9">
        <v>487</v>
      </c>
      <c r="E11" s="9">
        <v>153</v>
      </c>
      <c r="F11" s="9">
        <v>31</v>
      </c>
      <c r="G11" s="9">
        <v>418</v>
      </c>
      <c r="H11" s="9">
        <v>278</v>
      </c>
      <c r="I11" s="9">
        <v>123</v>
      </c>
      <c r="J11" s="9">
        <v>17</v>
      </c>
      <c r="K11" s="9">
        <v>729</v>
      </c>
      <c r="L11" s="9">
        <v>418</v>
      </c>
      <c r="M11" s="9">
        <v>227</v>
      </c>
      <c r="N11" s="9">
        <v>84</v>
      </c>
      <c r="O11" s="9">
        <v>480</v>
      </c>
      <c r="P11" s="9">
        <v>310</v>
      </c>
      <c r="Q11" s="9">
        <v>135</v>
      </c>
      <c r="R11" s="9">
        <v>35</v>
      </c>
    </row>
    <row r="12" spans="1:18" ht="10.199999999999999" customHeight="1" x14ac:dyDescent="0.2">
      <c r="A12" s="9" t="s">
        <v>15</v>
      </c>
      <c r="B12" s="9">
        <v>3517</v>
      </c>
      <c r="C12" s="9">
        <v>3257</v>
      </c>
      <c r="D12" s="9">
        <v>215</v>
      </c>
      <c r="E12" s="9">
        <v>40</v>
      </c>
      <c r="F12" s="9">
        <v>5</v>
      </c>
      <c r="G12" s="9">
        <v>111</v>
      </c>
      <c r="H12" s="9">
        <v>84</v>
      </c>
      <c r="I12" s="9">
        <v>25</v>
      </c>
      <c r="J12" s="9">
        <v>2</v>
      </c>
      <c r="K12" s="9">
        <v>188</v>
      </c>
      <c r="L12" s="9">
        <v>138</v>
      </c>
      <c r="M12" s="9">
        <v>41</v>
      </c>
      <c r="N12" s="9">
        <v>9</v>
      </c>
      <c r="O12" s="9">
        <v>119</v>
      </c>
      <c r="P12" s="9">
        <v>94</v>
      </c>
      <c r="Q12" s="9">
        <v>19</v>
      </c>
      <c r="R12" s="9">
        <v>6</v>
      </c>
    </row>
    <row r="13" spans="1:18" ht="10.199999999999999" customHeight="1" x14ac:dyDescent="0.2">
      <c r="A13" s="9" t="s">
        <v>16</v>
      </c>
      <c r="B13" s="9">
        <v>3471</v>
      </c>
      <c r="C13" s="9">
        <v>3259</v>
      </c>
      <c r="D13" s="9">
        <v>117</v>
      </c>
      <c r="E13" s="9">
        <v>77</v>
      </c>
      <c r="F13" s="9">
        <v>18</v>
      </c>
      <c r="G13" s="9">
        <v>155</v>
      </c>
      <c r="H13" s="9">
        <v>99</v>
      </c>
      <c r="I13" s="9">
        <v>47</v>
      </c>
      <c r="J13" s="9">
        <v>9</v>
      </c>
      <c r="K13" s="9">
        <v>288</v>
      </c>
      <c r="L13" s="9">
        <v>137</v>
      </c>
      <c r="M13" s="9">
        <v>107</v>
      </c>
      <c r="N13" s="9">
        <v>44</v>
      </c>
      <c r="O13" s="9">
        <v>225</v>
      </c>
      <c r="P13" s="9">
        <v>134</v>
      </c>
      <c r="Q13" s="9">
        <v>76</v>
      </c>
      <c r="R13" s="9">
        <v>15</v>
      </c>
    </row>
    <row r="14" spans="1:18" ht="10.199999999999999" customHeight="1" x14ac:dyDescent="0.2">
      <c r="A14" s="9" t="s">
        <v>17</v>
      </c>
      <c r="B14" s="9">
        <v>349</v>
      </c>
      <c r="C14" s="9">
        <v>310</v>
      </c>
      <c r="D14" s="9">
        <v>22</v>
      </c>
      <c r="E14" s="9">
        <v>16</v>
      </c>
      <c r="F14" s="9">
        <v>1</v>
      </c>
      <c r="G14" s="9">
        <v>22</v>
      </c>
      <c r="H14" s="9">
        <v>14</v>
      </c>
      <c r="I14" s="9">
        <v>7</v>
      </c>
      <c r="J14" s="9">
        <v>1</v>
      </c>
      <c r="K14" s="9">
        <v>39</v>
      </c>
      <c r="L14" s="9">
        <v>13</v>
      </c>
      <c r="M14" s="9">
        <v>14</v>
      </c>
      <c r="N14" s="9">
        <v>12</v>
      </c>
      <c r="O14" s="9">
        <v>33</v>
      </c>
      <c r="P14" s="9">
        <v>14</v>
      </c>
      <c r="Q14" s="9">
        <v>13</v>
      </c>
      <c r="R14" s="9">
        <v>6</v>
      </c>
    </row>
    <row r="15" spans="1:18" ht="10.199999999999999" customHeight="1" x14ac:dyDescent="0.2">
      <c r="A15" s="9" t="s">
        <v>18</v>
      </c>
      <c r="B15" s="9">
        <v>2554</v>
      </c>
      <c r="C15" s="9">
        <v>2428</v>
      </c>
      <c r="D15" s="9">
        <v>102</v>
      </c>
      <c r="E15" s="9">
        <v>19</v>
      </c>
      <c r="F15" s="9">
        <v>5</v>
      </c>
      <c r="G15" s="9">
        <v>115</v>
      </c>
      <c r="H15" s="9">
        <v>68</v>
      </c>
      <c r="I15" s="9">
        <v>44</v>
      </c>
      <c r="J15" s="9">
        <v>3</v>
      </c>
      <c r="K15" s="9">
        <v>178</v>
      </c>
      <c r="L15" s="9">
        <v>99</v>
      </c>
      <c r="M15" s="9">
        <v>62</v>
      </c>
      <c r="N15" s="9">
        <v>17</v>
      </c>
      <c r="O15" s="9">
        <v>77</v>
      </c>
      <c r="P15" s="9">
        <v>46</v>
      </c>
      <c r="Q15" s="9">
        <v>25</v>
      </c>
      <c r="R15" s="9">
        <v>6</v>
      </c>
    </row>
    <row r="16" spans="1:18" ht="10.199999999999999" customHeight="1" x14ac:dyDescent="0.2">
      <c r="A16" s="9" t="s">
        <v>19</v>
      </c>
      <c r="B16" s="9">
        <v>342</v>
      </c>
      <c r="C16" s="9">
        <v>308</v>
      </c>
      <c r="D16" s="9">
        <v>31</v>
      </c>
      <c r="E16" s="9">
        <v>1</v>
      </c>
      <c r="F16" s="9">
        <v>2</v>
      </c>
      <c r="G16" s="9">
        <v>15</v>
      </c>
      <c r="H16" s="9">
        <v>13</v>
      </c>
      <c r="I16" s="9">
        <v>0</v>
      </c>
      <c r="J16" s="9">
        <v>2</v>
      </c>
      <c r="K16" s="9">
        <v>36</v>
      </c>
      <c r="L16" s="9">
        <v>31</v>
      </c>
      <c r="M16" s="9">
        <v>3</v>
      </c>
      <c r="N16" s="9">
        <v>2</v>
      </c>
      <c r="O16" s="9">
        <v>26</v>
      </c>
      <c r="P16" s="9">
        <v>22</v>
      </c>
      <c r="Q16" s="9">
        <v>2</v>
      </c>
      <c r="R16" s="9">
        <v>2</v>
      </c>
    </row>
    <row r="17" spans="1:18" ht="10.199999999999999" customHeight="1" x14ac:dyDescent="0.2">
      <c r="A17" s="9" t="s">
        <v>20</v>
      </c>
      <c r="B17" s="9">
        <v>11305</v>
      </c>
      <c r="C17" s="9">
        <v>10504</v>
      </c>
      <c r="D17" s="9">
        <v>658</v>
      </c>
      <c r="E17" s="9">
        <v>105</v>
      </c>
      <c r="F17" s="9">
        <v>38</v>
      </c>
      <c r="G17" s="9">
        <v>568</v>
      </c>
      <c r="H17" s="9">
        <v>418</v>
      </c>
      <c r="I17" s="9">
        <v>121</v>
      </c>
      <c r="J17" s="9">
        <v>29</v>
      </c>
      <c r="K17" s="9">
        <v>867</v>
      </c>
      <c r="L17" s="9">
        <v>602</v>
      </c>
      <c r="M17" s="9">
        <v>188</v>
      </c>
      <c r="N17" s="9">
        <v>77</v>
      </c>
      <c r="O17" s="9">
        <v>754</v>
      </c>
      <c r="P17" s="9">
        <v>507</v>
      </c>
      <c r="Q17" s="9">
        <v>160</v>
      </c>
      <c r="R17" s="9">
        <v>87</v>
      </c>
    </row>
    <row r="18" spans="1:18" ht="10.199999999999999" customHeight="1" x14ac:dyDescent="0.2">
      <c r="A18" s="9" t="s">
        <v>21</v>
      </c>
      <c r="B18" s="9">
        <v>266</v>
      </c>
      <c r="C18" s="9">
        <v>215</v>
      </c>
      <c r="D18" s="9">
        <v>35</v>
      </c>
      <c r="E18" s="9">
        <v>15</v>
      </c>
      <c r="F18" s="9">
        <v>1</v>
      </c>
      <c r="G18" s="9">
        <v>23</v>
      </c>
      <c r="H18" s="9">
        <v>12</v>
      </c>
      <c r="I18" s="9">
        <v>9</v>
      </c>
      <c r="J18" s="9">
        <v>2</v>
      </c>
      <c r="K18" s="9">
        <v>51</v>
      </c>
      <c r="L18" s="9">
        <v>27</v>
      </c>
      <c r="M18" s="9">
        <v>21</v>
      </c>
      <c r="N18" s="9">
        <v>3</v>
      </c>
      <c r="O18" s="9">
        <v>38</v>
      </c>
      <c r="P18" s="9">
        <v>19</v>
      </c>
      <c r="Q18" s="9">
        <v>16</v>
      </c>
      <c r="R18" s="9">
        <v>3</v>
      </c>
    </row>
    <row r="19" spans="1:18" ht="10.199999999999999" customHeight="1" x14ac:dyDescent="0.2">
      <c r="A19" s="9" t="s">
        <v>22</v>
      </c>
      <c r="B19" s="9">
        <v>1680</v>
      </c>
      <c r="C19" s="9">
        <v>1610</v>
      </c>
      <c r="D19" s="9">
        <v>65</v>
      </c>
      <c r="E19" s="9">
        <v>3</v>
      </c>
      <c r="F19" s="9">
        <v>2</v>
      </c>
      <c r="G19" s="9">
        <v>40</v>
      </c>
      <c r="H19" s="9">
        <v>39</v>
      </c>
      <c r="I19" s="9">
        <v>0</v>
      </c>
      <c r="J19" s="9">
        <v>1</v>
      </c>
      <c r="K19" s="9">
        <v>75</v>
      </c>
      <c r="L19" s="9">
        <v>65</v>
      </c>
      <c r="M19" s="9">
        <v>5</v>
      </c>
      <c r="N19" s="9">
        <v>5</v>
      </c>
      <c r="O19" s="9">
        <v>46</v>
      </c>
      <c r="P19" s="9">
        <v>41</v>
      </c>
      <c r="Q19" s="9">
        <v>4</v>
      </c>
      <c r="R19" s="9">
        <v>1</v>
      </c>
    </row>
    <row r="20" spans="1:18" ht="10.199999999999999" customHeight="1" x14ac:dyDescent="0.2">
      <c r="A20" s="9" t="s">
        <v>23</v>
      </c>
      <c r="B20" s="9">
        <v>865</v>
      </c>
      <c r="C20" s="9">
        <v>756</v>
      </c>
      <c r="D20" s="9">
        <v>96</v>
      </c>
      <c r="E20" s="9">
        <v>11</v>
      </c>
      <c r="F20" s="9">
        <v>2</v>
      </c>
      <c r="G20" s="9">
        <v>108</v>
      </c>
      <c r="H20" s="9">
        <v>87</v>
      </c>
      <c r="I20" s="9">
        <v>18</v>
      </c>
      <c r="J20" s="9">
        <v>3</v>
      </c>
      <c r="K20" s="9">
        <v>147</v>
      </c>
      <c r="L20" s="9">
        <v>117</v>
      </c>
      <c r="M20" s="9">
        <v>23</v>
      </c>
      <c r="N20" s="9">
        <v>7</v>
      </c>
      <c r="O20" s="9">
        <v>202</v>
      </c>
      <c r="P20" s="9">
        <v>148</v>
      </c>
      <c r="Q20" s="9">
        <v>47</v>
      </c>
      <c r="R20" s="9">
        <v>7</v>
      </c>
    </row>
    <row r="21" spans="1:18" ht="10.199999999999999" customHeight="1" x14ac:dyDescent="0.2">
      <c r="A21" s="9" t="s">
        <v>24</v>
      </c>
      <c r="B21" s="9">
        <v>672</v>
      </c>
      <c r="C21" s="9">
        <v>659</v>
      </c>
      <c r="D21" s="9">
        <v>3</v>
      </c>
      <c r="E21" s="9">
        <v>9</v>
      </c>
      <c r="F21" s="9">
        <v>1</v>
      </c>
      <c r="G21" s="9">
        <v>12</v>
      </c>
      <c r="H21" s="9">
        <v>6</v>
      </c>
      <c r="I21" s="9">
        <v>5</v>
      </c>
      <c r="J21" s="9">
        <v>1</v>
      </c>
      <c r="K21" s="9">
        <v>17</v>
      </c>
      <c r="L21" s="9">
        <v>6</v>
      </c>
      <c r="M21" s="9">
        <v>8</v>
      </c>
      <c r="N21" s="9">
        <v>3</v>
      </c>
      <c r="O21" s="9">
        <v>15</v>
      </c>
      <c r="P21" s="9">
        <v>8</v>
      </c>
      <c r="Q21" s="9">
        <v>6</v>
      </c>
      <c r="R21" s="9">
        <v>1</v>
      </c>
    </row>
    <row r="22" spans="1:18" ht="10.199999999999999" customHeight="1" x14ac:dyDescent="0.2">
      <c r="A22" s="9" t="s">
        <v>25</v>
      </c>
      <c r="B22" s="9">
        <v>638</v>
      </c>
      <c r="C22" s="9">
        <v>571</v>
      </c>
      <c r="D22" s="9">
        <v>63</v>
      </c>
      <c r="E22" s="9">
        <v>4</v>
      </c>
      <c r="F22" s="9">
        <v>0</v>
      </c>
      <c r="G22" s="9">
        <v>46</v>
      </c>
      <c r="H22" s="9">
        <v>41</v>
      </c>
      <c r="I22" s="9">
        <v>5</v>
      </c>
      <c r="J22" s="9">
        <v>0</v>
      </c>
      <c r="K22" s="9">
        <v>50</v>
      </c>
      <c r="L22" s="9">
        <v>46</v>
      </c>
      <c r="M22" s="9">
        <v>3</v>
      </c>
      <c r="N22" s="9">
        <v>1</v>
      </c>
      <c r="O22" s="9">
        <v>37</v>
      </c>
      <c r="P22" s="9">
        <v>35</v>
      </c>
      <c r="Q22" s="9">
        <v>2</v>
      </c>
      <c r="R22" s="9">
        <v>0</v>
      </c>
    </row>
    <row r="23" spans="1:18" ht="10.199999999999999" customHeight="1" x14ac:dyDescent="0.2">
      <c r="A23" s="9" t="s">
        <v>26</v>
      </c>
      <c r="B23" s="9">
        <v>1107</v>
      </c>
      <c r="C23" s="9">
        <v>886</v>
      </c>
      <c r="D23" s="9">
        <v>185</v>
      </c>
      <c r="E23" s="9">
        <v>18</v>
      </c>
      <c r="F23" s="9">
        <v>18</v>
      </c>
      <c r="G23" s="9">
        <v>146</v>
      </c>
      <c r="H23" s="9">
        <v>84</v>
      </c>
      <c r="I23" s="9">
        <v>52</v>
      </c>
      <c r="J23" s="9">
        <v>10</v>
      </c>
      <c r="K23" s="9">
        <v>189</v>
      </c>
      <c r="L23" s="9">
        <v>114</v>
      </c>
      <c r="M23" s="9">
        <v>44</v>
      </c>
      <c r="N23" s="9">
        <v>31</v>
      </c>
      <c r="O23" s="9">
        <v>183</v>
      </c>
      <c r="P23" s="9">
        <v>92</v>
      </c>
      <c r="Q23" s="9">
        <v>31</v>
      </c>
      <c r="R23" s="9">
        <v>60</v>
      </c>
    </row>
    <row r="24" spans="1:18" ht="10.199999999999999" customHeight="1" x14ac:dyDescent="0.2">
      <c r="A24" s="9" t="s">
        <v>27</v>
      </c>
      <c r="B24" s="9">
        <v>4579</v>
      </c>
      <c r="C24" s="9">
        <v>4430</v>
      </c>
      <c r="D24" s="9">
        <v>118</v>
      </c>
      <c r="E24" s="9">
        <v>21</v>
      </c>
      <c r="F24" s="9">
        <v>10</v>
      </c>
      <c r="G24" s="9">
        <v>98</v>
      </c>
      <c r="H24" s="9">
        <v>72</v>
      </c>
      <c r="I24" s="9">
        <v>18</v>
      </c>
      <c r="J24" s="9">
        <v>8</v>
      </c>
      <c r="K24" s="9">
        <v>219</v>
      </c>
      <c r="L24" s="9">
        <v>147</v>
      </c>
      <c r="M24" s="9">
        <v>55</v>
      </c>
      <c r="N24" s="9">
        <v>17</v>
      </c>
      <c r="O24" s="9">
        <v>149</v>
      </c>
      <c r="P24" s="9">
        <v>96</v>
      </c>
      <c r="Q24" s="9">
        <v>43</v>
      </c>
      <c r="R24" s="9">
        <v>10</v>
      </c>
    </row>
    <row r="25" spans="1:18" ht="10.199999999999999" customHeight="1" x14ac:dyDescent="0.2">
      <c r="A25" s="9" t="s">
        <v>28</v>
      </c>
      <c r="B25" s="9">
        <v>1498</v>
      </c>
      <c r="C25" s="9">
        <v>1377</v>
      </c>
      <c r="D25" s="9">
        <v>93</v>
      </c>
      <c r="E25" s="9">
        <v>24</v>
      </c>
      <c r="F25" s="9">
        <v>4</v>
      </c>
      <c r="G25" s="9">
        <v>95</v>
      </c>
      <c r="H25" s="9">
        <v>77</v>
      </c>
      <c r="I25" s="9">
        <v>14</v>
      </c>
      <c r="J25" s="9">
        <v>4</v>
      </c>
      <c r="K25" s="9">
        <v>119</v>
      </c>
      <c r="L25" s="9">
        <v>80</v>
      </c>
      <c r="M25" s="9">
        <v>29</v>
      </c>
      <c r="N25" s="9">
        <v>10</v>
      </c>
      <c r="O25" s="9">
        <v>84</v>
      </c>
      <c r="P25" s="9">
        <v>68</v>
      </c>
      <c r="Q25" s="9">
        <v>11</v>
      </c>
      <c r="R25" s="9">
        <v>5</v>
      </c>
    </row>
    <row r="26" spans="1:18" ht="10.199999999999999" customHeight="1" x14ac:dyDescent="0.2">
      <c r="A26" s="9" t="s">
        <v>29</v>
      </c>
      <c r="B26" s="9">
        <v>12496</v>
      </c>
      <c r="C26" s="9">
        <v>11514</v>
      </c>
      <c r="D26" s="9">
        <v>776</v>
      </c>
      <c r="E26" s="9">
        <v>175</v>
      </c>
      <c r="F26" s="9">
        <v>31</v>
      </c>
      <c r="G26" s="9">
        <v>603</v>
      </c>
      <c r="H26" s="9">
        <v>432</v>
      </c>
      <c r="I26" s="9">
        <v>133</v>
      </c>
      <c r="J26" s="9">
        <v>38</v>
      </c>
      <c r="K26" s="9">
        <v>923</v>
      </c>
      <c r="L26" s="9">
        <v>576</v>
      </c>
      <c r="M26" s="9">
        <v>256</v>
      </c>
      <c r="N26" s="9">
        <v>91</v>
      </c>
      <c r="O26" s="9">
        <v>828</v>
      </c>
      <c r="P26" s="9">
        <v>539</v>
      </c>
      <c r="Q26" s="9">
        <v>231</v>
      </c>
      <c r="R26" s="9">
        <v>58</v>
      </c>
    </row>
    <row r="27" spans="1:18" ht="10.199999999999999" customHeight="1" x14ac:dyDescent="0.2">
      <c r="A27" s="9" t="s">
        <v>30</v>
      </c>
      <c r="B27" s="9">
        <v>5677</v>
      </c>
      <c r="C27" s="9">
        <v>5096</v>
      </c>
      <c r="D27" s="9">
        <v>456</v>
      </c>
      <c r="E27" s="9">
        <v>113</v>
      </c>
      <c r="F27" s="9">
        <v>12</v>
      </c>
      <c r="G27" s="9">
        <v>330</v>
      </c>
      <c r="H27" s="9">
        <v>227</v>
      </c>
      <c r="I27" s="9">
        <v>83</v>
      </c>
      <c r="J27" s="9">
        <v>20</v>
      </c>
      <c r="K27" s="9">
        <v>513</v>
      </c>
      <c r="L27" s="9">
        <v>307</v>
      </c>
      <c r="M27" s="9">
        <v>159</v>
      </c>
      <c r="N27" s="9">
        <v>47</v>
      </c>
      <c r="O27" s="9">
        <v>549</v>
      </c>
      <c r="P27" s="9">
        <v>355</v>
      </c>
      <c r="Q27" s="9">
        <v>155</v>
      </c>
      <c r="R27" s="9">
        <v>39</v>
      </c>
    </row>
    <row r="28" spans="1:18" ht="10.199999999999999" customHeight="1" x14ac:dyDescent="0.2">
      <c r="A28" s="9" t="s">
        <v>31</v>
      </c>
      <c r="B28" s="9">
        <v>676</v>
      </c>
      <c r="C28" s="9">
        <v>541</v>
      </c>
      <c r="D28" s="9">
        <v>123</v>
      </c>
      <c r="E28" s="9">
        <v>8</v>
      </c>
      <c r="F28" s="9">
        <v>4</v>
      </c>
      <c r="G28" s="9">
        <v>29</v>
      </c>
      <c r="H28" s="9">
        <v>22</v>
      </c>
      <c r="I28" s="9">
        <v>3</v>
      </c>
      <c r="J28" s="9">
        <v>4</v>
      </c>
      <c r="K28" s="9">
        <v>59</v>
      </c>
      <c r="L28" s="9">
        <v>39</v>
      </c>
      <c r="M28" s="9">
        <v>9</v>
      </c>
      <c r="N28" s="9">
        <v>11</v>
      </c>
      <c r="O28" s="9">
        <v>58</v>
      </c>
      <c r="P28" s="9">
        <v>42</v>
      </c>
      <c r="Q28" s="9">
        <v>6</v>
      </c>
      <c r="R28" s="9">
        <v>10</v>
      </c>
    </row>
    <row r="29" spans="1:18" ht="10.199999999999999" customHeight="1" x14ac:dyDescent="0.2">
      <c r="A29" s="9" t="s">
        <v>32</v>
      </c>
      <c r="B29" s="9">
        <v>248</v>
      </c>
      <c r="C29" s="9">
        <v>229</v>
      </c>
      <c r="D29" s="9">
        <v>15</v>
      </c>
      <c r="E29" s="9">
        <v>4</v>
      </c>
      <c r="F29" s="9">
        <v>0</v>
      </c>
      <c r="G29" s="9">
        <v>10</v>
      </c>
      <c r="H29" s="9">
        <v>10</v>
      </c>
      <c r="I29" s="9">
        <v>0</v>
      </c>
      <c r="J29" s="9">
        <v>0</v>
      </c>
      <c r="K29" s="9">
        <v>17</v>
      </c>
      <c r="L29" s="9">
        <v>15</v>
      </c>
      <c r="M29" s="9">
        <v>2</v>
      </c>
      <c r="N29" s="9">
        <v>0</v>
      </c>
      <c r="O29" s="9">
        <v>6</v>
      </c>
      <c r="P29" s="9">
        <v>5</v>
      </c>
      <c r="Q29" s="9">
        <v>1</v>
      </c>
      <c r="R29" s="9">
        <v>0</v>
      </c>
    </row>
    <row r="30" spans="1:18" ht="10.199999999999999" customHeight="1" x14ac:dyDescent="0.2">
      <c r="A30" s="9" t="s">
        <v>33</v>
      </c>
      <c r="B30" s="9">
        <v>258</v>
      </c>
      <c r="C30" s="9">
        <v>250</v>
      </c>
      <c r="D30" s="9">
        <v>6</v>
      </c>
      <c r="E30" s="9">
        <v>1</v>
      </c>
      <c r="F30" s="9">
        <v>1</v>
      </c>
      <c r="G30" s="9">
        <v>8</v>
      </c>
      <c r="H30" s="9">
        <v>5</v>
      </c>
      <c r="I30" s="9">
        <v>1</v>
      </c>
      <c r="J30" s="9">
        <v>2</v>
      </c>
      <c r="K30" s="9">
        <v>7</v>
      </c>
      <c r="L30" s="9">
        <v>1</v>
      </c>
      <c r="M30" s="9">
        <v>0</v>
      </c>
      <c r="N30" s="9">
        <v>6</v>
      </c>
      <c r="O30" s="9">
        <v>7</v>
      </c>
      <c r="P30" s="9">
        <v>3</v>
      </c>
      <c r="Q30" s="9">
        <v>1</v>
      </c>
      <c r="R30" s="9">
        <v>3</v>
      </c>
    </row>
    <row r="31" spans="1:18" ht="10.199999999999999" customHeight="1" x14ac:dyDescent="0.2">
      <c r="A31" s="9" t="s">
        <v>34</v>
      </c>
      <c r="B31" s="9">
        <v>355</v>
      </c>
      <c r="C31" s="9">
        <v>320</v>
      </c>
      <c r="D31" s="9">
        <v>25</v>
      </c>
      <c r="E31" s="9">
        <v>10</v>
      </c>
      <c r="F31" s="9">
        <v>0</v>
      </c>
      <c r="G31" s="9">
        <v>33</v>
      </c>
      <c r="H31" s="9">
        <v>20</v>
      </c>
      <c r="I31" s="9">
        <v>10</v>
      </c>
      <c r="J31" s="9">
        <v>3</v>
      </c>
      <c r="K31" s="9">
        <v>44</v>
      </c>
      <c r="L31" s="9">
        <v>28</v>
      </c>
      <c r="M31" s="9">
        <v>15</v>
      </c>
      <c r="N31" s="9">
        <v>1</v>
      </c>
      <c r="O31" s="9">
        <v>50</v>
      </c>
      <c r="P31" s="9">
        <v>40</v>
      </c>
      <c r="Q31" s="9">
        <v>10</v>
      </c>
      <c r="R31" s="9">
        <v>0</v>
      </c>
    </row>
    <row r="32" spans="1:18" ht="10.199999999999999" customHeight="1" x14ac:dyDescent="0.2">
      <c r="A32" s="9" t="s">
        <v>35</v>
      </c>
      <c r="B32" s="9">
        <v>672</v>
      </c>
      <c r="C32" s="9">
        <v>663</v>
      </c>
      <c r="D32" s="9">
        <v>8</v>
      </c>
      <c r="E32" s="9">
        <v>1</v>
      </c>
      <c r="F32" s="9">
        <v>0</v>
      </c>
      <c r="G32" s="9">
        <v>15</v>
      </c>
      <c r="H32" s="9">
        <v>15</v>
      </c>
      <c r="I32" s="9">
        <v>0</v>
      </c>
      <c r="J32" s="9">
        <v>0</v>
      </c>
      <c r="K32" s="9">
        <v>17</v>
      </c>
      <c r="L32" s="9">
        <v>16</v>
      </c>
      <c r="M32" s="9">
        <v>1</v>
      </c>
      <c r="N32" s="9">
        <v>0</v>
      </c>
      <c r="O32" s="9">
        <v>7</v>
      </c>
      <c r="P32" s="9">
        <v>6</v>
      </c>
      <c r="Q32" s="9">
        <v>1</v>
      </c>
      <c r="R32" s="9">
        <v>0</v>
      </c>
    </row>
    <row r="33" spans="1:18" ht="10.199999999999999" customHeight="1" x14ac:dyDescent="0.2">
      <c r="A33" s="9" t="s">
        <v>36</v>
      </c>
      <c r="B33" s="9">
        <v>848</v>
      </c>
      <c r="C33" s="9">
        <v>690</v>
      </c>
      <c r="D33" s="9">
        <v>98</v>
      </c>
      <c r="E33" s="9">
        <v>57</v>
      </c>
      <c r="F33" s="9">
        <v>3</v>
      </c>
      <c r="G33" s="9">
        <v>110</v>
      </c>
      <c r="H33" s="9">
        <v>69</v>
      </c>
      <c r="I33" s="9">
        <v>35</v>
      </c>
      <c r="J33" s="9">
        <v>6</v>
      </c>
      <c r="K33" s="9">
        <v>123</v>
      </c>
      <c r="L33" s="9">
        <v>63</v>
      </c>
      <c r="M33" s="9">
        <v>53</v>
      </c>
      <c r="N33" s="9">
        <v>7</v>
      </c>
      <c r="O33" s="9">
        <v>152</v>
      </c>
      <c r="P33" s="9">
        <v>80</v>
      </c>
      <c r="Q33" s="9">
        <v>66</v>
      </c>
      <c r="R33" s="9">
        <v>6</v>
      </c>
    </row>
    <row r="34" spans="1:18" ht="10.199999999999999" customHeight="1" x14ac:dyDescent="0.2">
      <c r="A34" s="9" t="s">
        <v>37</v>
      </c>
      <c r="B34" s="9">
        <v>400</v>
      </c>
      <c r="C34" s="9">
        <v>359</v>
      </c>
      <c r="D34" s="9">
        <v>34</v>
      </c>
      <c r="E34" s="9">
        <v>6</v>
      </c>
      <c r="F34" s="9">
        <v>1</v>
      </c>
      <c r="G34" s="9">
        <v>21</v>
      </c>
      <c r="H34" s="9">
        <v>17</v>
      </c>
      <c r="I34" s="9">
        <v>3</v>
      </c>
      <c r="J34" s="9">
        <v>1</v>
      </c>
      <c r="K34" s="9">
        <v>23</v>
      </c>
      <c r="L34" s="9">
        <v>12</v>
      </c>
      <c r="M34" s="9">
        <v>10</v>
      </c>
      <c r="N34" s="9">
        <v>1</v>
      </c>
      <c r="O34" s="9">
        <v>24</v>
      </c>
      <c r="P34" s="9">
        <v>20</v>
      </c>
      <c r="Q34" s="9">
        <v>3</v>
      </c>
      <c r="R34" s="9">
        <v>1</v>
      </c>
    </row>
    <row r="35" spans="1:18" ht="10.199999999999999" customHeight="1" x14ac:dyDescent="0.2">
      <c r="A35" s="9" t="s">
        <v>38</v>
      </c>
      <c r="B35" s="9">
        <v>692</v>
      </c>
      <c r="C35" s="9">
        <v>646</v>
      </c>
      <c r="D35" s="9">
        <v>37</v>
      </c>
      <c r="E35" s="9">
        <v>8</v>
      </c>
      <c r="F35" s="9">
        <v>1</v>
      </c>
      <c r="G35" s="9">
        <v>31</v>
      </c>
      <c r="H35" s="9">
        <v>17</v>
      </c>
      <c r="I35" s="9">
        <v>11</v>
      </c>
      <c r="J35" s="9">
        <v>3</v>
      </c>
      <c r="K35" s="9">
        <v>75</v>
      </c>
      <c r="L35" s="9">
        <v>42</v>
      </c>
      <c r="M35" s="9">
        <v>23</v>
      </c>
      <c r="N35" s="9">
        <v>10</v>
      </c>
      <c r="O35" s="9">
        <v>126</v>
      </c>
      <c r="P35" s="9">
        <v>77</v>
      </c>
      <c r="Q35" s="9">
        <v>35</v>
      </c>
      <c r="R35" s="9">
        <v>14</v>
      </c>
    </row>
    <row r="36" spans="1:18" ht="10.199999999999999" customHeight="1" x14ac:dyDescent="0.2">
      <c r="A36" s="9" t="s">
        <v>39</v>
      </c>
      <c r="B36" s="9">
        <v>323</v>
      </c>
      <c r="C36" s="9">
        <v>306</v>
      </c>
      <c r="D36" s="9">
        <v>16</v>
      </c>
      <c r="E36" s="9">
        <v>1</v>
      </c>
      <c r="F36" s="9">
        <v>0</v>
      </c>
      <c r="G36" s="9">
        <v>12</v>
      </c>
      <c r="H36" s="9">
        <v>11</v>
      </c>
      <c r="I36" s="9">
        <v>1</v>
      </c>
      <c r="J36" s="9">
        <v>0</v>
      </c>
      <c r="K36" s="9">
        <v>21</v>
      </c>
      <c r="L36" s="9">
        <v>14</v>
      </c>
      <c r="M36" s="9">
        <v>5</v>
      </c>
      <c r="N36" s="9">
        <v>2</v>
      </c>
      <c r="O36" s="9">
        <v>17</v>
      </c>
      <c r="P36" s="9">
        <v>12</v>
      </c>
      <c r="Q36" s="9">
        <v>5</v>
      </c>
      <c r="R36" s="9">
        <v>0</v>
      </c>
    </row>
    <row r="37" spans="1:18" ht="10.199999999999999" customHeight="1" x14ac:dyDescent="0.2">
      <c r="A37" s="9" t="s">
        <v>40</v>
      </c>
      <c r="B37" s="9">
        <v>932</v>
      </c>
      <c r="C37" s="9">
        <v>819</v>
      </c>
      <c r="D37" s="9">
        <v>94</v>
      </c>
      <c r="E37" s="9">
        <v>17</v>
      </c>
      <c r="F37" s="9">
        <v>2</v>
      </c>
      <c r="G37" s="9">
        <v>61</v>
      </c>
      <c r="H37" s="9">
        <v>41</v>
      </c>
      <c r="I37" s="9">
        <v>19</v>
      </c>
      <c r="J37" s="9">
        <v>1</v>
      </c>
      <c r="K37" s="9">
        <v>127</v>
      </c>
      <c r="L37" s="9">
        <v>77</v>
      </c>
      <c r="M37" s="9">
        <v>41</v>
      </c>
      <c r="N37" s="9">
        <v>9</v>
      </c>
      <c r="O37" s="9">
        <v>102</v>
      </c>
      <c r="P37" s="9">
        <v>70</v>
      </c>
      <c r="Q37" s="9">
        <v>27</v>
      </c>
      <c r="R37" s="9">
        <v>5</v>
      </c>
    </row>
    <row r="38" spans="1:18" ht="10.199999999999999" customHeight="1" x14ac:dyDescent="0.2">
      <c r="A38" s="9" t="s">
        <v>41</v>
      </c>
      <c r="B38" s="9">
        <v>273</v>
      </c>
      <c r="C38" s="9">
        <v>273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</row>
    <row r="39" spans="1:18" ht="10.199999999999999" customHeight="1" x14ac:dyDescent="0.2">
      <c r="A39" s="9" t="s">
        <v>42</v>
      </c>
      <c r="B39" s="9">
        <v>3522</v>
      </c>
      <c r="C39" s="9">
        <v>3376</v>
      </c>
      <c r="D39" s="9">
        <v>115</v>
      </c>
      <c r="E39" s="9">
        <v>24</v>
      </c>
      <c r="F39" s="9">
        <v>7</v>
      </c>
      <c r="G39" s="9">
        <v>145</v>
      </c>
      <c r="H39" s="9">
        <v>107</v>
      </c>
      <c r="I39" s="9">
        <v>33</v>
      </c>
      <c r="J39" s="9">
        <v>5</v>
      </c>
      <c r="K39" s="9">
        <v>166</v>
      </c>
      <c r="L39" s="9">
        <v>86</v>
      </c>
      <c r="M39" s="9">
        <v>59</v>
      </c>
      <c r="N39" s="9">
        <v>21</v>
      </c>
      <c r="O39" s="9">
        <v>135</v>
      </c>
      <c r="P39" s="9">
        <v>82</v>
      </c>
      <c r="Q39" s="9">
        <v>43</v>
      </c>
      <c r="R39" s="9">
        <v>10</v>
      </c>
    </row>
    <row r="40" spans="1:18" ht="10.199999999999999" customHeight="1" x14ac:dyDescent="0.2">
      <c r="A40" s="9" t="s">
        <v>43</v>
      </c>
      <c r="B40" s="9">
        <v>1116</v>
      </c>
      <c r="C40" s="9">
        <v>1001</v>
      </c>
      <c r="D40" s="9">
        <v>94</v>
      </c>
      <c r="E40" s="9">
        <v>18</v>
      </c>
      <c r="F40" s="9">
        <v>3</v>
      </c>
      <c r="G40" s="9">
        <v>126</v>
      </c>
      <c r="H40" s="9">
        <v>99</v>
      </c>
      <c r="I40" s="9">
        <v>25</v>
      </c>
      <c r="J40" s="9">
        <v>2</v>
      </c>
      <c r="K40" s="9">
        <v>136</v>
      </c>
      <c r="L40" s="9">
        <v>69</v>
      </c>
      <c r="M40" s="9">
        <v>49</v>
      </c>
      <c r="N40" s="9">
        <v>18</v>
      </c>
      <c r="O40" s="9">
        <v>116</v>
      </c>
      <c r="P40" s="9">
        <v>70</v>
      </c>
      <c r="Q40" s="9">
        <v>38</v>
      </c>
      <c r="R40" s="9">
        <v>8</v>
      </c>
    </row>
    <row r="41" spans="1:18" ht="10.199999999999999" customHeight="1" x14ac:dyDescent="0.2">
      <c r="A41" s="9" t="s">
        <v>44</v>
      </c>
      <c r="B41" s="9">
        <v>745</v>
      </c>
      <c r="C41" s="9">
        <v>722</v>
      </c>
      <c r="D41" s="9">
        <v>15</v>
      </c>
      <c r="E41" s="9">
        <v>6</v>
      </c>
      <c r="F41" s="9">
        <v>2</v>
      </c>
      <c r="G41" s="9">
        <v>19</v>
      </c>
      <c r="H41" s="9">
        <v>8</v>
      </c>
      <c r="I41" s="9">
        <v>8</v>
      </c>
      <c r="J41" s="9">
        <v>3</v>
      </c>
      <c r="K41" s="9">
        <v>20</v>
      </c>
      <c r="L41" s="9">
        <v>10</v>
      </c>
      <c r="M41" s="9">
        <v>8</v>
      </c>
      <c r="N41" s="9">
        <v>2</v>
      </c>
      <c r="O41" s="9">
        <v>16</v>
      </c>
      <c r="P41" s="9">
        <v>10</v>
      </c>
      <c r="Q41" s="9">
        <v>4</v>
      </c>
      <c r="R41" s="9">
        <v>2</v>
      </c>
    </row>
    <row r="42" spans="1:18" ht="10.199999999999999" customHeight="1" x14ac:dyDescent="0.2">
      <c r="A42" s="9" t="s">
        <v>45</v>
      </c>
      <c r="B42" s="9">
        <v>1168</v>
      </c>
      <c r="C42" s="9">
        <v>1162</v>
      </c>
      <c r="D42" s="9">
        <v>5</v>
      </c>
      <c r="E42" s="9">
        <v>0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2</v>
      </c>
      <c r="L42" s="9">
        <v>2</v>
      </c>
      <c r="M42" s="9">
        <v>0</v>
      </c>
      <c r="N42" s="9">
        <v>0</v>
      </c>
      <c r="O42" s="9">
        <v>1</v>
      </c>
      <c r="P42" s="9">
        <v>1</v>
      </c>
      <c r="Q42" s="9">
        <v>0</v>
      </c>
      <c r="R42" s="9">
        <v>0</v>
      </c>
    </row>
    <row r="43" spans="1:18" ht="10.199999999999999" customHeight="1" x14ac:dyDescent="0.2">
      <c r="A43" s="9" t="s">
        <v>46</v>
      </c>
      <c r="B43" s="9">
        <v>493</v>
      </c>
      <c r="C43" s="9">
        <v>491</v>
      </c>
      <c r="D43" s="9">
        <v>1</v>
      </c>
      <c r="E43" s="9">
        <v>0</v>
      </c>
      <c r="F43" s="9">
        <v>1</v>
      </c>
      <c r="G43" s="9">
        <v>0</v>
      </c>
      <c r="H43" s="9">
        <v>0</v>
      </c>
      <c r="I43" s="9">
        <v>0</v>
      </c>
      <c r="J43" s="9">
        <v>0</v>
      </c>
      <c r="K43" s="9">
        <v>8</v>
      </c>
      <c r="L43" s="9">
        <v>5</v>
      </c>
      <c r="M43" s="9">
        <v>2</v>
      </c>
      <c r="N43" s="9">
        <v>1</v>
      </c>
      <c r="O43" s="9">
        <v>2</v>
      </c>
      <c r="P43" s="9">
        <v>1</v>
      </c>
      <c r="Q43" s="9">
        <v>1</v>
      </c>
      <c r="R43" s="9">
        <v>0</v>
      </c>
    </row>
    <row r="44" spans="1:18" ht="10.199999999999999" customHeight="1" x14ac:dyDescent="0.2">
      <c r="A44" s="9" t="s">
        <v>47</v>
      </c>
      <c r="B44" s="9">
        <v>1384</v>
      </c>
      <c r="C44" s="9">
        <v>1288</v>
      </c>
      <c r="D44" s="9">
        <v>80</v>
      </c>
      <c r="E44" s="9">
        <v>12</v>
      </c>
      <c r="F44" s="9">
        <v>4</v>
      </c>
      <c r="G44" s="9">
        <v>38</v>
      </c>
      <c r="H44" s="9">
        <v>30</v>
      </c>
      <c r="I44" s="9">
        <v>4</v>
      </c>
      <c r="J44" s="9">
        <v>4</v>
      </c>
      <c r="K44" s="9">
        <v>106</v>
      </c>
      <c r="L44" s="9">
        <v>75</v>
      </c>
      <c r="M44" s="9">
        <v>18</v>
      </c>
      <c r="N44" s="9">
        <v>13</v>
      </c>
      <c r="O44" s="9">
        <v>60</v>
      </c>
      <c r="P44" s="9">
        <v>43</v>
      </c>
      <c r="Q44" s="9">
        <v>12</v>
      </c>
      <c r="R44" s="9">
        <v>5</v>
      </c>
    </row>
    <row r="45" spans="1:18" ht="10.199999999999999" customHeight="1" x14ac:dyDescent="0.2">
      <c r="A45" s="9" t="s">
        <v>48</v>
      </c>
      <c r="B45" s="9">
        <v>159</v>
      </c>
      <c r="C45" s="9">
        <v>152</v>
      </c>
      <c r="D45" s="9">
        <v>6</v>
      </c>
      <c r="E45" s="9">
        <v>1</v>
      </c>
      <c r="F45" s="9">
        <v>0</v>
      </c>
      <c r="G45" s="9">
        <v>3</v>
      </c>
      <c r="H45" s="9">
        <v>2</v>
      </c>
      <c r="I45" s="9">
        <v>1</v>
      </c>
      <c r="J45" s="9">
        <v>0</v>
      </c>
      <c r="K45" s="9">
        <v>4</v>
      </c>
      <c r="L45" s="9">
        <v>3</v>
      </c>
      <c r="M45" s="9">
        <v>1</v>
      </c>
      <c r="N45" s="9">
        <v>0</v>
      </c>
      <c r="O45" s="9">
        <v>5</v>
      </c>
      <c r="P45" s="9">
        <v>3</v>
      </c>
      <c r="Q45" s="9">
        <v>2</v>
      </c>
      <c r="R45" s="9">
        <v>0</v>
      </c>
    </row>
    <row r="46" spans="1:18" ht="10.199999999999999" customHeight="1" x14ac:dyDescent="0.2">
      <c r="A46" s="9" t="s">
        <v>49</v>
      </c>
      <c r="B46" s="9">
        <v>633</v>
      </c>
      <c r="C46" s="9">
        <v>582</v>
      </c>
      <c r="D46" s="9">
        <v>51</v>
      </c>
      <c r="E46" s="9">
        <v>0</v>
      </c>
      <c r="F46" s="9">
        <v>0</v>
      </c>
      <c r="G46" s="9">
        <v>14</v>
      </c>
      <c r="H46" s="9">
        <v>13</v>
      </c>
      <c r="I46" s="9">
        <v>1</v>
      </c>
      <c r="J46" s="9">
        <v>0</v>
      </c>
      <c r="K46" s="9">
        <v>49</v>
      </c>
      <c r="L46" s="9">
        <v>42</v>
      </c>
      <c r="M46" s="9">
        <v>3</v>
      </c>
      <c r="N46" s="9">
        <v>4</v>
      </c>
      <c r="O46" s="9">
        <v>27</v>
      </c>
      <c r="P46" s="9">
        <v>24</v>
      </c>
      <c r="Q46" s="9">
        <v>3</v>
      </c>
      <c r="R46" s="9">
        <v>0</v>
      </c>
    </row>
    <row r="47" spans="1:18" ht="10.199999999999999" customHeight="1" x14ac:dyDescent="0.2">
      <c r="A47" s="9" t="s">
        <v>50</v>
      </c>
      <c r="B47" s="9">
        <v>172</v>
      </c>
      <c r="C47" s="9">
        <v>147</v>
      </c>
      <c r="D47" s="9">
        <v>12</v>
      </c>
      <c r="E47" s="9">
        <v>9</v>
      </c>
      <c r="F47" s="9">
        <v>4</v>
      </c>
      <c r="G47" s="9">
        <v>14</v>
      </c>
      <c r="H47" s="9">
        <v>8</v>
      </c>
      <c r="I47" s="9">
        <v>2</v>
      </c>
      <c r="J47" s="9">
        <v>4</v>
      </c>
      <c r="K47" s="9">
        <v>35</v>
      </c>
      <c r="L47" s="9">
        <v>20</v>
      </c>
      <c r="M47" s="9">
        <v>11</v>
      </c>
      <c r="N47" s="9">
        <v>4</v>
      </c>
      <c r="O47" s="9">
        <v>19</v>
      </c>
      <c r="P47" s="9">
        <v>10</v>
      </c>
      <c r="Q47" s="9">
        <v>5</v>
      </c>
      <c r="R47" s="9">
        <v>4</v>
      </c>
    </row>
    <row r="48" spans="1:18" ht="10.199999999999999" customHeight="1" x14ac:dyDescent="0.2">
      <c r="A48" s="9" t="s">
        <v>51</v>
      </c>
      <c r="B48" s="9">
        <v>193</v>
      </c>
      <c r="C48" s="9">
        <v>186</v>
      </c>
      <c r="D48" s="9">
        <v>6</v>
      </c>
      <c r="E48" s="9">
        <v>1</v>
      </c>
      <c r="F48" s="9">
        <v>0</v>
      </c>
      <c r="G48" s="9">
        <v>3</v>
      </c>
      <c r="H48" s="9">
        <v>3</v>
      </c>
      <c r="I48" s="9">
        <v>0</v>
      </c>
      <c r="J48" s="9">
        <v>0</v>
      </c>
      <c r="K48" s="9">
        <v>13</v>
      </c>
      <c r="L48" s="9">
        <v>7</v>
      </c>
      <c r="M48" s="9">
        <v>2</v>
      </c>
      <c r="N48" s="9">
        <v>4</v>
      </c>
      <c r="O48" s="9">
        <v>5</v>
      </c>
      <c r="P48" s="9">
        <v>2</v>
      </c>
      <c r="Q48" s="9">
        <v>2</v>
      </c>
      <c r="R48" s="9">
        <v>1</v>
      </c>
    </row>
    <row r="49" spans="1:18" ht="10.199999999999999" customHeight="1" x14ac:dyDescent="0.2">
      <c r="A49" s="9" t="s">
        <v>52</v>
      </c>
      <c r="B49" s="9">
        <v>227</v>
      </c>
      <c r="C49" s="9">
        <v>221</v>
      </c>
      <c r="D49" s="9">
        <v>5</v>
      </c>
      <c r="E49" s="9">
        <v>1</v>
      </c>
      <c r="F49" s="9">
        <v>0</v>
      </c>
      <c r="G49" s="9">
        <v>4</v>
      </c>
      <c r="H49" s="9">
        <v>4</v>
      </c>
      <c r="I49" s="9">
        <v>0</v>
      </c>
      <c r="J49" s="9">
        <v>0</v>
      </c>
      <c r="K49" s="9">
        <v>5</v>
      </c>
      <c r="L49" s="9">
        <v>3</v>
      </c>
      <c r="M49" s="9">
        <v>1</v>
      </c>
      <c r="N49" s="9">
        <v>1</v>
      </c>
      <c r="O49" s="9">
        <v>4</v>
      </c>
      <c r="P49" s="9">
        <v>4</v>
      </c>
      <c r="Q49" s="9">
        <v>0</v>
      </c>
      <c r="R49" s="9">
        <v>0</v>
      </c>
    </row>
    <row r="50" spans="1:18" ht="10.199999999999999" customHeight="1" x14ac:dyDescent="0.2">
      <c r="A50" s="9" t="s">
        <v>53</v>
      </c>
      <c r="B50" s="9">
        <v>1913</v>
      </c>
      <c r="C50" s="9">
        <v>1754</v>
      </c>
      <c r="D50" s="9">
        <v>125</v>
      </c>
      <c r="E50" s="9">
        <v>26</v>
      </c>
      <c r="F50" s="9">
        <v>8</v>
      </c>
      <c r="G50" s="9">
        <v>90</v>
      </c>
      <c r="H50" s="9">
        <v>68</v>
      </c>
      <c r="I50" s="9">
        <v>13</v>
      </c>
      <c r="J50" s="9">
        <v>9</v>
      </c>
      <c r="K50" s="9">
        <v>138</v>
      </c>
      <c r="L50" s="9">
        <v>108</v>
      </c>
      <c r="M50" s="9">
        <v>20</v>
      </c>
      <c r="N50" s="9">
        <v>10</v>
      </c>
      <c r="O50" s="9">
        <v>84</v>
      </c>
      <c r="P50" s="9">
        <v>59</v>
      </c>
      <c r="Q50" s="9">
        <v>21</v>
      </c>
      <c r="R50" s="9">
        <v>4</v>
      </c>
    </row>
    <row r="51" spans="1:18" ht="10.199999999999999" customHeight="1" x14ac:dyDescent="0.2">
      <c r="A51" s="9" t="s">
        <v>54</v>
      </c>
      <c r="B51" s="9">
        <v>763</v>
      </c>
      <c r="C51" s="9">
        <v>685</v>
      </c>
      <c r="D51" s="9">
        <v>62</v>
      </c>
      <c r="E51" s="9">
        <v>15</v>
      </c>
      <c r="F51" s="9">
        <v>1</v>
      </c>
      <c r="G51" s="9">
        <v>41</v>
      </c>
      <c r="H51" s="9">
        <v>28</v>
      </c>
      <c r="I51" s="9">
        <v>10</v>
      </c>
      <c r="J51" s="9">
        <v>3</v>
      </c>
      <c r="K51" s="9">
        <v>61</v>
      </c>
      <c r="L51" s="9">
        <v>38</v>
      </c>
      <c r="M51" s="9">
        <v>15</v>
      </c>
      <c r="N51" s="9">
        <v>8</v>
      </c>
      <c r="O51" s="9">
        <v>61</v>
      </c>
      <c r="P51" s="9">
        <v>42</v>
      </c>
      <c r="Q51" s="9">
        <v>17</v>
      </c>
      <c r="R51" s="9">
        <v>2</v>
      </c>
    </row>
    <row r="52" spans="1:18" ht="10.199999999999999" customHeight="1" x14ac:dyDescent="0.2">
      <c r="A52" s="9" t="s">
        <v>55</v>
      </c>
      <c r="B52" s="9">
        <v>580</v>
      </c>
      <c r="C52" s="9">
        <v>531</v>
      </c>
      <c r="D52" s="9">
        <v>38</v>
      </c>
      <c r="E52" s="9">
        <v>10</v>
      </c>
      <c r="F52" s="9">
        <v>1</v>
      </c>
      <c r="G52" s="9">
        <v>10</v>
      </c>
      <c r="H52" s="9">
        <v>7</v>
      </c>
      <c r="I52" s="9">
        <v>2</v>
      </c>
      <c r="J52" s="9">
        <v>1</v>
      </c>
      <c r="K52" s="9">
        <v>18</v>
      </c>
      <c r="L52" s="9">
        <v>13</v>
      </c>
      <c r="M52" s="9">
        <v>4</v>
      </c>
      <c r="N52" s="9">
        <v>1</v>
      </c>
      <c r="O52" s="9">
        <v>8</v>
      </c>
      <c r="P52" s="9">
        <v>4</v>
      </c>
      <c r="Q52" s="9">
        <v>3</v>
      </c>
      <c r="R52" s="9">
        <v>1</v>
      </c>
    </row>
    <row r="53" spans="1:18" ht="10.199999999999999" customHeight="1" x14ac:dyDescent="0.2">
      <c r="A53" s="9" t="s">
        <v>56</v>
      </c>
      <c r="B53" s="9">
        <v>241</v>
      </c>
      <c r="C53" s="9">
        <v>220</v>
      </c>
      <c r="D53" s="9">
        <v>16</v>
      </c>
      <c r="E53" s="9">
        <v>0</v>
      </c>
      <c r="F53" s="9">
        <v>5</v>
      </c>
      <c r="G53" s="9">
        <v>29</v>
      </c>
      <c r="H53" s="9">
        <v>25</v>
      </c>
      <c r="I53" s="9">
        <v>0</v>
      </c>
      <c r="J53" s="9">
        <v>4</v>
      </c>
      <c r="K53" s="9">
        <v>46</v>
      </c>
      <c r="L53" s="9">
        <v>46</v>
      </c>
      <c r="M53" s="9">
        <v>0</v>
      </c>
      <c r="N53" s="9">
        <v>0</v>
      </c>
      <c r="O53" s="9">
        <v>5</v>
      </c>
      <c r="P53" s="9">
        <v>5</v>
      </c>
      <c r="Q53" s="9">
        <v>0</v>
      </c>
      <c r="R53" s="9">
        <v>0</v>
      </c>
    </row>
    <row r="54" spans="1:18" ht="10.199999999999999" customHeight="1" x14ac:dyDescent="0.2">
      <c r="A54" s="9" t="s">
        <v>57</v>
      </c>
      <c r="B54" s="9">
        <v>329</v>
      </c>
      <c r="C54" s="9">
        <v>318</v>
      </c>
      <c r="D54" s="9">
        <v>9</v>
      </c>
      <c r="E54" s="9">
        <v>1</v>
      </c>
      <c r="F54" s="9">
        <v>1</v>
      </c>
      <c r="G54" s="9">
        <v>10</v>
      </c>
      <c r="H54" s="9">
        <v>8</v>
      </c>
      <c r="I54" s="9">
        <v>1</v>
      </c>
      <c r="J54" s="9">
        <v>1</v>
      </c>
      <c r="K54" s="9">
        <v>13</v>
      </c>
      <c r="L54" s="9">
        <v>11</v>
      </c>
      <c r="M54" s="9">
        <v>1</v>
      </c>
      <c r="N54" s="9">
        <v>1</v>
      </c>
      <c r="O54" s="9">
        <v>10</v>
      </c>
      <c r="P54" s="9">
        <v>8</v>
      </c>
      <c r="Q54" s="9">
        <v>1</v>
      </c>
      <c r="R54" s="9">
        <v>1</v>
      </c>
    </row>
    <row r="55" spans="1:18" ht="10.199999999999999" customHeight="1" x14ac:dyDescent="0.2">
      <c r="A55" s="50" t="s">
        <v>261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</row>
  </sheetData>
  <mergeCells count="8">
    <mergeCell ref="G2:J2"/>
    <mergeCell ref="K2:N2"/>
    <mergeCell ref="O2:R2"/>
    <mergeCell ref="C2:F2"/>
    <mergeCell ref="C3:E3"/>
    <mergeCell ref="H3:I3"/>
    <mergeCell ref="L3:M3"/>
    <mergeCell ref="P3:Q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6A96-5F99-4446-8382-2D8A0E4A2823}">
  <dimension ref="A1:H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6384" width="8.88671875" style="1"/>
  </cols>
  <sheetData>
    <row r="1" spans="1:8" ht="10.199999999999999" customHeight="1" x14ac:dyDescent="0.2">
      <c r="A1" s="1" t="s">
        <v>301</v>
      </c>
    </row>
    <row r="2" spans="1:8" s="2" customFormat="1" ht="10.199999999999999" customHeight="1" x14ac:dyDescent="0.2">
      <c r="A2" s="7"/>
      <c r="B2" s="37"/>
      <c r="C2" s="37" t="s">
        <v>186</v>
      </c>
      <c r="D2" s="37" t="s">
        <v>188</v>
      </c>
      <c r="E2" s="37"/>
      <c r="F2" s="37"/>
      <c r="G2" s="37"/>
      <c r="H2" s="38"/>
    </row>
    <row r="3" spans="1:8" s="2" customFormat="1" ht="10.199999999999999" customHeight="1" x14ac:dyDescent="0.2">
      <c r="A3" s="8"/>
      <c r="B3" s="35" t="s">
        <v>0</v>
      </c>
      <c r="C3" s="35" t="s">
        <v>187</v>
      </c>
      <c r="D3" s="35" t="s">
        <v>187</v>
      </c>
      <c r="E3" s="35" t="s">
        <v>67</v>
      </c>
      <c r="F3" s="35" t="s">
        <v>61</v>
      </c>
      <c r="G3" s="35" t="s">
        <v>68</v>
      </c>
      <c r="H3" s="36" t="s">
        <v>69</v>
      </c>
    </row>
    <row r="4" spans="1:8" ht="10.199999999999999" customHeight="1" x14ac:dyDescent="0.2">
      <c r="A4" s="1" t="s">
        <v>0</v>
      </c>
      <c r="B4" s="1">
        <v>42656</v>
      </c>
      <c r="C4" s="1">
        <v>11577</v>
      </c>
      <c r="D4" s="1">
        <v>8979</v>
      </c>
      <c r="E4" s="1">
        <v>9950</v>
      </c>
      <c r="F4" s="1">
        <v>5438</v>
      </c>
      <c r="G4" s="1">
        <v>6131</v>
      </c>
      <c r="H4" s="1">
        <v>581</v>
      </c>
    </row>
    <row r="5" spans="1:8" ht="10.199999999999999" customHeight="1" x14ac:dyDescent="0.2">
      <c r="A5" s="1" t="s">
        <v>9</v>
      </c>
      <c r="B5" s="1">
        <v>31533</v>
      </c>
      <c r="C5" s="1">
        <v>11472</v>
      </c>
      <c r="D5" s="1">
        <v>8976</v>
      </c>
      <c r="E5" s="1">
        <v>9950</v>
      </c>
      <c r="F5" s="1">
        <v>473</v>
      </c>
      <c r="G5" s="1">
        <v>180</v>
      </c>
      <c r="H5" s="1">
        <v>482</v>
      </c>
    </row>
    <row r="6" spans="1:8" ht="10.199999999999999" customHeight="1" x14ac:dyDescent="0.2">
      <c r="A6" s="1" t="s">
        <v>10</v>
      </c>
      <c r="B6" s="1">
        <v>12948</v>
      </c>
      <c r="C6" s="1">
        <v>11409</v>
      </c>
      <c r="D6" s="1">
        <v>237</v>
      </c>
      <c r="E6" s="1">
        <v>282</v>
      </c>
      <c r="F6" s="1">
        <v>466</v>
      </c>
      <c r="G6" s="1">
        <v>177</v>
      </c>
      <c r="H6" s="1">
        <v>377</v>
      </c>
    </row>
    <row r="7" spans="1:8" ht="10.199999999999999" customHeight="1" x14ac:dyDescent="0.2">
      <c r="A7" s="1" t="s">
        <v>11</v>
      </c>
      <c r="B7" s="1">
        <v>12285</v>
      </c>
      <c r="C7" s="1">
        <v>10749</v>
      </c>
      <c r="D7" s="1">
        <v>235</v>
      </c>
      <c r="E7" s="1">
        <v>282</v>
      </c>
      <c r="F7" s="1">
        <v>465</v>
      </c>
      <c r="G7" s="1">
        <v>177</v>
      </c>
      <c r="H7" s="1">
        <v>377</v>
      </c>
    </row>
    <row r="8" spans="1:8" ht="10.199999999999999" customHeight="1" x14ac:dyDescent="0.2">
      <c r="A8" s="1" t="s">
        <v>12</v>
      </c>
      <c r="B8" s="1">
        <v>318</v>
      </c>
      <c r="C8" s="1">
        <v>316</v>
      </c>
      <c r="D8" s="1">
        <v>1</v>
      </c>
      <c r="E8" s="1">
        <v>0</v>
      </c>
      <c r="F8" s="1">
        <v>1</v>
      </c>
      <c r="G8" s="1">
        <v>0</v>
      </c>
      <c r="H8" s="1">
        <v>0</v>
      </c>
    </row>
    <row r="9" spans="1:8" ht="10.199999999999999" customHeight="1" x14ac:dyDescent="0.2">
      <c r="A9" s="1" t="s">
        <v>13</v>
      </c>
      <c r="B9" s="1">
        <v>345</v>
      </c>
      <c r="C9" s="1">
        <v>344</v>
      </c>
      <c r="D9" s="1">
        <v>1</v>
      </c>
      <c r="E9" s="1">
        <v>0</v>
      </c>
      <c r="F9" s="1">
        <v>0</v>
      </c>
      <c r="G9" s="1">
        <v>0</v>
      </c>
      <c r="H9" s="1">
        <v>0</v>
      </c>
    </row>
    <row r="10" spans="1:8" ht="10.199999999999999" customHeight="1" x14ac:dyDescent="0.2">
      <c r="A10" s="1" t="s">
        <v>14</v>
      </c>
      <c r="B10" s="1">
        <v>8883</v>
      </c>
      <c r="C10" s="1">
        <v>48</v>
      </c>
      <c r="D10" s="1">
        <v>8729</v>
      </c>
      <c r="E10" s="1">
        <v>22</v>
      </c>
      <c r="F10" s="1">
        <v>4</v>
      </c>
      <c r="G10" s="1">
        <v>2</v>
      </c>
      <c r="H10" s="1">
        <v>78</v>
      </c>
    </row>
    <row r="11" spans="1:8" ht="10.199999999999999" customHeight="1" x14ac:dyDescent="0.2">
      <c r="A11" s="1" t="s">
        <v>15</v>
      </c>
      <c r="B11" s="1">
        <v>3048</v>
      </c>
      <c r="C11" s="1">
        <v>24</v>
      </c>
      <c r="D11" s="1">
        <v>2989</v>
      </c>
      <c r="E11" s="1">
        <v>7</v>
      </c>
      <c r="F11" s="1">
        <v>3</v>
      </c>
      <c r="G11" s="1">
        <v>2</v>
      </c>
      <c r="H11" s="1">
        <v>23</v>
      </c>
    </row>
    <row r="12" spans="1:8" ht="10.199999999999999" customHeight="1" x14ac:dyDescent="0.2">
      <c r="A12" s="1" t="s">
        <v>16</v>
      </c>
      <c r="B12" s="1">
        <v>3032</v>
      </c>
      <c r="C12" s="1">
        <v>14</v>
      </c>
      <c r="D12" s="1">
        <v>3001</v>
      </c>
      <c r="E12" s="1">
        <v>7</v>
      </c>
      <c r="F12" s="1">
        <v>1</v>
      </c>
      <c r="G12" s="1">
        <v>0</v>
      </c>
      <c r="H12" s="1">
        <v>9</v>
      </c>
    </row>
    <row r="13" spans="1:8" ht="10.199999999999999" customHeight="1" x14ac:dyDescent="0.2">
      <c r="A13" s="1" t="s">
        <v>17</v>
      </c>
      <c r="B13" s="1">
        <v>306</v>
      </c>
      <c r="C13" s="1">
        <v>1</v>
      </c>
      <c r="D13" s="1">
        <v>305</v>
      </c>
      <c r="E13" s="1">
        <v>0</v>
      </c>
      <c r="F13" s="1">
        <v>0</v>
      </c>
      <c r="G13" s="1">
        <v>0</v>
      </c>
      <c r="H13" s="1">
        <v>0</v>
      </c>
    </row>
    <row r="14" spans="1:8" ht="10.199999999999999" customHeight="1" x14ac:dyDescent="0.2">
      <c r="A14" s="1" t="s">
        <v>18</v>
      </c>
      <c r="B14" s="1">
        <v>2199</v>
      </c>
      <c r="C14" s="1">
        <v>9</v>
      </c>
      <c r="D14" s="1">
        <v>2142</v>
      </c>
      <c r="E14" s="1">
        <v>2</v>
      </c>
      <c r="F14" s="1">
        <v>0</v>
      </c>
      <c r="G14" s="1">
        <v>0</v>
      </c>
      <c r="H14" s="1">
        <v>46</v>
      </c>
    </row>
    <row r="15" spans="1:8" ht="10.199999999999999" customHeight="1" x14ac:dyDescent="0.2">
      <c r="A15" s="1" t="s">
        <v>19</v>
      </c>
      <c r="B15" s="1">
        <v>298</v>
      </c>
      <c r="C15" s="1">
        <v>0</v>
      </c>
      <c r="D15" s="1">
        <v>292</v>
      </c>
      <c r="E15" s="1">
        <v>6</v>
      </c>
      <c r="F15" s="1">
        <v>0</v>
      </c>
      <c r="G15" s="1">
        <v>0</v>
      </c>
      <c r="H15" s="1">
        <v>0</v>
      </c>
    </row>
    <row r="16" spans="1:8" ht="10.199999999999999" customHeight="1" x14ac:dyDescent="0.2">
      <c r="A16" s="1" t="s">
        <v>20</v>
      </c>
      <c r="B16" s="1">
        <v>9702</v>
      </c>
      <c r="C16" s="1">
        <v>15</v>
      </c>
      <c r="D16" s="1">
        <v>10</v>
      </c>
      <c r="E16" s="1">
        <v>9646</v>
      </c>
      <c r="F16" s="1">
        <v>3</v>
      </c>
      <c r="G16" s="1">
        <v>1</v>
      </c>
      <c r="H16" s="1">
        <v>27</v>
      </c>
    </row>
    <row r="17" spans="1:8" ht="10.199999999999999" customHeight="1" x14ac:dyDescent="0.2">
      <c r="A17" s="1" t="s">
        <v>21</v>
      </c>
      <c r="B17" s="1">
        <v>237</v>
      </c>
      <c r="C17" s="1">
        <v>5</v>
      </c>
      <c r="D17" s="1">
        <v>1</v>
      </c>
      <c r="E17" s="1">
        <v>230</v>
      </c>
      <c r="F17" s="1">
        <v>0</v>
      </c>
      <c r="G17" s="1">
        <v>0</v>
      </c>
      <c r="H17" s="1">
        <v>1</v>
      </c>
    </row>
    <row r="18" spans="1:8" ht="10.199999999999999" customHeight="1" x14ac:dyDescent="0.2">
      <c r="A18" s="1" t="s">
        <v>22</v>
      </c>
      <c r="B18" s="1">
        <v>1453</v>
      </c>
      <c r="C18" s="1">
        <v>1</v>
      </c>
      <c r="D18" s="1">
        <v>7</v>
      </c>
      <c r="E18" s="1">
        <v>1437</v>
      </c>
      <c r="F18" s="1">
        <v>1</v>
      </c>
      <c r="G18" s="1">
        <v>1</v>
      </c>
      <c r="H18" s="1">
        <v>6</v>
      </c>
    </row>
    <row r="19" spans="1:8" ht="10.199999999999999" customHeight="1" x14ac:dyDescent="0.2">
      <c r="A19" s="1" t="s">
        <v>23</v>
      </c>
      <c r="B19" s="1">
        <v>726</v>
      </c>
      <c r="C19" s="1">
        <v>5</v>
      </c>
      <c r="D19" s="1">
        <v>0</v>
      </c>
      <c r="E19" s="1">
        <v>715</v>
      </c>
      <c r="F19" s="1">
        <v>0</v>
      </c>
      <c r="G19" s="1">
        <v>0</v>
      </c>
      <c r="H19" s="1">
        <v>6</v>
      </c>
    </row>
    <row r="20" spans="1:8" ht="10.199999999999999" customHeight="1" x14ac:dyDescent="0.2">
      <c r="A20" s="1" t="s">
        <v>24</v>
      </c>
      <c r="B20" s="1">
        <v>581</v>
      </c>
      <c r="C20" s="1">
        <v>0</v>
      </c>
      <c r="D20" s="1">
        <v>1</v>
      </c>
      <c r="E20" s="1">
        <v>576</v>
      </c>
      <c r="F20" s="1">
        <v>1</v>
      </c>
      <c r="G20" s="1">
        <v>0</v>
      </c>
      <c r="H20" s="1">
        <v>3</v>
      </c>
    </row>
    <row r="21" spans="1:8" ht="10.199999999999999" customHeight="1" x14ac:dyDescent="0.2">
      <c r="A21" s="1" t="s">
        <v>25</v>
      </c>
      <c r="B21" s="1">
        <v>558</v>
      </c>
      <c r="C21" s="1">
        <v>0</v>
      </c>
      <c r="D21" s="1">
        <v>1</v>
      </c>
      <c r="E21" s="1">
        <v>555</v>
      </c>
      <c r="F21" s="1">
        <v>0</v>
      </c>
      <c r="G21" s="1">
        <v>0</v>
      </c>
      <c r="H21" s="1">
        <v>2</v>
      </c>
    </row>
    <row r="22" spans="1:8" ht="10.199999999999999" customHeight="1" x14ac:dyDescent="0.2">
      <c r="A22" s="1" t="s">
        <v>26</v>
      </c>
      <c r="B22" s="1">
        <v>989</v>
      </c>
      <c r="C22" s="1">
        <v>0</v>
      </c>
      <c r="D22" s="1">
        <v>0</v>
      </c>
      <c r="E22" s="1">
        <v>985</v>
      </c>
      <c r="F22" s="1">
        <v>0</v>
      </c>
      <c r="G22" s="1">
        <v>0</v>
      </c>
      <c r="H22" s="1">
        <v>4</v>
      </c>
    </row>
    <row r="23" spans="1:8" ht="10.199999999999999" customHeight="1" x14ac:dyDescent="0.2">
      <c r="A23" s="1" t="s">
        <v>27</v>
      </c>
      <c r="B23" s="1">
        <v>3878</v>
      </c>
      <c r="C23" s="1">
        <v>3</v>
      </c>
      <c r="D23" s="1">
        <v>0</v>
      </c>
      <c r="E23" s="1">
        <v>3869</v>
      </c>
      <c r="F23" s="1">
        <v>1</v>
      </c>
      <c r="G23" s="1">
        <v>0</v>
      </c>
      <c r="H23" s="1">
        <v>5</v>
      </c>
    </row>
    <row r="24" spans="1:8" ht="10.199999999999999" customHeight="1" x14ac:dyDescent="0.2">
      <c r="A24" s="1" t="s">
        <v>28</v>
      </c>
      <c r="B24" s="1">
        <v>1280</v>
      </c>
      <c r="C24" s="1">
        <v>1</v>
      </c>
      <c r="D24" s="1">
        <v>0</v>
      </c>
      <c r="E24" s="1">
        <v>1279</v>
      </c>
      <c r="F24" s="1">
        <v>0</v>
      </c>
      <c r="G24" s="1">
        <v>0</v>
      </c>
      <c r="H24" s="1">
        <v>0</v>
      </c>
    </row>
    <row r="25" spans="1:8" ht="10.199999999999999" customHeight="1" x14ac:dyDescent="0.2">
      <c r="A25" s="1" t="s">
        <v>29</v>
      </c>
      <c r="B25" s="1">
        <v>11123</v>
      </c>
      <c r="C25" s="1">
        <v>105</v>
      </c>
      <c r="D25" s="1">
        <v>3</v>
      </c>
      <c r="E25" s="1">
        <v>0</v>
      </c>
      <c r="F25" s="1">
        <v>4965</v>
      </c>
      <c r="G25" s="1">
        <v>5951</v>
      </c>
      <c r="H25" s="1">
        <v>99</v>
      </c>
    </row>
    <row r="26" spans="1:8" ht="10.199999999999999" customHeight="1" x14ac:dyDescent="0.2">
      <c r="A26" s="1" t="s">
        <v>30</v>
      </c>
      <c r="B26" s="1">
        <v>5131</v>
      </c>
      <c r="C26" s="1">
        <v>97</v>
      </c>
      <c r="D26" s="1">
        <v>1</v>
      </c>
      <c r="E26" s="1">
        <v>0</v>
      </c>
      <c r="F26" s="1">
        <v>4954</v>
      </c>
      <c r="G26" s="1">
        <v>0</v>
      </c>
      <c r="H26" s="1">
        <v>79</v>
      </c>
    </row>
    <row r="27" spans="1:8" ht="10.199999999999999" customHeight="1" x14ac:dyDescent="0.2">
      <c r="A27" s="1" t="s">
        <v>31</v>
      </c>
      <c r="B27" s="1">
        <v>611</v>
      </c>
      <c r="C27" s="1">
        <v>14</v>
      </c>
      <c r="D27" s="1">
        <v>0</v>
      </c>
      <c r="E27" s="1">
        <v>0</v>
      </c>
      <c r="F27" s="1">
        <v>595</v>
      </c>
      <c r="G27" s="1">
        <v>0</v>
      </c>
      <c r="H27" s="1">
        <v>2</v>
      </c>
    </row>
    <row r="28" spans="1:8" ht="10.199999999999999" customHeight="1" x14ac:dyDescent="0.2">
      <c r="A28" s="1" t="s">
        <v>32</v>
      </c>
      <c r="B28" s="1">
        <v>222</v>
      </c>
      <c r="C28" s="1">
        <v>0</v>
      </c>
      <c r="D28" s="1">
        <v>0</v>
      </c>
      <c r="E28" s="1">
        <v>0</v>
      </c>
      <c r="F28" s="1">
        <v>222</v>
      </c>
      <c r="G28" s="1">
        <v>0</v>
      </c>
      <c r="H28" s="1">
        <v>0</v>
      </c>
    </row>
    <row r="29" spans="1:8" ht="10.199999999999999" customHeight="1" x14ac:dyDescent="0.2">
      <c r="A29" s="1" t="s">
        <v>33</v>
      </c>
      <c r="B29" s="1">
        <v>217</v>
      </c>
      <c r="C29" s="1">
        <v>0</v>
      </c>
      <c r="D29" s="1">
        <v>0</v>
      </c>
      <c r="E29" s="1">
        <v>0</v>
      </c>
      <c r="F29" s="1">
        <v>217</v>
      </c>
      <c r="G29" s="1">
        <v>0</v>
      </c>
      <c r="H29" s="1">
        <v>0</v>
      </c>
    </row>
    <row r="30" spans="1:8" ht="10.199999999999999" customHeight="1" x14ac:dyDescent="0.2">
      <c r="A30" s="1" t="s">
        <v>34</v>
      </c>
      <c r="B30" s="1">
        <v>309</v>
      </c>
      <c r="C30" s="1">
        <v>1</v>
      </c>
      <c r="D30" s="1">
        <v>0</v>
      </c>
      <c r="E30" s="1">
        <v>0</v>
      </c>
      <c r="F30" s="1">
        <v>308</v>
      </c>
      <c r="G30" s="1">
        <v>0</v>
      </c>
      <c r="H30" s="1">
        <v>0</v>
      </c>
    </row>
    <row r="31" spans="1:8" ht="10.199999999999999" customHeight="1" x14ac:dyDescent="0.2">
      <c r="A31" s="1" t="s">
        <v>35</v>
      </c>
      <c r="B31" s="1">
        <v>624</v>
      </c>
      <c r="C31" s="1">
        <v>0</v>
      </c>
      <c r="D31" s="1">
        <v>0</v>
      </c>
      <c r="E31" s="1">
        <v>0</v>
      </c>
      <c r="F31" s="1">
        <v>624</v>
      </c>
      <c r="G31" s="1">
        <v>0</v>
      </c>
      <c r="H31" s="1">
        <v>0</v>
      </c>
    </row>
    <row r="32" spans="1:8" ht="10.199999999999999" customHeight="1" x14ac:dyDescent="0.2">
      <c r="A32" s="1" t="s">
        <v>36</v>
      </c>
      <c r="B32" s="1">
        <v>773</v>
      </c>
      <c r="C32" s="1">
        <v>42</v>
      </c>
      <c r="D32" s="1">
        <v>1</v>
      </c>
      <c r="E32" s="1">
        <v>0</v>
      </c>
      <c r="F32" s="1">
        <v>705</v>
      </c>
      <c r="G32" s="1">
        <v>0</v>
      </c>
      <c r="H32" s="1">
        <v>25</v>
      </c>
    </row>
    <row r="33" spans="1:8" ht="10.199999999999999" customHeight="1" x14ac:dyDescent="0.2">
      <c r="A33" s="1" t="s">
        <v>37</v>
      </c>
      <c r="B33" s="1">
        <v>348</v>
      </c>
      <c r="C33" s="1">
        <v>25</v>
      </c>
      <c r="D33" s="1">
        <v>0</v>
      </c>
      <c r="E33" s="1">
        <v>0</v>
      </c>
      <c r="F33" s="1">
        <v>298</v>
      </c>
      <c r="G33" s="1">
        <v>0</v>
      </c>
      <c r="H33" s="1">
        <v>25</v>
      </c>
    </row>
    <row r="34" spans="1:8" ht="10.199999999999999" customHeight="1" x14ac:dyDescent="0.2">
      <c r="A34" s="1" t="s">
        <v>38</v>
      </c>
      <c r="B34" s="1">
        <v>623</v>
      </c>
      <c r="C34" s="1">
        <v>14</v>
      </c>
      <c r="D34" s="1">
        <v>0</v>
      </c>
      <c r="E34" s="1">
        <v>0</v>
      </c>
      <c r="F34" s="1">
        <v>591</v>
      </c>
      <c r="G34" s="1">
        <v>0</v>
      </c>
      <c r="H34" s="1">
        <v>18</v>
      </c>
    </row>
    <row r="35" spans="1:8" ht="10.199999999999999" customHeight="1" x14ac:dyDescent="0.2">
      <c r="A35" s="1" t="s">
        <v>39</v>
      </c>
      <c r="B35" s="1">
        <v>295</v>
      </c>
      <c r="C35" s="1">
        <v>0</v>
      </c>
      <c r="D35" s="1">
        <v>0</v>
      </c>
      <c r="E35" s="1">
        <v>0</v>
      </c>
      <c r="F35" s="1">
        <v>290</v>
      </c>
      <c r="G35" s="1">
        <v>0</v>
      </c>
      <c r="H35" s="1">
        <v>5</v>
      </c>
    </row>
    <row r="36" spans="1:8" ht="10.199999999999999" customHeight="1" x14ac:dyDescent="0.2">
      <c r="A36" s="1" t="s">
        <v>40</v>
      </c>
      <c r="B36" s="1">
        <v>867</v>
      </c>
      <c r="C36" s="1">
        <v>1</v>
      </c>
      <c r="D36" s="1">
        <v>0</v>
      </c>
      <c r="E36" s="1">
        <v>0</v>
      </c>
      <c r="F36" s="1">
        <v>863</v>
      </c>
      <c r="G36" s="1">
        <v>0</v>
      </c>
      <c r="H36" s="1">
        <v>3</v>
      </c>
    </row>
    <row r="37" spans="1:8" ht="10.199999999999999" customHeight="1" x14ac:dyDescent="0.2">
      <c r="A37" s="1" t="s">
        <v>41</v>
      </c>
      <c r="B37" s="1">
        <v>242</v>
      </c>
      <c r="C37" s="1">
        <v>0</v>
      </c>
      <c r="D37" s="1">
        <v>0</v>
      </c>
      <c r="E37" s="1">
        <v>0</v>
      </c>
      <c r="F37" s="1">
        <v>241</v>
      </c>
      <c r="G37" s="1">
        <v>0</v>
      </c>
      <c r="H37" s="1">
        <v>1</v>
      </c>
    </row>
    <row r="38" spans="1:8" ht="10.199999999999999" customHeight="1" x14ac:dyDescent="0.2">
      <c r="A38" s="1" t="s">
        <v>42</v>
      </c>
      <c r="B38" s="1">
        <v>3102</v>
      </c>
      <c r="C38" s="1">
        <v>1</v>
      </c>
      <c r="D38" s="1">
        <v>1</v>
      </c>
      <c r="E38" s="1">
        <v>0</v>
      </c>
      <c r="F38" s="1">
        <v>8</v>
      </c>
      <c r="G38" s="1">
        <v>3088</v>
      </c>
      <c r="H38" s="1">
        <v>4</v>
      </c>
    </row>
    <row r="39" spans="1:8" ht="10.199999999999999" customHeight="1" x14ac:dyDescent="0.2">
      <c r="A39" s="1" t="s">
        <v>43</v>
      </c>
      <c r="B39" s="1">
        <v>982</v>
      </c>
      <c r="C39" s="1">
        <v>1</v>
      </c>
      <c r="D39" s="1">
        <v>1</v>
      </c>
      <c r="E39" s="1">
        <v>0</v>
      </c>
      <c r="F39" s="1">
        <v>8</v>
      </c>
      <c r="G39" s="1">
        <v>969</v>
      </c>
      <c r="H39" s="1">
        <v>3</v>
      </c>
    </row>
    <row r="40" spans="1:8" ht="10.199999999999999" customHeight="1" x14ac:dyDescent="0.2">
      <c r="A40" s="1" t="s">
        <v>44</v>
      </c>
      <c r="B40" s="1">
        <v>666</v>
      </c>
      <c r="C40" s="1">
        <v>0</v>
      </c>
      <c r="D40" s="1">
        <v>0</v>
      </c>
      <c r="E40" s="1">
        <v>0</v>
      </c>
      <c r="F40" s="1">
        <v>0</v>
      </c>
      <c r="G40" s="1">
        <v>666</v>
      </c>
      <c r="H40" s="1">
        <v>0</v>
      </c>
    </row>
    <row r="41" spans="1:8" ht="10.199999999999999" customHeight="1" x14ac:dyDescent="0.2">
      <c r="A41" s="1" t="s">
        <v>45</v>
      </c>
      <c r="B41" s="1">
        <v>1036</v>
      </c>
      <c r="C41" s="1">
        <v>0</v>
      </c>
      <c r="D41" s="1">
        <v>0</v>
      </c>
      <c r="E41" s="1">
        <v>0</v>
      </c>
      <c r="F41" s="1">
        <v>0</v>
      </c>
      <c r="G41" s="1">
        <v>1036</v>
      </c>
      <c r="H41" s="1">
        <v>0</v>
      </c>
    </row>
    <row r="42" spans="1:8" ht="10.199999999999999" customHeight="1" x14ac:dyDescent="0.2">
      <c r="A42" s="1" t="s">
        <v>46</v>
      </c>
      <c r="B42" s="1">
        <v>418</v>
      </c>
      <c r="C42" s="1">
        <v>0</v>
      </c>
      <c r="D42" s="1">
        <v>0</v>
      </c>
      <c r="E42" s="1">
        <v>0</v>
      </c>
      <c r="F42" s="1">
        <v>0</v>
      </c>
      <c r="G42" s="1">
        <v>417</v>
      </c>
      <c r="H42" s="1">
        <v>1</v>
      </c>
    </row>
    <row r="43" spans="1:8" ht="10.199999999999999" customHeight="1" x14ac:dyDescent="0.2">
      <c r="A43" s="1" t="s">
        <v>47</v>
      </c>
      <c r="B43" s="1">
        <v>1172</v>
      </c>
      <c r="C43" s="1">
        <v>5</v>
      </c>
      <c r="D43" s="1">
        <v>0</v>
      </c>
      <c r="E43" s="1">
        <v>0</v>
      </c>
      <c r="F43" s="1">
        <v>0</v>
      </c>
      <c r="G43" s="1">
        <v>1167</v>
      </c>
      <c r="H43" s="1">
        <v>0</v>
      </c>
    </row>
    <row r="44" spans="1:8" ht="10.199999999999999" customHeight="1" x14ac:dyDescent="0.2">
      <c r="A44" s="1" t="s">
        <v>48</v>
      </c>
      <c r="B44" s="1">
        <v>136</v>
      </c>
      <c r="C44" s="1">
        <v>0</v>
      </c>
      <c r="D44" s="1">
        <v>0</v>
      </c>
      <c r="E44" s="1">
        <v>0</v>
      </c>
      <c r="F44" s="1">
        <v>0</v>
      </c>
      <c r="G44" s="1">
        <v>136</v>
      </c>
      <c r="H44" s="1">
        <v>0</v>
      </c>
    </row>
    <row r="45" spans="1:8" ht="10.199999999999999" customHeight="1" x14ac:dyDescent="0.2">
      <c r="A45" s="1" t="s">
        <v>49</v>
      </c>
      <c r="B45" s="1">
        <v>545</v>
      </c>
      <c r="C45" s="1">
        <v>5</v>
      </c>
      <c r="D45" s="1">
        <v>0</v>
      </c>
      <c r="E45" s="1">
        <v>0</v>
      </c>
      <c r="F45" s="1">
        <v>0</v>
      </c>
      <c r="G45" s="1">
        <v>540</v>
      </c>
      <c r="H45" s="1">
        <v>0</v>
      </c>
    </row>
    <row r="46" spans="1:8" ht="10.199999999999999" customHeight="1" x14ac:dyDescent="0.2">
      <c r="A46" s="1" t="s">
        <v>50</v>
      </c>
      <c r="B46" s="1">
        <v>134</v>
      </c>
      <c r="C46" s="1">
        <v>0</v>
      </c>
      <c r="D46" s="1">
        <v>0</v>
      </c>
      <c r="E46" s="1">
        <v>0</v>
      </c>
      <c r="F46" s="1">
        <v>0</v>
      </c>
      <c r="G46" s="1">
        <v>134</v>
      </c>
      <c r="H46" s="1">
        <v>0</v>
      </c>
    </row>
    <row r="47" spans="1:8" ht="10.199999999999999" customHeight="1" x14ac:dyDescent="0.2">
      <c r="A47" s="1" t="s">
        <v>51</v>
      </c>
      <c r="B47" s="1">
        <v>166</v>
      </c>
      <c r="C47" s="1">
        <v>0</v>
      </c>
      <c r="D47" s="1">
        <v>0</v>
      </c>
      <c r="E47" s="1">
        <v>0</v>
      </c>
      <c r="F47" s="1">
        <v>0</v>
      </c>
      <c r="G47" s="1">
        <v>166</v>
      </c>
      <c r="H47" s="1">
        <v>0</v>
      </c>
    </row>
    <row r="48" spans="1:8" ht="10.199999999999999" customHeight="1" x14ac:dyDescent="0.2">
      <c r="A48" s="1" t="s">
        <v>52</v>
      </c>
      <c r="B48" s="1">
        <v>191</v>
      </c>
      <c r="C48" s="1">
        <v>0</v>
      </c>
      <c r="D48" s="1">
        <v>0</v>
      </c>
      <c r="E48" s="1">
        <v>0</v>
      </c>
      <c r="F48" s="1">
        <v>0</v>
      </c>
      <c r="G48" s="1">
        <v>191</v>
      </c>
      <c r="H48" s="1">
        <v>0</v>
      </c>
    </row>
    <row r="49" spans="1:8" ht="10.199999999999999" customHeight="1" x14ac:dyDescent="0.2">
      <c r="A49" s="1" t="s">
        <v>53</v>
      </c>
      <c r="B49" s="1">
        <v>1718</v>
      </c>
      <c r="C49" s="1">
        <v>2</v>
      </c>
      <c r="D49" s="1">
        <v>1</v>
      </c>
      <c r="E49" s="1">
        <v>0</v>
      </c>
      <c r="F49" s="1">
        <v>3</v>
      </c>
      <c r="G49" s="1">
        <v>1696</v>
      </c>
      <c r="H49" s="1">
        <v>16</v>
      </c>
    </row>
    <row r="50" spans="1:8" ht="10.199999999999999" customHeight="1" x14ac:dyDescent="0.2">
      <c r="A50" s="1" t="s">
        <v>54</v>
      </c>
      <c r="B50" s="1">
        <v>696</v>
      </c>
      <c r="C50" s="1">
        <v>1</v>
      </c>
      <c r="D50" s="1">
        <v>0</v>
      </c>
      <c r="E50" s="1">
        <v>0</v>
      </c>
      <c r="F50" s="1">
        <v>0</v>
      </c>
      <c r="G50" s="1">
        <v>680</v>
      </c>
      <c r="H50" s="1">
        <v>15</v>
      </c>
    </row>
    <row r="51" spans="1:8" ht="10.199999999999999" customHeight="1" x14ac:dyDescent="0.2">
      <c r="A51" s="1" t="s">
        <v>55</v>
      </c>
      <c r="B51" s="1">
        <v>504</v>
      </c>
      <c r="C51" s="1">
        <v>1</v>
      </c>
      <c r="D51" s="1">
        <v>1</v>
      </c>
      <c r="E51" s="1">
        <v>0</v>
      </c>
      <c r="F51" s="1">
        <v>0</v>
      </c>
      <c r="G51" s="1">
        <v>502</v>
      </c>
      <c r="H51" s="1">
        <v>0</v>
      </c>
    </row>
    <row r="52" spans="1:8" ht="10.199999999999999" customHeight="1" x14ac:dyDescent="0.2">
      <c r="A52" s="1" t="s">
        <v>56</v>
      </c>
      <c r="B52" s="1">
        <v>241</v>
      </c>
      <c r="C52" s="1">
        <v>0</v>
      </c>
      <c r="D52" s="1">
        <v>0</v>
      </c>
      <c r="E52" s="1">
        <v>0</v>
      </c>
      <c r="F52" s="1">
        <v>1</v>
      </c>
      <c r="G52" s="1">
        <v>240</v>
      </c>
      <c r="H52" s="1">
        <v>0</v>
      </c>
    </row>
    <row r="53" spans="1:8" ht="10.199999999999999" customHeight="1" x14ac:dyDescent="0.2">
      <c r="A53" s="1" t="s">
        <v>57</v>
      </c>
      <c r="B53" s="1">
        <v>277</v>
      </c>
      <c r="C53" s="1">
        <v>0</v>
      </c>
      <c r="D53" s="1">
        <v>0</v>
      </c>
      <c r="E53" s="1">
        <v>0</v>
      </c>
      <c r="F53" s="1">
        <v>2</v>
      </c>
      <c r="G53" s="1">
        <v>274</v>
      </c>
      <c r="H53" s="1">
        <v>1</v>
      </c>
    </row>
    <row r="54" spans="1:8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35C9-3E72-4A1B-8631-79E3A25D0D09}">
  <dimension ref="A1:H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3.77734375" style="1" customWidth="1"/>
    <col min="2" max="8" width="10.5546875" style="1" customWidth="1"/>
    <col min="9" max="16384" width="8.88671875" style="1"/>
  </cols>
  <sheetData>
    <row r="1" spans="1:8" ht="10.199999999999999" customHeight="1" x14ac:dyDescent="0.2">
      <c r="A1" s="1" t="s">
        <v>302</v>
      </c>
    </row>
    <row r="2" spans="1:8" s="2" customFormat="1" ht="10.199999999999999" customHeight="1" x14ac:dyDescent="0.2">
      <c r="A2" s="7"/>
      <c r="B2" s="55" t="s">
        <v>208</v>
      </c>
      <c r="C2" s="55"/>
      <c r="D2" s="55"/>
      <c r="E2" s="55" t="s">
        <v>77</v>
      </c>
      <c r="F2" s="55"/>
      <c r="G2" s="55"/>
      <c r="H2" s="56"/>
    </row>
    <row r="3" spans="1:8" s="2" customFormat="1" ht="10.199999999999999" customHeight="1" x14ac:dyDescent="0.2">
      <c r="A3" s="8"/>
      <c r="B3" s="5" t="s">
        <v>0</v>
      </c>
      <c r="C3" s="5" t="s">
        <v>76</v>
      </c>
      <c r="D3" s="5" t="s">
        <v>209</v>
      </c>
      <c r="E3" s="5" t="s">
        <v>0</v>
      </c>
      <c r="F3" s="5" t="s">
        <v>78</v>
      </c>
      <c r="G3" s="5" t="s">
        <v>79</v>
      </c>
      <c r="H3" s="6" t="s">
        <v>80</v>
      </c>
    </row>
    <row r="4" spans="1:8" ht="10.199999999999999" customHeight="1" x14ac:dyDescent="0.2">
      <c r="A4" s="1" t="s">
        <v>0</v>
      </c>
      <c r="B4" s="1">
        <v>42656</v>
      </c>
      <c r="C4" s="1">
        <v>39068</v>
      </c>
      <c r="D4" s="1">
        <v>3588</v>
      </c>
      <c r="E4" s="1">
        <v>39043</v>
      </c>
      <c r="F4" s="1">
        <v>38367</v>
      </c>
      <c r="G4" s="1">
        <v>421</v>
      </c>
      <c r="H4" s="1">
        <v>83</v>
      </c>
    </row>
    <row r="5" spans="1:8" ht="10.199999999999999" customHeight="1" x14ac:dyDescent="0.2">
      <c r="A5" s="1" t="s">
        <v>9</v>
      </c>
      <c r="B5" s="1">
        <v>31533</v>
      </c>
      <c r="C5" s="1">
        <v>29154</v>
      </c>
      <c r="D5" s="1">
        <v>2379</v>
      </c>
      <c r="E5" s="1">
        <v>29133</v>
      </c>
      <c r="F5" s="1">
        <v>28908</v>
      </c>
      <c r="G5" s="1">
        <v>2</v>
      </c>
      <c r="H5" s="1">
        <v>74</v>
      </c>
    </row>
    <row r="6" spans="1:8" ht="10.199999999999999" customHeight="1" x14ac:dyDescent="0.2">
      <c r="A6" s="1" t="s">
        <v>10</v>
      </c>
      <c r="B6" s="1">
        <v>12948</v>
      </c>
      <c r="C6" s="1">
        <v>12196</v>
      </c>
      <c r="D6" s="1">
        <v>752</v>
      </c>
      <c r="E6" s="1">
        <v>12188</v>
      </c>
      <c r="F6" s="1">
        <v>11994</v>
      </c>
      <c r="G6" s="1">
        <v>1</v>
      </c>
      <c r="H6" s="1">
        <v>66</v>
      </c>
    </row>
    <row r="7" spans="1:8" ht="10.199999999999999" customHeight="1" x14ac:dyDescent="0.2">
      <c r="A7" s="1" t="s">
        <v>11</v>
      </c>
      <c r="B7" s="1">
        <v>12285</v>
      </c>
      <c r="C7" s="1">
        <v>11590</v>
      </c>
      <c r="D7" s="1">
        <v>695</v>
      </c>
      <c r="E7" s="1">
        <v>11582</v>
      </c>
      <c r="F7" s="1">
        <v>11388</v>
      </c>
      <c r="G7" s="1">
        <v>1</v>
      </c>
      <c r="H7" s="1">
        <v>33</v>
      </c>
    </row>
    <row r="8" spans="1:8" ht="10.199999999999999" customHeight="1" x14ac:dyDescent="0.2">
      <c r="A8" s="1" t="s">
        <v>12</v>
      </c>
      <c r="B8" s="1">
        <v>318</v>
      </c>
      <c r="C8" s="1">
        <v>285</v>
      </c>
      <c r="D8" s="1">
        <v>33</v>
      </c>
      <c r="E8" s="1">
        <v>285</v>
      </c>
      <c r="F8" s="1">
        <v>285</v>
      </c>
      <c r="G8" s="1">
        <v>0</v>
      </c>
      <c r="H8" s="1">
        <v>0</v>
      </c>
    </row>
    <row r="9" spans="1:8" ht="10.199999999999999" customHeight="1" x14ac:dyDescent="0.2">
      <c r="A9" s="1" t="s">
        <v>13</v>
      </c>
      <c r="B9" s="1">
        <v>345</v>
      </c>
      <c r="C9" s="1">
        <v>321</v>
      </c>
      <c r="D9" s="1">
        <v>24</v>
      </c>
      <c r="E9" s="1">
        <v>321</v>
      </c>
      <c r="F9" s="1">
        <v>321</v>
      </c>
      <c r="G9" s="1">
        <v>0</v>
      </c>
      <c r="H9" s="1">
        <v>7</v>
      </c>
    </row>
    <row r="10" spans="1:8" ht="10.199999999999999" customHeight="1" x14ac:dyDescent="0.2">
      <c r="A10" s="1" t="s">
        <v>14</v>
      </c>
      <c r="B10" s="1">
        <v>8883</v>
      </c>
      <c r="C10" s="1">
        <v>8374</v>
      </c>
      <c r="D10" s="1">
        <v>509</v>
      </c>
      <c r="E10" s="1">
        <v>8373</v>
      </c>
      <c r="F10" s="1">
        <v>8350</v>
      </c>
      <c r="G10" s="1">
        <v>0</v>
      </c>
      <c r="H10" s="1">
        <v>13</v>
      </c>
    </row>
    <row r="11" spans="1:8" ht="10.199999999999999" customHeight="1" x14ac:dyDescent="0.2">
      <c r="A11" s="1" t="s">
        <v>15</v>
      </c>
      <c r="B11" s="1">
        <v>3048</v>
      </c>
      <c r="C11" s="1">
        <v>2881</v>
      </c>
      <c r="D11" s="1">
        <v>167</v>
      </c>
      <c r="E11" s="1">
        <v>2881</v>
      </c>
      <c r="F11" s="1">
        <v>2864</v>
      </c>
      <c r="G11" s="1">
        <v>0</v>
      </c>
      <c r="H11" s="1">
        <v>6</v>
      </c>
    </row>
    <row r="12" spans="1:8" ht="10.199999999999999" customHeight="1" x14ac:dyDescent="0.2">
      <c r="A12" s="1" t="s">
        <v>16</v>
      </c>
      <c r="B12" s="1">
        <v>3032</v>
      </c>
      <c r="C12" s="1">
        <v>2901</v>
      </c>
      <c r="D12" s="1">
        <v>131</v>
      </c>
      <c r="E12" s="1">
        <v>2901</v>
      </c>
      <c r="F12" s="1">
        <v>2896</v>
      </c>
      <c r="G12" s="1">
        <v>0</v>
      </c>
      <c r="H12" s="1">
        <v>0</v>
      </c>
    </row>
    <row r="13" spans="1:8" ht="10.199999999999999" customHeight="1" x14ac:dyDescent="0.2">
      <c r="A13" s="1" t="s">
        <v>17</v>
      </c>
      <c r="B13" s="1">
        <v>306</v>
      </c>
      <c r="C13" s="1">
        <v>306</v>
      </c>
      <c r="D13" s="1">
        <v>0</v>
      </c>
      <c r="E13" s="1">
        <v>306</v>
      </c>
      <c r="F13" s="1">
        <v>306</v>
      </c>
      <c r="G13" s="1">
        <v>0</v>
      </c>
      <c r="H13" s="1">
        <v>1</v>
      </c>
    </row>
    <row r="14" spans="1:8" ht="10.199999999999999" customHeight="1" x14ac:dyDescent="0.2">
      <c r="A14" s="1" t="s">
        <v>18</v>
      </c>
      <c r="B14" s="1">
        <v>2199</v>
      </c>
      <c r="C14" s="1">
        <v>2001</v>
      </c>
      <c r="D14" s="1">
        <v>198</v>
      </c>
      <c r="E14" s="1">
        <v>2000</v>
      </c>
      <c r="F14" s="1">
        <v>1999</v>
      </c>
      <c r="G14" s="1">
        <v>0</v>
      </c>
      <c r="H14" s="1">
        <v>1</v>
      </c>
    </row>
    <row r="15" spans="1:8" ht="10.199999999999999" customHeight="1" x14ac:dyDescent="0.2">
      <c r="A15" s="1" t="s">
        <v>19</v>
      </c>
      <c r="B15" s="1">
        <v>298</v>
      </c>
      <c r="C15" s="1">
        <v>285</v>
      </c>
      <c r="D15" s="1">
        <v>13</v>
      </c>
      <c r="E15" s="1">
        <v>285</v>
      </c>
      <c r="F15" s="1">
        <v>285</v>
      </c>
      <c r="G15" s="1">
        <v>0</v>
      </c>
      <c r="H15" s="1">
        <v>1</v>
      </c>
    </row>
    <row r="16" spans="1:8" ht="10.199999999999999" customHeight="1" x14ac:dyDescent="0.2">
      <c r="A16" s="1" t="s">
        <v>20</v>
      </c>
      <c r="B16" s="1">
        <v>9702</v>
      </c>
      <c r="C16" s="1">
        <v>8584</v>
      </c>
      <c r="D16" s="1">
        <v>1118</v>
      </c>
      <c r="E16" s="1">
        <v>8572</v>
      </c>
      <c r="F16" s="1">
        <v>8564</v>
      </c>
      <c r="G16" s="1">
        <v>1</v>
      </c>
      <c r="H16" s="1">
        <v>1</v>
      </c>
    </row>
    <row r="17" spans="1:8" ht="10.199999999999999" customHeight="1" x14ac:dyDescent="0.2">
      <c r="A17" s="1" t="s">
        <v>21</v>
      </c>
      <c r="B17" s="1">
        <v>237</v>
      </c>
      <c r="C17" s="1">
        <v>231</v>
      </c>
      <c r="D17" s="1">
        <v>6</v>
      </c>
      <c r="E17" s="1">
        <v>231</v>
      </c>
      <c r="F17" s="1">
        <v>230</v>
      </c>
      <c r="G17" s="1">
        <v>1</v>
      </c>
      <c r="H17" s="1">
        <v>0</v>
      </c>
    </row>
    <row r="18" spans="1:8" ht="10.199999999999999" customHeight="1" x14ac:dyDescent="0.2">
      <c r="A18" s="1" t="s">
        <v>22</v>
      </c>
      <c r="B18" s="1">
        <v>1453</v>
      </c>
      <c r="C18" s="1">
        <v>1244</v>
      </c>
      <c r="D18" s="1">
        <v>209</v>
      </c>
      <c r="E18" s="1">
        <v>1235</v>
      </c>
      <c r="F18" s="1">
        <v>1235</v>
      </c>
      <c r="G18" s="1">
        <v>0</v>
      </c>
      <c r="H18" s="1">
        <v>0</v>
      </c>
    </row>
    <row r="19" spans="1:8" ht="10.199999999999999" customHeight="1" x14ac:dyDescent="0.2">
      <c r="A19" s="1" t="s">
        <v>23</v>
      </c>
      <c r="B19" s="1">
        <v>726</v>
      </c>
      <c r="C19" s="1">
        <v>655</v>
      </c>
      <c r="D19" s="1">
        <v>71</v>
      </c>
      <c r="E19" s="1">
        <v>655</v>
      </c>
      <c r="F19" s="1">
        <v>655</v>
      </c>
      <c r="G19" s="1">
        <v>0</v>
      </c>
      <c r="H19" s="1">
        <v>0</v>
      </c>
    </row>
    <row r="20" spans="1:8" ht="10.199999999999999" customHeight="1" x14ac:dyDescent="0.2">
      <c r="A20" s="1" t="s">
        <v>24</v>
      </c>
      <c r="B20" s="1">
        <v>581</v>
      </c>
      <c r="C20" s="1">
        <v>407</v>
      </c>
      <c r="D20" s="1">
        <v>174</v>
      </c>
      <c r="E20" s="1">
        <v>407</v>
      </c>
      <c r="F20" s="1">
        <v>407</v>
      </c>
      <c r="G20" s="1">
        <v>0</v>
      </c>
      <c r="H20" s="1">
        <v>0</v>
      </c>
    </row>
    <row r="21" spans="1:8" ht="10.199999999999999" customHeight="1" x14ac:dyDescent="0.2">
      <c r="A21" s="1" t="s">
        <v>25</v>
      </c>
      <c r="B21" s="1">
        <v>558</v>
      </c>
      <c r="C21" s="1">
        <v>444</v>
      </c>
      <c r="D21" s="1">
        <v>114</v>
      </c>
      <c r="E21" s="1">
        <v>444</v>
      </c>
      <c r="F21" s="1">
        <v>443</v>
      </c>
      <c r="G21" s="1">
        <v>0</v>
      </c>
      <c r="H21" s="1">
        <v>0</v>
      </c>
    </row>
    <row r="22" spans="1:8" ht="10.199999999999999" customHeight="1" x14ac:dyDescent="0.2">
      <c r="A22" s="1" t="s">
        <v>26</v>
      </c>
      <c r="B22" s="1">
        <v>989</v>
      </c>
      <c r="C22" s="1">
        <v>950</v>
      </c>
      <c r="D22" s="1">
        <v>39</v>
      </c>
      <c r="E22" s="1">
        <v>950</v>
      </c>
      <c r="F22" s="1">
        <v>949</v>
      </c>
      <c r="G22" s="1">
        <v>0</v>
      </c>
      <c r="H22" s="1">
        <v>1</v>
      </c>
    </row>
    <row r="23" spans="1:8" ht="10.199999999999999" customHeight="1" x14ac:dyDescent="0.2">
      <c r="A23" s="1" t="s">
        <v>27</v>
      </c>
      <c r="B23" s="1">
        <v>3878</v>
      </c>
      <c r="C23" s="1">
        <v>3421</v>
      </c>
      <c r="D23" s="1">
        <v>457</v>
      </c>
      <c r="E23" s="1">
        <v>3418</v>
      </c>
      <c r="F23" s="1">
        <v>3413</v>
      </c>
      <c r="G23" s="1">
        <v>0</v>
      </c>
      <c r="H23" s="1">
        <v>1</v>
      </c>
    </row>
    <row r="24" spans="1:8" ht="10.199999999999999" customHeight="1" x14ac:dyDescent="0.2">
      <c r="A24" s="1" t="s">
        <v>28</v>
      </c>
      <c r="B24" s="1">
        <v>1280</v>
      </c>
      <c r="C24" s="1">
        <v>1232</v>
      </c>
      <c r="D24" s="1">
        <v>48</v>
      </c>
      <c r="E24" s="1">
        <v>1232</v>
      </c>
      <c r="F24" s="1">
        <v>1232</v>
      </c>
      <c r="G24" s="1">
        <v>0</v>
      </c>
      <c r="H24" s="1">
        <v>1</v>
      </c>
    </row>
    <row r="25" spans="1:8" ht="10.199999999999999" customHeight="1" x14ac:dyDescent="0.2">
      <c r="A25" s="1" t="s">
        <v>29</v>
      </c>
      <c r="B25" s="1">
        <v>11123</v>
      </c>
      <c r="C25" s="1">
        <v>9914</v>
      </c>
      <c r="D25" s="1">
        <v>1209</v>
      </c>
      <c r="E25" s="1">
        <v>9910</v>
      </c>
      <c r="F25" s="1">
        <v>9459</v>
      </c>
      <c r="G25" s="1">
        <v>419</v>
      </c>
      <c r="H25" s="1">
        <v>1</v>
      </c>
    </row>
    <row r="26" spans="1:8" ht="10.199999999999999" customHeight="1" x14ac:dyDescent="0.2">
      <c r="A26" s="1" t="s">
        <v>30</v>
      </c>
      <c r="B26" s="1">
        <v>5131</v>
      </c>
      <c r="C26" s="1">
        <v>4178</v>
      </c>
      <c r="D26" s="1">
        <v>953</v>
      </c>
      <c r="E26" s="1">
        <v>4177</v>
      </c>
      <c r="F26" s="1">
        <v>3744</v>
      </c>
      <c r="G26" s="1">
        <v>414</v>
      </c>
      <c r="H26" s="1">
        <v>0</v>
      </c>
    </row>
    <row r="27" spans="1:8" ht="10.199999999999999" customHeight="1" x14ac:dyDescent="0.2">
      <c r="A27" s="1" t="s">
        <v>31</v>
      </c>
      <c r="B27" s="1">
        <v>611</v>
      </c>
      <c r="C27" s="1">
        <v>556</v>
      </c>
      <c r="D27" s="1">
        <v>55</v>
      </c>
      <c r="E27" s="1">
        <v>556</v>
      </c>
      <c r="F27" s="1">
        <v>529</v>
      </c>
      <c r="G27" s="1">
        <v>26</v>
      </c>
      <c r="H27" s="1">
        <v>0</v>
      </c>
    </row>
    <row r="28" spans="1:8" ht="10.199999999999999" customHeight="1" x14ac:dyDescent="0.2">
      <c r="A28" s="1" t="s">
        <v>32</v>
      </c>
      <c r="B28" s="1">
        <v>222</v>
      </c>
      <c r="C28" s="1">
        <v>218</v>
      </c>
      <c r="D28" s="1">
        <v>4</v>
      </c>
      <c r="E28" s="1">
        <v>218</v>
      </c>
      <c r="F28" s="1">
        <v>218</v>
      </c>
      <c r="G28" s="1">
        <v>0</v>
      </c>
      <c r="H28" s="1">
        <v>0</v>
      </c>
    </row>
    <row r="29" spans="1:8" ht="10.199999999999999" customHeight="1" x14ac:dyDescent="0.2">
      <c r="A29" s="1" t="s">
        <v>33</v>
      </c>
      <c r="B29" s="1">
        <v>217</v>
      </c>
      <c r="C29" s="1">
        <v>202</v>
      </c>
      <c r="D29" s="1">
        <v>15</v>
      </c>
      <c r="E29" s="1">
        <v>202</v>
      </c>
      <c r="F29" s="1">
        <v>198</v>
      </c>
      <c r="G29" s="1">
        <v>0</v>
      </c>
      <c r="H29" s="1">
        <v>0</v>
      </c>
    </row>
    <row r="30" spans="1:8" ht="10.199999999999999" customHeight="1" x14ac:dyDescent="0.2">
      <c r="A30" s="1" t="s">
        <v>34</v>
      </c>
      <c r="B30" s="1">
        <v>309</v>
      </c>
      <c r="C30" s="1">
        <v>270</v>
      </c>
      <c r="D30" s="1">
        <v>39</v>
      </c>
      <c r="E30" s="1">
        <v>270</v>
      </c>
      <c r="F30" s="1">
        <v>224</v>
      </c>
      <c r="G30" s="1">
        <v>46</v>
      </c>
      <c r="H30" s="1">
        <v>0</v>
      </c>
    </row>
    <row r="31" spans="1:8" ht="10.199999999999999" customHeight="1" x14ac:dyDescent="0.2">
      <c r="A31" s="1" t="s">
        <v>35</v>
      </c>
      <c r="B31" s="1">
        <v>624</v>
      </c>
      <c r="C31" s="1">
        <v>441</v>
      </c>
      <c r="D31" s="1">
        <v>183</v>
      </c>
      <c r="E31" s="1">
        <v>441</v>
      </c>
      <c r="F31" s="1">
        <v>438</v>
      </c>
      <c r="G31" s="1">
        <v>0</v>
      </c>
      <c r="H31" s="1">
        <v>0</v>
      </c>
    </row>
    <row r="32" spans="1:8" ht="10.199999999999999" customHeight="1" x14ac:dyDescent="0.2">
      <c r="A32" s="1" t="s">
        <v>36</v>
      </c>
      <c r="B32" s="1">
        <v>773</v>
      </c>
      <c r="C32" s="1">
        <v>537</v>
      </c>
      <c r="D32" s="1">
        <v>236</v>
      </c>
      <c r="E32" s="1">
        <v>537</v>
      </c>
      <c r="F32" s="1">
        <v>398</v>
      </c>
      <c r="G32" s="1">
        <v>139</v>
      </c>
      <c r="H32" s="1">
        <v>0</v>
      </c>
    </row>
    <row r="33" spans="1:8" ht="10.199999999999999" customHeight="1" x14ac:dyDescent="0.2">
      <c r="A33" s="1" t="s">
        <v>37</v>
      </c>
      <c r="B33" s="1">
        <v>348</v>
      </c>
      <c r="C33" s="1">
        <v>259</v>
      </c>
      <c r="D33" s="1">
        <v>89</v>
      </c>
      <c r="E33" s="1">
        <v>259</v>
      </c>
      <c r="F33" s="1">
        <v>231</v>
      </c>
      <c r="G33" s="1">
        <v>20</v>
      </c>
      <c r="H33" s="1">
        <v>0</v>
      </c>
    </row>
    <row r="34" spans="1:8" ht="10.199999999999999" customHeight="1" x14ac:dyDescent="0.2">
      <c r="A34" s="1" t="s">
        <v>38</v>
      </c>
      <c r="B34" s="1">
        <v>623</v>
      </c>
      <c r="C34" s="1">
        <v>580</v>
      </c>
      <c r="D34" s="1">
        <v>43</v>
      </c>
      <c r="E34" s="1">
        <v>580</v>
      </c>
      <c r="F34" s="1">
        <v>580</v>
      </c>
      <c r="G34" s="1">
        <v>0</v>
      </c>
      <c r="H34" s="1">
        <v>0</v>
      </c>
    </row>
    <row r="35" spans="1:8" ht="10.199999999999999" customHeight="1" x14ac:dyDescent="0.2">
      <c r="A35" s="1" t="s">
        <v>39</v>
      </c>
      <c r="B35" s="1">
        <v>295</v>
      </c>
      <c r="C35" s="1">
        <v>273</v>
      </c>
      <c r="D35" s="1">
        <v>22</v>
      </c>
      <c r="E35" s="1">
        <v>273</v>
      </c>
      <c r="F35" s="1">
        <v>113</v>
      </c>
      <c r="G35" s="1">
        <v>158</v>
      </c>
      <c r="H35" s="1">
        <v>0</v>
      </c>
    </row>
    <row r="36" spans="1:8" ht="10.199999999999999" customHeight="1" x14ac:dyDescent="0.2">
      <c r="A36" s="1" t="s">
        <v>40</v>
      </c>
      <c r="B36" s="1">
        <v>867</v>
      </c>
      <c r="C36" s="1">
        <v>604</v>
      </c>
      <c r="D36" s="1">
        <v>263</v>
      </c>
      <c r="E36" s="1">
        <v>604</v>
      </c>
      <c r="F36" s="1">
        <v>578</v>
      </c>
      <c r="G36" s="1">
        <v>25</v>
      </c>
      <c r="H36" s="1">
        <v>0</v>
      </c>
    </row>
    <row r="37" spans="1:8" ht="10.199999999999999" customHeight="1" x14ac:dyDescent="0.2">
      <c r="A37" s="1" t="s">
        <v>41</v>
      </c>
      <c r="B37" s="1">
        <v>242</v>
      </c>
      <c r="C37" s="1">
        <v>238</v>
      </c>
      <c r="D37" s="1">
        <v>4</v>
      </c>
      <c r="E37" s="1">
        <v>237</v>
      </c>
      <c r="F37" s="1">
        <v>237</v>
      </c>
      <c r="G37" s="1">
        <v>0</v>
      </c>
      <c r="H37" s="1">
        <v>0</v>
      </c>
    </row>
    <row r="38" spans="1:8" ht="10.199999999999999" customHeight="1" x14ac:dyDescent="0.2">
      <c r="A38" s="1" t="s">
        <v>42</v>
      </c>
      <c r="B38" s="1">
        <v>3102</v>
      </c>
      <c r="C38" s="1">
        <v>3007</v>
      </c>
      <c r="D38" s="1">
        <v>95</v>
      </c>
      <c r="E38" s="1">
        <v>3007</v>
      </c>
      <c r="F38" s="1">
        <v>2992</v>
      </c>
      <c r="G38" s="1">
        <v>3</v>
      </c>
      <c r="H38" s="1">
        <v>0</v>
      </c>
    </row>
    <row r="39" spans="1:8" ht="10.199999999999999" customHeight="1" x14ac:dyDescent="0.2">
      <c r="A39" s="1" t="s">
        <v>43</v>
      </c>
      <c r="B39" s="1">
        <v>982</v>
      </c>
      <c r="C39" s="1">
        <v>920</v>
      </c>
      <c r="D39" s="1">
        <v>62</v>
      </c>
      <c r="E39" s="1">
        <v>920</v>
      </c>
      <c r="F39" s="1">
        <v>919</v>
      </c>
      <c r="G39" s="1">
        <v>1</v>
      </c>
      <c r="H39" s="1">
        <v>0</v>
      </c>
    </row>
    <row r="40" spans="1:8" ht="10.199999999999999" customHeight="1" x14ac:dyDescent="0.2">
      <c r="A40" s="1" t="s">
        <v>44</v>
      </c>
      <c r="B40" s="1">
        <v>666</v>
      </c>
      <c r="C40" s="1">
        <v>654</v>
      </c>
      <c r="D40" s="1">
        <v>12</v>
      </c>
      <c r="E40" s="1">
        <v>654</v>
      </c>
      <c r="F40" s="1">
        <v>642</v>
      </c>
      <c r="G40" s="1">
        <v>0</v>
      </c>
      <c r="H40" s="1">
        <v>0</v>
      </c>
    </row>
    <row r="41" spans="1:8" ht="10.199999999999999" customHeight="1" x14ac:dyDescent="0.2">
      <c r="A41" s="1" t="s">
        <v>45</v>
      </c>
      <c r="B41" s="1">
        <v>1036</v>
      </c>
      <c r="C41" s="1">
        <v>1031</v>
      </c>
      <c r="D41" s="1">
        <v>5</v>
      </c>
      <c r="E41" s="1">
        <v>1031</v>
      </c>
      <c r="F41" s="1">
        <v>1029</v>
      </c>
      <c r="G41" s="1">
        <v>2</v>
      </c>
      <c r="H41" s="1">
        <v>0</v>
      </c>
    </row>
    <row r="42" spans="1:8" ht="10.199999999999999" customHeight="1" x14ac:dyDescent="0.2">
      <c r="A42" s="1" t="s">
        <v>46</v>
      </c>
      <c r="B42" s="1">
        <v>418</v>
      </c>
      <c r="C42" s="1">
        <v>402</v>
      </c>
      <c r="D42" s="1">
        <v>16</v>
      </c>
      <c r="E42" s="1">
        <v>402</v>
      </c>
      <c r="F42" s="1">
        <v>402</v>
      </c>
      <c r="G42" s="1">
        <v>0</v>
      </c>
      <c r="H42" s="1">
        <v>0</v>
      </c>
    </row>
    <row r="43" spans="1:8" ht="10.199999999999999" customHeight="1" x14ac:dyDescent="0.2">
      <c r="A43" s="1" t="s">
        <v>47</v>
      </c>
      <c r="B43" s="1">
        <v>1172</v>
      </c>
      <c r="C43" s="1">
        <v>1099</v>
      </c>
      <c r="D43" s="1">
        <v>73</v>
      </c>
      <c r="E43" s="1">
        <v>1096</v>
      </c>
      <c r="F43" s="1">
        <v>1095</v>
      </c>
      <c r="G43" s="1">
        <v>1</v>
      </c>
      <c r="H43" s="1">
        <v>0</v>
      </c>
    </row>
    <row r="44" spans="1:8" ht="10.199999999999999" customHeight="1" x14ac:dyDescent="0.2">
      <c r="A44" s="1" t="s">
        <v>48</v>
      </c>
      <c r="B44" s="1">
        <v>136</v>
      </c>
      <c r="C44" s="1">
        <v>135</v>
      </c>
      <c r="D44" s="1">
        <v>1</v>
      </c>
      <c r="E44" s="1">
        <v>135</v>
      </c>
      <c r="F44" s="1">
        <v>134</v>
      </c>
      <c r="G44" s="1">
        <v>1</v>
      </c>
      <c r="H44" s="1">
        <v>0</v>
      </c>
    </row>
    <row r="45" spans="1:8" ht="10.199999999999999" customHeight="1" x14ac:dyDescent="0.2">
      <c r="A45" s="1" t="s">
        <v>49</v>
      </c>
      <c r="B45" s="1">
        <v>545</v>
      </c>
      <c r="C45" s="1">
        <v>498</v>
      </c>
      <c r="D45" s="1">
        <v>47</v>
      </c>
      <c r="E45" s="1">
        <v>498</v>
      </c>
      <c r="F45" s="1">
        <v>498</v>
      </c>
      <c r="G45" s="1">
        <v>0</v>
      </c>
      <c r="H45" s="1">
        <v>0</v>
      </c>
    </row>
    <row r="46" spans="1:8" ht="10.199999999999999" customHeight="1" x14ac:dyDescent="0.2">
      <c r="A46" s="1" t="s">
        <v>50</v>
      </c>
      <c r="B46" s="1">
        <v>134</v>
      </c>
      <c r="C46" s="1">
        <v>115</v>
      </c>
      <c r="D46" s="1">
        <v>19</v>
      </c>
      <c r="E46" s="1">
        <v>115</v>
      </c>
      <c r="F46" s="1">
        <v>115</v>
      </c>
      <c r="G46" s="1">
        <v>0</v>
      </c>
      <c r="H46" s="1">
        <v>0</v>
      </c>
    </row>
    <row r="47" spans="1:8" ht="10.199999999999999" customHeight="1" x14ac:dyDescent="0.2">
      <c r="A47" s="1" t="s">
        <v>51</v>
      </c>
      <c r="B47" s="1">
        <v>166</v>
      </c>
      <c r="C47" s="1">
        <v>166</v>
      </c>
      <c r="D47" s="1">
        <v>0</v>
      </c>
      <c r="E47" s="1">
        <v>166</v>
      </c>
      <c r="F47" s="1">
        <v>166</v>
      </c>
      <c r="G47" s="1">
        <v>0</v>
      </c>
      <c r="H47" s="1">
        <v>0</v>
      </c>
    </row>
    <row r="48" spans="1:8" ht="10.199999999999999" customHeight="1" x14ac:dyDescent="0.2">
      <c r="A48" s="1" t="s">
        <v>52</v>
      </c>
      <c r="B48" s="1">
        <v>191</v>
      </c>
      <c r="C48" s="1">
        <v>185</v>
      </c>
      <c r="D48" s="1">
        <v>6</v>
      </c>
      <c r="E48" s="1">
        <v>182</v>
      </c>
      <c r="F48" s="1">
        <v>182</v>
      </c>
      <c r="G48" s="1">
        <v>0</v>
      </c>
      <c r="H48" s="1">
        <v>1</v>
      </c>
    </row>
    <row r="49" spans="1:8" ht="10.199999999999999" customHeight="1" x14ac:dyDescent="0.2">
      <c r="A49" s="1" t="s">
        <v>53</v>
      </c>
      <c r="B49" s="1">
        <v>1718</v>
      </c>
      <c r="C49" s="1">
        <v>1630</v>
      </c>
      <c r="D49" s="1">
        <v>88</v>
      </c>
      <c r="E49" s="1">
        <v>1630</v>
      </c>
      <c r="F49" s="1">
        <v>1628</v>
      </c>
      <c r="G49" s="1">
        <v>1</v>
      </c>
      <c r="H49" s="1">
        <v>2</v>
      </c>
    </row>
    <row r="50" spans="1:8" ht="10.199999999999999" customHeight="1" x14ac:dyDescent="0.2">
      <c r="A50" s="1" t="s">
        <v>54</v>
      </c>
      <c r="B50" s="1">
        <v>696</v>
      </c>
      <c r="C50" s="1">
        <v>645</v>
      </c>
      <c r="D50" s="1">
        <v>51</v>
      </c>
      <c r="E50" s="1">
        <v>645</v>
      </c>
      <c r="F50" s="1">
        <v>643</v>
      </c>
      <c r="G50" s="1">
        <v>1</v>
      </c>
      <c r="H50" s="1">
        <v>1</v>
      </c>
    </row>
    <row r="51" spans="1:8" ht="10.199999999999999" customHeight="1" x14ac:dyDescent="0.2">
      <c r="A51" s="1" t="s">
        <v>55</v>
      </c>
      <c r="B51" s="1">
        <v>504</v>
      </c>
      <c r="C51" s="1">
        <v>478</v>
      </c>
      <c r="D51" s="1">
        <v>26</v>
      </c>
      <c r="E51" s="1">
        <v>478</v>
      </c>
      <c r="F51" s="1">
        <v>478</v>
      </c>
      <c r="G51" s="1">
        <v>0</v>
      </c>
      <c r="H51" s="1">
        <v>0</v>
      </c>
    </row>
    <row r="52" spans="1:8" ht="10.199999999999999" customHeight="1" x14ac:dyDescent="0.2">
      <c r="A52" s="1" t="s">
        <v>56</v>
      </c>
      <c r="B52" s="1">
        <v>241</v>
      </c>
      <c r="C52" s="1">
        <v>240</v>
      </c>
      <c r="D52" s="1">
        <v>1</v>
      </c>
      <c r="E52" s="1">
        <v>240</v>
      </c>
      <c r="F52" s="1">
        <v>240</v>
      </c>
      <c r="G52" s="1">
        <v>0</v>
      </c>
      <c r="H52" s="1">
        <v>0</v>
      </c>
    </row>
    <row r="53" spans="1:8" ht="10.199999999999999" customHeight="1" x14ac:dyDescent="0.2">
      <c r="A53" s="1" t="s">
        <v>57</v>
      </c>
      <c r="B53" s="1">
        <v>277</v>
      </c>
      <c r="C53" s="1">
        <v>267</v>
      </c>
      <c r="D53" s="1">
        <v>10</v>
      </c>
      <c r="E53" s="1">
        <v>267</v>
      </c>
      <c r="F53" s="1">
        <v>267</v>
      </c>
      <c r="G53" s="1">
        <v>0</v>
      </c>
      <c r="H53" s="1">
        <v>0</v>
      </c>
    </row>
    <row r="54" spans="1:8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</row>
  </sheetData>
  <mergeCells count="2">
    <mergeCell ref="E2:H2"/>
    <mergeCell ref="B2:D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04A3-825E-4FD1-B1BF-C5CB05A5B524}">
  <dimension ref="A1:F5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1.88671875" style="1" customWidth="1"/>
    <col min="2" max="6" width="14" style="1" customWidth="1"/>
    <col min="7" max="16384" width="8.88671875" style="1"/>
  </cols>
  <sheetData>
    <row r="1" spans="1:6" ht="10.199999999999999" customHeight="1" x14ac:dyDescent="0.2">
      <c r="A1" s="1" t="s">
        <v>303</v>
      </c>
    </row>
    <row r="2" spans="1:6" s="2" customFormat="1" ht="10.199999999999999" customHeight="1" x14ac:dyDescent="0.2">
      <c r="A2" s="4"/>
      <c r="B2" s="5" t="s">
        <v>0</v>
      </c>
      <c r="C2" s="5" t="s">
        <v>78</v>
      </c>
      <c r="D2" s="5" t="s">
        <v>81</v>
      </c>
      <c r="E2" s="5" t="s">
        <v>83</v>
      </c>
      <c r="F2" s="6" t="s">
        <v>0</v>
      </c>
    </row>
    <row r="3" spans="1:6" ht="10.199999999999999" customHeight="1" x14ac:dyDescent="0.2">
      <c r="A3" s="1" t="s">
        <v>0</v>
      </c>
      <c r="B3" s="1">
        <v>692</v>
      </c>
      <c r="C3" s="1">
        <v>364</v>
      </c>
      <c r="D3" s="1">
        <v>98</v>
      </c>
      <c r="E3" s="1">
        <v>83</v>
      </c>
      <c r="F3" s="1">
        <v>147</v>
      </c>
    </row>
    <row r="4" spans="1:6" ht="10.199999999999999" customHeight="1" x14ac:dyDescent="0.2">
      <c r="A4" s="1" t="s">
        <v>9</v>
      </c>
      <c r="B4" s="1">
        <v>294</v>
      </c>
      <c r="C4" s="1">
        <v>41</v>
      </c>
      <c r="D4" s="1">
        <v>43</v>
      </c>
      <c r="E4" s="1">
        <v>77</v>
      </c>
      <c r="F4" s="1">
        <v>133</v>
      </c>
    </row>
    <row r="5" spans="1:6" ht="10.199999999999999" customHeight="1" x14ac:dyDescent="0.2">
      <c r="A5" s="1" t="s">
        <v>10</v>
      </c>
      <c r="B5" s="1">
        <v>158</v>
      </c>
      <c r="C5" s="1">
        <v>22</v>
      </c>
      <c r="D5" s="1">
        <v>33</v>
      </c>
      <c r="E5" s="1">
        <v>21</v>
      </c>
      <c r="F5" s="1">
        <v>82</v>
      </c>
    </row>
    <row r="6" spans="1:6" ht="10.199999999999999" customHeight="1" x14ac:dyDescent="0.2">
      <c r="A6" s="1" t="s">
        <v>11</v>
      </c>
      <c r="B6" s="1">
        <v>154</v>
      </c>
      <c r="C6" s="1">
        <v>22</v>
      </c>
      <c r="D6" s="1">
        <v>33</v>
      </c>
      <c r="E6" s="1">
        <v>17</v>
      </c>
      <c r="F6" s="1">
        <v>82</v>
      </c>
    </row>
    <row r="7" spans="1:6" ht="10.199999999999999" customHeight="1" x14ac:dyDescent="0.2">
      <c r="A7" s="1" t="s">
        <v>12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 ht="10.199999999999999" customHeight="1" x14ac:dyDescent="0.2">
      <c r="A8" s="1" t="s">
        <v>13</v>
      </c>
      <c r="B8" s="1">
        <v>4</v>
      </c>
      <c r="C8" s="1">
        <v>0</v>
      </c>
      <c r="D8" s="1">
        <v>0</v>
      </c>
      <c r="E8" s="1">
        <v>4</v>
      </c>
      <c r="F8" s="1">
        <v>0</v>
      </c>
    </row>
    <row r="9" spans="1:6" ht="10.199999999999999" customHeight="1" x14ac:dyDescent="0.2">
      <c r="A9" s="1" t="s">
        <v>14</v>
      </c>
      <c r="B9" s="1">
        <v>66</v>
      </c>
      <c r="C9" s="1">
        <v>16</v>
      </c>
      <c r="D9" s="1">
        <v>9</v>
      </c>
      <c r="E9" s="1">
        <v>34</v>
      </c>
      <c r="F9" s="1">
        <v>7</v>
      </c>
    </row>
    <row r="10" spans="1:6" ht="10.199999999999999" customHeight="1" x14ac:dyDescent="0.2">
      <c r="A10" s="1" t="s">
        <v>15</v>
      </c>
      <c r="B10" s="1">
        <v>54</v>
      </c>
      <c r="C10" s="1">
        <v>13</v>
      </c>
      <c r="D10" s="1">
        <v>7</v>
      </c>
      <c r="E10" s="1">
        <v>31</v>
      </c>
      <c r="F10" s="1">
        <v>3</v>
      </c>
    </row>
    <row r="11" spans="1:6" ht="10.199999999999999" customHeight="1" x14ac:dyDescent="0.2">
      <c r="A11" s="1" t="s">
        <v>16</v>
      </c>
      <c r="B11" s="1">
        <v>5</v>
      </c>
      <c r="C11" s="1">
        <v>2</v>
      </c>
      <c r="D11" s="1">
        <v>2</v>
      </c>
      <c r="E11" s="1">
        <v>0</v>
      </c>
      <c r="F11" s="1">
        <v>1</v>
      </c>
    </row>
    <row r="12" spans="1:6" ht="10.199999999999999" customHeight="1" x14ac:dyDescent="0.2">
      <c r="A12" s="1" t="s">
        <v>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</row>
    <row r="13" spans="1:6" ht="10.199999999999999" customHeight="1" x14ac:dyDescent="0.2">
      <c r="A13" s="1" t="s">
        <v>18</v>
      </c>
      <c r="B13" s="1">
        <v>3</v>
      </c>
      <c r="C13" s="1">
        <v>1</v>
      </c>
      <c r="D13" s="1">
        <v>0</v>
      </c>
      <c r="E13" s="1">
        <v>2</v>
      </c>
      <c r="F13" s="1">
        <v>0</v>
      </c>
    </row>
    <row r="14" spans="1:6" ht="10.199999999999999" customHeight="1" x14ac:dyDescent="0.2">
      <c r="A14" s="1" t="s">
        <v>19</v>
      </c>
      <c r="B14" s="1">
        <v>4</v>
      </c>
      <c r="C14" s="1">
        <v>0</v>
      </c>
      <c r="D14" s="1">
        <v>0</v>
      </c>
      <c r="E14" s="1">
        <v>1</v>
      </c>
      <c r="F14" s="1">
        <v>3</v>
      </c>
    </row>
    <row r="15" spans="1:6" ht="10.199999999999999" customHeight="1" x14ac:dyDescent="0.2">
      <c r="A15" s="1" t="s">
        <v>20</v>
      </c>
      <c r="B15" s="1">
        <v>70</v>
      </c>
      <c r="C15" s="1">
        <v>3</v>
      </c>
      <c r="D15" s="1">
        <v>1</v>
      </c>
      <c r="E15" s="1">
        <v>22</v>
      </c>
      <c r="F15" s="1">
        <v>44</v>
      </c>
    </row>
    <row r="16" spans="1:6" ht="10.199999999999999" customHeight="1" x14ac:dyDescent="0.2">
      <c r="A16" s="1" t="s">
        <v>21</v>
      </c>
      <c r="B16" s="1">
        <v>9</v>
      </c>
      <c r="C16" s="1">
        <v>0</v>
      </c>
      <c r="D16" s="1">
        <v>0</v>
      </c>
      <c r="E16" s="1">
        <v>0</v>
      </c>
      <c r="F16" s="1">
        <v>9</v>
      </c>
    </row>
    <row r="17" spans="1:6" ht="10.199999999999999" customHeight="1" x14ac:dyDescent="0.2">
      <c r="A17" s="1" t="s">
        <v>22</v>
      </c>
      <c r="B17" s="1">
        <v>43</v>
      </c>
      <c r="C17" s="1">
        <v>0</v>
      </c>
      <c r="D17" s="1">
        <v>1</v>
      </c>
      <c r="E17" s="1">
        <v>9</v>
      </c>
      <c r="F17" s="1">
        <v>33</v>
      </c>
    </row>
    <row r="18" spans="1:6" ht="10.199999999999999" customHeight="1" x14ac:dyDescent="0.2">
      <c r="A18" s="1" t="s">
        <v>23</v>
      </c>
      <c r="B18" s="1">
        <v>1</v>
      </c>
      <c r="C18" s="1">
        <v>0</v>
      </c>
      <c r="D18" s="1">
        <v>0</v>
      </c>
      <c r="E18" s="1">
        <v>1</v>
      </c>
      <c r="F18" s="1">
        <v>0</v>
      </c>
    </row>
    <row r="19" spans="1:6" ht="10.199999999999999" customHeight="1" x14ac:dyDescent="0.2">
      <c r="A19" s="1" t="s">
        <v>24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ht="10.199999999999999" customHeight="1" x14ac:dyDescent="0.2">
      <c r="A20" s="1" t="s">
        <v>25</v>
      </c>
      <c r="B20" s="1">
        <v>8</v>
      </c>
      <c r="C20" s="1">
        <v>0</v>
      </c>
      <c r="D20" s="1">
        <v>0</v>
      </c>
      <c r="E20" s="1">
        <v>8</v>
      </c>
      <c r="F20" s="1">
        <v>0</v>
      </c>
    </row>
    <row r="21" spans="1:6" ht="10.199999999999999" customHeight="1" x14ac:dyDescent="0.2">
      <c r="A21" s="1" t="s">
        <v>26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</row>
    <row r="22" spans="1:6" ht="10.199999999999999" customHeight="1" x14ac:dyDescent="0.2">
      <c r="A22" s="1" t="s">
        <v>27</v>
      </c>
      <c r="B22" s="1">
        <v>9</v>
      </c>
      <c r="C22" s="1">
        <v>3</v>
      </c>
      <c r="D22" s="1">
        <v>0</v>
      </c>
      <c r="E22" s="1">
        <v>4</v>
      </c>
      <c r="F22" s="1">
        <v>2</v>
      </c>
    </row>
    <row r="23" spans="1:6" ht="10.199999999999999" customHeight="1" x14ac:dyDescent="0.2">
      <c r="A23" s="1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</row>
    <row r="24" spans="1:6" ht="10.199999999999999" customHeight="1" x14ac:dyDescent="0.2">
      <c r="A24" s="1" t="s">
        <v>29</v>
      </c>
      <c r="B24" s="1">
        <v>398</v>
      </c>
      <c r="C24" s="1">
        <v>323</v>
      </c>
      <c r="D24" s="1">
        <v>55</v>
      </c>
      <c r="E24" s="1">
        <v>6</v>
      </c>
      <c r="F24" s="1">
        <v>14</v>
      </c>
    </row>
    <row r="25" spans="1:6" ht="10.199999999999999" customHeight="1" x14ac:dyDescent="0.2">
      <c r="A25" s="1" t="s">
        <v>30</v>
      </c>
      <c r="B25" s="1">
        <v>385</v>
      </c>
      <c r="C25" s="1">
        <v>322</v>
      </c>
      <c r="D25" s="1">
        <v>54</v>
      </c>
      <c r="E25" s="1">
        <v>2</v>
      </c>
      <c r="F25" s="1">
        <v>7</v>
      </c>
    </row>
    <row r="26" spans="1:6" ht="10.199999999999999" customHeight="1" x14ac:dyDescent="0.2">
      <c r="A26" s="1" t="s">
        <v>31</v>
      </c>
      <c r="B26" s="1">
        <v>27</v>
      </c>
      <c r="C26" s="1">
        <v>26</v>
      </c>
      <c r="D26" s="1">
        <v>0</v>
      </c>
      <c r="E26" s="1">
        <v>0</v>
      </c>
      <c r="F26" s="1">
        <v>1</v>
      </c>
    </row>
    <row r="27" spans="1:6" ht="10.199999999999999" customHeight="1" x14ac:dyDescent="0.2">
      <c r="A27" s="1" t="s">
        <v>32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</row>
    <row r="28" spans="1:6" ht="10.199999999999999" customHeight="1" x14ac:dyDescent="0.2">
      <c r="A28" s="1" t="s">
        <v>33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</row>
    <row r="29" spans="1:6" ht="10.199999999999999" customHeight="1" x14ac:dyDescent="0.2">
      <c r="A29" s="1" t="s">
        <v>34</v>
      </c>
      <c r="B29" s="1">
        <v>19</v>
      </c>
      <c r="C29" s="1">
        <v>19</v>
      </c>
      <c r="D29" s="1">
        <v>0</v>
      </c>
      <c r="E29" s="1">
        <v>0</v>
      </c>
      <c r="F29" s="1">
        <v>0</v>
      </c>
    </row>
    <row r="30" spans="1:6" ht="10.199999999999999" customHeight="1" x14ac:dyDescent="0.2">
      <c r="A30" s="1" t="s">
        <v>35</v>
      </c>
      <c r="B30" s="1">
        <v>22</v>
      </c>
      <c r="C30" s="1">
        <v>2</v>
      </c>
      <c r="D30" s="1">
        <v>20</v>
      </c>
      <c r="E30" s="1">
        <v>0</v>
      </c>
      <c r="F30" s="1">
        <v>0</v>
      </c>
    </row>
    <row r="31" spans="1:6" ht="10.199999999999999" customHeight="1" x14ac:dyDescent="0.2">
      <c r="A31" s="1" t="s">
        <v>36</v>
      </c>
      <c r="B31" s="1">
        <v>144</v>
      </c>
      <c r="C31" s="1">
        <v>111</v>
      </c>
      <c r="D31" s="1">
        <v>27</v>
      </c>
      <c r="E31" s="1">
        <v>1</v>
      </c>
      <c r="F31" s="1">
        <v>5</v>
      </c>
    </row>
    <row r="32" spans="1:6" ht="10.199999999999999" customHeight="1" x14ac:dyDescent="0.2">
      <c r="A32" s="1" t="s">
        <v>37</v>
      </c>
      <c r="B32" s="1">
        <v>7</v>
      </c>
      <c r="C32" s="1">
        <v>6</v>
      </c>
      <c r="D32" s="1">
        <v>0</v>
      </c>
      <c r="E32" s="1">
        <v>1</v>
      </c>
      <c r="F32" s="1">
        <v>0</v>
      </c>
    </row>
    <row r="33" spans="1:6" ht="10.199999999999999" customHeight="1" x14ac:dyDescent="0.2">
      <c r="A33" s="1" t="s">
        <v>38</v>
      </c>
      <c r="B33" s="1">
        <v>4</v>
      </c>
      <c r="C33" s="1">
        <v>0</v>
      </c>
      <c r="D33" s="1">
        <v>4</v>
      </c>
      <c r="E33" s="1">
        <v>0</v>
      </c>
      <c r="F33" s="1">
        <v>0</v>
      </c>
    </row>
    <row r="34" spans="1:6" ht="10.199999999999999" customHeight="1" x14ac:dyDescent="0.2">
      <c r="A34" s="1" t="s">
        <v>39</v>
      </c>
      <c r="B34" s="1">
        <v>154</v>
      </c>
      <c r="C34" s="1">
        <v>153</v>
      </c>
      <c r="D34" s="1">
        <v>1</v>
      </c>
      <c r="E34" s="1">
        <v>0</v>
      </c>
      <c r="F34" s="1">
        <v>0</v>
      </c>
    </row>
    <row r="35" spans="1:6" ht="10.199999999999999" customHeight="1" x14ac:dyDescent="0.2">
      <c r="A35" s="1" t="s">
        <v>40</v>
      </c>
      <c r="B35" s="1">
        <v>7</v>
      </c>
      <c r="C35" s="1">
        <v>5</v>
      </c>
      <c r="D35" s="1">
        <v>1</v>
      </c>
      <c r="E35" s="1">
        <v>0</v>
      </c>
      <c r="F35" s="1">
        <v>1</v>
      </c>
    </row>
    <row r="36" spans="1:6" ht="10.199999999999999" customHeight="1" x14ac:dyDescent="0.2">
      <c r="A36" s="1" t="s">
        <v>41</v>
      </c>
      <c r="B36" s="1">
        <v>1</v>
      </c>
      <c r="C36" s="1">
        <v>0</v>
      </c>
      <c r="D36" s="1">
        <v>1</v>
      </c>
      <c r="E36" s="1">
        <v>0</v>
      </c>
      <c r="F36" s="1">
        <v>0</v>
      </c>
    </row>
    <row r="37" spans="1:6" ht="10.199999999999999" customHeight="1" x14ac:dyDescent="0.2">
      <c r="A37" s="1" t="s">
        <v>42</v>
      </c>
      <c r="B37" s="1">
        <v>10</v>
      </c>
      <c r="C37" s="1">
        <v>0</v>
      </c>
      <c r="D37" s="1">
        <v>0</v>
      </c>
      <c r="E37" s="1">
        <v>3</v>
      </c>
      <c r="F37" s="1">
        <v>7</v>
      </c>
    </row>
    <row r="38" spans="1:6" ht="10.199999999999999" customHeight="1" x14ac:dyDescent="0.2">
      <c r="A38" s="1" t="s">
        <v>43</v>
      </c>
      <c r="B38" s="1">
        <v>4</v>
      </c>
      <c r="C38" s="1">
        <v>0</v>
      </c>
      <c r="D38" s="1">
        <v>0</v>
      </c>
      <c r="E38" s="1">
        <v>0</v>
      </c>
      <c r="F38" s="1">
        <v>4</v>
      </c>
    </row>
    <row r="39" spans="1:6" ht="10.199999999999999" customHeight="1" x14ac:dyDescent="0.2">
      <c r="A39" s="1" t="s">
        <v>44</v>
      </c>
      <c r="B39" s="1">
        <v>4</v>
      </c>
      <c r="C39" s="1">
        <v>0</v>
      </c>
      <c r="D39" s="1">
        <v>0</v>
      </c>
      <c r="E39" s="1">
        <v>2</v>
      </c>
      <c r="F39" s="1">
        <v>2</v>
      </c>
    </row>
    <row r="40" spans="1:6" ht="10.199999999999999" customHeight="1" x14ac:dyDescent="0.2">
      <c r="A40" s="1" t="s">
        <v>45</v>
      </c>
      <c r="B40" s="1">
        <v>2</v>
      </c>
      <c r="C40" s="1">
        <v>0</v>
      </c>
      <c r="D40" s="1">
        <v>0</v>
      </c>
      <c r="E40" s="1">
        <v>1</v>
      </c>
      <c r="F40" s="1">
        <v>1</v>
      </c>
    </row>
    <row r="41" spans="1:6" ht="10.199999999999999" customHeight="1" x14ac:dyDescent="0.2">
      <c r="A41" s="1" t="s">
        <v>46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</row>
    <row r="42" spans="1:6" ht="10.199999999999999" customHeight="1" x14ac:dyDescent="0.2">
      <c r="A42" s="1" t="s">
        <v>47</v>
      </c>
      <c r="B42" s="1">
        <v>1</v>
      </c>
      <c r="C42" s="1">
        <v>0</v>
      </c>
      <c r="D42" s="1">
        <v>0</v>
      </c>
      <c r="E42" s="1">
        <v>1</v>
      </c>
      <c r="F42" s="1">
        <v>0</v>
      </c>
    </row>
    <row r="43" spans="1:6" ht="10.199999999999999" customHeight="1" x14ac:dyDescent="0.2">
      <c r="A43" s="1" t="s">
        <v>48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</row>
    <row r="44" spans="1:6" ht="10.199999999999999" customHeight="1" x14ac:dyDescent="0.2">
      <c r="A44" s="1" t="s">
        <v>49</v>
      </c>
      <c r="B44" s="1">
        <v>1</v>
      </c>
      <c r="C44" s="1">
        <v>0</v>
      </c>
      <c r="D44" s="1">
        <v>0</v>
      </c>
      <c r="E44" s="1">
        <v>1</v>
      </c>
      <c r="F44" s="1">
        <v>0</v>
      </c>
    </row>
    <row r="45" spans="1:6" ht="10.199999999999999" customHeight="1" x14ac:dyDescent="0.2">
      <c r="A45" s="1" t="s">
        <v>50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</row>
    <row r="46" spans="1:6" ht="10.199999999999999" customHeight="1" x14ac:dyDescent="0.2">
      <c r="A46" s="1" t="s">
        <v>51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ht="10.199999999999999" customHeight="1" x14ac:dyDescent="0.2">
      <c r="A47" s="1" t="s">
        <v>52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</row>
    <row r="48" spans="1:6" ht="10.199999999999999" customHeight="1" x14ac:dyDescent="0.2">
      <c r="A48" s="1" t="s">
        <v>53</v>
      </c>
      <c r="B48" s="1">
        <v>2</v>
      </c>
      <c r="C48" s="1">
        <v>1</v>
      </c>
      <c r="D48" s="1">
        <v>1</v>
      </c>
      <c r="E48" s="1">
        <v>0</v>
      </c>
      <c r="F48" s="1">
        <v>0</v>
      </c>
    </row>
    <row r="49" spans="1:6" ht="10.199999999999999" customHeight="1" x14ac:dyDescent="0.2">
      <c r="A49" s="1" t="s">
        <v>54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</row>
    <row r="50" spans="1:6" ht="10.199999999999999" customHeight="1" x14ac:dyDescent="0.2">
      <c r="A50" s="1" t="s">
        <v>55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</row>
    <row r="51" spans="1:6" ht="10.199999999999999" customHeight="1" x14ac:dyDescent="0.2">
      <c r="A51" s="1" t="s">
        <v>56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</row>
    <row r="52" spans="1:6" ht="10.199999999999999" customHeight="1" x14ac:dyDescent="0.2">
      <c r="A52" s="1" t="s">
        <v>57</v>
      </c>
      <c r="B52" s="1">
        <v>1</v>
      </c>
      <c r="C52" s="1">
        <v>0</v>
      </c>
      <c r="D52" s="1">
        <v>1</v>
      </c>
      <c r="E52" s="1">
        <v>0</v>
      </c>
      <c r="F52" s="1">
        <v>0</v>
      </c>
    </row>
    <row r="53" spans="1:6" ht="10.199999999999999" customHeight="1" x14ac:dyDescent="0.2">
      <c r="A53" s="50" t="s">
        <v>261</v>
      </c>
      <c r="B53" s="50"/>
      <c r="C53" s="50"/>
      <c r="D53" s="50"/>
      <c r="E53" s="50"/>
      <c r="F53" s="5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D6A55-B3FF-46E2-9742-2C87E0296F57}">
  <dimension ref="A1:E53"/>
  <sheetViews>
    <sheetView view="pageBreakPreview" zoomScale="125" zoomScaleNormal="100" zoomScaleSheetLayoutView="125" workbookViewId="0">
      <selection activeCell="A2" sqref="A2:E2"/>
    </sheetView>
  </sheetViews>
  <sheetFormatPr defaultRowHeight="10.199999999999999" customHeight="1" x14ac:dyDescent="0.2"/>
  <cols>
    <col min="1" max="5" width="14.88671875" style="1" customWidth="1"/>
    <col min="6" max="16384" width="8.88671875" style="1"/>
  </cols>
  <sheetData>
    <row r="1" spans="1:5" ht="10.199999999999999" customHeight="1" x14ac:dyDescent="0.2">
      <c r="A1" s="1" t="s">
        <v>221</v>
      </c>
    </row>
    <row r="2" spans="1:5" s="2" customFormat="1" ht="10.199999999999999" customHeight="1" x14ac:dyDescent="0.2">
      <c r="A2" s="4"/>
      <c r="B2" s="5" t="s">
        <v>0</v>
      </c>
      <c r="C2" s="5" t="s">
        <v>78</v>
      </c>
      <c r="D2" s="5" t="s">
        <v>82</v>
      </c>
      <c r="E2" s="6" t="s">
        <v>80</v>
      </c>
    </row>
    <row r="3" spans="1:5" ht="10.199999999999999" customHeight="1" x14ac:dyDescent="0.2">
      <c r="A3" s="1" t="s">
        <v>0</v>
      </c>
      <c r="B3" s="1">
        <v>45070</v>
      </c>
      <c r="C3" s="1">
        <v>44745</v>
      </c>
      <c r="D3" s="1">
        <v>198</v>
      </c>
      <c r="E3" s="1">
        <v>127</v>
      </c>
    </row>
    <row r="4" spans="1:5" ht="10.199999999999999" customHeight="1" x14ac:dyDescent="0.2">
      <c r="A4" s="1" t="s">
        <v>9</v>
      </c>
      <c r="B4" s="1">
        <v>33407</v>
      </c>
      <c r="C4" s="1">
        <v>33116</v>
      </c>
      <c r="D4" s="1">
        <v>189</v>
      </c>
      <c r="E4" s="1">
        <v>102</v>
      </c>
    </row>
    <row r="5" spans="1:5" ht="10.199999999999999" customHeight="1" x14ac:dyDescent="0.2">
      <c r="A5" s="1" t="s">
        <v>10</v>
      </c>
      <c r="B5" s="1">
        <v>13624</v>
      </c>
      <c r="C5" s="1">
        <v>13361</v>
      </c>
      <c r="D5" s="1">
        <v>175</v>
      </c>
      <c r="E5" s="1">
        <v>88</v>
      </c>
    </row>
    <row r="6" spans="1:5" ht="10.199999999999999" customHeight="1" x14ac:dyDescent="0.2">
      <c r="A6" s="1" t="s">
        <v>11</v>
      </c>
      <c r="B6" s="1">
        <v>12924</v>
      </c>
      <c r="C6" s="1">
        <v>12661</v>
      </c>
      <c r="D6" s="1">
        <v>175</v>
      </c>
      <c r="E6" s="1">
        <v>88</v>
      </c>
    </row>
    <row r="7" spans="1:5" ht="10.199999999999999" customHeight="1" x14ac:dyDescent="0.2">
      <c r="A7" s="1" t="s">
        <v>12</v>
      </c>
      <c r="B7" s="1">
        <v>339</v>
      </c>
      <c r="C7" s="1">
        <v>339</v>
      </c>
      <c r="D7" s="1">
        <v>0</v>
      </c>
      <c r="E7" s="1">
        <v>0</v>
      </c>
    </row>
    <row r="8" spans="1:5" ht="10.199999999999999" customHeight="1" x14ac:dyDescent="0.2">
      <c r="A8" s="1" t="s">
        <v>13</v>
      </c>
      <c r="B8" s="1">
        <v>361</v>
      </c>
      <c r="C8" s="1">
        <v>361</v>
      </c>
      <c r="D8" s="1">
        <v>0</v>
      </c>
      <c r="E8" s="1">
        <v>0</v>
      </c>
    </row>
    <row r="9" spans="1:5" ht="10.199999999999999" customHeight="1" x14ac:dyDescent="0.2">
      <c r="A9" s="1" t="s">
        <v>14</v>
      </c>
      <c r="B9" s="1">
        <v>9420</v>
      </c>
      <c r="C9" s="1">
        <v>9408</v>
      </c>
      <c r="D9" s="1">
        <v>2</v>
      </c>
      <c r="E9" s="1">
        <v>10</v>
      </c>
    </row>
    <row r="10" spans="1:5" ht="10.199999999999999" customHeight="1" x14ac:dyDescent="0.2">
      <c r="A10" s="1" t="s">
        <v>15</v>
      </c>
      <c r="B10" s="1">
        <v>3240</v>
      </c>
      <c r="C10" s="1">
        <v>3233</v>
      </c>
      <c r="D10" s="1">
        <v>1</v>
      </c>
      <c r="E10" s="1">
        <v>6</v>
      </c>
    </row>
    <row r="11" spans="1:5" ht="10.199999999999999" customHeight="1" x14ac:dyDescent="0.2">
      <c r="A11" s="1" t="s">
        <v>16</v>
      </c>
      <c r="B11" s="1">
        <v>3194</v>
      </c>
      <c r="C11" s="1">
        <v>3193</v>
      </c>
      <c r="D11" s="1">
        <v>0</v>
      </c>
      <c r="E11" s="1">
        <v>1</v>
      </c>
    </row>
    <row r="12" spans="1:5" ht="10.199999999999999" customHeight="1" x14ac:dyDescent="0.2">
      <c r="A12" s="1" t="s">
        <v>17</v>
      </c>
      <c r="B12" s="1">
        <v>322</v>
      </c>
      <c r="C12" s="1">
        <v>321</v>
      </c>
      <c r="D12" s="1">
        <v>0</v>
      </c>
      <c r="E12" s="1">
        <v>1</v>
      </c>
    </row>
    <row r="13" spans="1:5" ht="10.199999999999999" customHeight="1" x14ac:dyDescent="0.2">
      <c r="A13" s="1" t="s">
        <v>18</v>
      </c>
      <c r="B13" s="1">
        <v>2349</v>
      </c>
      <c r="C13" s="1">
        <v>2346</v>
      </c>
      <c r="D13" s="1">
        <v>1</v>
      </c>
      <c r="E13" s="1">
        <v>2</v>
      </c>
    </row>
    <row r="14" spans="1:5" ht="10.199999999999999" customHeight="1" x14ac:dyDescent="0.2">
      <c r="A14" s="1" t="s">
        <v>19</v>
      </c>
      <c r="B14" s="1">
        <v>315</v>
      </c>
      <c r="C14" s="1">
        <v>315</v>
      </c>
      <c r="D14" s="1">
        <v>0</v>
      </c>
      <c r="E14" s="1">
        <v>0</v>
      </c>
    </row>
    <row r="15" spans="1:5" ht="10.199999999999999" customHeight="1" x14ac:dyDescent="0.2">
      <c r="A15" s="1" t="s">
        <v>20</v>
      </c>
      <c r="B15" s="1">
        <v>10363</v>
      </c>
      <c r="C15" s="1">
        <v>10347</v>
      </c>
      <c r="D15" s="1">
        <v>12</v>
      </c>
      <c r="E15" s="1">
        <v>4</v>
      </c>
    </row>
    <row r="16" spans="1:5" ht="10.199999999999999" customHeight="1" x14ac:dyDescent="0.2">
      <c r="A16" s="1" t="s">
        <v>21</v>
      </c>
      <c r="B16" s="1">
        <v>247</v>
      </c>
      <c r="C16" s="1">
        <v>246</v>
      </c>
      <c r="D16" s="1">
        <v>0</v>
      </c>
      <c r="E16" s="1">
        <v>1</v>
      </c>
    </row>
    <row r="17" spans="1:5" ht="10.199999999999999" customHeight="1" x14ac:dyDescent="0.2">
      <c r="A17" s="1" t="s">
        <v>22</v>
      </c>
      <c r="B17" s="1">
        <v>1552</v>
      </c>
      <c r="C17" s="1">
        <v>1551</v>
      </c>
      <c r="D17" s="1">
        <v>0</v>
      </c>
      <c r="E17" s="1">
        <v>1</v>
      </c>
    </row>
    <row r="18" spans="1:5" ht="10.199999999999999" customHeight="1" x14ac:dyDescent="0.2">
      <c r="A18" s="1" t="s">
        <v>23</v>
      </c>
      <c r="B18" s="1">
        <v>783</v>
      </c>
      <c r="C18" s="1">
        <v>782</v>
      </c>
      <c r="D18" s="1">
        <v>1</v>
      </c>
      <c r="E18" s="1">
        <v>0</v>
      </c>
    </row>
    <row r="19" spans="1:5" ht="10.199999999999999" customHeight="1" x14ac:dyDescent="0.2">
      <c r="A19" s="1" t="s">
        <v>24</v>
      </c>
      <c r="B19" s="1">
        <v>634</v>
      </c>
      <c r="C19" s="1">
        <v>634</v>
      </c>
      <c r="D19" s="1">
        <v>0</v>
      </c>
      <c r="E19" s="1">
        <v>0</v>
      </c>
    </row>
    <row r="20" spans="1:5" ht="10.199999999999999" customHeight="1" x14ac:dyDescent="0.2">
      <c r="A20" s="1" t="s">
        <v>25</v>
      </c>
      <c r="B20" s="1">
        <v>588</v>
      </c>
      <c r="C20" s="1">
        <v>588</v>
      </c>
      <c r="D20" s="1">
        <v>0</v>
      </c>
      <c r="E20" s="1">
        <v>0</v>
      </c>
    </row>
    <row r="21" spans="1:5" ht="10.199999999999999" customHeight="1" x14ac:dyDescent="0.2">
      <c r="A21" s="1" t="s">
        <v>26</v>
      </c>
      <c r="B21" s="1">
        <v>1042</v>
      </c>
      <c r="C21" s="1">
        <v>1035</v>
      </c>
      <c r="D21" s="1">
        <v>7</v>
      </c>
      <c r="E21" s="1">
        <v>0</v>
      </c>
    </row>
    <row r="22" spans="1:5" ht="10.199999999999999" customHeight="1" x14ac:dyDescent="0.2">
      <c r="A22" s="1" t="s">
        <v>27</v>
      </c>
      <c r="B22" s="1">
        <v>4149</v>
      </c>
      <c r="C22" s="1">
        <v>4143</v>
      </c>
      <c r="D22" s="1">
        <v>4</v>
      </c>
      <c r="E22" s="1">
        <v>2</v>
      </c>
    </row>
    <row r="23" spans="1:5" ht="10.199999999999999" customHeight="1" x14ac:dyDescent="0.2">
      <c r="A23" s="1" t="s">
        <v>28</v>
      </c>
      <c r="B23" s="1">
        <v>1368</v>
      </c>
      <c r="C23" s="1">
        <v>1368</v>
      </c>
      <c r="D23" s="1">
        <v>0</v>
      </c>
      <c r="E23" s="1">
        <v>0</v>
      </c>
    </row>
    <row r="24" spans="1:5" ht="10.199999999999999" customHeight="1" x14ac:dyDescent="0.2">
      <c r="A24" s="1" t="s">
        <v>29</v>
      </c>
      <c r="B24" s="1">
        <v>11663</v>
      </c>
      <c r="C24" s="1">
        <v>11629</v>
      </c>
      <c r="D24" s="1">
        <v>9</v>
      </c>
      <c r="E24" s="1">
        <v>25</v>
      </c>
    </row>
    <row r="25" spans="1:5" ht="10.199999999999999" customHeight="1" x14ac:dyDescent="0.2">
      <c r="A25" s="1" t="s">
        <v>30</v>
      </c>
      <c r="B25" s="1">
        <v>5336</v>
      </c>
      <c r="C25" s="1">
        <v>5318</v>
      </c>
      <c r="D25" s="1">
        <v>1</v>
      </c>
      <c r="E25" s="1">
        <v>17</v>
      </c>
    </row>
    <row r="26" spans="1:5" ht="10.199999999999999" customHeight="1" x14ac:dyDescent="0.2">
      <c r="A26" s="1" t="s">
        <v>31</v>
      </c>
      <c r="B26" s="1">
        <v>638</v>
      </c>
      <c r="C26" s="1">
        <v>638</v>
      </c>
      <c r="D26" s="1">
        <v>0</v>
      </c>
      <c r="E26" s="1">
        <v>0</v>
      </c>
    </row>
    <row r="27" spans="1:5" ht="10.199999999999999" customHeight="1" x14ac:dyDescent="0.2">
      <c r="A27" s="1" t="s">
        <v>32</v>
      </c>
      <c r="B27" s="1">
        <v>231</v>
      </c>
      <c r="C27" s="1">
        <v>231</v>
      </c>
      <c r="D27" s="1">
        <v>0</v>
      </c>
      <c r="E27" s="1">
        <v>0</v>
      </c>
    </row>
    <row r="28" spans="1:5" ht="10.199999999999999" customHeight="1" x14ac:dyDescent="0.2">
      <c r="A28" s="1" t="s">
        <v>33</v>
      </c>
      <c r="B28" s="1">
        <v>231</v>
      </c>
      <c r="C28" s="1">
        <v>225</v>
      </c>
      <c r="D28" s="1">
        <v>0</v>
      </c>
      <c r="E28" s="1">
        <v>6</v>
      </c>
    </row>
    <row r="29" spans="1:5" ht="10.199999999999999" customHeight="1" x14ac:dyDescent="0.2">
      <c r="A29" s="1" t="s">
        <v>34</v>
      </c>
      <c r="B29" s="1">
        <v>323</v>
      </c>
      <c r="C29" s="1">
        <v>323</v>
      </c>
      <c r="D29" s="1">
        <v>0</v>
      </c>
      <c r="E29" s="1">
        <v>0</v>
      </c>
    </row>
    <row r="30" spans="1:5" ht="10.199999999999999" customHeight="1" x14ac:dyDescent="0.2">
      <c r="A30" s="1" t="s">
        <v>35</v>
      </c>
      <c r="B30" s="1">
        <v>645</v>
      </c>
      <c r="C30" s="1">
        <v>644</v>
      </c>
      <c r="D30" s="1">
        <v>0</v>
      </c>
      <c r="E30" s="1">
        <v>1</v>
      </c>
    </row>
    <row r="31" spans="1:5" ht="10.199999999999999" customHeight="1" x14ac:dyDescent="0.2">
      <c r="A31" s="1" t="s">
        <v>36</v>
      </c>
      <c r="B31" s="1">
        <v>806</v>
      </c>
      <c r="C31" s="1">
        <v>806</v>
      </c>
      <c r="D31" s="1">
        <v>0</v>
      </c>
      <c r="E31" s="1">
        <v>0</v>
      </c>
    </row>
    <row r="32" spans="1:5" ht="10.199999999999999" customHeight="1" x14ac:dyDescent="0.2">
      <c r="A32" s="1" t="s">
        <v>37</v>
      </c>
      <c r="B32" s="1">
        <v>369</v>
      </c>
      <c r="C32" s="1">
        <v>367</v>
      </c>
      <c r="D32" s="1">
        <v>0</v>
      </c>
      <c r="E32" s="1">
        <v>2</v>
      </c>
    </row>
    <row r="33" spans="1:5" ht="10.199999999999999" customHeight="1" x14ac:dyDescent="0.2">
      <c r="A33" s="1" t="s">
        <v>38</v>
      </c>
      <c r="B33" s="1">
        <v>651</v>
      </c>
      <c r="C33" s="1">
        <v>649</v>
      </c>
      <c r="D33" s="1">
        <v>0</v>
      </c>
      <c r="E33" s="1">
        <v>2</v>
      </c>
    </row>
    <row r="34" spans="1:5" ht="10.199999999999999" customHeight="1" x14ac:dyDescent="0.2">
      <c r="A34" s="1" t="s">
        <v>39</v>
      </c>
      <c r="B34" s="1">
        <v>304</v>
      </c>
      <c r="C34" s="1">
        <v>301</v>
      </c>
      <c r="D34" s="1">
        <v>0</v>
      </c>
      <c r="E34" s="1">
        <v>3</v>
      </c>
    </row>
    <row r="35" spans="1:5" ht="10.199999999999999" customHeight="1" x14ac:dyDescent="0.2">
      <c r="A35" s="1" t="s">
        <v>40</v>
      </c>
      <c r="B35" s="1">
        <v>881</v>
      </c>
      <c r="C35" s="1">
        <v>877</v>
      </c>
      <c r="D35" s="1">
        <v>1</v>
      </c>
      <c r="E35" s="1">
        <v>3</v>
      </c>
    </row>
    <row r="36" spans="1:5" ht="10.199999999999999" customHeight="1" x14ac:dyDescent="0.2">
      <c r="A36" s="1" t="s">
        <v>41</v>
      </c>
      <c r="B36" s="1">
        <v>257</v>
      </c>
      <c r="C36" s="1">
        <v>257</v>
      </c>
      <c r="D36" s="1">
        <v>0</v>
      </c>
      <c r="E36" s="1">
        <v>0</v>
      </c>
    </row>
    <row r="37" spans="1:5" ht="10.199999999999999" customHeight="1" x14ac:dyDescent="0.2">
      <c r="A37" s="1" t="s">
        <v>42</v>
      </c>
      <c r="B37" s="1">
        <v>3272</v>
      </c>
      <c r="C37" s="1">
        <v>3260</v>
      </c>
      <c r="D37" s="1">
        <v>8</v>
      </c>
      <c r="E37" s="1">
        <v>4</v>
      </c>
    </row>
    <row r="38" spans="1:5" ht="10.199999999999999" customHeight="1" x14ac:dyDescent="0.2">
      <c r="A38" s="1" t="s">
        <v>43</v>
      </c>
      <c r="B38" s="1">
        <v>1031</v>
      </c>
      <c r="C38" s="1">
        <v>1022</v>
      </c>
      <c r="D38" s="1">
        <v>5</v>
      </c>
      <c r="E38" s="1">
        <v>4</v>
      </c>
    </row>
    <row r="39" spans="1:5" ht="10.199999999999999" customHeight="1" x14ac:dyDescent="0.2">
      <c r="A39" s="1" t="s">
        <v>44</v>
      </c>
      <c r="B39" s="1">
        <v>701</v>
      </c>
      <c r="C39" s="1">
        <v>698</v>
      </c>
      <c r="D39" s="1">
        <v>3</v>
      </c>
      <c r="E39" s="1">
        <v>0</v>
      </c>
    </row>
    <row r="40" spans="1:5" ht="10.199999999999999" customHeight="1" x14ac:dyDescent="0.2">
      <c r="A40" s="1" t="s">
        <v>45</v>
      </c>
      <c r="B40" s="1">
        <v>1092</v>
      </c>
      <c r="C40" s="1">
        <v>1092</v>
      </c>
      <c r="D40" s="1">
        <v>0</v>
      </c>
      <c r="E40" s="1">
        <v>0</v>
      </c>
    </row>
    <row r="41" spans="1:5" ht="10.199999999999999" customHeight="1" x14ac:dyDescent="0.2">
      <c r="A41" s="1" t="s">
        <v>46</v>
      </c>
      <c r="B41" s="1">
        <v>448</v>
      </c>
      <c r="C41" s="1">
        <v>448</v>
      </c>
      <c r="D41" s="1">
        <v>0</v>
      </c>
      <c r="E41" s="1">
        <v>0</v>
      </c>
    </row>
    <row r="42" spans="1:5" ht="10.199999999999999" customHeight="1" x14ac:dyDescent="0.2">
      <c r="A42" s="1" t="s">
        <v>47</v>
      </c>
      <c r="B42" s="1">
        <v>1256</v>
      </c>
      <c r="C42" s="1">
        <v>1255</v>
      </c>
      <c r="D42" s="1">
        <v>0</v>
      </c>
      <c r="E42" s="1">
        <v>1</v>
      </c>
    </row>
    <row r="43" spans="1:5" ht="10.199999999999999" customHeight="1" x14ac:dyDescent="0.2">
      <c r="A43" s="1" t="s">
        <v>48</v>
      </c>
      <c r="B43" s="1">
        <v>146</v>
      </c>
      <c r="C43" s="1">
        <v>146</v>
      </c>
      <c r="D43" s="1">
        <v>0</v>
      </c>
      <c r="E43" s="1">
        <v>0</v>
      </c>
    </row>
    <row r="44" spans="1:5" ht="10.199999999999999" customHeight="1" x14ac:dyDescent="0.2">
      <c r="A44" s="1" t="s">
        <v>49</v>
      </c>
      <c r="B44" s="1">
        <v>579</v>
      </c>
      <c r="C44" s="1">
        <v>579</v>
      </c>
      <c r="D44" s="1">
        <v>0</v>
      </c>
      <c r="E44" s="1">
        <v>0</v>
      </c>
    </row>
    <row r="45" spans="1:5" ht="10.199999999999999" customHeight="1" x14ac:dyDescent="0.2">
      <c r="A45" s="1" t="s">
        <v>50</v>
      </c>
      <c r="B45" s="1">
        <v>149</v>
      </c>
      <c r="C45" s="1">
        <v>148</v>
      </c>
      <c r="D45" s="1">
        <v>0</v>
      </c>
      <c r="E45" s="1">
        <v>1</v>
      </c>
    </row>
    <row r="46" spans="1:5" ht="10.199999999999999" customHeight="1" x14ac:dyDescent="0.2">
      <c r="A46" s="1" t="s">
        <v>51</v>
      </c>
      <c r="B46" s="1">
        <v>176</v>
      </c>
      <c r="C46" s="1">
        <v>176</v>
      </c>
      <c r="D46" s="1">
        <v>0</v>
      </c>
      <c r="E46" s="1">
        <v>0</v>
      </c>
    </row>
    <row r="47" spans="1:5" ht="10.199999999999999" customHeight="1" x14ac:dyDescent="0.2">
      <c r="A47" s="1" t="s">
        <v>52</v>
      </c>
      <c r="B47" s="1">
        <v>206</v>
      </c>
      <c r="C47" s="1">
        <v>206</v>
      </c>
      <c r="D47" s="1">
        <v>0</v>
      </c>
      <c r="E47" s="1">
        <v>0</v>
      </c>
    </row>
    <row r="48" spans="1:5" ht="10.199999999999999" customHeight="1" x14ac:dyDescent="0.2">
      <c r="A48" s="1" t="s">
        <v>53</v>
      </c>
      <c r="B48" s="1">
        <v>1799</v>
      </c>
      <c r="C48" s="1">
        <v>1796</v>
      </c>
      <c r="D48" s="1">
        <v>0</v>
      </c>
      <c r="E48" s="1">
        <v>3</v>
      </c>
    </row>
    <row r="49" spans="1:5" ht="10.199999999999999" customHeight="1" x14ac:dyDescent="0.2">
      <c r="A49" s="1" t="s">
        <v>54</v>
      </c>
      <c r="B49" s="1">
        <v>724</v>
      </c>
      <c r="C49" s="1">
        <v>724</v>
      </c>
      <c r="D49" s="1">
        <v>0</v>
      </c>
      <c r="E49" s="1">
        <v>0</v>
      </c>
    </row>
    <row r="50" spans="1:5" ht="10.199999999999999" customHeight="1" x14ac:dyDescent="0.2">
      <c r="A50" s="1" t="s">
        <v>55</v>
      </c>
      <c r="B50" s="1">
        <v>537</v>
      </c>
      <c r="C50" s="1">
        <v>534</v>
      </c>
      <c r="D50" s="1">
        <v>0</v>
      </c>
      <c r="E50" s="1">
        <v>3</v>
      </c>
    </row>
    <row r="51" spans="1:5" ht="10.199999999999999" customHeight="1" x14ac:dyDescent="0.2">
      <c r="A51" s="1" t="s">
        <v>56</v>
      </c>
      <c r="B51" s="1">
        <v>241</v>
      </c>
      <c r="C51" s="1">
        <v>241</v>
      </c>
      <c r="D51" s="1">
        <v>0</v>
      </c>
      <c r="E51" s="1">
        <v>0</v>
      </c>
    </row>
    <row r="52" spans="1:5" ht="10.199999999999999" customHeight="1" x14ac:dyDescent="0.2">
      <c r="A52" s="1" t="s">
        <v>57</v>
      </c>
      <c r="B52" s="1">
        <v>297</v>
      </c>
      <c r="C52" s="1">
        <v>297</v>
      </c>
      <c r="D52" s="1">
        <v>0</v>
      </c>
      <c r="E52" s="1">
        <v>0</v>
      </c>
    </row>
    <row r="53" spans="1:5" ht="10.199999999999999" customHeight="1" x14ac:dyDescent="0.2">
      <c r="A53" s="50" t="s">
        <v>261</v>
      </c>
      <c r="B53" s="50"/>
      <c r="C53" s="50"/>
      <c r="D53" s="50"/>
      <c r="E53" s="5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4AD3-C31E-45D6-821E-562FA5E76DB0}">
  <dimension ref="A1:K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" style="1" customWidth="1"/>
    <col min="2" max="4" width="7.33203125" style="1" customWidth="1"/>
    <col min="5" max="5" width="8.5546875" style="1" customWidth="1"/>
    <col min="6" max="11" width="7.33203125" style="1" customWidth="1"/>
    <col min="12" max="16384" width="8.88671875" style="1"/>
  </cols>
  <sheetData>
    <row r="1" spans="1:11" ht="10.199999999999999" customHeight="1" x14ac:dyDescent="0.2">
      <c r="A1" s="1" t="s">
        <v>304</v>
      </c>
    </row>
    <row r="2" spans="1:11" ht="10.199999999999999" customHeight="1" x14ac:dyDescent="0.2">
      <c r="A2" s="31"/>
      <c r="B2" s="32"/>
      <c r="C2" s="32"/>
      <c r="D2" s="60" t="s">
        <v>84</v>
      </c>
      <c r="E2" s="60"/>
      <c r="F2" s="60"/>
      <c r="G2" s="60"/>
      <c r="H2" s="60"/>
      <c r="I2" s="60" t="s">
        <v>85</v>
      </c>
      <c r="J2" s="60"/>
      <c r="K2" s="61"/>
    </row>
    <row r="3" spans="1:11" s="2" customFormat="1" ht="10.199999999999999" customHeight="1" x14ac:dyDescent="0.2">
      <c r="A3" s="33"/>
      <c r="B3" s="34"/>
      <c r="C3" s="34" t="s">
        <v>158</v>
      </c>
      <c r="D3" s="37"/>
      <c r="E3" s="37" t="s">
        <v>163</v>
      </c>
      <c r="F3" s="37"/>
      <c r="G3" s="37" t="s">
        <v>165</v>
      </c>
      <c r="H3" s="37"/>
      <c r="I3" s="37"/>
      <c r="J3" s="37" t="s">
        <v>162</v>
      </c>
      <c r="K3" s="38" t="s">
        <v>160</v>
      </c>
    </row>
    <row r="4" spans="1:11" s="2" customFormat="1" ht="10.199999999999999" customHeight="1" x14ac:dyDescent="0.2">
      <c r="A4" s="8"/>
      <c r="B4" s="35" t="s">
        <v>0</v>
      </c>
      <c r="C4" s="35" t="s">
        <v>159</v>
      </c>
      <c r="D4" s="35" t="s">
        <v>0</v>
      </c>
      <c r="E4" s="35" t="s">
        <v>164</v>
      </c>
      <c r="F4" s="35" t="s">
        <v>86</v>
      </c>
      <c r="G4" s="35" t="s">
        <v>166</v>
      </c>
      <c r="H4" s="35" t="s">
        <v>87</v>
      </c>
      <c r="I4" s="35" t="s">
        <v>0</v>
      </c>
      <c r="J4" s="35" t="s">
        <v>99</v>
      </c>
      <c r="K4" s="36" t="s">
        <v>161</v>
      </c>
    </row>
    <row r="5" spans="1:11" ht="10.199999999999999" customHeight="1" x14ac:dyDescent="0.2">
      <c r="A5" s="1" t="s">
        <v>0</v>
      </c>
      <c r="B5" s="1">
        <v>45081</v>
      </c>
      <c r="C5" s="1">
        <v>31418</v>
      </c>
      <c r="D5" s="1">
        <v>13663</v>
      </c>
      <c r="E5" s="1">
        <v>790</v>
      </c>
      <c r="F5" s="1">
        <v>8731</v>
      </c>
      <c r="G5" s="1">
        <v>3164</v>
      </c>
      <c r="H5" s="1">
        <v>978</v>
      </c>
      <c r="I5" s="1">
        <v>13663</v>
      </c>
      <c r="J5" s="1">
        <v>12867</v>
      </c>
      <c r="K5" s="1">
        <v>796</v>
      </c>
    </row>
    <row r="6" spans="1:11" ht="10.199999999999999" customHeight="1" x14ac:dyDescent="0.2">
      <c r="A6" s="1" t="s">
        <v>9</v>
      </c>
      <c r="B6" s="1">
        <v>33408</v>
      </c>
      <c r="C6" s="1">
        <v>23619</v>
      </c>
      <c r="D6" s="1">
        <v>9789</v>
      </c>
      <c r="E6" s="1">
        <v>497</v>
      </c>
      <c r="F6" s="1">
        <v>6289</v>
      </c>
      <c r="G6" s="1">
        <v>2330</v>
      </c>
      <c r="H6" s="1">
        <v>673</v>
      </c>
      <c r="I6" s="1">
        <v>9789</v>
      </c>
      <c r="J6" s="1">
        <v>9041</v>
      </c>
      <c r="K6" s="1">
        <v>748</v>
      </c>
    </row>
    <row r="7" spans="1:11" ht="10.199999999999999" customHeight="1" x14ac:dyDescent="0.2">
      <c r="A7" s="1" t="s">
        <v>10</v>
      </c>
      <c r="B7" s="1">
        <v>13624</v>
      </c>
      <c r="C7" s="1">
        <v>9381</v>
      </c>
      <c r="D7" s="1">
        <v>4243</v>
      </c>
      <c r="E7" s="1">
        <v>220</v>
      </c>
      <c r="F7" s="1">
        <v>2321</v>
      </c>
      <c r="G7" s="1">
        <v>1280</v>
      </c>
      <c r="H7" s="1">
        <v>422</v>
      </c>
      <c r="I7" s="1">
        <v>4243</v>
      </c>
      <c r="J7" s="1">
        <v>3606</v>
      </c>
      <c r="K7" s="1">
        <v>637</v>
      </c>
    </row>
    <row r="8" spans="1:11" ht="10.199999999999999" customHeight="1" x14ac:dyDescent="0.2">
      <c r="A8" s="1" t="s">
        <v>11</v>
      </c>
      <c r="B8" s="1">
        <v>12924</v>
      </c>
      <c r="C8" s="1">
        <v>8912</v>
      </c>
      <c r="D8" s="1">
        <v>4012</v>
      </c>
      <c r="E8" s="1">
        <v>195</v>
      </c>
      <c r="F8" s="1">
        <v>2160</v>
      </c>
      <c r="G8" s="1">
        <v>1246</v>
      </c>
      <c r="H8" s="1">
        <v>411</v>
      </c>
      <c r="I8" s="1">
        <v>4012</v>
      </c>
      <c r="J8" s="1">
        <v>3383</v>
      </c>
      <c r="K8" s="1">
        <v>629</v>
      </c>
    </row>
    <row r="9" spans="1:11" ht="10.199999999999999" customHeight="1" x14ac:dyDescent="0.2">
      <c r="A9" s="1" t="s">
        <v>12</v>
      </c>
      <c r="B9" s="1">
        <v>339</v>
      </c>
      <c r="C9" s="1">
        <v>235</v>
      </c>
      <c r="D9" s="1">
        <v>104</v>
      </c>
      <c r="E9" s="1">
        <v>25</v>
      </c>
      <c r="F9" s="1">
        <v>71</v>
      </c>
      <c r="G9" s="1">
        <v>8</v>
      </c>
      <c r="H9" s="1">
        <v>0</v>
      </c>
      <c r="I9" s="1">
        <v>104</v>
      </c>
      <c r="J9" s="1">
        <v>104</v>
      </c>
      <c r="K9" s="1">
        <v>0</v>
      </c>
    </row>
    <row r="10" spans="1:11" ht="10.199999999999999" customHeight="1" x14ac:dyDescent="0.2">
      <c r="A10" s="1" t="s">
        <v>13</v>
      </c>
      <c r="B10" s="1">
        <v>361</v>
      </c>
      <c r="C10" s="1">
        <v>234</v>
      </c>
      <c r="D10" s="1">
        <v>127</v>
      </c>
      <c r="E10" s="1">
        <v>0</v>
      </c>
      <c r="F10" s="1">
        <v>90</v>
      </c>
      <c r="G10" s="1">
        <v>26</v>
      </c>
      <c r="H10" s="1">
        <v>11</v>
      </c>
      <c r="I10" s="1">
        <v>127</v>
      </c>
      <c r="J10" s="1">
        <v>119</v>
      </c>
      <c r="K10" s="1">
        <v>8</v>
      </c>
    </row>
    <row r="11" spans="1:11" ht="10.199999999999999" customHeight="1" x14ac:dyDescent="0.2">
      <c r="A11" s="1" t="s">
        <v>14</v>
      </c>
      <c r="B11" s="1">
        <v>9420</v>
      </c>
      <c r="C11" s="1">
        <v>6533</v>
      </c>
      <c r="D11" s="1">
        <v>2887</v>
      </c>
      <c r="E11" s="1">
        <v>183</v>
      </c>
      <c r="F11" s="1">
        <v>2015</v>
      </c>
      <c r="G11" s="1">
        <v>556</v>
      </c>
      <c r="H11" s="1">
        <v>133</v>
      </c>
      <c r="I11" s="1">
        <v>2887</v>
      </c>
      <c r="J11" s="1">
        <v>2826</v>
      </c>
      <c r="K11" s="1">
        <v>61</v>
      </c>
    </row>
    <row r="12" spans="1:11" ht="10.199999999999999" customHeight="1" x14ac:dyDescent="0.2">
      <c r="A12" s="1" t="s">
        <v>15</v>
      </c>
      <c r="B12" s="1">
        <v>3240</v>
      </c>
      <c r="C12" s="1">
        <v>2258</v>
      </c>
      <c r="D12" s="1">
        <v>982</v>
      </c>
      <c r="E12" s="1">
        <v>61</v>
      </c>
      <c r="F12" s="1">
        <v>647</v>
      </c>
      <c r="G12" s="1">
        <v>216</v>
      </c>
      <c r="H12" s="1">
        <v>58</v>
      </c>
      <c r="I12" s="1">
        <v>982</v>
      </c>
      <c r="J12" s="1">
        <v>951</v>
      </c>
      <c r="K12" s="1">
        <v>31</v>
      </c>
    </row>
    <row r="13" spans="1:11" ht="10.199999999999999" customHeight="1" x14ac:dyDescent="0.2">
      <c r="A13" s="1" t="s">
        <v>16</v>
      </c>
      <c r="B13" s="1">
        <v>3194</v>
      </c>
      <c r="C13" s="1">
        <v>2136</v>
      </c>
      <c r="D13" s="1">
        <v>1058</v>
      </c>
      <c r="E13" s="1">
        <v>70</v>
      </c>
      <c r="F13" s="1">
        <v>715</v>
      </c>
      <c r="G13" s="1">
        <v>222</v>
      </c>
      <c r="H13" s="1">
        <v>51</v>
      </c>
      <c r="I13" s="1">
        <v>1058</v>
      </c>
      <c r="J13" s="1">
        <v>1038</v>
      </c>
      <c r="K13" s="1">
        <v>20</v>
      </c>
    </row>
    <row r="14" spans="1:11" ht="10.199999999999999" customHeight="1" x14ac:dyDescent="0.2">
      <c r="A14" s="1" t="s">
        <v>17</v>
      </c>
      <c r="B14" s="1">
        <v>322</v>
      </c>
      <c r="C14" s="1">
        <v>201</v>
      </c>
      <c r="D14" s="1">
        <v>121</v>
      </c>
      <c r="E14" s="1">
        <v>6</v>
      </c>
      <c r="F14" s="1">
        <v>87</v>
      </c>
      <c r="G14" s="1">
        <v>22</v>
      </c>
      <c r="H14" s="1">
        <v>6</v>
      </c>
      <c r="I14" s="1">
        <v>121</v>
      </c>
      <c r="J14" s="1">
        <v>120</v>
      </c>
      <c r="K14" s="1">
        <v>1</v>
      </c>
    </row>
    <row r="15" spans="1:11" ht="10.199999999999999" customHeight="1" x14ac:dyDescent="0.2">
      <c r="A15" s="1" t="s">
        <v>18</v>
      </c>
      <c r="B15" s="1">
        <v>2349</v>
      </c>
      <c r="C15" s="1">
        <v>1703</v>
      </c>
      <c r="D15" s="1">
        <v>646</v>
      </c>
      <c r="E15" s="1">
        <v>46</v>
      </c>
      <c r="F15" s="1">
        <v>510</v>
      </c>
      <c r="G15" s="1">
        <v>76</v>
      </c>
      <c r="H15" s="1">
        <v>14</v>
      </c>
      <c r="I15" s="1">
        <v>646</v>
      </c>
      <c r="J15" s="1">
        <v>638</v>
      </c>
      <c r="K15" s="1">
        <v>8</v>
      </c>
    </row>
    <row r="16" spans="1:11" ht="10.199999999999999" customHeight="1" x14ac:dyDescent="0.2">
      <c r="A16" s="1" t="s">
        <v>19</v>
      </c>
      <c r="B16" s="1">
        <v>315</v>
      </c>
      <c r="C16" s="1">
        <v>235</v>
      </c>
      <c r="D16" s="1">
        <v>80</v>
      </c>
      <c r="E16" s="1">
        <v>0</v>
      </c>
      <c r="F16" s="1">
        <v>56</v>
      </c>
      <c r="G16" s="1">
        <v>20</v>
      </c>
      <c r="H16" s="1">
        <v>4</v>
      </c>
      <c r="I16" s="1">
        <v>80</v>
      </c>
      <c r="J16" s="1">
        <v>79</v>
      </c>
      <c r="K16" s="1">
        <v>1</v>
      </c>
    </row>
    <row r="17" spans="1:11" ht="10.199999999999999" customHeight="1" x14ac:dyDescent="0.2">
      <c r="A17" s="1" t="s">
        <v>20</v>
      </c>
      <c r="B17" s="1">
        <v>10364</v>
      </c>
      <c r="C17" s="1">
        <v>7705</v>
      </c>
      <c r="D17" s="1">
        <v>2659</v>
      </c>
      <c r="E17" s="1">
        <v>94</v>
      </c>
      <c r="F17" s="1">
        <v>1953</v>
      </c>
      <c r="G17" s="1">
        <v>494</v>
      </c>
      <c r="H17" s="1">
        <v>118</v>
      </c>
      <c r="I17" s="1">
        <v>2659</v>
      </c>
      <c r="J17" s="1">
        <v>2609</v>
      </c>
      <c r="K17" s="1">
        <v>50</v>
      </c>
    </row>
    <row r="18" spans="1:11" ht="10.199999999999999" customHeight="1" x14ac:dyDescent="0.2">
      <c r="A18" s="1" t="s">
        <v>21</v>
      </c>
      <c r="B18" s="1">
        <v>247</v>
      </c>
      <c r="C18" s="1">
        <v>167</v>
      </c>
      <c r="D18" s="1">
        <v>80</v>
      </c>
      <c r="E18" s="1">
        <v>0</v>
      </c>
      <c r="F18" s="1">
        <v>65</v>
      </c>
      <c r="G18" s="1">
        <v>14</v>
      </c>
      <c r="H18" s="1">
        <v>1</v>
      </c>
      <c r="I18" s="1">
        <v>80</v>
      </c>
      <c r="J18" s="1">
        <v>76</v>
      </c>
      <c r="K18" s="1">
        <v>4</v>
      </c>
    </row>
    <row r="19" spans="1:11" ht="10.199999999999999" customHeight="1" x14ac:dyDescent="0.2">
      <c r="A19" s="1" t="s">
        <v>22</v>
      </c>
      <c r="B19" s="1">
        <v>1552</v>
      </c>
      <c r="C19" s="1">
        <v>1104</v>
      </c>
      <c r="D19" s="1">
        <v>448</v>
      </c>
      <c r="E19" s="1">
        <v>20</v>
      </c>
      <c r="F19" s="1">
        <v>311</v>
      </c>
      <c r="G19" s="1">
        <v>91</v>
      </c>
      <c r="H19" s="1">
        <v>26</v>
      </c>
      <c r="I19" s="1">
        <v>448</v>
      </c>
      <c r="J19" s="1">
        <v>444</v>
      </c>
      <c r="K19" s="1">
        <v>4</v>
      </c>
    </row>
    <row r="20" spans="1:11" ht="10.199999999999999" customHeight="1" x14ac:dyDescent="0.2">
      <c r="A20" s="1" t="s">
        <v>23</v>
      </c>
      <c r="B20" s="1">
        <v>783</v>
      </c>
      <c r="C20" s="1">
        <v>626</v>
      </c>
      <c r="D20" s="1">
        <v>157</v>
      </c>
      <c r="E20" s="1">
        <v>0</v>
      </c>
      <c r="F20" s="1">
        <v>134</v>
      </c>
      <c r="G20" s="1">
        <v>19</v>
      </c>
      <c r="H20" s="1">
        <v>4</v>
      </c>
      <c r="I20" s="1">
        <v>157</v>
      </c>
      <c r="J20" s="1">
        <v>154</v>
      </c>
      <c r="K20" s="1">
        <v>3</v>
      </c>
    </row>
    <row r="21" spans="1:11" ht="10.199999999999999" customHeight="1" x14ac:dyDescent="0.2">
      <c r="A21" s="1" t="s">
        <v>24</v>
      </c>
      <c r="B21" s="1">
        <v>634</v>
      </c>
      <c r="C21" s="1">
        <v>534</v>
      </c>
      <c r="D21" s="1">
        <v>100</v>
      </c>
      <c r="E21" s="1">
        <v>1</v>
      </c>
      <c r="F21" s="1">
        <v>83</v>
      </c>
      <c r="G21" s="1">
        <v>12</v>
      </c>
      <c r="H21" s="1">
        <v>4</v>
      </c>
      <c r="I21" s="1">
        <v>100</v>
      </c>
      <c r="J21" s="1">
        <v>99</v>
      </c>
      <c r="K21" s="1">
        <v>1</v>
      </c>
    </row>
    <row r="22" spans="1:11" ht="10.199999999999999" customHeight="1" x14ac:dyDescent="0.2">
      <c r="A22" s="1" t="s">
        <v>25</v>
      </c>
      <c r="B22" s="1">
        <v>588</v>
      </c>
      <c r="C22" s="1">
        <v>456</v>
      </c>
      <c r="D22" s="1">
        <v>132</v>
      </c>
      <c r="E22" s="1">
        <v>5</v>
      </c>
      <c r="F22" s="1">
        <v>113</v>
      </c>
      <c r="G22" s="1">
        <v>10</v>
      </c>
      <c r="H22" s="1">
        <v>4</v>
      </c>
      <c r="I22" s="1">
        <v>132</v>
      </c>
      <c r="J22" s="1">
        <v>131</v>
      </c>
      <c r="K22" s="1">
        <v>1</v>
      </c>
    </row>
    <row r="23" spans="1:11" ht="10.199999999999999" customHeight="1" x14ac:dyDescent="0.2">
      <c r="A23" s="1" t="s">
        <v>26</v>
      </c>
      <c r="B23" s="1">
        <v>1042</v>
      </c>
      <c r="C23" s="1">
        <v>740</v>
      </c>
      <c r="D23" s="1">
        <v>302</v>
      </c>
      <c r="E23" s="1">
        <v>20</v>
      </c>
      <c r="F23" s="1">
        <v>236</v>
      </c>
      <c r="G23" s="1">
        <v>39</v>
      </c>
      <c r="H23" s="1">
        <v>7</v>
      </c>
      <c r="I23" s="1">
        <v>302</v>
      </c>
      <c r="J23" s="1">
        <v>273</v>
      </c>
      <c r="K23" s="1">
        <v>29</v>
      </c>
    </row>
    <row r="24" spans="1:11" ht="10.199999999999999" customHeight="1" x14ac:dyDescent="0.2">
      <c r="A24" s="1" t="s">
        <v>27</v>
      </c>
      <c r="B24" s="1">
        <v>4149</v>
      </c>
      <c r="C24" s="1">
        <v>3111</v>
      </c>
      <c r="D24" s="1">
        <v>1038</v>
      </c>
      <c r="E24" s="1">
        <v>40</v>
      </c>
      <c r="F24" s="1">
        <v>693</v>
      </c>
      <c r="G24" s="1">
        <v>250</v>
      </c>
      <c r="H24" s="1">
        <v>55</v>
      </c>
      <c r="I24" s="1">
        <v>1038</v>
      </c>
      <c r="J24" s="1">
        <v>1034</v>
      </c>
      <c r="K24" s="1">
        <v>4</v>
      </c>
    </row>
    <row r="25" spans="1:11" ht="10.199999999999999" customHeight="1" x14ac:dyDescent="0.2">
      <c r="A25" s="1" t="s">
        <v>28</v>
      </c>
      <c r="B25" s="1">
        <v>1369</v>
      </c>
      <c r="C25" s="1">
        <v>967</v>
      </c>
      <c r="D25" s="1">
        <v>402</v>
      </c>
      <c r="E25" s="1">
        <v>8</v>
      </c>
      <c r="F25" s="1">
        <v>318</v>
      </c>
      <c r="G25" s="1">
        <v>59</v>
      </c>
      <c r="H25" s="1">
        <v>17</v>
      </c>
      <c r="I25" s="1">
        <v>402</v>
      </c>
      <c r="J25" s="1">
        <v>398</v>
      </c>
      <c r="K25" s="1">
        <v>4</v>
      </c>
    </row>
    <row r="26" spans="1:11" ht="10.199999999999999" customHeight="1" x14ac:dyDescent="0.2">
      <c r="A26" s="1" t="s">
        <v>29</v>
      </c>
      <c r="B26" s="1">
        <v>11673</v>
      </c>
      <c r="C26" s="1">
        <v>7799</v>
      </c>
      <c r="D26" s="1">
        <v>3874</v>
      </c>
      <c r="E26" s="1">
        <v>293</v>
      </c>
      <c r="F26" s="1">
        <v>2442</v>
      </c>
      <c r="G26" s="1">
        <v>834</v>
      </c>
      <c r="H26" s="1">
        <v>305</v>
      </c>
      <c r="I26" s="1">
        <v>3874</v>
      </c>
      <c r="J26" s="1">
        <v>3826</v>
      </c>
      <c r="K26" s="1">
        <v>48</v>
      </c>
    </row>
    <row r="27" spans="1:11" ht="10.199999999999999" customHeight="1" x14ac:dyDescent="0.2">
      <c r="A27" s="1" t="s">
        <v>30</v>
      </c>
      <c r="B27" s="1">
        <v>5340</v>
      </c>
      <c r="C27" s="1">
        <v>3628</v>
      </c>
      <c r="D27" s="1">
        <v>1712</v>
      </c>
      <c r="E27" s="1">
        <v>113</v>
      </c>
      <c r="F27" s="1">
        <v>1123</v>
      </c>
      <c r="G27" s="1">
        <v>331</v>
      </c>
      <c r="H27" s="1">
        <v>145</v>
      </c>
      <c r="I27" s="1">
        <v>1712</v>
      </c>
      <c r="J27" s="1">
        <v>1693</v>
      </c>
      <c r="K27" s="1">
        <v>19</v>
      </c>
    </row>
    <row r="28" spans="1:11" ht="10.199999999999999" customHeight="1" x14ac:dyDescent="0.2">
      <c r="A28" s="1" t="s">
        <v>31</v>
      </c>
      <c r="B28" s="1">
        <v>638</v>
      </c>
      <c r="C28" s="1">
        <v>370</v>
      </c>
      <c r="D28" s="1">
        <v>268</v>
      </c>
      <c r="E28" s="1">
        <v>19</v>
      </c>
      <c r="F28" s="1">
        <v>179</v>
      </c>
      <c r="G28" s="1">
        <v>61</v>
      </c>
      <c r="H28" s="1">
        <v>9</v>
      </c>
      <c r="I28" s="1">
        <v>268</v>
      </c>
      <c r="J28" s="1">
        <v>267</v>
      </c>
      <c r="K28" s="1">
        <v>1</v>
      </c>
    </row>
    <row r="29" spans="1:11" ht="10.199999999999999" customHeight="1" x14ac:dyDescent="0.2">
      <c r="A29" s="1" t="s">
        <v>32</v>
      </c>
      <c r="B29" s="1">
        <v>231</v>
      </c>
      <c r="C29" s="1">
        <v>184</v>
      </c>
      <c r="D29" s="1">
        <v>47</v>
      </c>
      <c r="E29" s="1">
        <v>0</v>
      </c>
      <c r="F29" s="1">
        <v>44</v>
      </c>
      <c r="G29" s="1">
        <v>3</v>
      </c>
      <c r="H29" s="1">
        <v>0</v>
      </c>
      <c r="I29" s="1">
        <v>47</v>
      </c>
      <c r="J29" s="1">
        <v>47</v>
      </c>
      <c r="K29" s="1">
        <v>0</v>
      </c>
    </row>
    <row r="30" spans="1:11" ht="10.199999999999999" customHeight="1" x14ac:dyDescent="0.2">
      <c r="A30" s="1" t="s">
        <v>33</v>
      </c>
      <c r="B30" s="1">
        <v>231</v>
      </c>
      <c r="C30" s="1">
        <v>157</v>
      </c>
      <c r="D30" s="1">
        <v>74</v>
      </c>
      <c r="E30" s="1">
        <v>8</v>
      </c>
      <c r="F30" s="1">
        <v>59</v>
      </c>
      <c r="G30" s="1">
        <v>4</v>
      </c>
      <c r="H30" s="1">
        <v>3</v>
      </c>
      <c r="I30" s="1">
        <v>74</v>
      </c>
      <c r="J30" s="1">
        <v>73</v>
      </c>
      <c r="K30" s="1">
        <v>1</v>
      </c>
    </row>
    <row r="31" spans="1:11" ht="10.199999999999999" customHeight="1" x14ac:dyDescent="0.2">
      <c r="A31" s="1" t="s">
        <v>34</v>
      </c>
      <c r="B31" s="1">
        <v>327</v>
      </c>
      <c r="C31" s="1">
        <v>206</v>
      </c>
      <c r="D31" s="1">
        <v>121</v>
      </c>
      <c r="E31" s="1">
        <v>14</v>
      </c>
      <c r="F31" s="1">
        <v>104</v>
      </c>
      <c r="G31" s="1">
        <v>2</v>
      </c>
      <c r="H31" s="1">
        <v>1</v>
      </c>
      <c r="I31" s="1">
        <v>121</v>
      </c>
      <c r="J31" s="1">
        <v>121</v>
      </c>
      <c r="K31" s="1">
        <v>0</v>
      </c>
    </row>
    <row r="32" spans="1:11" ht="10.199999999999999" customHeight="1" x14ac:dyDescent="0.2">
      <c r="A32" s="1" t="s">
        <v>35</v>
      </c>
      <c r="B32" s="1">
        <v>645</v>
      </c>
      <c r="C32" s="1">
        <v>458</v>
      </c>
      <c r="D32" s="1">
        <v>187</v>
      </c>
      <c r="E32" s="1">
        <v>11</v>
      </c>
      <c r="F32" s="1">
        <v>111</v>
      </c>
      <c r="G32" s="1">
        <v>39</v>
      </c>
      <c r="H32" s="1">
        <v>26</v>
      </c>
      <c r="I32" s="1">
        <v>187</v>
      </c>
      <c r="J32" s="1">
        <v>182</v>
      </c>
      <c r="K32" s="1">
        <v>5</v>
      </c>
    </row>
    <row r="33" spans="1:11" ht="10.199999999999999" customHeight="1" x14ac:dyDescent="0.2">
      <c r="A33" s="1" t="s">
        <v>36</v>
      </c>
      <c r="B33" s="1">
        <v>806</v>
      </c>
      <c r="C33" s="1">
        <v>552</v>
      </c>
      <c r="D33" s="1">
        <v>254</v>
      </c>
      <c r="E33" s="1">
        <v>18</v>
      </c>
      <c r="F33" s="1">
        <v>184</v>
      </c>
      <c r="G33" s="1">
        <v>36</v>
      </c>
      <c r="H33" s="1">
        <v>16</v>
      </c>
      <c r="I33" s="1">
        <v>254</v>
      </c>
      <c r="J33" s="1">
        <v>252</v>
      </c>
      <c r="K33" s="1">
        <v>2</v>
      </c>
    </row>
    <row r="34" spans="1:11" ht="10.199999999999999" customHeight="1" x14ac:dyDescent="0.2">
      <c r="A34" s="1" t="s">
        <v>37</v>
      </c>
      <c r="B34" s="1">
        <v>369</v>
      </c>
      <c r="C34" s="1">
        <v>262</v>
      </c>
      <c r="D34" s="1">
        <v>107</v>
      </c>
      <c r="E34" s="1">
        <v>9</v>
      </c>
      <c r="F34" s="1">
        <v>96</v>
      </c>
      <c r="G34" s="1">
        <v>1</v>
      </c>
      <c r="H34" s="1">
        <v>1</v>
      </c>
      <c r="I34" s="1">
        <v>107</v>
      </c>
      <c r="J34" s="1">
        <v>106</v>
      </c>
      <c r="K34" s="1">
        <v>1</v>
      </c>
    </row>
    <row r="35" spans="1:11" ht="10.199999999999999" customHeight="1" x14ac:dyDescent="0.2">
      <c r="A35" s="1" t="s">
        <v>38</v>
      </c>
      <c r="B35" s="1">
        <v>651</v>
      </c>
      <c r="C35" s="1">
        <v>438</v>
      </c>
      <c r="D35" s="1">
        <v>213</v>
      </c>
      <c r="E35" s="1">
        <v>14</v>
      </c>
      <c r="F35" s="1">
        <v>117</v>
      </c>
      <c r="G35" s="1">
        <v>76</v>
      </c>
      <c r="H35" s="1">
        <v>6</v>
      </c>
      <c r="I35" s="1">
        <v>213</v>
      </c>
      <c r="J35" s="1">
        <v>212</v>
      </c>
      <c r="K35" s="1">
        <v>1</v>
      </c>
    </row>
    <row r="36" spans="1:11" ht="10.199999999999999" customHeight="1" x14ac:dyDescent="0.2">
      <c r="A36" s="1" t="s">
        <v>39</v>
      </c>
      <c r="B36" s="1">
        <v>304</v>
      </c>
      <c r="C36" s="1">
        <v>206</v>
      </c>
      <c r="D36" s="1">
        <v>98</v>
      </c>
      <c r="E36" s="1">
        <v>10</v>
      </c>
      <c r="F36" s="1">
        <v>65</v>
      </c>
      <c r="G36" s="1">
        <v>9</v>
      </c>
      <c r="H36" s="1">
        <v>14</v>
      </c>
      <c r="I36" s="1">
        <v>98</v>
      </c>
      <c r="J36" s="1">
        <v>96</v>
      </c>
      <c r="K36" s="1">
        <v>2</v>
      </c>
    </row>
    <row r="37" spans="1:11" ht="10.199999999999999" customHeight="1" x14ac:dyDescent="0.2">
      <c r="A37" s="1" t="s">
        <v>40</v>
      </c>
      <c r="B37" s="1">
        <v>881</v>
      </c>
      <c r="C37" s="1">
        <v>629</v>
      </c>
      <c r="D37" s="1">
        <v>252</v>
      </c>
      <c r="E37" s="1">
        <v>10</v>
      </c>
      <c r="F37" s="1">
        <v>96</v>
      </c>
      <c r="G37" s="1">
        <v>79</v>
      </c>
      <c r="H37" s="1">
        <v>67</v>
      </c>
      <c r="I37" s="1">
        <v>252</v>
      </c>
      <c r="J37" s="1">
        <v>246</v>
      </c>
      <c r="K37" s="1">
        <v>6</v>
      </c>
    </row>
    <row r="38" spans="1:11" ht="10.199999999999999" customHeight="1" x14ac:dyDescent="0.2">
      <c r="A38" s="1" t="s">
        <v>41</v>
      </c>
      <c r="B38" s="1">
        <v>257</v>
      </c>
      <c r="C38" s="1">
        <v>166</v>
      </c>
      <c r="D38" s="1">
        <v>91</v>
      </c>
      <c r="E38" s="1">
        <v>0</v>
      </c>
      <c r="F38" s="1">
        <v>68</v>
      </c>
      <c r="G38" s="1">
        <v>21</v>
      </c>
      <c r="H38" s="1">
        <v>2</v>
      </c>
      <c r="I38" s="1">
        <v>91</v>
      </c>
      <c r="J38" s="1">
        <v>91</v>
      </c>
      <c r="K38" s="1">
        <v>0</v>
      </c>
    </row>
    <row r="39" spans="1:11" ht="10.199999999999999" customHeight="1" x14ac:dyDescent="0.2">
      <c r="A39" s="1" t="s">
        <v>42</v>
      </c>
      <c r="B39" s="1">
        <v>3277</v>
      </c>
      <c r="C39" s="1">
        <v>2163</v>
      </c>
      <c r="D39" s="1">
        <v>1114</v>
      </c>
      <c r="E39" s="1">
        <v>112</v>
      </c>
      <c r="F39" s="1">
        <v>628</v>
      </c>
      <c r="G39" s="1">
        <v>248</v>
      </c>
      <c r="H39" s="1">
        <v>126</v>
      </c>
      <c r="I39" s="1">
        <v>1114</v>
      </c>
      <c r="J39" s="1">
        <v>1088</v>
      </c>
      <c r="K39" s="1">
        <v>26</v>
      </c>
    </row>
    <row r="40" spans="1:11" ht="10.199999999999999" customHeight="1" x14ac:dyDescent="0.2">
      <c r="A40" s="1" t="s">
        <v>43</v>
      </c>
      <c r="B40" s="1">
        <v>1033</v>
      </c>
      <c r="C40" s="1">
        <v>652</v>
      </c>
      <c r="D40" s="1">
        <v>381</v>
      </c>
      <c r="E40" s="1">
        <v>34</v>
      </c>
      <c r="F40" s="1">
        <v>183</v>
      </c>
      <c r="G40" s="1">
        <v>83</v>
      </c>
      <c r="H40" s="1">
        <v>81</v>
      </c>
      <c r="I40" s="1">
        <v>381</v>
      </c>
      <c r="J40" s="1">
        <v>364</v>
      </c>
      <c r="K40" s="1">
        <v>17</v>
      </c>
    </row>
    <row r="41" spans="1:11" ht="10.199999999999999" customHeight="1" x14ac:dyDescent="0.2">
      <c r="A41" s="1" t="s">
        <v>44</v>
      </c>
      <c r="B41" s="1">
        <v>704</v>
      </c>
      <c r="C41" s="1">
        <v>472</v>
      </c>
      <c r="D41" s="1">
        <v>232</v>
      </c>
      <c r="E41" s="1">
        <v>24</v>
      </c>
      <c r="F41" s="1">
        <v>132</v>
      </c>
      <c r="G41" s="1">
        <v>53</v>
      </c>
      <c r="H41" s="1">
        <v>23</v>
      </c>
      <c r="I41" s="1">
        <v>232</v>
      </c>
      <c r="J41" s="1">
        <v>227</v>
      </c>
      <c r="K41" s="1">
        <v>5</v>
      </c>
    </row>
    <row r="42" spans="1:11" ht="10.199999999999999" customHeight="1" x14ac:dyDescent="0.2">
      <c r="A42" s="1" t="s">
        <v>45</v>
      </c>
      <c r="B42" s="1">
        <v>1092</v>
      </c>
      <c r="C42" s="1">
        <v>765</v>
      </c>
      <c r="D42" s="1">
        <v>327</v>
      </c>
      <c r="E42" s="1">
        <v>29</v>
      </c>
      <c r="F42" s="1">
        <v>201</v>
      </c>
      <c r="G42" s="1">
        <v>77</v>
      </c>
      <c r="H42" s="1">
        <v>20</v>
      </c>
      <c r="I42" s="1">
        <v>327</v>
      </c>
      <c r="J42" s="1">
        <v>323</v>
      </c>
      <c r="K42" s="1">
        <v>4</v>
      </c>
    </row>
    <row r="43" spans="1:11" ht="10.199999999999999" customHeight="1" x14ac:dyDescent="0.2">
      <c r="A43" s="1" t="s">
        <v>46</v>
      </c>
      <c r="B43" s="1">
        <v>448</v>
      </c>
      <c r="C43" s="1">
        <v>274</v>
      </c>
      <c r="D43" s="1">
        <v>174</v>
      </c>
      <c r="E43" s="1">
        <v>25</v>
      </c>
      <c r="F43" s="1">
        <v>112</v>
      </c>
      <c r="G43" s="1">
        <v>35</v>
      </c>
      <c r="H43" s="1">
        <v>2</v>
      </c>
      <c r="I43" s="1">
        <v>174</v>
      </c>
      <c r="J43" s="1">
        <v>174</v>
      </c>
      <c r="K43" s="1">
        <v>0</v>
      </c>
    </row>
    <row r="44" spans="1:11" ht="10.199999999999999" customHeight="1" x14ac:dyDescent="0.2">
      <c r="A44" s="1" t="s">
        <v>47</v>
      </c>
      <c r="B44" s="1">
        <v>1257</v>
      </c>
      <c r="C44" s="1">
        <v>734</v>
      </c>
      <c r="D44" s="1">
        <v>523</v>
      </c>
      <c r="E44" s="1">
        <v>47</v>
      </c>
      <c r="F44" s="1">
        <v>316</v>
      </c>
      <c r="G44" s="1">
        <v>146</v>
      </c>
      <c r="H44" s="1">
        <v>14</v>
      </c>
      <c r="I44" s="1">
        <v>523</v>
      </c>
      <c r="J44" s="1">
        <v>521</v>
      </c>
      <c r="K44" s="1">
        <v>2</v>
      </c>
    </row>
    <row r="45" spans="1:11" ht="10.199999999999999" customHeight="1" x14ac:dyDescent="0.2">
      <c r="A45" s="1" t="s">
        <v>48</v>
      </c>
      <c r="B45" s="1">
        <v>146</v>
      </c>
      <c r="C45" s="1">
        <v>77</v>
      </c>
      <c r="D45" s="1">
        <v>69</v>
      </c>
      <c r="E45" s="1">
        <v>10</v>
      </c>
      <c r="F45" s="1">
        <v>45</v>
      </c>
      <c r="G45" s="1">
        <v>11</v>
      </c>
      <c r="H45" s="1">
        <v>3</v>
      </c>
      <c r="I45" s="1">
        <v>69</v>
      </c>
      <c r="J45" s="1">
        <v>69</v>
      </c>
      <c r="K45" s="1">
        <v>0</v>
      </c>
    </row>
    <row r="46" spans="1:11" ht="10.199999999999999" customHeight="1" x14ac:dyDescent="0.2">
      <c r="A46" s="1" t="s">
        <v>49</v>
      </c>
      <c r="B46" s="1">
        <v>580</v>
      </c>
      <c r="C46" s="1">
        <v>294</v>
      </c>
      <c r="D46" s="1">
        <v>286</v>
      </c>
      <c r="E46" s="1">
        <v>23</v>
      </c>
      <c r="F46" s="1">
        <v>133</v>
      </c>
      <c r="G46" s="1">
        <v>124</v>
      </c>
      <c r="H46" s="1">
        <v>6</v>
      </c>
      <c r="I46" s="1">
        <v>286</v>
      </c>
      <c r="J46" s="1">
        <v>285</v>
      </c>
      <c r="K46" s="1">
        <v>1</v>
      </c>
    </row>
    <row r="47" spans="1:11" ht="10.199999999999999" customHeight="1" x14ac:dyDescent="0.2">
      <c r="A47" s="1" t="s">
        <v>50</v>
      </c>
      <c r="B47" s="1">
        <v>149</v>
      </c>
      <c r="C47" s="1">
        <v>111</v>
      </c>
      <c r="D47" s="1">
        <v>38</v>
      </c>
      <c r="E47" s="1">
        <v>4</v>
      </c>
      <c r="F47" s="1">
        <v>29</v>
      </c>
      <c r="G47" s="1">
        <v>4</v>
      </c>
      <c r="H47" s="1">
        <v>1</v>
      </c>
      <c r="I47" s="1">
        <v>38</v>
      </c>
      <c r="J47" s="1">
        <v>38</v>
      </c>
      <c r="K47" s="1">
        <v>0</v>
      </c>
    </row>
    <row r="48" spans="1:11" ht="10.199999999999999" customHeight="1" x14ac:dyDescent="0.2">
      <c r="A48" s="1" t="s">
        <v>51</v>
      </c>
      <c r="B48" s="1">
        <v>176</v>
      </c>
      <c r="C48" s="1">
        <v>108</v>
      </c>
      <c r="D48" s="1">
        <v>68</v>
      </c>
      <c r="E48" s="1">
        <v>8</v>
      </c>
      <c r="F48" s="1">
        <v>54</v>
      </c>
      <c r="G48" s="1">
        <v>4</v>
      </c>
      <c r="H48" s="1">
        <v>2</v>
      </c>
      <c r="I48" s="1">
        <v>68</v>
      </c>
      <c r="J48" s="1">
        <v>68</v>
      </c>
      <c r="K48" s="1">
        <v>0</v>
      </c>
    </row>
    <row r="49" spans="1:11" ht="10.199999999999999" customHeight="1" x14ac:dyDescent="0.2">
      <c r="A49" s="1" t="s">
        <v>52</v>
      </c>
      <c r="B49" s="1">
        <v>206</v>
      </c>
      <c r="C49" s="1">
        <v>144</v>
      </c>
      <c r="D49" s="1">
        <v>62</v>
      </c>
      <c r="E49" s="1">
        <v>2</v>
      </c>
      <c r="F49" s="1">
        <v>55</v>
      </c>
      <c r="G49" s="1">
        <v>3</v>
      </c>
      <c r="H49" s="1">
        <v>2</v>
      </c>
      <c r="I49" s="1">
        <v>62</v>
      </c>
      <c r="J49" s="1">
        <v>61</v>
      </c>
      <c r="K49" s="1">
        <v>1</v>
      </c>
    </row>
    <row r="50" spans="1:11" ht="10.199999999999999" customHeight="1" x14ac:dyDescent="0.2">
      <c r="A50" s="1" t="s">
        <v>53</v>
      </c>
      <c r="B50" s="1">
        <v>1799</v>
      </c>
      <c r="C50" s="1">
        <v>1274</v>
      </c>
      <c r="D50" s="1">
        <v>525</v>
      </c>
      <c r="E50" s="1">
        <v>21</v>
      </c>
      <c r="F50" s="1">
        <v>375</v>
      </c>
      <c r="G50" s="1">
        <v>109</v>
      </c>
      <c r="H50" s="1">
        <v>20</v>
      </c>
      <c r="I50" s="1">
        <v>525</v>
      </c>
      <c r="J50" s="1">
        <v>524</v>
      </c>
      <c r="K50" s="1">
        <v>1</v>
      </c>
    </row>
    <row r="51" spans="1:11" ht="10.199999999999999" customHeight="1" x14ac:dyDescent="0.2">
      <c r="A51" s="1" t="s">
        <v>54</v>
      </c>
      <c r="B51" s="1">
        <v>724</v>
      </c>
      <c r="C51" s="1">
        <v>531</v>
      </c>
      <c r="D51" s="1">
        <v>193</v>
      </c>
      <c r="E51" s="1">
        <v>9</v>
      </c>
      <c r="F51" s="1">
        <v>122</v>
      </c>
      <c r="G51" s="1">
        <v>57</v>
      </c>
      <c r="H51" s="1">
        <v>5</v>
      </c>
      <c r="I51" s="1">
        <v>193</v>
      </c>
      <c r="J51" s="1">
        <v>193</v>
      </c>
      <c r="K51" s="1">
        <v>0</v>
      </c>
    </row>
    <row r="52" spans="1:11" ht="10.199999999999999" customHeight="1" x14ac:dyDescent="0.2">
      <c r="A52" s="1" t="s">
        <v>55</v>
      </c>
      <c r="B52" s="1">
        <v>537</v>
      </c>
      <c r="C52" s="1">
        <v>402</v>
      </c>
      <c r="D52" s="1">
        <v>135</v>
      </c>
      <c r="E52" s="1">
        <v>6</v>
      </c>
      <c r="F52" s="1">
        <v>103</v>
      </c>
      <c r="G52" s="1">
        <v>24</v>
      </c>
      <c r="H52" s="1">
        <v>2</v>
      </c>
      <c r="I52" s="1">
        <v>135</v>
      </c>
      <c r="J52" s="1">
        <v>134</v>
      </c>
      <c r="K52" s="1">
        <v>1</v>
      </c>
    </row>
    <row r="53" spans="1:11" ht="10.199999999999999" customHeight="1" x14ac:dyDescent="0.2">
      <c r="A53" s="1" t="s">
        <v>56</v>
      </c>
      <c r="B53" s="1">
        <v>241</v>
      </c>
      <c r="C53" s="1">
        <v>149</v>
      </c>
      <c r="D53" s="1">
        <v>92</v>
      </c>
      <c r="E53" s="1">
        <v>0</v>
      </c>
      <c r="F53" s="1">
        <v>74</v>
      </c>
      <c r="G53" s="1">
        <v>12</v>
      </c>
      <c r="H53" s="1">
        <v>6</v>
      </c>
      <c r="I53" s="1">
        <v>92</v>
      </c>
      <c r="J53" s="1">
        <v>92</v>
      </c>
      <c r="K53" s="1">
        <v>0</v>
      </c>
    </row>
    <row r="54" spans="1:11" ht="10.199999999999999" customHeight="1" x14ac:dyDescent="0.2">
      <c r="A54" s="1" t="s">
        <v>57</v>
      </c>
      <c r="B54" s="1">
        <v>297</v>
      </c>
      <c r="C54" s="1">
        <v>192</v>
      </c>
      <c r="D54" s="1">
        <v>105</v>
      </c>
      <c r="E54" s="1">
        <v>6</v>
      </c>
      <c r="F54" s="1">
        <v>76</v>
      </c>
      <c r="G54" s="1">
        <v>16</v>
      </c>
      <c r="H54" s="1">
        <v>7</v>
      </c>
      <c r="I54" s="1">
        <v>105</v>
      </c>
      <c r="J54" s="1">
        <v>105</v>
      </c>
      <c r="K54" s="1">
        <v>0</v>
      </c>
    </row>
    <row r="55" spans="1:11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</sheetData>
  <mergeCells count="2">
    <mergeCell ref="D2:H2"/>
    <mergeCell ref="I2:K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FB7D-F696-4D89-A07A-CBB200297080}">
  <dimension ref="A1:AA54"/>
  <sheetViews>
    <sheetView view="pageBreakPreview" zoomScale="125" zoomScaleNormal="100" zoomScaleSheetLayoutView="125" workbookViewId="0">
      <selection activeCell="J1" sqref="J1"/>
    </sheetView>
  </sheetViews>
  <sheetFormatPr defaultRowHeight="10.199999999999999" customHeight="1" x14ac:dyDescent="0.2"/>
  <cols>
    <col min="1" max="1" width="8.88671875" style="9"/>
    <col min="2" max="9" width="9.6640625" style="9" customWidth="1"/>
    <col min="10" max="10" width="8.88671875" style="9"/>
    <col min="11" max="18" width="9.109375" style="9" customWidth="1"/>
    <col min="19" max="19" width="8.88671875" style="9"/>
    <col min="20" max="27" width="8" style="9" customWidth="1"/>
    <col min="28" max="16384" width="8.88671875" style="9"/>
  </cols>
  <sheetData>
    <row r="1" spans="1:27" ht="10.199999999999999" customHeight="1" x14ac:dyDescent="0.2">
      <c r="A1" s="9" t="s">
        <v>305</v>
      </c>
      <c r="J1" s="9" t="s">
        <v>305</v>
      </c>
      <c r="S1" s="9" t="s">
        <v>219</v>
      </c>
    </row>
    <row r="2" spans="1:27" s="10" customFormat="1" ht="10.199999999999999" customHeight="1" x14ac:dyDescent="0.2">
      <c r="A2" s="15"/>
      <c r="B2" s="57" t="s">
        <v>0</v>
      </c>
      <c r="C2" s="57"/>
      <c r="D2" s="57"/>
      <c r="E2" s="57"/>
      <c r="F2" s="57"/>
      <c r="G2" s="57"/>
      <c r="H2" s="57"/>
      <c r="I2" s="58"/>
      <c r="J2" s="15"/>
      <c r="K2" s="57" t="s">
        <v>1</v>
      </c>
      <c r="L2" s="57"/>
      <c r="M2" s="57"/>
      <c r="N2" s="57"/>
      <c r="O2" s="57"/>
      <c r="P2" s="57"/>
      <c r="Q2" s="57"/>
      <c r="R2" s="58"/>
      <c r="S2" s="15"/>
      <c r="T2" s="57" t="s">
        <v>2</v>
      </c>
      <c r="U2" s="57"/>
      <c r="V2" s="57"/>
      <c r="W2" s="57"/>
      <c r="X2" s="57"/>
      <c r="Y2" s="57"/>
      <c r="Z2" s="57"/>
      <c r="AA2" s="58"/>
    </row>
    <row r="3" spans="1:27" s="10" customFormat="1" ht="10.199999999999999" customHeight="1" x14ac:dyDescent="0.2">
      <c r="A3" s="16"/>
      <c r="B3" s="13" t="s">
        <v>0</v>
      </c>
      <c r="C3" s="13" t="s">
        <v>88</v>
      </c>
      <c r="D3" s="13" t="s">
        <v>89</v>
      </c>
      <c r="E3" s="13" t="s">
        <v>90</v>
      </c>
      <c r="F3" s="13" t="s">
        <v>91</v>
      </c>
      <c r="G3" s="13" t="s">
        <v>92</v>
      </c>
      <c r="H3" s="13" t="s">
        <v>148</v>
      </c>
      <c r="I3" s="14" t="s">
        <v>149</v>
      </c>
      <c r="J3" s="16"/>
      <c r="K3" s="13" t="s">
        <v>0</v>
      </c>
      <c r="L3" s="13" t="s">
        <v>88</v>
      </c>
      <c r="M3" s="13" t="s">
        <v>89</v>
      </c>
      <c r="N3" s="13" t="s">
        <v>90</v>
      </c>
      <c r="O3" s="13" t="s">
        <v>91</v>
      </c>
      <c r="P3" s="13" t="s">
        <v>92</v>
      </c>
      <c r="Q3" s="13" t="s">
        <v>148</v>
      </c>
      <c r="R3" s="14" t="s">
        <v>149</v>
      </c>
      <c r="S3" s="16"/>
      <c r="T3" s="13" t="s">
        <v>0</v>
      </c>
      <c r="U3" s="13" t="s">
        <v>88</v>
      </c>
      <c r="V3" s="13" t="s">
        <v>89</v>
      </c>
      <c r="W3" s="13" t="s">
        <v>90</v>
      </c>
      <c r="X3" s="13" t="s">
        <v>91</v>
      </c>
      <c r="Y3" s="13" t="s">
        <v>92</v>
      </c>
      <c r="Z3" s="13" t="s">
        <v>148</v>
      </c>
      <c r="AA3" s="14" t="s">
        <v>149</v>
      </c>
    </row>
    <row r="4" spans="1:27" ht="10.199999999999999" customHeight="1" x14ac:dyDescent="0.2">
      <c r="A4" s="9" t="s">
        <v>0</v>
      </c>
      <c r="B4" s="9">
        <v>18026</v>
      </c>
      <c r="C4" s="9">
        <v>7307</v>
      </c>
      <c r="D4" s="9">
        <v>5034</v>
      </c>
      <c r="E4" s="9">
        <v>2534</v>
      </c>
      <c r="F4" s="9">
        <v>2755</v>
      </c>
      <c r="G4" s="9">
        <v>396</v>
      </c>
      <c r="H4" s="11">
        <f>SUM(E4:G4)*100/B4</f>
        <v>31.537778764007545</v>
      </c>
      <c r="I4" s="11">
        <f>G4*100/B4</f>
        <v>2.1968268057250637</v>
      </c>
      <c r="J4" s="9" t="s">
        <v>0</v>
      </c>
      <c r="K4" s="9">
        <v>9150</v>
      </c>
      <c r="L4" s="9">
        <v>3392</v>
      </c>
      <c r="M4" s="9">
        <v>2662</v>
      </c>
      <c r="N4" s="9">
        <v>1324</v>
      </c>
      <c r="O4" s="9">
        <v>1506</v>
      </c>
      <c r="P4" s="9">
        <v>266</v>
      </c>
      <c r="Q4" s="11">
        <f>SUM(N4:P4)*100/K4</f>
        <v>33.83606557377049</v>
      </c>
      <c r="R4" s="11">
        <f>P4*100/K4</f>
        <v>2.9071038251366121</v>
      </c>
      <c r="S4" s="9" t="s">
        <v>0</v>
      </c>
      <c r="T4" s="9">
        <v>8876</v>
      </c>
      <c r="U4" s="9">
        <v>3915</v>
      </c>
      <c r="V4" s="9">
        <v>2372</v>
      </c>
      <c r="W4" s="9">
        <v>1210</v>
      </c>
      <c r="X4" s="9">
        <v>1249</v>
      </c>
      <c r="Y4" s="9">
        <v>130</v>
      </c>
      <c r="Z4" s="11">
        <f>SUM(W4:Y4)*100/T4</f>
        <v>29.16854438936458</v>
      </c>
      <c r="AA4" s="11">
        <f>Y4*100/T4</f>
        <v>1.4646237043713384</v>
      </c>
    </row>
    <row r="5" spans="1:27" ht="10.199999999999999" customHeight="1" x14ac:dyDescent="0.2">
      <c r="A5" s="9" t="s">
        <v>9</v>
      </c>
      <c r="B5" s="9">
        <v>12893</v>
      </c>
      <c r="C5" s="9">
        <v>6042</v>
      </c>
      <c r="D5" s="9">
        <v>3515</v>
      </c>
      <c r="E5" s="9">
        <v>1246</v>
      </c>
      <c r="F5" s="9">
        <v>1777</v>
      </c>
      <c r="G5" s="9">
        <v>313</v>
      </c>
      <c r="H5" s="11">
        <f t="shared" ref="H5:H53" si="0">SUM(E5:G5)*100/B5</f>
        <v>25.874505545644922</v>
      </c>
      <c r="I5" s="11">
        <f t="shared" ref="I5:I53" si="1">G5*100/B5</f>
        <v>2.4276739315907858</v>
      </c>
      <c r="J5" s="9" t="s">
        <v>9</v>
      </c>
      <c r="K5" s="9">
        <v>6504</v>
      </c>
      <c r="L5" s="9">
        <v>2904</v>
      </c>
      <c r="M5" s="9">
        <v>1829</v>
      </c>
      <c r="N5" s="9">
        <v>638</v>
      </c>
      <c r="O5" s="9">
        <v>929</v>
      </c>
      <c r="P5" s="9">
        <v>204</v>
      </c>
      <c r="Q5" s="11">
        <f t="shared" ref="Q5:Q53" si="2">SUM(N5:P5)*100/K5</f>
        <v>27.229397293972941</v>
      </c>
      <c r="R5" s="11">
        <f t="shared" ref="R5:R53" si="3">P5*100/K5</f>
        <v>3.1365313653136533</v>
      </c>
      <c r="S5" s="9" t="s">
        <v>9</v>
      </c>
      <c r="T5" s="9">
        <v>6389</v>
      </c>
      <c r="U5" s="9">
        <v>3138</v>
      </c>
      <c r="V5" s="9">
        <v>1686</v>
      </c>
      <c r="W5" s="9">
        <v>608</v>
      </c>
      <c r="X5" s="9">
        <v>848</v>
      </c>
      <c r="Y5" s="9">
        <v>109</v>
      </c>
      <c r="Z5" s="11">
        <f t="shared" ref="Z5:Z53" si="4">SUM(W5:Y5)*100/T5</f>
        <v>24.495226169979652</v>
      </c>
      <c r="AA5" s="11">
        <f t="shared" ref="AA5:AA53" si="5">Y5*100/T5</f>
        <v>1.7060572859602441</v>
      </c>
    </row>
    <row r="6" spans="1:27" ht="10.199999999999999" customHeight="1" x14ac:dyDescent="0.2">
      <c r="A6" s="9" t="s">
        <v>10</v>
      </c>
      <c r="B6" s="9">
        <v>5740</v>
      </c>
      <c r="C6" s="9">
        <v>2152</v>
      </c>
      <c r="D6" s="9">
        <v>1524</v>
      </c>
      <c r="E6" s="9">
        <v>707</v>
      </c>
      <c r="F6" s="9">
        <v>1100</v>
      </c>
      <c r="G6" s="9">
        <v>257</v>
      </c>
      <c r="H6" s="11">
        <f t="shared" si="0"/>
        <v>35.958188153310104</v>
      </c>
      <c r="I6" s="11">
        <f t="shared" si="1"/>
        <v>4.4773519163763069</v>
      </c>
      <c r="J6" s="9" t="s">
        <v>10</v>
      </c>
      <c r="K6" s="9">
        <v>2872</v>
      </c>
      <c r="L6" s="9">
        <v>1028</v>
      </c>
      <c r="M6" s="9">
        <v>755</v>
      </c>
      <c r="N6" s="9">
        <v>357</v>
      </c>
      <c r="O6" s="9">
        <v>568</v>
      </c>
      <c r="P6" s="9">
        <v>164</v>
      </c>
      <c r="Q6" s="11">
        <f t="shared" si="2"/>
        <v>37.917827298050142</v>
      </c>
      <c r="R6" s="11">
        <f t="shared" si="3"/>
        <v>5.7103064066852367</v>
      </c>
      <c r="S6" s="9" t="s">
        <v>10</v>
      </c>
      <c r="T6" s="9">
        <v>2868</v>
      </c>
      <c r="U6" s="9">
        <v>1124</v>
      </c>
      <c r="V6" s="9">
        <v>769</v>
      </c>
      <c r="W6" s="9">
        <v>350</v>
      </c>
      <c r="X6" s="9">
        <v>532</v>
      </c>
      <c r="Y6" s="9">
        <v>93</v>
      </c>
      <c r="Z6" s="11">
        <f t="shared" si="4"/>
        <v>33.995815899581586</v>
      </c>
      <c r="AA6" s="11">
        <f t="shared" si="5"/>
        <v>3.2426778242677825</v>
      </c>
    </row>
    <row r="7" spans="1:27" ht="10.199999999999999" customHeight="1" x14ac:dyDescent="0.2">
      <c r="A7" s="9" t="s">
        <v>11</v>
      </c>
      <c r="B7" s="9">
        <v>5462</v>
      </c>
      <c r="C7" s="9">
        <v>2005</v>
      </c>
      <c r="D7" s="9">
        <v>1423</v>
      </c>
      <c r="E7" s="9">
        <v>698</v>
      </c>
      <c r="F7" s="9">
        <v>1081</v>
      </c>
      <c r="G7" s="9">
        <v>255</v>
      </c>
      <c r="H7" s="11">
        <f t="shared" si="0"/>
        <v>37.239106554375688</v>
      </c>
      <c r="I7" s="11">
        <f t="shared" si="1"/>
        <v>4.6686195532771881</v>
      </c>
      <c r="J7" s="9" t="s">
        <v>11</v>
      </c>
      <c r="K7" s="9">
        <v>2738</v>
      </c>
      <c r="L7" s="9">
        <v>961</v>
      </c>
      <c r="M7" s="9">
        <v>706</v>
      </c>
      <c r="N7" s="9">
        <v>353</v>
      </c>
      <c r="O7" s="9">
        <v>555</v>
      </c>
      <c r="P7" s="9">
        <v>163</v>
      </c>
      <c r="Q7" s="11">
        <f t="shared" si="2"/>
        <v>39.116143170197226</v>
      </c>
      <c r="R7" s="11">
        <f t="shared" si="3"/>
        <v>5.9532505478451423</v>
      </c>
      <c r="S7" s="9" t="s">
        <v>11</v>
      </c>
      <c r="T7" s="9">
        <v>2724</v>
      </c>
      <c r="U7" s="9">
        <v>1044</v>
      </c>
      <c r="V7" s="9">
        <v>717</v>
      </c>
      <c r="W7" s="9">
        <v>345</v>
      </c>
      <c r="X7" s="9">
        <v>526</v>
      </c>
      <c r="Y7" s="9">
        <v>92</v>
      </c>
      <c r="Z7" s="11">
        <f t="shared" si="4"/>
        <v>35.352422907488986</v>
      </c>
      <c r="AA7" s="11">
        <f t="shared" si="5"/>
        <v>3.3773861967694567</v>
      </c>
    </row>
    <row r="8" spans="1:27" ht="10.199999999999999" customHeight="1" x14ac:dyDescent="0.2">
      <c r="A8" s="9" t="s">
        <v>12</v>
      </c>
      <c r="B8" s="9">
        <v>125</v>
      </c>
      <c r="C8" s="9">
        <v>80</v>
      </c>
      <c r="D8" s="9">
        <v>34</v>
      </c>
      <c r="E8" s="9">
        <v>4</v>
      </c>
      <c r="F8" s="9">
        <v>7</v>
      </c>
      <c r="G8" s="9">
        <v>0</v>
      </c>
      <c r="H8" s="11">
        <f t="shared" si="0"/>
        <v>8.8000000000000007</v>
      </c>
      <c r="I8" s="11">
        <f t="shared" si="1"/>
        <v>0</v>
      </c>
      <c r="J8" s="9" t="s">
        <v>12</v>
      </c>
      <c r="K8" s="9">
        <v>65</v>
      </c>
      <c r="L8" s="9">
        <v>39</v>
      </c>
      <c r="M8" s="9">
        <v>18</v>
      </c>
      <c r="N8" s="9">
        <v>2</v>
      </c>
      <c r="O8" s="9">
        <v>6</v>
      </c>
      <c r="P8" s="9">
        <v>0</v>
      </c>
      <c r="Q8" s="11">
        <f t="shared" si="2"/>
        <v>12.307692307692308</v>
      </c>
      <c r="R8" s="11">
        <f t="shared" si="3"/>
        <v>0</v>
      </c>
      <c r="S8" s="9" t="s">
        <v>12</v>
      </c>
      <c r="T8" s="9">
        <v>60</v>
      </c>
      <c r="U8" s="9">
        <v>41</v>
      </c>
      <c r="V8" s="9">
        <v>16</v>
      </c>
      <c r="W8" s="9">
        <v>2</v>
      </c>
      <c r="X8" s="9">
        <v>1</v>
      </c>
      <c r="Y8" s="9">
        <v>0</v>
      </c>
      <c r="Z8" s="11">
        <f t="shared" si="4"/>
        <v>5</v>
      </c>
      <c r="AA8" s="11">
        <f t="shared" si="5"/>
        <v>0</v>
      </c>
    </row>
    <row r="9" spans="1:27" ht="10.199999999999999" customHeight="1" x14ac:dyDescent="0.2">
      <c r="A9" s="9" t="s">
        <v>13</v>
      </c>
      <c r="B9" s="9">
        <v>153</v>
      </c>
      <c r="C9" s="9">
        <v>67</v>
      </c>
      <c r="D9" s="9">
        <v>67</v>
      </c>
      <c r="E9" s="9">
        <v>5</v>
      </c>
      <c r="F9" s="9">
        <v>12</v>
      </c>
      <c r="G9" s="9">
        <v>2</v>
      </c>
      <c r="H9" s="11">
        <f t="shared" si="0"/>
        <v>12.418300653594772</v>
      </c>
      <c r="I9" s="11">
        <f t="shared" si="1"/>
        <v>1.3071895424836601</v>
      </c>
      <c r="J9" s="9" t="s">
        <v>13</v>
      </c>
      <c r="K9" s="9">
        <v>69</v>
      </c>
      <c r="L9" s="9">
        <v>28</v>
      </c>
      <c r="M9" s="9">
        <v>31</v>
      </c>
      <c r="N9" s="9">
        <v>2</v>
      </c>
      <c r="O9" s="9">
        <v>7</v>
      </c>
      <c r="P9" s="9">
        <v>1</v>
      </c>
      <c r="Q9" s="11">
        <f t="shared" si="2"/>
        <v>14.492753623188406</v>
      </c>
      <c r="R9" s="11">
        <f t="shared" si="3"/>
        <v>1.4492753623188406</v>
      </c>
      <c r="S9" s="9" t="s">
        <v>13</v>
      </c>
      <c r="T9" s="9">
        <v>84</v>
      </c>
      <c r="U9" s="9">
        <v>39</v>
      </c>
      <c r="V9" s="9">
        <v>36</v>
      </c>
      <c r="W9" s="9">
        <v>3</v>
      </c>
      <c r="X9" s="9">
        <v>5</v>
      </c>
      <c r="Y9" s="9">
        <v>1</v>
      </c>
      <c r="Z9" s="11">
        <f t="shared" si="4"/>
        <v>10.714285714285714</v>
      </c>
      <c r="AA9" s="11">
        <f t="shared" si="5"/>
        <v>1.1904761904761905</v>
      </c>
    </row>
    <row r="10" spans="1:27" ht="10.199999999999999" customHeight="1" x14ac:dyDescent="0.2">
      <c r="A10" s="9" t="s">
        <v>14</v>
      </c>
      <c r="B10" s="9">
        <v>3727</v>
      </c>
      <c r="C10" s="9">
        <v>1926</v>
      </c>
      <c r="D10" s="9">
        <v>1027</v>
      </c>
      <c r="E10" s="9">
        <v>298</v>
      </c>
      <c r="F10" s="9">
        <v>441</v>
      </c>
      <c r="G10" s="9">
        <v>35</v>
      </c>
      <c r="H10" s="11">
        <f t="shared" si="0"/>
        <v>20.767373222430908</v>
      </c>
      <c r="I10" s="11">
        <f t="shared" si="1"/>
        <v>0.93909310437349069</v>
      </c>
      <c r="J10" s="9" t="s">
        <v>14</v>
      </c>
      <c r="K10" s="9">
        <v>1876</v>
      </c>
      <c r="L10" s="9">
        <v>920</v>
      </c>
      <c r="M10" s="9">
        <v>559</v>
      </c>
      <c r="N10" s="9">
        <v>144</v>
      </c>
      <c r="O10" s="9">
        <v>227</v>
      </c>
      <c r="P10" s="9">
        <v>26</v>
      </c>
      <c r="Q10" s="11">
        <f t="shared" si="2"/>
        <v>21.162046908315563</v>
      </c>
      <c r="R10" s="11">
        <f t="shared" si="3"/>
        <v>1.3859275053304905</v>
      </c>
      <c r="S10" s="9" t="s">
        <v>14</v>
      </c>
      <c r="T10" s="9">
        <v>1851</v>
      </c>
      <c r="U10" s="9">
        <v>1006</v>
      </c>
      <c r="V10" s="9">
        <v>468</v>
      </c>
      <c r="W10" s="9">
        <v>154</v>
      </c>
      <c r="X10" s="9">
        <v>214</v>
      </c>
      <c r="Y10" s="9">
        <v>9</v>
      </c>
      <c r="Z10" s="11">
        <f t="shared" si="4"/>
        <v>20.367368989735279</v>
      </c>
      <c r="AA10" s="11">
        <f t="shared" si="5"/>
        <v>0.48622366288492708</v>
      </c>
    </row>
    <row r="11" spans="1:27" ht="10.199999999999999" customHeight="1" x14ac:dyDescent="0.2">
      <c r="A11" s="9" t="s">
        <v>15</v>
      </c>
      <c r="B11" s="9">
        <v>1272</v>
      </c>
      <c r="C11" s="9">
        <v>592</v>
      </c>
      <c r="D11" s="9">
        <v>354</v>
      </c>
      <c r="E11" s="9">
        <v>125</v>
      </c>
      <c r="F11" s="9">
        <v>181</v>
      </c>
      <c r="G11" s="9">
        <v>20</v>
      </c>
      <c r="H11" s="11">
        <f t="shared" si="0"/>
        <v>25.628930817610062</v>
      </c>
      <c r="I11" s="11">
        <f t="shared" si="1"/>
        <v>1.5723270440251573</v>
      </c>
      <c r="J11" s="9" t="s">
        <v>15</v>
      </c>
      <c r="K11" s="9">
        <v>653</v>
      </c>
      <c r="L11" s="9">
        <v>298</v>
      </c>
      <c r="M11" s="9">
        <v>189</v>
      </c>
      <c r="N11" s="9">
        <v>66</v>
      </c>
      <c r="O11" s="9">
        <v>88</v>
      </c>
      <c r="P11" s="9">
        <v>12</v>
      </c>
      <c r="Q11" s="11">
        <f t="shared" si="2"/>
        <v>25.421133231240429</v>
      </c>
      <c r="R11" s="11">
        <f t="shared" si="3"/>
        <v>1.8376722817764166</v>
      </c>
      <c r="S11" s="9" t="s">
        <v>15</v>
      </c>
      <c r="T11" s="9">
        <v>619</v>
      </c>
      <c r="U11" s="9">
        <v>294</v>
      </c>
      <c r="V11" s="9">
        <v>165</v>
      </c>
      <c r="W11" s="9">
        <v>59</v>
      </c>
      <c r="X11" s="9">
        <v>93</v>
      </c>
      <c r="Y11" s="9">
        <v>8</v>
      </c>
      <c r="Z11" s="11">
        <f t="shared" si="4"/>
        <v>25.848142164781905</v>
      </c>
      <c r="AA11" s="11">
        <f t="shared" si="5"/>
        <v>1.2924071082390953</v>
      </c>
    </row>
    <row r="12" spans="1:27" ht="10.199999999999999" customHeight="1" x14ac:dyDescent="0.2">
      <c r="A12" s="9" t="s">
        <v>16</v>
      </c>
      <c r="B12" s="9">
        <v>1249</v>
      </c>
      <c r="C12" s="9">
        <v>625</v>
      </c>
      <c r="D12" s="9">
        <v>363</v>
      </c>
      <c r="E12" s="9">
        <v>102</v>
      </c>
      <c r="F12" s="9">
        <v>152</v>
      </c>
      <c r="G12" s="9">
        <v>7</v>
      </c>
      <c r="H12" s="11">
        <f t="shared" si="0"/>
        <v>20.896717373899119</v>
      </c>
      <c r="I12" s="11">
        <f t="shared" si="1"/>
        <v>0.56044835868694953</v>
      </c>
      <c r="J12" s="9" t="s">
        <v>16</v>
      </c>
      <c r="K12" s="9">
        <v>621</v>
      </c>
      <c r="L12" s="9">
        <v>293</v>
      </c>
      <c r="M12" s="9">
        <v>195</v>
      </c>
      <c r="N12" s="9">
        <v>50</v>
      </c>
      <c r="O12" s="9">
        <v>77</v>
      </c>
      <c r="P12" s="9">
        <v>6</v>
      </c>
      <c r="Q12" s="11">
        <f t="shared" si="2"/>
        <v>21.417069243156199</v>
      </c>
      <c r="R12" s="11">
        <f t="shared" si="3"/>
        <v>0.96618357487922701</v>
      </c>
      <c r="S12" s="9" t="s">
        <v>16</v>
      </c>
      <c r="T12" s="9">
        <v>628</v>
      </c>
      <c r="U12" s="9">
        <v>332</v>
      </c>
      <c r="V12" s="9">
        <v>168</v>
      </c>
      <c r="W12" s="9">
        <v>52</v>
      </c>
      <c r="X12" s="9">
        <v>75</v>
      </c>
      <c r="Y12" s="9">
        <v>1</v>
      </c>
      <c r="Z12" s="11">
        <f t="shared" si="4"/>
        <v>20.38216560509554</v>
      </c>
      <c r="AA12" s="11">
        <f t="shared" si="5"/>
        <v>0.15923566878980891</v>
      </c>
    </row>
    <row r="13" spans="1:27" ht="10.199999999999999" customHeight="1" x14ac:dyDescent="0.2">
      <c r="A13" s="9" t="s">
        <v>17</v>
      </c>
      <c r="B13" s="9">
        <v>135</v>
      </c>
      <c r="C13" s="9">
        <v>82</v>
      </c>
      <c r="D13" s="9">
        <v>38</v>
      </c>
      <c r="E13" s="9">
        <v>7</v>
      </c>
      <c r="F13" s="9">
        <v>8</v>
      </c>
      <c r="G13" s="9">
        <v>0</v>
      </c>
      <c r="H13" s="11">
        <f t="shared" si="0"/>
        <v>11.111111111111111</v>
      </c>
      <c r="I13" s="11">
        <f t="shared" si="1"/>
        <v>0</v>
      </c>
      <c r="J13" s="9" t="s">
        <v>17</v>
      </c>
      <c r="K13" s="9">
        <v>65</v>
      </c>
      <c r="L13" s="9">
        <v>33</v>
      </c>
      <c r="M13" s="9">
        <v>25</v>
      </c>
      <c r="N13" s="9">
        <v>3</v>
      </c>
      <c r="O13" s="9">
        <v>4</v>
      </c>
      <c r="P13" s="9">
        <v>0</v>
      </c>
      <c r="Q13" s="11">
        <f t="shared" si="2"/>
        <v>10.76923076923077</v>
      </c>
      <c r="R13" s="11">
        <f t="shared" si="3"/>
        <v>0</v>
      </c>
      <c r="S13" s="9" t="s">
        <v>17</v>
      </c>
      <c r="T13" s="9">
        <v>70</v>
      </c>
      <c r="U13" s="9">
        <v>49</v>
      </c>
      <c r="V13" s="9">
        <v>13</v>
      </c>
      <c r="W13" s="9">
        <v>4</v>
      </c>
      <c r="X13" s="9">
        <v>4</v>
      </c>
      <c r="Y13" s="9">
        <v>0</v>
      </c>
      <c r="Z13" s="11">
        <f t="shared" si="4"/>
        <v>11.428571428571429</v>
      </c>
      <c r="AA13" s="11">
        <f t="shared" si="5"/>
        <v>0</v>
      </c>
    </row>
    <row r="14" spans="1:27" ht="10.199999999999999" customHeight="1" x14ac:dyDescent="0.2">
      <c r="A14" s="9" t="s">
        <v>18</v>
      </c>
      <c r="B14" s="9">
        <v>951</v>
      </c>
      <c r="C14" s="9">
        <v>560</v>
      </c>
      <c r="D14" s="9">
        <v>228</v>
      </c>
      <c r="E14" s="9">
        <v>64</v>
      </c>
      <c r="F14" s="9">
        <v>91</v>
      </c>
      <c r="G14" s="9">
        <v>8</v>
      </c>
      <c r="H14" s="11">
        <f t="shared" si="0"/>
        <v>17.139852786540484</v>
      </c>
      <c r="I14" s="11">
        <f t="shared" si="1"/>
        <v>0.84121976866456361</v>
      </c>
      <c r="J14" s="9" t="s">
        <v>18</v>
      </c>
      <c r="K14" s="9">
        <v>483</v>
      </c>
      <c r="L14" s="9">
        <v>266</v>
      </c>
      <c r="M14" s="9">
        <v>130</v>
      </c>
      <c r="N14" s="9">
        <v>25</v>
      </c>
      <c r="O14" s="9">
        <v>54</v>
      </c>
      <c r="P14" s="9">
        <v>8</v>
      </c>
      <c r="Q14" s="11">
        <f t="shared" si="2"/>
        <v>18.012422360248447</v>
      </c>
      <c r="R14" s="11">
        <f t="shared" si="3"/>
        <v>1.6563146997929608</v>
      </c>
      <c r="S14" s="9" t="s">
        <v>18</v>
      </c>
      <c r="T14" s="9">
        <v>468</v>
      </c>
      <c r="U14" s="9">
        <v>294</v>
      </c>
      <c r="V14" s="9">
        <v>98</v>
      </c>
      <c r="W14" s="9">
        <v>39</v>
      </c>
      <c r="X14" s="9">
        <v>37</v>
      </c>
      <c r="Y14" s="9">
        <v>0</v>
      </c>
      <c r="Z14" s="11">
        <f t="shared" si="4"/>
        <v>16.239316239316238</v>
      </c>
      <c r="AA14" s="11">
        <f t="shared" si="5"/>
        <v>0</v>
      </c>
    </row>
    <row r="15" spans="1:27" ht="10.199999999999999" customHeight="1" x14ac:dyDescent="0.2">
      <c r="A15" s="9" t="s">
        <v>19</v>
      </c>
      <c r="B15" s="9">
        <v>120</v>
      </c>
      <c r="C15" s="9">
        <v>67</v>
      </c>
      <c r="D15" s="9">
        <v>44</v>
      </c>
      <c r="E15" s="9">
        <v>0</v>
      </c>
      <c r="F15" s="9">
        <v>9</v>
      </c>
      <c r="G15" s="9">
        <v>0</v>
      </c>
      <c r="H15" s="11">
        <f t="shared" si="0"/>
        <v>7.5</v>
      </c>
      <c r="I15" s="11">
        <f t="shared" si="1"/>
        <v>0</v>
      </c>
      <c r="J15" s="9" t="s">
        <v>19</v>
      </c>
      <c r="K15" s="9">
        <v>54</v>
      </c>
      <c r="L15" s="9">
        <v>30</v>
      </c>
      <c r="M15" s="9">
        <v>20</v>
      </c>
      <c r="N15" s="9">
        <v>0</v>
      </c>
      <c r="O15" s="9">
        <v>4</v>
      </c>
      <c r="P15" s="9">
        <v>0</v>
      </c>
      <c r="Q15" s="11">
        <f t="shared" si="2"/>
        <v>7.4074074074074074</v>
      </c>
      <c r="R15" s="11">
        <f t="shared" si="3"/>
        <v>0</v>
      </c>
      <c r="S15" s="9" t="s">
        <v>19</v>
      </c>
      <c r="T15" s="9">
        <v>66</v>
      </c>
      <c r="U15" s="9">
        <v>37</v>
      </c>
      <c r="V15" s="9">
        <v>24</v>
      </c>
      <c r="W15" s="9">
        <v>0</v>
      </c>
      <c r="X15" s="9">
        <v>5</v>
      </c>
      <c r="Y15" s="9">
        <v>0</v>
      </c>
      <c r="Z15" s="11">
        <f t="shared" si="4"/>
        <v>7.5757575757575761</v>
      </c>
      <c r="AA15" s="11">
        <f t="shared" si="5"/>
        <v>0</v>
      </c>
    </row>
    <row r="16" spans="1:27" ht="10.199999999999999" customHeight="1" x14ac:dyDescent="0.2">
      <c r="A16" s="9" t="s">
        <v>20</v>
      </c>
      <c r="B16" s="9">
        <v>3426</v>
      </c>
      <c r="C16" s="9">
        <v>1964</v>
      </c>
      <c r="D16" s="9">
        <v>964</v>
      </c>
      <c r="E16" s="9">
        <v>241</v>
      </c>
      <c r="F16" s="9">
        <v>236</v>
      </c>
      <c r="G16" s="9">
        <v>21</v>
      </c>
      <c r="H16" s="11">
        <f t="shared" si="0"/>
        <v>14.535901926444833</v>
      </c>
      <c r="I16" s="11">
        <f t="shared" si="1"/>
        <v>0.61295971978984243</v>
      </c>
      <c r="J16" s="9" t="s">
        <v>20</v>
      </c>
      <c r="K16" s="9">
        <v>1756</v>
      </c>
      <c r="L16" s="9">
        <v>956</v>
      </c>
      <c r="M16" s="9">
        <v>515</v>
      </c>
      <c r="N16" s="9">
        <v>137</v>
      </c>
      <c r="O16" s="9">
        <v>134</v>
      </c>
      <c r="P16" s="9">
        <v>14</v>
      </c>
      <c r="Q16" s="11">
        <f t="shared" si="2"/>
        <v>16.23006833712984</v>
      </c>
      <c r="R16" s="11">
        <f t="shared" si="3"/>
        <v>0.79726651480637811</v>
      </c>
      <c r="S16" s="9" t="s">
        <v>20</v>
      </c>
      <c r="T16" s="9">
        <v>1670</v>
      </c>
      <c r="U16" s="9">
        <v>1008</v>
      </c>
      <c r="V16" s="9">
        <v>449</v>
      </c>
      <c r="W16" s="9">
        <v>104</v>
      </c>
      <c r="X16" s="9">
        <v>102</v>
      </c>
      <c r="Y16" s="9">
        <v>7</v>
      </c>
      <c r="Z16" s="11">
        <f t="shared" si="4"/>
        <v>12.754491017964073</v>
      </c>
      <c r="AA16" s="11">
        <f t="shared" si="5"/>
        <v>0.41916167664670656</v>
      </c>
    </row>
    <row r="17" spans="1:27" ht="10.199999999999999" customHeight="1" x14ac:dyDescent="0.2">
      <c r="A17" s="9" t="s">
        <v>21</v>
      </c>
      <c r="B17" s="9">
        <v>114</v>
      </c>
      <c r="C17" s="9">
        <v>62</v>
      </c>
      <c r="D17" s="9">
        <v>35</v>
      </c>
      <c r="E17" s="9">
        <v>8</v>
      </c>
      <c r="F17" s="9">
        <v>9</v>
      </c>
      <c r="G17" s="9">
        <v>0</v>
      </c>
      <c r="H17" s="11">
        <f t="shared" si="0"/>
        <v>14.912280701754385</v>
      </c>
      <c r="I17" s="11">
        <f t="shared" si="1"/>
        <v>0</v>
      </c>
      <c r="J17" s="9" t="s">
        <v>21</v>
      </c>
      <c r="K17" s="9">
        <v>60</v>
      </c>
      <c r="L17" s="9">
        <v>33</v>
      </c>
      <c r="M17" s="9">
        <v>18</v>
      </c>
      <c r="N17" s="9">
        <v>5</v>
      </c>
      <c r="O17" s="9">
        <v>4</v>
      </c>
      <c r="P17" s="9">
        <v>0</v>
      </c>
      <c r="Q17" s="11">
        <f t="shared" si="2"/>
        <v>15</v>
      </c>
      <c r="R17" s="11">
        <f t="shared" si="3"/>
        <v>0</v>
      </c>
      <c r="S17" s="9" t="s">
        <v>21</v>
      </c>
      <c r="T17" s="9">
        <v>54</v>
      </c>
      <c r="U17" s="9">
        <v>29</v>
      </c>
      <c r="V17" s="9">
        <v>17</v>
      </c>
      <c r="W17" s="9">
        <v>3</v>
      </c>
      <c r="X17" s="9">
        <v>5</v>
      </c>
      <c r="Y17" s="9">
        <v>0</v>
      </c>
      <c r="Z17" s="11">
        <f t="shared" si="4"/>
        <v>14.814814814814815</v>
      </c>
      <c r="AA17" s="11">
        <f t="shared" si="5"/>
        <v>0</v>
      </c>
    </row>
    <row r="18" spans="1:27" ht="10.199999999999999" customHeight="1" x14ac:dyDescent="0.2">
      <c r="A18" s="9" t="s">
        <v>22</v>
      </c>
      <c r="B18" s="9">
        <v>524</v>
      </c>
      <c r="C18" s="9">
        <v>313</v>
      </c>
      <c r="D18" s="9">
        <v>132</v>
      </c>
      <c r="E18" s="9">
        <v>28</v>
      </c>
      <c r="F18" s="9">
        <v>44</v>
      </c>
      <c r="G18" s="9">
        <v>7</v>
      </c>
      <c r="H18" s="11">
        <f t="shared" si="0"/>
        <v>15.076335877862595</v>
      </c>
      <c r="I18" s="11">
        <f t="shared" si="1"/>
        <v>1.3358778625954197</v>
      </c>
      <c r="J18" s="9" t="s">
        <v>22</v>
      </c>
      <c r="K18" s="9">
        <v>278</v>
      </c>
      <c r="L18" s="9">
        <v>160</v>
      </c>
      <c r="M18" s="9">
        <v>72</v>
      </c>
      <c r="N18" s="9">
        <v>17</v>
      </c>
      <c r="O18" s="9">
        <v>24</v>
      </c>
      <c r="P18" s="9">
        <v>5</v>
      </c>
      <c r="Q18" s="11">
        <f t="shared" si="2"/>
        <v>16.546762589928058</v>
      </c>
      <c r="R18" s="11">
        <f t="shared" si="3"/>
        <v>1.7985611510791366</v>
      </c>
      <c r="S18" s="9" t="s">
        <v>22</v>
      </c>
      <c r="T18" s="9">
        <v>246</v>
      </c>
      <c r="U18" s="9">
        <v>153</v>
      </c>
      <c r="V18" s="9">
        <v>60</v>
      </c>
      <c r="W18" s="9">
        <v>11</v>
      </c>
      <c r="X18" s="9">
        <v>20</v>
      </c>
      <c r="Y18" s="9">
        <v>2</v>
      </c>
      <c r="Z18" s="11">
        <f t="shared" si="4"/>
        <v>13.414634146341463</v>
      </c>
      <c r="AA18" s="11">
        <f t="shared" si="5"/>
        <v>0.81300813008130079</v>
      </c>
    </row>
    <row r="19" spans="1:27" ht="10.199999999999999" customHeight="1" x14ac:dyDescent="0.2">
      <c r="A19" s="9" t="s">
        <v>23</v>
      </c>
      <c r="B19" s="9">
        <v>286</v>
      </c>
      <c r="C19" s="9">
        <v>174</v>
      </c>
      <c r="D19" s="9">
        <v>71</v>
      </c>
      <c r="E19" s="9">
        <v>13</v>
      </c>
      <c r="F19" s="9">
        <v>25</v>
      </c>
      <c r="G19" s="9">
        <v>3</v>
      </c>
      <c r="H19" s="11">
        <f t="shared" si="0"/>
        <v>14.335664335664335</v>
      </c>
      <c r="I19" s="11">
        <f t="shared" si="1"/>
        <v>1.048951048951049</v>
      </c>
      <c r="J19" s="9" t="s">
        <v>23</v>
      </c>
      <c r="K19" s="9">
        <v>142</v>
      </c>
      <c r="L19" s="9">
        <v>75</v>
      </c>
      <c r="M19" s="9">
        <v>41</v>
      </c>
      <c r="N19" s="9">
        <v>7</v>
      </c>
      <c r="O19" s="9">
        <v>16</v>
      </c>
      <c r="P19" s="9">
        <v>3</v>
      </c>
      <c r="Q19" s="11">
        <f t="shared" si="2"/>
        <v>18.309859154929576</v>
      </c>
      <c r="R19" s="11">
        <f t="shared" si="3"/>
        <v>2.112676056338028</v>
      </c>
      <c r="S19" s="9" t="s">
        <v>23</v>
      </c>
      <c r="T19" s="9">
        <v>144</v>
      </c>
      <c r="U19" s="9">
        <v>99</v>
      </c>
      <c r="V19" s="9">
        <v>30</v>
      </c>
      <c r="W19" s="9">
        <v>6</v>
      </c>
      <c r="X19" s="9">
        <v>9</v>
      </c>
      <c r="Y19" s="9">
        <v>0</v>
      </c>
      <c r="Z19" s="11">
        <f t="shared" si="4"/>
        <v>10.416666666666666</v>
      </c>
      <c r="AA19" s="11">
        <f t="shared" si="5"/>
        <v>0</v>
      </c>
    </row>
    <row r="20" spans="1:27" ht="10.199999999999999" customHeight="1" x14ac:dyDescent="0.2">
      <c r="A20" s="9" t="s">
        <v>24</v>
      </c>
      <c r="B20" s="9">
        <v>185</v>
      </c>
      <c r="C20" s="9">
        <v>138</v>
      </c>
      <c r="D20" s="9">
        <v>36</v>
      </c>
      <c r="E20" s="9">
        <v>2</v>
      </c>
      <c r="F20" s="9">
        <v>8</v>
      </c>
      <c r="G20" s="9">
        <v>1</v>
      </c>
      <c r="H20" s="11">
        <f t="shared" si="0"/>
        <v>5.9459459459459456</v>
      </c>
      <c r="I20" s="11">
        <f t="shared" si="1"/>
        <v>0.54054054054054057</v>
      </c>
      <c r="J20" s="9" t="s">
        <v>24</v>
      </c>
      <c r="K20" s="9">
        <v>99</v>
      </c>
      <c r="L20" s="9">
        <v>69</v>
      </c>
      <c r="M20" s="9">
        <v>26</v>
      </c>
      <c r="N20" s="9">
        <v>0</v>
      </c>
      <c r="O20" s="9">
        <v>4</v>
      </c>
      <c r="P20" s="9">
        <v>0</v>
      </c>
      <c r="Q20" s="11">
        <f t="shared" si="2"/>
        <v>4.0404040404040407</v>
      </c>
      <c r="R20" s="11">
        <f t="shared" si="3"/>
        <v>0</v>
      </c>
      <c r="S20" s="9" t="s">
        <v>24</v>
      </c>
      <c r="T20" s="9">
        <v>86</v>
      </c>
      <c r="U20" s="9">
        <v>69</v>
      </c>
      <c r="V20" s="9">
        <v>10</v>
      </c>
      <c r="W20" s="9">
        <v>2</v>
      </c>
      <c r="X20" s="9">
        <v>4</v>
      </c>
      <c r="Y20" s="9">
        <v>1</v>
      </c>
      <c r="Z20" s="11">
        <f t="shared" si="4"/>
        <v>8.1395348837209305</v>
      </c>
      <c r="AA20" s="11">
        <f t="shared" si="5"/>
        <v>1.1627906976744187</v>
      </c>
    </row>
    <row r="21" spans="1:27" ht="10.199999999999999" customHeight="1" x14ac:dyDescent="0.2">
      <c r="A21" s="9" t="s">
        <v>25</v>
      </c>
      <c r="B21" s="9">
        <v>209</v>
      </c>
      <c r="C21" s="9">
        <v>114</v>
      </c>
      <c r="D21" s="9">
        <v>71</v>
      </c>
      <c r="E21" s="9">
        <v>17</v>
      </c>
      <c r="F21" s="9">
        <v>5</v>
      </c>
      <c r="G21" s="9">
        <v>2</v>
      </c>
      <c r="H21" s="11">
        <f t="shared" si="0"/>
        <v>11.483253588516746</v>
      </c>
      <c r="I21" s="11">
        <f t="shared" si="1"/>
        <v>0.9569377990430622</v>
      </c>
      <c r="J21" s="9" t="s">
        <v>25</v>
      </c>
      <c r="K21" s="9">
        <v>103</v>
      </c>
      <c r="L21" s="9">
        <v>58</v>
      </c>
      <c r="M21" s="9">
        <v>33</v>
      </c>
      <c r="N21" s="9">
        <v>8</v>
      </c>
      <c r="O21" s="9">
        <v>3</v>
      </c>
      <c r="P21" s="9">
        <v>1</v>
      </c>
      <c r="Q21" s="11">
        <f t="shared" si="2"/>
        <v>11.650485436893204</v>
      </c>
      <c r="R21" s="11">
        <f t="shared" si="3"/>
        <v>0.970873786407767</v>
      </c>
      <c r="S21" s="9" t="s">
        <v>25</v>
      </c>
      <c r="T21" s="9">
        <v>106</v>
      </c>
      <c r="U21" s="9">
        <v>56</v>
      </c>
      <c r="V21" s="9">
        <v>38</v>
      </c>
      <c r="W21" s="9">
        <v>9</v>
      </c>
      <c r="X21" s="9">
        <v>2</v>
      </c>
      <c r="Y21" s="9">
        <v>1</v>
      </c>
      <c r="Z21" s="11">
        <f t="shared" si="4"/>
        <v>11.320754716981131</v>
      </c>
      <c r="AA21" s="11">
        <f t="shared" si="5"/>
        <v>0.94339622641509435</v>
      </c>
    </row>
    <row r="22" spans="1:27" ht="10.199999999999999" customHeight="1" x14ac:dyDescent="0.2">
      <c r="A22" s="9" t="s">
        <v>26</v>
      </c>
      <c r="B22" s="9">
        <v>307</v>
      </c>
      <c r="C22" s="9">
        <v>150</v>
      </c>
      <c r="D22" s="9">
        <v>131</v>
      </c>
      <c r="E22" s="9">
        <v>11</v>
      </c>
      <c r="F22" s="9">
        <v>12</v>
      </c>
      <c r="G22" s="9">
        <v>3</v>
      </c>
      <c r="H22" s="11">
        <f t="shared" si="0"/>
        <v>8.4690553745928341</v>
      </c>
      <c r="I22" s="11">
        <f t="shared" si="1"/>
        <v>0.9771986970684039</v>
      </c>
      <c r="J22" s="9" t="s">
        <v>26</v>
      </c>
      <c r="K22" s="9">
        <v>152</v>
      </c>
      <c r="L22" s="9">
        <v>68</v>
      </c>
      <c r="M22" s="9">
        <v>69</v>
      </c>
      <c r="N22" s="9">
        <v>5</v>
      </c>
      <c r="O22" s="9">
        <v>8</v>
      </c>
      <c r="P22" s="9">
        <v>2</v>
      </c>
      <c r="Q22" s="11">
        <f t="shared" si="2"/>
        <v>9.8684210526315788</v>
      </c>
      <c r="R22" s="11">
        <f t="shared" si="3"/>
        <v>1.3157894736842106</v>
      </c>
      <c r="S22" s="9" t="s">
        <v>26</v>
      </c>
      <c r="T22" s="9">
        <v>155</v>
      </c>
      <c r="U22" s="9">
        <v>82</v>
      </c>
      <c r="V22" s="9">
        <v>62</v>
      </c>
      <c r="W22" s="9">
        <v>6</v>
      </c>
      <c r="X22" s="9">
        <v>4</v>
      </c>
      <c r="Y22" s="9">
        <v>1</v>
      </c>
      <c r="Z22" s="11">
        <f t="shared" si="4"/>
        <v>7.096774193548387</v>
      </c>
      <c r="AA22" s="11">
        <f t="shared" si="5"/>
        <v>0.64516129032258063</v>
      </c>
    </row>
    <row r="23" spans="1:27" ht="10.199999999999999" customHeight="1" x14ac:dyDescent="0.2">
      <c r="A23" s="9" t="s">
        <v>27</v>
      </c>
      <c r="B23" s="9">
        <v>1369</v>
      </c>
      <c r="C23" s="9">
        <v>737</v>
      </c>
      <c r="D23" s="9">
        <v>386</v>
      </c>
      <c r="E23" s="9">
        <v>132</v>
      </c>
      <c r="F23" s="9">
        <v>109</v>
      </c>
      <c r="G23" s="9">
        <v>5</v>
      </c>
      <c r="H23" s="11">
        <f t="shared" si="0"/>
        <v>17.969320672023375</v>
      </c>
      <c r="I23" s="11">
        <f t="shared" si="1"/>
        <v>0.36523009495982467</v>
      </c>
      <c r="J23" s="9" t="s">
        <v>27</v>
      </c>
      <c r="K23" s="9">
        <v>715</v>
      </c>
      <c r="L23" s="9">
        <v>366</v>
      </c>
      <c r="M23" s="9">
        <v>203</v>
      </c>
      <c r="N23" s="9">
        <v>79</v>
      </c>
      <c r="O23" s="9">
        <v>64</v>
      </c>
      <c r="P23" s="9">
        <v>3</v>
      </c>
      <c r="Q23" s="11">
        <f t="shared" si="2"/>
        <v>20.41958041958042</v>
      </c>
      <c r="R23" s="11">
        <f t="shared" si="3"/>
        <v>0.41958041958041958</v>
      </c>
      <c r="S23" s="9" t="s">
        <v>27</v>
      </c>
      <c r="T23" s="9">
        <v>654</v>
      </c>
      <c r="U23" s="9">
        <v>371</v>
      </c>
      <c r="V23" s="9">
        <v>183</v>
      </c>
      <c r="W23" s="9">
        <v>53</v>
      </c>
      <c r="X23" s="9">
        <v>45</v>
      </c>
      <c r="Y23" s="9">
        <v>2</v>
      </c>
      <c r="Z23" s="11">
        <f t="shared" si="4"/>
        <v>15.290519877675841</v>
      </c>
      <c r="AA23" s="11">
        <f t="shared" si="5"/>
        <v>0.3058103975535168</v>
      </c>
    </row>
    <row r="24" spans="1:27" ht="10.199999999999999" customHeight="1" x14ac:dyDescent="0.2">
      <c r="A24" s="9" t="s">
        <v>28</v>
      </c>
      <c r="B24" s="9">
        <v>432</v>
      </c>
      <c r="C24" s="9">
        <v>276</v>
      </c>
      <c r="D24" s="9">
        <v>102</v>
      </c>
      <c r="E24" s="9">
        <v>30</v>
      </c>
      <c r="F24" s="9">
        <v>24</v>
      </c>
      <c r="G24" s="9">
        <v>0</v>
      </c>
      <c r="H24" s="11">
        <f t="shared" si="0"/>
        <v>12.5</v>
      </c>
      <c r="I24" s="11">
        <f t="shared" si="1"/>
        <v>0</v>
      </c>
      <c r="J24" s="9" t="s">
        <v>28</v>
      </c>
      <c r="K24" s="9">
        <v>207</v>
      </c>
      <c r="L24" s="9">
        <v>127</v>
      </c>
      <c r="M24" s="9">
        <v>53</v>
      </c>
      <c r="N24" s="9">
        <v>16</v>
      </c>
      <c r="O24" s="9">
        <v>11</v>
      </c>
      <c r="P24" s="9">
        <v>0</v>
      </c>
      <c r="Q24" s="11">
        <f t="shared" si="2"/>
        <v>13.043478260869565</v>
      </c>
      <c r="R24" s="11">
        <f t="shared" si="3"/>
        <v>0</v>
      </c>
      <c r="S24" s="9" t="s">
        <v>28</v>
      </c>
      <c r="T24" s="9">
        <v>225</v>
      </c>
      <c r="U24" s="9">
        <v>149</v>
      </c>
      <c r="V24" s="9">
        <v>49</v>
      </c>
      <c r="W24" s="9">
        <v>14</v>
      </c>
      <c r="X24" s="9">
        <v>13</v>
      </c>
      <c r="Y24" s="9">
        <v>0</v>
      </c>
      <c r="Z24" s="11">
        <f t="shared" si="4"/>
        <v>12</v>
      </c>
      <c r="AA24" s="11">
        <f t="shared" si="5"/>
        <v>0</v>
      </c>
    </row>
    <row r="25" spans="1:27" ht="10.199999999999999" customHeight="1" x14ac:dyDescent="0.2">
      <c r="A25" s="9" t="s">
        <v>29</v>
      </c>
      <c r="B25" s="9">
        <v>5133</v>
      </c>
      <c r="C25" s="9">
        <v>1265</v>
      </c>
      <c r="D25" s="9">
        <v>1519</v>
      </c>
      <c r="E25" s="9">
        <v>1288</v>
      </c>
      <c r="F25" s="9">
        <v>978</v>
      </c>
      <c r="G25" s="9">
        <v>83</v>
      </c>
      <c r="H25" s="11">
        <f t="shared" si="0"/>
        <v>45.762711864406782</v>
      </c>
      <c r="I25" s="11">
        <f t="shared" si="1"/>
        <v>1.6169881161114359</v>
      </c>
      <c r="J25" s="9" t="s">
        <v>29</v>
      </c>
      <c r="K25" s="9">
        <v>2646</v>
      </c>
      <c r="L25" s="9">
        <v>488</v>
      </c>
      <c r="M25" s="9">
        <v>833</v>
      </c>
      <c r="N25" s="9">
        <v>686</v>
      </c>
      <c r="O25" s="9">
        <v>577</v>
      </c>
      <c r="P25" s="9">
        <v>62</v>
      </c>
      <c r="Q25" s="11">
        <f t="shared" si="2"/>
        <v>50.075585789871504</v>
      </c>
      <c r="R25" s="11">
        <f t="shared" si="3"/>
        <v>2.3431594860166287</v>
      </c>
      <c r="S25" s="9" t="s">
        <v>29</v>
      </c>
      <c r="T25" s="9">
        <v>2487</v>
      </c>
      <c r="U25" s="9">
        <v>777</v>
      </c>
      <c r="V25" s="9">
        <v>686</v>
      </c>
      <c r="W25" s="9">
        <v>602</v>
      </c>
      <c r="X25" s="9">
        <v>401</v>
      </c>
      <c r="Y25" s="9">
        <v>21</v>
      </c>
      <c r="Z25" s="11">
        <f t="shared" si="4"/>
        <v>41.174105347808606</v>
      </c>
      <c r="AA25" s="11">
        <f t="shared" si="5"/>
        <v>0.84439083232810619</v>
      </c>
    </row>
    <row r="26" spans="1:27" ht="10.199999999999999" customHeight="1" x14ac:dyDescent="0.2">
      <c r="A26" s="9" t="s">
        <v>30</v>
      </c>
      <c r="B26" s="9">
        <v>2339</v>
      </c>
      <c r="C26" s="9">
        <v>857</v>
      </c>
      <c r="D26" s="9">
        <v>653</v>
      </c>
      <c r="E26" s="9">
        <v>381</v>
      </c>
      <c r="F26" s="9">
        <v>407</v>
      </c>
      <c r="G26" s="9">
        <v>41</v>
      </c>
      <c r="H26" s="11">
        <f t="shared" si="0"/>
        <v>35.442496793501498</v>
      </c>
      <c r="I26" s="11">
        <f t="shared" si="1"/>
        <v>1.7528858486532706</v>
      </c>
      <c r="J26" s="9" t="s">
        <v>30</v>
      </c>
      <c r="K26" s="9">
        <v>1207</v>
      </c>
      <c r="L26" s="9">
        <v>349</v>
      </c>
      <c r="M26" s="9">
        <v>390</v>
      </c>
      <c r="N26" s="9">
        <v>196</v>
      </c>
      <c r="O26" s="9">
        <v>239</v>
      </c>
      <c r="P26" s="9">
        <v>33</v>
      </c>
      <c r="Q26" s="11">
        <f t="shared" si="2"/>
        <v>38.773819386909693</v>
      </c>
      <c r="R26" s="11">
        <f t="shared" si="3"/>
        <v>2.7340513670256836</v>
      </c>
      <c r="S26" s="9" t="s">
        <v>30</v>
      </c>
      <c r="T26" s="9">
        <v>1132</v>
      </c>
      <c r="U26" s="9">
        <v>508</v>
      </c>
      <c r="V26" s="9">
        <v>263</v>
      </c>
      <c r="W26" s="9">
        <v>185</v>
      </c>
      <c r="X26" s="9">
        <v>168</v>
      </c>
      <c r="Y26" s="9">
        <v>8</v>
      </c>
      <c r="Z26" s="11">
        <f t="shared" si="4"/>
        <v>31.890459363957596</v>
      </c>
      <c r="AA26" s="11">
        <f t="shared" si="5"/>
        <v>0.70671378091872794</v>
      </c>
    </row>
    <row r="27" spans="1:27" ht="10.199999999999999" customHeight="1" x14ac:dyDescent="0.2">
      <c r="A27" s="9" t="s">
        <v>31</v>
      </c>
      <c r="B27" s="9">
        <v>255</v>
      </c>
      <c r="C27" s="9">
        <v>89</v>
      </c>
      <c r="D27" s="9">
        <v>111</v>
      </c>
      <c r="E27" s="9">
        <v>20</v>
      </c>
      <c r="F27" s="9">
        <v>33</v>
      </c>
      <c r="G27" s="9">
        <v>2</v>
      </c>
      <c r="H27" s="11">
        <f t="shared" si="0"/>
        <v>21.568627450980394</v>
      </c>
      <c r="I27" s="11">
        <f t="shared" si="1"/>
        <v>0.78431372549019607</v>
      </c>
      <c r="J27" s="9" t="s">
        <v>31</v>
      </c>
      <c r="K27" s="9">
        <v>121</v>
      </c>
      <c r="L27" s="9">
        <v>24</v>
      </c>
      <c r="M27" s="9">
        <v>60</v>
      </c>
      <c r="N27" s="9">
        <v>14</v>
      </c>
      <c r="O27" s="9">
        <v>21</v>
      </c>
      <c r="P27" s="9">
        <v>2</v>
      </c>
      <c r="Q27" s="11">
        <f t="shared" si="2"/>
        <v>30.578512396694215</v>
      </c>
      <c r="R27" s="11">
        <f t="shared" si="3"/>
        <v>1.6528925619834711</v>
      </c>
      <c r="S27" s="9" t="s">
        <v>31</v>
      </c>
      <c r="T27" s="9">
        <v>134</v>
      </c>
      <c r="U27" s="9">
        <v>65</v>
      </c>
      <c r="V27" s="9">
        <v>51</v>
      </c>
      <c r="W27" s="9">
        <v>6</v>
      </c>
      <c r="X27" s="9">
        <v>12</v>
      </c>
      <c r="Y27" s="9">
        <v>0</v>
      </c>
      <c r="Z27" s="11">
        <f t="shared" si="4"/>
        <v>13.432835820895523</v>
      </c>
      <c r="AA27" s="11">
        <f t="shared" si="5"/>
        <v>0</v>
      </c>
    </row>
    <row r="28" spans="1:27" ht="10.199999999999999" customHeight="1" x14ac:dyDescent="0.2">
      <c r="A28" s="9" t="s">
        <v>32</v>
      </c>
      <c r="B28" s="9">
        <v>76</v>
      </c>
      <c r="C28" s="9">
        <v>43</v>
      </c>
      <c r="D28" s="9">
        <v>24</v>
      </c>
      <c r="E28" s="9">
        <v>2</v>
      </c>
      <c r="F28" s="9">
        <v>6</v>
      </c>
      <c r="G28" s="9">
        <v>1</v>
      </c>
      <c r="H28" s="11">
        <f t="shared" si="0"/>
        <v>11.842105263157896</v>
      </c>
      <c r="I28" s="11">
        <f t="shared" si="1"/>
        <v>1.3157894736842106</v>
      </c>
      <c r="J28" s="9" t="s">
        <v>32</v>
      </c>
      <c r="K28" s="9">
        <v>44</v>
      </c>
      <c r="L28" s="9">
        <v>18</v>
      </c>
      <c r="M28" s="9">
        <v>20</v>
      </c>
      <c r="N28" s="9">
        <v>0</v>
      </c>
      <c r="O28" s="9">
        <v>5</v>
      </c>
      <c r="P28" s="9">
        <v>1</v>
      </c>
      <c r="Q28" s="11">
        <f t="shared" si="2"/>
        <v>13.636363636363637</v>
      </c>
      <c r="R28" s="11">
        <f t="shared" si="3"/>
        <v>2.2727272727272729</v>
      </c>
      <c r="S28" s="9" t="s">
        <v>32</v>
      </c>
      <c r="T28" s="9">
        <v>32</v>
      </c>
      <c r="U28" s="9">
        <v>25</v>
      </c>
      <c r="V28" s="9">
        <v>4</v>
      </c>
      <c r="W28" s="9">
        <v>2</v>
      </c>
      <c r="X28" s="9">
        <v>1</v>
      </c>
      <c r="Y28" s="9">
        <v>0</v>
      </c>
      <c r="Z28" s="11">
        <f t="shared" si="4"/>
        <v>9.375</v>
      </c>
      <c r="AA28" s="11">
        <f t="shared" si="5"/>
        <v>0</v>
      </c>
    </row>
    <row r="29" spans="1:27" ht="10.199999999999999" customHeight="1" x14ac:dyDescent="0.2">
      <c r="A29" s="9" t="s">
        <v>33</v>
      </c>
      <c r="B29" s="9">
        <v>51</v>
      </c>
      <c r="C29" s="9">
        <v>29</v>
      </c>
      <c r="D29" s="9">
        <v>11</v>
      </c>
      <c r="E29" s="9">
        <v>4</v>
      </c>
      <c r="F29" s="9">
        <v>7</v>
      </c>
      <c r="G29" s="9">
        <v>0</v>
      </c>
      <c r="H29" s="11">
        <f t="shared" si="0"/>
        <v>21.568627450980394</v>
      </c>
      <c r="I29" s="11">
        <f t="shared" si="1"/>
        <v>0</v>
      </c>
      <c r="J29" s="9" t="s">
        <v>33</v>
      </c>
      <c r="K29" s="9">
        <v>26</v>
      </c>
      <c r="L29" s="9">
        <v>16</v>
      </c>
      <c r="M29" s="9">
        <v>5</v>
      </c>
      <c r="N29" s="9">
        <v>2</v>
      </c>
      <c r="O29" s="9">
        <v>3</v>
      </c>
      <c r="P29" s="9">
        <v>0</v>
      </c>
      <c r="Q29" s="11">
        <f t="shared" si="2"/>
        <v>19.23076923076923</v>
      </c>
      <c r="R29" s="11">
        <f t="shared" si="3"/>
        <v>0</v>
      </c>
      <c r="S29" s="9" t="s">
        <v>33</v>
      </c>
      <c r="T29" s="9">
        <v>25</v>
      </c>
      <c r="U29" s="9">
        <v>13</v>
      </c>
      <c r="V29" s="9">
        <v>6</v>
      </c>
      <c r="W29" s="9">
        <v>2</v>
      </c>
      <c r="X29" s="9">
        <v>4</v>
      </c>
      <c r="Y29" s="9">
        <v>0</v>
      </c>
      <c r="Z29" s="11">
        <f t="shared" si="4"/>
        <v>24</v>
      </c>
      <c r="AA29" s="11">
        <f t="shared" si="5"/>
        <v>0</v>
      </c>
    </row>
    <row r="30" spans="1:27" ht="10.199999999999999" customHeight="1" x14ac:dyDescent="0.2">
      <c r="A30" s="9" t="s">
        <v>34</v>
      </c>
      <c r="B30" s="9">
        <v>136</v>
      </c>
      <c r="C30" s="9">
        <v>60</v>
      </c>
      <c r="D30" s="9">
        <v>29</v>
      </c>
      <c r="E30" s="9">
        <v>24</v>
      </c>
      <c r="F30" s="9">
        <v>21</v>
      </c>
      <c r="G30" s="9">
        <v>2</v>
      </c>
      <c r="H30" s="11">
        <f t="shared" si="0"/>
        <v>34.558823529411768</v>
      </c>
      <c r="I30" s="11">
        <f t="shared" si="1"/>
        <v>1.4705882352941178</v>
      </c>
      <c r="J30" s="9" t="s">
        <v>34</v>
      </c>
      <c r="K30" s="9">
        <v>72</v>
      </c>
      <c r="L30" s="9">
        <v>22</v>
      </c>
      <c r="M30" s="9">
        <v>20</v>
      </c>
      <c r="N30" s="9">
        <v>15</v>
      </c>
      <c r="O30" s="9">
        <v>13</v>
      </c>
      <c r="P30" s="9">
        <v>2</v>
      </c>
      <c r="Q30" s="11">
        <f t="shared" si="2"/>
        <v>41.666666666666664</v>
      </c>
      <c r="R30" s="11">
        <f t="shared" si="3"/>
        <v>2.7777777777777777</v>
      </c>
      <c r="S30" s="9" t="s">
        <v>34</v>
      </c>
      <c r="T30" s="9">
        <v>64</v>
      </c>
      <c r="U30" s="9">
        <v>38</v>
      </c>
      <c r="V30" s="9">
        <v>9</v>
      </c>
      <c r="W30" s="9">
        <v>9</v>
      </c>
      <c r="X30" s="9">
        <v>8</v>
      </c>
      <c r="Y30" s="9">
        <v>0</v>
      </c>
      <c r="Z30" s="11">
        <f t="shared" si="4"/>
        <v>26.5625</v>
      </c>
      <c r="AA30" s="11">
        <f t="shared" si="5"/>
        <v>0</v>
      </c>
    </row>
    <row r="31" spans="1:27" ht="10.199999999999999" customHeight="1" x14ac:dyDescent="0.2">
      <c r="A31" s="9" t="s">
        <v>35</v>
      </c>
      <c r="B31" s="9">
        <v>293</v>
      </c>
      <c r="C31" s="9">
        <v>56</v>
      </c>
      <c r="D31" s="9">
        <v>44</v>
      </c>
      <c r="E31" s="9">
        <v>126</v>
      </c>
      <c r="F31" s="9">
        <v>57</v>
      </c>
      <c r="G31" s="9">
        <v>10</v>
      </c>
      <c r="H31" s="11">
        <f t="shared" si="0"/>
        <v>65.870307167235495</v>
      </c>
      <c r="I31" s="11">
        <f t="shared" si="1"/>
        <v>3.4129692832764507</v>
      </c>
      <c r="J31" s="9" t="s">
        <v>35</v>
      </c>
      <c r="K31" s="9">
        <v>143</v>
      </c>
      <c r="L31" s="9">
        <v>18</v>
      </c>
      <c r="M31" s="9">
        <v>30</v>
      </c>
      <c r="N31" s="9">
        <v>57</v>
      </c>
      <c r="O31" s="9">
        <v>30</v>
      </c>
      <c r="P31" s="9">
        <v>8</v>
      </c>
      <c r="Q31" s="11">
        <f t="shared" si="2"/>
        <v>66.43356643356644</v>
      </c>
      <c r="R31" s="11">
        <f t="shared" si="3"/>
        <v>5.5944055944055942</v>
      </c>
      <c r="S31" s="9" t="s">
        <v>35</v>
      </c>
      <c r="T31" s="9">
        <v>150</v>
      </c>
      <c r="U31" s="9">
        <v>38</v>
      </c>
      <c r="V31" s="9">
        <v>14</v>
      </c>
      <c r="W31" s="9">
        <v>69</v>
      </c>
      <c r="X31" s="9">
        <v>27</v>
      </c>
      <c r="Y31" s="9">
        <v>2</v>
      </c>
      <c r="Z31" s="11">
        <f t="shared" si="4"/>
        <v>65.333333333333329</v>
      </c>
      <c r="AA31" s="11">
        <f t="shared" si="5"/>
        <v>1.3333333333333333</v>
      </c>
    </row>
    <row r="32" spans="1:27" ht="10.199999999999999" customHeight="1" x14ac:dyDescent="0.2">
      <c r="A32" s="9" t="s">
        <v>36</v>
      </c>
      <c r="B32" s="9">
        <v>372</v>
      </c>
      <c r="C32" s="9">
        <v>197</v>
      </c>
      <c r="D32" s="9">
        <v>85</v>
      </c>
      <c r="E32" s="9">
        <v>36</v>
      </c>
      <c r="F32" s="9">
        <v>52</v>
      </c>
      <c r="G32" s="9">
        <v>2</v>
      </c>
      <c r="H32" s="11">
        <f t="shared" si="0"/>
        <v>24.193548387096776</v>
      </c>
      <c r="I32" s="11">
        <f t="shared" si="1"/>
        <v>0.5376344086021505</v>
      </c>
      <c r="J32" s="9" t="s">
        <v>36</v>
      </c>
      <c r="K32" s="9">
        <v>201</v>
      </c>
      <c r="L32" s="9">
        <v>93</v>
      </c>
      <c r="M32" s="9">
        <v>55</v>
      </c>
      <c r="N32" s="9">
        <v>18</v>
      </c>
      <c r="O32" s="9">
        <v>33</v>
      </c>
      <c r="P32" s="9">
        <v>2</v>
      </c>
      <c r="Q32" s="11">
        <f t="shared" si="2"/>
        <v>26.368159203980099</v>
      </c>
      <c r="R32" s="11">
        <f t="shared" si="3"/>
        <v>0.99502487562189057</v>
      </c>
      <c r="S32" s="9" t="s">
        <v>36</v>
      </c>
      <c r="T32" s="9">
        <v>171</v>
      </c>
      <c r="U32" s="9">
        <v>104</v>
      </c>
      <c r="V32" s="9">
        <v>30</v>
      </c>
      <c r="W32" s="9">
        <v>18</v>
      </c>
      <c r="X32" s="9">
        <v>19</v>
      </c>
      <c r="Y32" s="9">
        <v>0</v>
      </c>
      <c r="Z32" s="11">
        <f t="shared" si="4"/>
        <v>21.637426900584796</v>
      </c>
      <c r="AA32" s="11">
        <f t="shared" si="5"/>
        <v>0</v>
      </c>
    </row>
    <row r="33" spans="1:27" ht="10.199999999999999" customHeight="1" x14ac:dyDescent="0.2">
      <c r="A33" s="9" t="s">
        <v>37</v>
      </c>
      <c r="B33" s="9">
        <v>177</v>
      </c>
      <c r="C33" s="9">
        <v>67</v>
      </c>
      <c r="D33" s="9">
        <v>52</v>
      </c>
      <c r="E33" s="9">
        <v>27</v>
      </c>
      <c r="F33" s="9">
        <v>26</v>
      </c>
      <c r="G33" s="9">
        <v>5</v>
      </c>
      <c r="H33" s="11">
        <f t="shared" si="0"/>
        <v>32.768361581920907</v>
      </c>
      <c r="I33" s="11">
        <f t="shared" si="1"/>
        <v>2.8248587570621471</v>
      </c>
      <c r="J33" s="9" t="s">
        <v>37</v>
      </c>
      <c r="K33" s="9">
        <v>91</v>
      </c>
      <c r="L33" s="9">
        <v>30</v>
      </c>
      <c r="M33" s="9">
        <v>30</v>
      </c>
      <c r="N33" s="9">
        <v>13</v>
      </c>
      <c r="O33" s="9">
        <v>13</v>
      </c>
      <c r="P33" s="9">
        <v>5</v>
      </c>
      <c r="Q33" s="11">
        <f t="shared" si="2"/>
        <v>34.065934065934066</v>
      </c>
      <c r="R33" s="11">
        <f t="shared" si="3"/>
        <v>5.4945054945054945</v>
      </c>
      <c r="S33" s="9" t="s">
        <v>37</v>
      </c>
      <c r="T33" s="9">
        <v>86</v>
      </c>
      <c r="U33" s="9">
        <v>37</v>
      </c>
      <c r="V33" s="9">
        <v>22</v>
      </c>
      <c r="W33" s="9">
        <v>14</v>
      </c>
      <c r="X33" s="9">
        <v>13</v>
      </c>
      <c r="Y33" s="9">
        <v>0</v>
      </c>
      <c r="Z33" s="11">
        <f t="shared" si="4"/>
        <v>31.395348837209301</v>
      </c>
      <c r="AA33" s="11">
        <f t="shared" si="5"/>
        <v>0</v>
      </c>
    </row>
    <row r="34" spans="1:27" ht="10.199999999999999" customHeight="1" x14ac:dyDescent="0.2">
      <c r="A34" s="9" t="s">
        <v>38</v>
      </c>
      <c r="B34" s="9">
        <v>325</v>
      </c>
      <c r="C34" s="9">
        <v>119</v>
      </c>
      <c r="D34" s="9">
        <v>107</v>
      </c>
      <c r="E34" s="9">
        <v>53</v>
      </c>
      <c r="F34" s="9">
        <v>43</v>
      </c>
      <c r="G34" s="9">
        <v>3</v>
      </c>
      <c r="H34" s="11">
        <f t="shared" si="0"/>
        <v>30.46153846153846</v>
      </c>
      <c r="I34" s="11">
        <f t="shared" si="1"/>
        <v>0.92307692307692313</v>
      </c>
      <c r="J34" s="9" t="s">
        <v>38</v>
      </c>
      <c r="K34" s="9">
        <v>175</v>
      </c>
      <c r="L34" s="9">
        <v>51</v>
      </c>
      <c r="M34" s="9">
        <v>59</v>
      </c>
      <c r="N34" s="9">
        <v>36</v>
      </c>
      <c r="O34" s="9">
        <v>27</v>
      </c>
      <c r="P34" s="9">
        <v>2</v>
      </c>
      <c r="Q34" s="11">
        <f t="shared" si="2"/>
        <v>37.142857142857146</v>
      </c>
      <c r="R34" s="11">
        <f t="shared" si="3"/>
        <v>1.1428571428571428</v>
      </c>
      <c r="S34" s="9" t="s">
        <v>38</v>
      </c>
      <c r="T34" s="9">
        <v>150</v>
      </c>
      <c r="U34" s="9">
        <v>68</v>
      </c>
      <c r="V34" s="9">
        <v>48</v>
      </c>
      <c r="W34" s="9">
        <v>17</v>
      </c>
      <c r="X34" s="9">
        <v>16</v>
      </c>
      <c r="Y34" s="9">
        <v>1</v>
      </c>
      <c r="Z34" s="11">
        <f t="shared" si="4"/>
        <v>22.666666666666668</v>
      </c>
      <c r="AA34" s="11">
        <f t="shared" si="5"/>
        <v>0.66666666666666663</v>
      </c>
    </row>
    <row r="35" spans="1:27" ht="10.199999999999999" customHeight="1" x14ac:dyDescent="0.2">
      <c r="A35" s="9" t="s">
        <v>39</v>
      </c>
      <c r="B35" s="9">
        <v>158</v>
      </c>
      <c r="C35" s="9">
        <v>55</v>
      </c>
      <c r="D35" s="9">
        <v>54</v>
      </c>
      <c r="E35" s="9">
        <v>27</v>
      </c>
      <c r="F35" s="9">
        <v>16</v>
      </c>
      <c r="G35" s="9">
        <v>6</v>
      </c>
      <c r="H35" s="11">
        <f t="shared" si="0"/>
        <v>31.0126582278481</v>
      </c>
      <c r="I35" s="11">
        <f t="shared" si="1"/>
        <v>3.7974683544303796</v>
      </c>
      <c r="J35" s="9" t="s">
        <v>39</v>
      </c>
      <c r="K35" s="9">
        <v>84</v>
      </c>
      <c r="L35" s="9">
        <v>20</v>
      </c>
      <c r="M35" s="9">
        <v>35</v>
      </c>
      <c r="N35" s="9">
        <v>15</v>
      </c>
      <c r="O35" s="9">
        <v>10</v>
      </c>
      <c r="P35" s="9">
        <v>4</v>
      </c>
      <c r="Q35" s="11">
        <f t="shared" si="2"/>
        <v>34.523809523809526</v>
      </c>
      <c r="R35" s="11">
        <f t="shared" si="3"/>
        <v>4.7619047619047619</v>
      </c>
      <c r="S35" s="9" t="s">
        <v>39</v>
      </c>
      <c r="T35" s="9">
        <v>74</v>
      </c>
      <c r="U35" s="9">
        <v>35</v>
      </c>
      <c r="V35" s="9">
        <v>19</v>
      </c>
      <c r="W35" s="9">
        <v>12</v>
      </c>
      <c r="X35" s="9">
        <v>6</v>
      </c>
      <c r="Y35" s="9">
        <v>2</v>
      </c>
      <c r="Z35" s="11">
        <f t="shared" si="4"/>
        <v>27.027027027027028</v>
      </c>
      <c r="AA35" s="11">
        <f t="shared" si="5"/>
        <v>2.7027027027027026</v>
      </c>
    </row>
    <row r="36" spans="1:27" ht="10.199999999999999" customHeight="1" x14ac:dyDescent="0.2">
      <c r="A36" s="9" t="s">
        <v>40</v>
      </c>
      <c r="B36" s="9">
        <v>389</v>
      </c>
      <c r="C36" s="9">
        <v>95</v>
      </c>
      <c r="D36" s="9">
        <v>81</v>
      </c>
      <c r="E36" s="9">
        <v>62</v>
      </c>
      <c r="F36" s="9">
        <v>141</v>
      </c>
      <c r="G36" s="9">
        <v>10</v>
      </c>
      <c r="H36" s="11">
        <f t="shared" si="0"/>
        <v>54.755784061696659</v>
      </c>
      <c r="I36" s="11">
        <f t="shared" si="1"/>
        <v>2.5706940874035991</v>
      </c>
      <c r="J36" s="9" t="s">
        <v>40</v>
      </c>
      <c r="K36" s="9">
        <v>194</v>
      </c>
      <c r="L36" s="9">
        <v>32</v>
      </c>
      <c r="M36" s="9">
        <v>49</v>
      </c>
      <c r="N36" s="9">
        <v>26</v>
      </c>
      <c r="O36" s="9">
        <v>80</v>
      </c>
      <c r="P36" s="9">
        <v>7</v>
      </c>
      <c r="Q36" s="11">
        <f t="shared" si="2"/>
        <v>58.24742268041237</v>
      </c>
      <c r="R36" s="11">
        <f t="shared" si="3"/>
        <v>3.6082474226804124</v>
      </c>
      <c r="S36" s="9" t="s">
        <v>40</v>
      </c>
      <c r="T36" s="9">
        <v>195</v>
      </c>
      <c r="U36" s="9">
        <v>63</v>
      </c>
      <c r="V36" s="9">
        <v>32</v>
      </c>
      <c r="W36" s="9">
        <v>36</v>
      </c>
      <c r="X36" s="9">
        <v>61</v>
      </c>
      <c r="Y36" s="9">
        <v>3</v>
      </c>
      <c r="Z36" s="11">
        <f t="shared" si="4"/>
        <v>51.282051282051285</v>
      </c>
      <c r="AA36" s="11">
        <f t="shared" si="5"/>
        <v>1.5384615384615385</v>
      </c>
    </row>
    <row r="37" spans="1:27" ht="10.199999999999999" customHeight="1" x14ac:dyDescent="0.2">
      <c r="A37" s="9" t="s">
        <v>41</v>
      </c>
      <c r="B37" s="9">
        <v>107</v>
      </c>
      <c r="C37" s="9">
        <v>47</v>
      </c>
      <c r="D37" s="9">
        <v>55</v>
      </c>
      <c r="E37" s="9">
        <v>0</v>
      </c>
      <c r="F37" s="9">
        <v>5</v>
      </c>
      <c r="G37" s="9">
        <v>0</v>
      </c>
      <c r="H37" s="11">
        <f t="shared" si="0"/>
        <v>4.6728971962616823</v>
      </c>
      <c r="I37" s="11">
        <f t="shared" si="1"/>
        <v>0</v>
      </c>
      <c r="J37" s="9" t="s">
        <v>41</v>
      </c>
      <c r="K37" s="9">
        <v>56</v>
      </c>
      <c r="L37" s="9">
        <v>25</v>
      </c>
      <c r="M37" s="9">
        <v>27</v>
      </c>
      <c r="N37" s="9">
        <v>0</v>
      </c>
      <c r="O37" s="9">
        <v>4</v>
      </c>
      <c r="P37" s="9">
        <v>0</v>
      </c>
      <c r="Q37" s="11">
        <f t="shared" si="2"/>
        <v>7.1428571428571432</v>
      </c>
      <c r="R37" s="11">
        <f t="shared" si="3"/>
        <v>0</v>
      </c>
      <c r="S37" s="9" t="s">
        <v>41</v>
      </c>
      <c r="T37" s="9">
        <v>51</v>
      </c>
      <c r="U37" s="9">
        <v>22</v>
      </c>
      <c r="V37" s="9">
        <v>28</v>
      </c>
      <c r="W37" s="9">
        <v>0</v>
      </c>
      <c r="X37" s="9">
        <v>1</v>
      </c>
      <c r="Y37" s="9">
        <v>0</v>
      </c>
      <c r="Z37" s="11">
        <f t="shared" si="4"/>
        <v>1.9607843137254901</v>
      </c>
      <c r="AA37" s="11">
        <f t="shared" si="5"/>
        <v>0</v>
      </c>
    </row>
    <row r="38" spans="1:27" ht="10.199999999999999" customHeight="1" x14ac:dyDescent="0.2">
      <c r="A38" s="9" t="s">
        <v>42</v>
      </c>
      <c r="B38" s="9">
        <v>1530</v>
      </c>
      <c r="C38" s="9">
        <v>193</v>
      </c>
      <c r="D38" s="9">
        <v>304</v>
      </c>
      <c r="E38" s="9">
        <v>617</v>
      </c>
      <c r="F38" s="9">
        <v>383</v>
      </c>
      <c r="G38" s="9">
        <v>33</v>
      </c>
      <c r="H38" s="11">
        <f t="shared" si="0"/>
        <v>67.51633986928104</v>
      </c>
      <c r="I38" s="11">
        <f t="shared" si="1"/>
        <v>2.1568627450980391</v>
      </c>
      <c r="J38" s="9" t="s">
        <v>42</v>
      </c>
      <c r="K38" s="9">
        <v>784</v>
      </c>
      <c r="L38" s="9">
        <v>57</v>
      </c>
      <c r="M38" s="9">
        <v>157</v>
      </c>
      <c r="N38" s="9">
        <v>331</v>
      </c>
      <c r="O38" s="9">
        <v>216</v>
      </c>
      <c r="P38" s="9">
        <v>23</v>
      </c>
      <c r="Q38" s="11">
        <f t="shared" si="2"/>
        <v>72.704081632653057</v>
      </c>
      <c r="R38" s="11">
        <f t="shared" si="3"/>
        <v>2.9336734693877551</v>
      </c>
      <c r="S38" s="9" t="s">
        <v>42</v>
      </c>
      <c r="T38" s="9">
        <v>746</v>
      </c>
      <c r="U38" s="9">
        <v>136</v>
      </c>
      <c r="V38" s="9">
        <v>147</v>
      </c>
      <c r="W38" s="9">
        <v>286</v>
      </c>
      <c r="X38" s="9">
        <v>167</v>
      </c>
      <c r="Y38" s="9">
        <v>10</v>
      </c>
      <c r="Z38" s="11">
        <f t="shared" si="4"/>
        <v>62.064343163538872</v>
      </c>
      <c r="AA38" s="11">
        <f t="shared" si="5"/>
        <v>1.3404825737265416</v>
      </c>
    </row>
    <row r="39" spans="1:27" ht="10.199999999999999" customHeight="1" x14ac:dyDescent="0.2">
      <c r="A39" s="9" t="s">
        <v>43</v>
      </c>
      <c r="B39" s="9">
        <v>480</v>
      </c>
      <c r="C39" s="9">
        <v>55</v>
      </c>
      <c r="D39" s="9">
        <v>107</v>
      </c>
      <c r="E39" s="9">
        <v>162</v>
      </c>
      <c r="F39" s="9">
        <v>137</v>
      </c>
      <c r="G39" s="9">
        <v>19</v>
      </c>
      <c r="H39" s="11">
        <f t="shared" si="0"/>
        <v>66.25</v>
      </c>
      <c r="I39" s="11">
        <f t="shared" si="1"/>
        <v>3.9583333333333335</v>
      </c>
      <c r="J39" s="9" t="s">
        <v>43</v>
      </c>
      <c r="K39" s="9">
        <v>255</v>
      </c>
      <c r="L39" s="9">
        <v>13</v>
      </c>
      <c r="M39" s="9">
        <v>54</v>
      </c>
      <c r="N39" s="9">
        <v>94</v>
      </c>
      <c r="O39" s="9">
        <v>80</v>
      </c>
      <c r="P39" s="9">
        <v>14</v>
      </c>
      <c r="Q39" s="11">
        <f t="shared" si="2"/>
        <v>73.725490196078425</v>
      </c>
      <c r="R39" s="11">
        <f t="shared" si="3"/>
        <v>5.4901960784313726</v>
      </c>
      <c r="S39" s="9" t="s">
        <v>43</v>
      </c>
      <c r="T39" s="9">
        <v>225</v>
      </c>
      <c r="U39" s="9">
        <v>42</v>
      </c>
      <c r="V39" s="9">
        <v>53</v>
      </c>
      <c r="W39" s="9">
        <v>68</v>
      </c>
      <c r="X39" s="9">
        <v>57</v>
      </c>
      <c r="Y39" s="9">
        <v>5</v>
      </c>
      <c r="Z39" s="11">
        <f t="shared" si="4"/>
        <v>57.777777777777779</v>
      </c>
      <c r="AA39" s="11">
        <f t="shared" si="5"/>
        <v>2.2222222222222223</v>
      </c>
    </row>
    <row r="40" spans="1:27" ht="10.199999999999999" customHeight="1" x14ac:dyDescent="0.2">
      <c r="A40" s="9" t="s">
        <v>44</v>
      </c>
      <c r="B40" s="9">
        <v>341</v>
      </c>
      <c r="C40" s="9">
        <v>76</v>
      </c>
      <c r="D40" s="9">
        <v>80</v>
      </c>
      <c r="E40" s="9">
        <v>64</v>
      </c>
      <c r="F40" s="9">
        <v>120</v>
      </c>
      <c r="G40" s="9">
        <v>1</v>
      </c>
      <c r="H40" s="11">
        <f t="shared" si="0"/>
        <v>54.252199413489734</v>
      </c>
      <c r="I40" s="11">
        <f t="shared" si="1"/>
        <v>0.2932551319648094</v>
      </c>
      <c r="J40" s="9" t="s">
        <v>44</v>
      </c>
      <c r="K40" s="9">
        <v>170</v>
      </c>
      <c r="L40" s="9">
        <v>24</v>
      </c>
      <c r="M40" s="9">
        <v>51</v>
      </c>
      <c r="N40" s="9">
        <v>37</v>
      </c>
      <c r="O40" s="9">
        <v>58</v>
      </c>
      <c r="P40" s="9">
        <v>0</v>
      </c>
      <c r="Q40" s="11">
        <f t="shared" si="2"/>
        <v>55.882352941176471</v>
      </c>
      <c r="R40" s="11">
        <f t="shared" si="3"/>
        <v>0</v>
      </c>
      <c r="S40" s="9" t="s">
        <v>44</v>
      </c>
      <c r="T40" s="9">
        <v>171</v>
      </c>
      <c r="U40" s="9">
        <v>52</v>
      </c>
      <c r="V40" s="9">
        <v>29</v>
      </c>
      <c r="W40" s="9">
        <v>27</v>
      </c>
      <c r="X40" s="9">
        <v>62</v>
      </c>
      <c r="Y40" s="9">
        <v>1</v>
      </c>
      <c r="Z40" s="11">
        <f t="shared" si="4"/>
        <v>52.631578947368418</v>
      </c>
      <c r="AA40" s="11">
        <f t="shared" si="5"/>
        <v>0.58479532163742687</v>
      </c>
    </row>
    <row r="41" spans="1:27" ht="10.199999999999999" customHeight="1" x14ac:dyDescent="0.2">
      <c r="A41" s="9" t="s">
        <v>45</v>
      </c>
      <c r="B41" s="9">
        <v>516</v>
      </c>
      <c r="C41" s="9">
        <v>55</v>
      </c>
      <c r="D41" s="9">
        <v>42</v>
      </c>
      <c r="E41" s="9">
        <v>295</v>
      </c>
      <c r="F41" s="9">
        <v>111</v>
      </c>
      <c r="G41" s="9">
        <v>13</v>
      </c>
      <c r="H41" s="11">
        <f t="shared" si="0"/>
        <v>81.201550387596896</v>
      </c>
      <c r="I41" s="11">
        <f t="shared" si="1"/>
        <v>2.5193798449612403</v>
      </c>
      <c r="J41" s="9" t="s">
        <v>45</v>
      </c>
      <c r="K41" s="9">
        <v>257</v>
      </c>
      <c r="L41" s="9">
        <v>16</v>
      </c>
      <c r="M41" s="9">
        <v>24</v>
      </c>
      <c r="N41" s="9">
        <v>143</v>
      </c>
      <c r="O41" s="9">
        <v>65</v>
      </c>
      <c r="P41" s="9">
        <v>9</v>
      </c>
      <c r="Q41" s="11">
        <f t="shared" si="2"/>
        <v>84.435797665369648</v>
      </c>
      <c r="R41" s="11">
        <f t="shared" si="3"/>
        <v>3.5019455252918288</v>
      </c>
      <c r="S41" s="9" t="s">
        <v>45</v>
      </c>
      <c r="T41" s="9">
        <v>259</v>
      </c>
      <c r="U41" s="9">
        <v>39</v>
      </c>
      <c r="V41" s="9">
        <v>18</v>
      </c>
      <c r="W41" s="9">
        <v>152</v>
      </c>
      <c r="X41" s="9">
        <v>46</v>
      </c>
      <c r="Y41" s="9">
        <v>4</v>
      </c>
      <c r="Z41" s="11">
        <f t="shared" si="4"/>
        <v>77.992277992277991</v>
      </c>
      <c r="AA41" s="11">
        <f t="shared" si="5"/>
        <v>1.5444015444015444</v>
      </c>
    </row>
    <row r="42" spans="1:27" ht="10.199999999999999" customHeight="1" x14ac:dyDescent="0.2">
      <c r="A42" s="9" t="s">
        <v>46</v>
      </c>
      <c r="B42" s="9">
        <v>193</v>
      </c>
      <c r="C42" s="9">
        <v>7</v>
      </c>
      <c r="D42" s="9">
        <v>75</v>
      </c>
      <c r="E42" s="9">
        <v>96</v>
      </c>
      <c r="F42" s="9">
        <v>15</v>
      </c>
      <c r="G42" s="9">
        <v>0</v>
      </c>
      <c r="H42" s="11">
        <f t="shared" si="0"/>
        <v>57.512953367875646</v>
      </c>
      <c r="I42" s="11">
        <f t="shared" si="1"/>
        <v>0</v>
      </c>
      <c r="J42" s="9" t="s">
        <v>46</v>
      </c>
      <c r="K42" s="9">
        <v>102</v>
      </c>
      <c r="L42" s="9">
        <v>4</v>
      </c>
      <c r="M42" s="9">
        <v>28</v>
      </c>
      <c r="N42" s="9">
        <v>57</v>
      </c>
      <c r="O42" s="9">
        <v>13</v>
      </c>
      <c r="P42" s="9">
        <v>0</v>
      </c>
      <c r="Q42" s="11">
        <f t="shared" si="2"/>
        <v>68.627450980392155</v>
      </c>
      <c r="R42" s="11">
        <f t="shared" si="3"/>
        <v>0</v>
      </c>
      <c r="S42" s="9" t="s">
        <v>46</v>
      </c>
      <c r="T42" s="9">
        <v>91</v>
      </c>
      <c r="U42" s="9">
        <v>3</v>
      </c>
      <c r="V42" s="9">
        <v>47</v>
      </c>
      <c r="W42" s="9">
        <v>39</v>
      </c>
      <c r="X42" s="9">
        <v>2</v>
      </c>
      <c r="Y42" s="9">
        <v>0</v>
      </c>
      <c r="Z42" s="11">
        <f t="shared" si="4"/>
        <v>45.054945054945058</v>
      </c>
      <c r="AA42" s="11">
        <f t="shared" si="5"/>
        <v>0</v>
      </c>
    </row>
    <row r="43" spans="1:27" ht="10.199999999999999" customHeight="1" x14ac:dyDescent="0.2">
      <c r="A43" s="9" t="s">
        <v>47</v>
      </c>
      <c r="B43" s="9">
        <v>464</v>
      </c>
      <c r="C43" s="9">
        <v>100</v>
      </c>
      <c r="D43" s="9">
        <v>183</v>
      </c>
      <c r="E43" s="9">
        <v>116</v>
      </c>
      <c r="F43" s="9">
        <v>64</v>
      </c>
      <c r="G43" s="9">
        <v>1</v>
      </c>
      <c r="H43" s="11">
        <f t="shared" si="0"/>
        <v>39.008620689655174</v>
      </c>
      <c r="I43" s="11">
        <f t="shared" si="1"/>
        <v>0.21551724137931033</v>
      </c>
      <c r="J43" s="9" t="s">
        <v>47</v>
      </c>
      <c r="K43" s="9">
        <v>236</v>
      </c>
      <c r="L43" s="9">
        <v>38</v>
      </c>
      <c r="M43" s="9">
        <v>87</v>
      </c>
      <c r="N43" s="9">
        <v>69</v>
      </c>
      <c r="O43" s="9">
        <v>41</v>
      </c>
      <c r="P43" s="9">
        <v>1</v>
      </c>
      <c r="Q43" s="11">
        <f t="shared" si="2"/>
        <v>47.033898305084747</v>
      </c>
      <c r="R43" s="11">
        <f t="shared" si="3"/>
        <v>0.42372881355932202</v>
      </c>
      <c r="S43" s="9" t="s">
        <v>47</v>
      </c>
      <c r="T43" s="9">
        <v>228</v>
      </c>
      <c r="U43" s="9">
        <v>62</v>
      </c>
      <c r="V43" s="9">
        <v>96</v>
      </c>
      <c r="W43" s="9">
        <v>47</v>
      </c>
      <c r="X43" s="9">
        <v>23</v>
      </c>
      <c r="Y43" s="9">
        <v>0</v>
      </c>
      <c r="Z43" s="11">
        <f t="shared" si="4"/>
        <v>30.701754385964911</v>
      </c>
      <c r="AA43" s="11">
        <f t="shared" si="5"/>
        <v>0</v>
      </c>
    </row>
    <row r="44" spans="1:27" ht="10.199999999999999" customHeight="1" x14ac:dyDescent="0.2">
      <c r="A44" s="9" t="s">
        <v>48</v>
      </c>
      <c r="B44" s="9">
        <v>54</v>
      </c>
      <c r="C44" s="9">
        <v>10</v>
      </c>
      <c r="D44" s="9">
        <v>39</v>
      </c>
      <c r="E44" s="9">
        <v>1</v>
      </c>
      <c r="F44" s="9">
        <v>4</v>
      </c>
      <c r="G44" s="9">
        <v>0</v>
      </c>
      <c r="H44" s="11">
        <f t="shared" si="0"/>
        <v>9.2592592592592595</v>
      </c>
      <c r="I44" s="11">
        <f t="shared" si="1"/>
        <v>0</v>
      </c>
      <c r="J44" s="9" t="s">
        <v>48</v>
      </c>
      <c r="K44" s="9">
        <v>30</v>
      </c>
      <c r="L44" s="9">
        <v>2</v>
      </c>
      <c r="M44" s="9">
        <v>24</v>
      </c>
      <c r="N44" s="9">
        <v>1</v>
      </c>
      <c r="O44" s="9">
        <v>3</v>
      </c>
      <c r="P44" s="9">
        <v>0</v>
      </c>
      <c r="Q44" s="11">
        <f t="shared" si="2"/>
        <v>13.333333333333334</v>
      </c>
      <c r="R44" s="11">
        <f t="shared" si="3"/>
        <v>0</v>
      </c>
      <c r="S44" s="9" t="s">
        <v>48</v>
      </c>
      <c r="T44" s="9">
        <v>24</v>
      </c>
      <c r="U44" s="9">
        <v>8</v>
      </c>
      <c r="V44" s="9">
        <v>15</v>
      </c>
      <c r="W44" s="9">
        <v>0</v>
      </c>
      <c r="X44" s="9">
        <v>1</v>
      </c>
      <c r="Y44" s="9">
        <v>0</v>
      </c>
      <c r="Z44" s="11">
        <f t="shared" si="4"/>
        <v>4.166666666666667</v>
      </c>
      <c r="AA44" s="11">
        <f t="shared" si="5"/>
        <v>0</v>
      </c>
    </row>
    <row r="45" spans="1:27" ht="10.199999999999999" customHeight="1" x14ac:dyDescent="0.2">
      <c r="A45" s="9" t="s">
        <v>49</v>
      </c>
      <c r="B45" s="9">
        <v>189</v>
      </c>
      <c r="C45" s="9">
        <v>33</v>
      </c>
      <c r="D45" s="9">
        <v>92</v>
      </c>
      <c r="E45" s="9">
        <v>28</v>
      </c>
      <c r="F45" s="9">
        <v>35</v>
      </c>
      <c r="G45" s="9">
        <v>1</v>
      </c>
      <c r="H45" s="11">
        <f t="shared" si="0"/>
        <v>33.862433862433861</v>
      </c>
      <c r="I45" s="11">
        <f t="shared" si="1"/>
        <v>0.52910052910052907</v>
      </c>
      <c r="J45" s="9" t="s">
        <v>49</v>
      </c>
      <c r="K45" s="9">
        <v>90</v>
      </c>
      <c r="L45" s="9">
        <v>16</v>
      </c>
      <c r="M45" s="9">
        <v>36</v>
      </c>
      <c r="N45" s="9">
        <v>14</v>
      </c>
      <c r="O45" s="9">
        <v>23</v>
      </c>
      <c r="P45" s="9">
        <v>1</v>
      </c>
      <c r="Q45" s="11">
        <f t="shared" si="2"/>
        <v>42.222222222222221</v>
      </c>
      <c r="R45" s="11">
        <f t="shared" si="3"/>
        <v>1.1111111111111112</v>
      </c>
      <c r="S45" s="9" t="s">
        <v>49</v>
      </c>
      <c r="T45" s="9">
        <v>99</v>
      </c>
      <c r="U45" s="9">
        <v>17</v>
      </c>
      <c r="V45" s="9">
        <v>56</v>
      </c>
      <c r="W45" s="9">
        <v>14</v>
      </c>
      <c r="X45" s="9">
        <v>12</v>
      </c>
      <c r="Y45" s="9">
        <v>0</v>
      </c>
      <c r="Z45" s="11">
        <f t="shared" si="4"/>
        <v>26.262626262626263</v>
      </c>
      <c r="AA45" s="11">
        <f t="shared" si="5"/>
        <v>0</v>
      </c>
    </row>
    <row r="46" spans="1:27" ht="10.199999999999999" customHeight="1" x14ac:dyDescent="0.2">
      <c r="A46" s="9" t="s">
        <v>50</v>
      </c>
      <c r="B46" s="9">
        <v>54</v>
      </c>
      <c r="C46" s="9">
        <v>11</v>
      </c>
      <c r="D46" s="9">
        <v>20</v>
      </c>
      <c r="E46" s="9">
        <v>19</v>
      </c>
      <c r="F46" s="9">
        <v>4</v>
      </c>
      <c r="G46" s="9">
        <v>0</v>
      </c>
      <c r="H46" s="11">
        <f t="shared" si="0"/>
        <v>42.592592592592595</v>
      </c>
      <c r="I46" s="11">
        <f t="shared" si="1"/>
        <v>0</v>
      </c>
      <c r="J46" s="9" t="s">
        <v>50</v>
      </c>
      <c r="K46" s="9">
        <v>30</v>
      </c>
      <c r="L46" s="9">
        <v>5</v>
      </c>
      <c r="M46" s="9">
        <v>8</v>
      </c>
      <c r="N46" s="9">
        <v>13</v>
      </c>
      <c r="O46" s="9">
        <v>4</v>
      </c>
      <c r="P46" s="9">
        <v>0</v>
      </c>
      <c r="Q46" s="11">
        <f t="shared" si="2"/>
        <v>56.666666666666664</v>
      </c>
      <c r="R46" s="11">
        <f t="shared" si="3"/>
        <v>0</v>
      </c>
      <c r="S46" s="9" t="s">
        <v>50</v>
      </c>
      <c r="T46" s="9">
        <v>24</v>
      </c>
      <c r="U46" s="9">
        <v>6</v>
      </c>
      <c r="V46" s="9">
        <v>12</v>
      </c>
      <c r="W46" s="9">
        <v>6</v>
      </c>
      <c r="X46" s="9">
        <v>0</v>
      </c>
      <c r="Y46" s="9">
        <v>0</v>
      </c>
      <c r="Z46" s="11">
        <f t="shared" si="4"/>
        <v>25</v>
      </c>
      <c r="AA46" s="11">
        <f t="shared" si="5"/>
        <v>0</v>
      </c>
    </row>
    <row r="47" spans="1:27" ht="10.199999999999999" customHeight="1" x14ac:dyDescent="0.2">
      <c r="A47" s="9" t="s">
        <v>51</v>
      </c>
      <c r="B47" s="9">
        <v>76</v>
      </c>
      <c r="C47" s="9">
        <v>34</v>
      </c>
      <c r="D47" s="9">
        <v>14</v>
      </c>
      <c r="E47" s="9">
        <v>23</v>
      </c>
      <c r="F47" s="9">
        <v>5</v>
      </c>
      <c r="G47" s="9">
        <v>0</v>
      </c>
      <c r="H47" s="11">
        <f t="shared" si="0"/>
        <v>36.842105263157897</v>
      </c>
      <c r="I47" s="11">
        <f t="shared" si="1"/>
        <v>0</v>
      </c>
      <c r="J47" s="9" t="s">
        <v>51</v>
      </c>
      <c r="K47" s="9">
        <v>39</v>
      </c>
      <c r="L47" s="9">
        <v>12</v>
      </c>
      <c r="M47" s="9">
        <v>11</v>
      </c>
      <c r="N47" s="9">
        <v>13</v>
      </c>
      <c r="O47" s="9">
        <v>3</v>
      </c>
      <c r="P47" s="9">
        <v>0</v>
      </c>
      <c r="Q47" s="11">
        <f t="shared" si="2"/>
        <v>41.025641025641029</v>
      </c>
      <c r="R47" s="11">
        <f t="shared" si="3"/>
        <v>0</v>
      </c>
      <c r="S47" s="9" t="s">
        <v>51</v>
      </c>
      <c r="T47" s="9">
        <v>37</v>
      </c>
      <c r="U47" s="9">
        <v>22</v>
      </c>
      <c r="V47" s="9">
        <v>3</v>
      </c>
      <c r="W47" s="9">
        <v>10</v>
      </c>
      <c r="X47" s="9">
        <v>2</v>
      </c>
      <c r="Y47" s="9">
        <v>0</v>
      </c>
      <c r="Z47" s="11">
        <f t="shared" si="4"/>
        <v>32.432432432432435</v>
      </c>
      <c r="AA47" s="11">
        <f t="shared" si="5"/>
        <v>0</v>
      </c>
    </row>
    <row r="48" spans="1:27" ht="10.199999999999999" customHeight="1" x14ac:dyDescent="0.2">
      <c r="A48" s="9" t="s">
        <v>52</v>
      </c>
      <c r="B48" s="9">
        <v>91</v>
      </c>
      <c r="C48" s="9">
        <v>12</v>
      </c>
      <c r="D48" s="9">
        <v>18</v>
      </c>
      <c r="E48" s="9">
        <v>45</v>
      </c>
      <c r="F48" s="9">
        <v>16</v>
      </c>
      <c r="G48" s="9">
        <v>0</v>
      </c>
      <c r="H48" s="11">
        <f t="shared" si="0"/>
        <v>67.032967032967036</v>
      </c>
      <c r="I48" s="11">
        <f t="shared" si="1"/>
        <v>0</v>
      </c>
      <c r="J48" s="9" t="s">
        <v>52</v>
      </c>
      <c r="K48" s="9">
        <v>47</v>
      </c>
      <c r="L48" s="9">
        <v>3</v>
      </c>
      <c r="M48" s="9">
        <v>8</v>
      </c>
      <c r="N48" s="9">
        <v>28</v>
      </c>
      <c r="O48" s="9">
        <v>8</v>
      </c>
      <c r="P48" s="9">
        <v>0</v>
      </c>
      <c r="Q48" s="11">
        <f t="shared" si="2"/>
        <v>76.59574468085107</v>
      </c>
      <c r="R48" s="11">
        <f t="shared" si="3"/>
        <v>0</v>
      </c>
      <c r="S48" s="9" t="s">
        <v>52</v>
      </c>
      <c r="T48" s="9">
        <v>44</v>
      </c>
      <c r="U48" s="9">
        <v>9</v>
      </c>
      <c r="V48" s="9">
        <v>10</v>
      </c>
      <c r="W48" s="9">
        <v>17</v>
      </c>
      <c r="X48" s="9">
        <v>8</v>
      </c>
      <c r="Y48" s="9">
        <v>0</v>
      </c>
      <c r="Z48" s="11">
        <f t="shared" si="4"/>
        <v>56.81818181818182</v>
      </c>
      <c r="AA48" s="11">
        <f t="shared" si="5"/>
        <v>0</v>
      </c>
    </row>
    <row r="49" spans="1:27" ht="10.199999999999999" customHeight="1" x14ac:dyDescent="0.2">
      <c r="A49" s="9" t="s">
        <v>53</v>
      </c>
      <c r="B49" s="9">
        <v>800</v>
      </c>
      <c r="C49" s="9">
        <v>115</v>
      </c>
      <c r="D49" s="9">
        <v>379</v>
      </c>
      <c r="E49" s="9">
        <v>174</v>
      </c>
      <c r="F49" s="9">
        <v>124</v>
      </c>
      <c r="G49" s="9">
        <v>8</v>
      </c>
      <c r="H49" s="11">
        <f t="shared" si="0"/>
        <v>38.25</v>
      </c>
      <c r="I49" s="11">
        <f t="shared" si="1"/>
        <v>1</v>
      </c>
      <c r="J49" s="9" t="s">
        <v>53</v>
      </c>
      <c r="K49" s="9">
        <v>419</v>
      </c>
      <c r="L49" s="9">
        <v>44</v>
      </c>
      <c r="M49" s="9">
        <v>199</v>
      </c>
      <c r="N49" s="9">
        <v>90</v>
      </c>
      <c r="O49" s="9">
        <v>81</v>
      </c>
      <c r="P49" s="9">
        <v>5</v>
      </c>
      <c r="Q49" s="11">
        <f t="shared" si="2"/>
        <v>42.004773269689736</v>
      </c>
      <c r="R49" s="11">
        <f t="shared" si="3"/>
        <v>1.1933174224343674</v>
      </c>
      <c r="S49" s="9" t="s">
        <v>53</v>
      </c>
      <c r="T49" s="9">
        <v>381</v>
      </c>
      <c r="U49" s="9">
        <v>71</v>
      </c>
      <c r="V49" s="9">
        <v>180</v>
      </c>
      <c r="W49" s="9">
        <v>84</v>
      </c>
      <c r="X49" s="9">
        <v>43</v>
      </c>
      <c r="Y49" s="9">
        <v>3</v>
      </c>
      <c r="Z49" s="11">
        <f t="shared" si="4"/>
        <v>34.120734908136484</v>
      </c>
      <c r="AA49" s="11">
        <f t="shared" si="5"/>
        <v>0.78740157480314965</v>
      </c>
    </row>
    <row r="50" spans="1:27" ht="10.199999999999999" customHeight="1" x14ac:dyDescent="0.2">
      <c r="A50" s="9" t="s">
        <v>54</v>
      </c>
      <c r="B50" s="9">
        <v>363</v>
      </c>
      <c r="C50" s="9">
        <v>73</v>
      </c>
      <c r="D50" s="9">
        <v>90</v>
      </c>
      <c r="E50" s="9">
        <v>137</v>
      </c>
      <c r="F50" s="9">
        <v>58</v>
      </c>
      <c r="G50" s="9">
        <v>5</v>
      </c>
      <c r="H50" s="11">
        <f t="shared" si="0"/>
        <v>55.096418732782368</v>
      </c>
      <c r="I50" s="11">
        <f t="shared" si="1"/>
        <v>1.3774104683195592</v>
      </c>
      <c r="J50" s="9" t="s">
        <v>54</v>
      </c>
      <c r="K50" s="9">
        <v>188</v>
      </c>
      <c r="L50" s="9">
        <v>26</v>
      </c>
      <c r="M50" s="9">
        <v>49</v>
      </c>
      <c r="N50" s="9">
        <v>72</v>
      </c>
      <c r="O50" s="9">
        <v>38</v>
      </c>
      <c r="P50" s="9">
        <v>3</v>
      </c>
      <c r="Q50" s="11">
        <f t="shared" si="2"/>
        <v>60.106382978723403</v>
      </c>
      <c r="R50" s="11">
        <f t="shared" si="3"/>
        <v>1.5957446808510638</v>
      </c>
      <c r="S50" s="9" t="s">
        <v>54</v>
      </c>
      <c r="T50" s="9">
        <v>175</v>
      </c>
      <c r="U50" s="9">
        <v>47</v>
      </c>
      <c r="V50" s="9">
        <v>41</v>
      </c>
      <c r="W50" s="9">
        <v>65</v>
      </c>
      <c r="X50" s="9">
        <v>20</v>
      </c>
      <c r="Y50" s="9">
        <v>2</v>
      </c>
      <c r="Z50" s="11">
        <f t="shared" si="4"/>
        <v>49.714285714285715</v>
      </c>
      <c r="AA50" s="11">
        <f t="shared" si="5"/>
        <v>1.1428571428571428</v>
      </c>
    </row>
    <row r="51" spans="1:27" ht="10.199999999999999" customHeight="1" x14ac:dyDescent="0.2">
      <c r="A51" s="9" t="s">
        <v>55</v>
      </c>
      <c r="B51" s="9">
        <v>226</v>
      </c>
      <c r="C51" s="9">
        <v>33</v>
      </c>
      <c r="D51" s="9">
        <v>132</v>
      </c>
      <c r="E51" s="9">
        <v>17</v>
      </c>
      <c r="F51" s="9">
        <v>44</v>
      </c>
      <c r="G51" s="9">
        <v>0</v>
      </c>
      <c r="H51" s="11">
        <f t="shared" si="0"/>
        <v>26.991150442477878</v>
      </c>
      <c r="I51" s="11">
        <f t="shared" si="1"/>
        <v>0</v>
      </c>
      <c r="J51" s="9" t="s">
        <v>55</v>
      </c>
      <c r="K51" s="9">
        <v>117</v>
      </c>
      <c r="L51" s="9">
        <v>14</v>
      </c>
      <c r="M51" s="9">
        <v>66</v>
      </c>
      <c r="N51" s="9">
        <v>9</v>
      </c>
      <c r="O51" s="9">
        <v>28</v>
      </c>
      <c r="P51" s="9">
        <v>0</v>
      </c>
      <c r="Q51" s="11">
        <f t="shared" si="2"/>
        <v>31.623931623931625</v>
      </c>
      <c r="R51" s="11">
        <f t="shared" si="3"/>
        <v>0</v>
      </c>
      <c r="S51" s="9" t="s">
        <v>55</v>
      </c>
      <c r="T51" s="9">
        <v>109</v>
      </c>
      <c r="U51" s="9">
        <v>19</v>
      </c>
      <c r="V51" s="9">
        <v>66</v>
      </c>
      <c r="W51" s="9">
        <v>8</v>
      </c>
      <c r="X51" s="9">
        <v>16</v>
      </c>
      <c r="Y51" s="9">
        <v>0</v>
      </c>
      <c r="Z51" s="11">
        <f t="shared" si="4"/>
        <v>22.01834862385321</v>
      </c>
      <c r="AA51" s="11">
        <f t="shared" si="5"/>
        <v>0</v>
      </c>
    </row>
    <row r="52" spans="1:27" ht="10.199999999999999" customHeight="1" x14ac:dyDescent="0.2">
      <c r="A52" s="9" t="s">
        <v>56</v>
      </c>
      <c r="B52" s="9">
        <v>102</v>
      </c>
      <c r="C52" s="9">
        <v>0</v>
      </c>
      <c r="D52" s="9">
        <v>90</v>
      </c>
      <c r="E52" s="9">
        <v>2</v>
      </c>
      <c r="F52" s="9">
        <v>8</v>
      </c>
      <c r="G52" s="9">
        <v>2</v>
      </c>
      <c r="H52" s="11">
        <f t="shared" si="0"/>
        <v>11.764705882352942</v>
      </c>
      <c r="I52" s="11">
        <f t="shared" si="1"/>
        <v>1.9607843137254901</v>
      </c>
      <c r="J52" s="9" t="s">
        <v>56</v>
      </c>
      <c r="K52" s="9">
        <v>58</v>
      </c>
      <c r="L52" s="9">
        <v>0</v>
      </c>
      <c r="M52" s="9">
        <v>49</v>
      </c>
      <c r="N52" s="9">
        <v>2</v>
      </c>
      <c r="O52" s="9">
        <v>6</v>
      </c>
      <c r="P52" s="9">
        <v>1</v>
      </c>
      <c r="Q52" s="11">
        <f t="shared" si="2"/>
        <v>15.517241379310345</v>
      </c>
      <c r="R52" s="11">
        <f t="shared" si="3"/>
        <v>1.7241379310344827</v>
      </c>
      <c r="S52" s="9" t="s">
        <v>56</v>
      </c>
      <c r="T52" s="9">
        <v>44</v>
      </c>
      <c r="U52" s="9">
        <v>0</v>
      </c>
      <c r="V52" s="9">
        <v>41</v>
      </c>
      <c r="W52" s="9">
        <v>0</v>
      </c>
      <c r="X52" s="9">
        <v>2</v>
      </c>
      <c r="Y52" s="9">
        <v>1</v>
      </c>
      <c r="Z52" s="11">
        <f t="shared" si="4"/>
        <v>6.8181818181818183</v>
      </c>
      <c r="AA52" s="11">
        <f t="shared" si="5"/>
        <v>2.2727272727272729</v>
      </c>
    </row>
    <row r="53" spans="1:27" ht="10.199999999999999" customHeight="1" x14ac:dyDescent="0.2">
      <c r="A53" s="9" t="s">
        <v>57</v>
      </c>
      <c r="B53" s="9">
        <v>109</v>
      </c>
      <c r="C53" s="9">
        <v>9</v>
      </c>
      <c r="D53" s="9">
        <v>67</v>
      </c>
      <c r="E53" s="9">
        <v>18</v>
      </c>
      <c r="F53" s="9">
        <v>14</v>
      </c>
      <c r="G53" s="9">
        <v>1</v>
      </c>
      <c r="H53" s="11">
        <f t="shared" si="0"/>
        <v>30.275229357798164</v>
      </c>
      <c r="I53" s="11">
        <f t="shared" si="1"/>
        <v>0.91743119266055051</v>
      </c>
      <c r="J53" s="9" t="s">
        <v>57</v>
      </c>
      <c r="K53" s="9">
        <v>56</v>
      </c>
      <c r="L53" s="9">
        <v>4</v>
      </c>
      <c r="M53" s="9">
        <v>35</v>
      </c>
      <c r="N53" s="9">
        <v>7</v>
      </c>
      <c r="O53" s="9">
        <v>9</v>
      </c>
      <c r="P53" s="9">
        <v>1</v>
      </c>
      <c r="Q53" s="11">
        <f t="shared" si="2"/>
        <v>30.357142857142858</v>
      </c>
      <c r="R53" s="11">
        <f t="shared" si="3"/>
        <v>1.7857142857142858</v>
      </c>
      <c r="S53" s="9" t="s">
        <v>57</v>
      </c>
      <c r="T53" s="9">
        <v>53</v>
      </c>
      <c r="U53" s="9">
        <v>5</v>
      </c>
      <c r="V53" s="9">
        <v>32</v>
      </c>
      <c r="W53" s="9">
        <v>11</v>
      </c>
      <c r="X53" s="9">
        <v>5</v>
      </c>
      <c r="Y53" s="9">
        <v>0</v>
      </c>
      <c r="Z53" s="11">
        <f t="shared" si="4"/>
        <v>30.188679245283019</v>
      </c>
      <c r="AA53" s="11">
        <f t="shared" si="5"/>
        <v>0</v>
      </c>
    </row>
    <row r="54" spans="1:27" ht="10.199999999999999" customHeight="1" x14ac:dyDescent="0.2">
      <c r="J54" s="50" t="s">
        <v>261</v>
      </c>
      <c r="K54" s="52"/>
      <c r="L54" s="52"/>
      <c r="M54" s="52"/>
      <c r="N54" s="52"/>
      <c r="O54" s="52"/>
      <c r="P54" s="52"/>
      <c r="Q54" s="52"/>
      <c r="R54" s="52"/>
      <c r="S54" s="50" t="s">
        <v>261</v>
      </c>
      <c r="T54" s="52"/>
      <c r="U54" s="52"/>
      <c r="V54" s="52"/>
      <c r="W54" s="52"/>
      <c r="X54" s="52"/>
      <c r="Y54" s="52"/>
      <c r="Z54" s="52"/>
      <c r="AA54" s="52"/>
    </row>
  </sheetData>
  <mergeCells count="3">
    <mergeCell ref="B2:I2"/>
    <mergeCell ref="K2:R2"/>
    <mergeCell ref="T2:AA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60D8-B116-4A37-B81C-657A10DC2AFE}">
  <dimension ref="A1:K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44140625" style="1" customWidth="1"/>
    <col min="2" max="11" width="7.21875" style="1" customWidth="1"/>
    <col min="12" max="16384" width="8.88671875" style="1"/>
  </cols>
  <sheetData>
    <row r="1" spans="1:11" ht="10.199999999999999" customHeight="1" x14ac:dyDescent="0.2">
      <c r="A1" s="1" t="s">
        <v>306</v>
      </c>
    </row>
    <row r="2" spans="1:11" ht="10.199999999999999" customHeight="1" x14ac:dyDescent="0.2">
      <c r="A2" s="31"/>
      <c r="B2" s="32"/>
      <c r="C2" s="60" t="s">
        <v>156</v>
      </c>
      <c r="D2" s="60"/>
      <c r="E2" s="60" t="s">
        <v>155</v>
      </c>
      <c r="F2" s="60"/>
      <c r="G2" s="60"/>
      <c r="H2" s="60"/>
      <c r="I2" s="60"/>
      <c r="J2" s="60"/>
      <c r="K2" s="61"/>
    </row>
    <row r="3" spans="1:11" s="2" customFormat="1" ht="10.199999999999999" customHeight="1" x14ac:dyDescent="0.2">
      <c r="A3" s="33"/>
      <c r="B3" s="34"/>
      <c r="C3" s="37"/>
      <c r="D3" s="37"/>
      <c r="E3" s="37"/>
      <c r="F3" s="37"/>
      <c r="G3" s="37" t="s">
        <v>150</v>
      </c>
      <c r="H3" s="37" t="s">
        <v>151</v>
      </c>
      <c r="I3" s="37" t="s">
        <v>151</v>
      </c>
      <c r="J3" s="37" t="s">
        <v>154</v>
      </c>
      <c r="K3" s="38"/>
    </row>
    <row r="4" spans="1:11" s="2" customFormat="1" ht="10.199999999999999" customHeight="1" x14ac:dyDescent="0.2">
      <c r="A4" s="8"/>
      <c r="B4" s="35" t="s">
        <v>0</v>
      </c>
      <c r="C4" s="35" t="s">
        <v>157</v>
      </c>
      <c r="D4" s="35" t="s">
        <v>147</v>
      </c>
      <c r="E4" s="35" t="s">
        <v>0</v>
      </c>
      <c r="F4" s="35" t="s">
        <v>93</v>
      </c>
      <c r="G4" s="35" t="s">
        <v>152</v>
      </c>
      <c r="H4" s="35" t="s">
        <v>152</v>
      </c>
      <c r="I4" s="35" t="s">
        <v>153</v>
      </c>
      <c r="J4" s="35" t="s">
        <v>153</v>
      </c>
      <c r="K4" s="36" t="s">
        <v>60</v>
      </c>
    </row>
    <row r="5" spans="1:11" ht="10.199999999999999" customHeight="1" x14ac:dyDescent="0.2">
      <c r="A5" s="1" t="s">
        <v>0</v>
      </c>
      <c r="B5" s="1">
        <v>30859</v>
      </c>
      <c r="C5" s="1">
        <v>28468</v>
      </c>
      <c r="D5" s="3">
        <f>C5*100/B5</f>
        <v>92.251855212417766</v>
      </c>
      <c r="E5" s="1">
        <v>2391</v>
      </c>
      <c r="F5" s="1">
        <v>608</v>
      </c>
      <c r="G5" s="1">
        <v>449</v>
      </c>
      <c r="H5" s="1">
        <v>777</v>
      </c>
      <c r="I5" s="1">
        <v>269</v>
      </c>
      <c r="J5" s="1">
        <v>267</v>
      </c>
      <c r="K5" s="1">
        <v>21</v>
      </c>
    </row>
    <row r="6" spans="1:11" ht="10.199999999999999" customHeight="1" x14ac:dyDescent="0.2">
      <c r="A6" s="1" t="s">
        <v>9</v>
      </c>
      <c r="B6" s="1">
        <v>22630</v>
      </c>
      <c r="C6" s="1">
        <v>20934</v>
      </c>
      <c r="D6" s="3">
        <f t="shared" ref="D6:D54" si="0">C6*100/B6</f>
        <v>92.505523641184269</v>
      </c>
      <c r="E6" s="1">
        <v>1696</v>
      </c>
      <c r="F6" s="1">
        <v>504</v>
      </c>
      <c r="G6" s="1">
        <v>311</v>
      </c>
      <c r="H6" s="1">
        <v>559</v>
      </c>
      <c r="I6" s="1">
        <v>154</v>
      </c>
      <c r="J6" s="1">
        <v>158</v>
      </c>
      <c r="K6" s="1">
        <v>10</v>
      </c>
    </row>
    <row r="7" spans="1:11" ht="10.199999999999999" customHeight="1" x14ac:dyDescent="0.2">
      <c r="A7" s="1" t="s">
        <v>10</v>
      </c>
      <c r="B7" s="1">
        <v>9721</v>
      </c>
      <c r="C7" s="1">
        <v>8333</v>
      </c>
      <c r="D7" s="3">
        <f t="shared" si="0"/>
        <v>85.721633576792513</v>
      </c>
      <c r="E7" s="1">
        <v>1388</v>
      </c>
      <c r="F7" s="1">
        <v>454</v>
      </c>
      <c r="G7" s="1">
        <v>263</v>
      </c>
      <c r="H7" s="1">
        <v>454</v>
      </c>
      <c r="I7" s="1">
        <v>111</v>
      </c>
      <c r="J7" s="1">
        <v>105</v>
      </c>
      <c r="K7" s="1">
        <v>1</v>
      </c>
    </row>
    <row r="8" spans="1:11" ht="10.199999999999999" customHeight="1" x14ac:dyDescent="0.2">
      <c r="A8" s="1" t="s">
        <v>11</v>
      </c>
      <c r="B8" s="1">
        <v>9259</v>
      </c>
      <c r="C8" s="1">
        <v>7903</v>
      </c>
      <c r="D8" s="3">
        <f t="shared" si="0"/>
        <v>85.354789934118159</v>
      </c>
      <c r="E8" s="1">
        <v>1356</v>
      </c>
      <c r="F8" s="1">
        <v>449</v>
      </c>
      <c r="G8" s="1">
        <v>260</v>
      </c>
      <c r="H8" s="1">
        <v>440</v>
      </c>
      <c r="I8" s="1">
        <v>108</v>
      </c>
      <c r="J8" s="1">
        <v>98</v>
      </c>
      <c r="K8" s="1">
        <v>1</v>
      </c>
    </row>
    <row r="9" spans="1:11" ht="10.199999999999999" customHeight="1" x14ac:dyDescent="0.2">
      <c r="A9" s="1" t="s">
        <v>12</v>
      </c>
      <c r="B9" s="1">
        <v>216</v>
      </c>
      <c r="C9" s="1">
        <v>208</v>
      </c>
      <c r="D9" s="3">
        <f t="shared" si="0"/>
        <v>96.296296296296291</v>
      </c>
      <c r="E9" s="1">
        <v>8</v>
      </c>
      <c r="F9" s="1">
        <v>0</v>
      </c>
      <c r="G9" s="1">
        <v>0</v>
      </c>
      <c r="H9" s="1">
        <v>3</v>
      </c>
      <c r="I9" s="1">
        <v>3</v>
      </c>
      <c r="J9" s="1">
        <v>2</v>
      </c>
      <c r="K9" s="1">
        <v>0</v>
      </c>
    </row>
    <row r="10" spans="1:11" ht="10.199999999999999" customHeight="1" x14ac:dyDescent="0.2">
      <c r="A10" s="1" t="s">
        <v>13</v>
      </c>
      <c r="B10" s="1">
        <v>246</v>
      </c>
      <c r="C10" s="1">
        <v>222</v>
      </c>
      <c r="D10" s="3">
        <f t="shared" si="0"/>
        <v>90.243902439024396</v>
      </c>
      <c r="E10" s="1">
        <v>24</v>
      </c>
      <c r="F10" s="1">
        <v>5</v>
      </c>
      <c r="G10" s="1">
        <v>3</v>
      </c>
      <c r="H10" s="1">
        <v>11</v>
      </c>
      <c r="I10" s="1">
        <v>0</v>
      </c>
      <c r="J10" s="1">
        <v>5</v>
      </c>
      <c r="K10" s="1">
        <v>0</v>
      </c>
    </row>
    <row r="11" spans="1:11" ht="10.199999999999999" customHeight="1" x14ac:dyDescent="0.2">
      <c r="A11" s="1" t="s">
        <v>14</v>
      </c>
      <c r="B11" s="1">
        <v>6287</v>
      </c>
      <c r="C11" s="1">
        <v>6094</v>
      </c>
      <c r="D11" s="3">
        <f t="shared" si="0"/>
        <v>96.930173373628122</v>
      </c>
      <c r="E11" s="1">
        <v>193</v>
      </c>
      <c r="F11" s="1">
        <v>42</v>
      </c>
      <c r="G11" s="1">
        <v>24</v>
      </c>
      <c r="H11" s="1">
        <v>64</v>
      </c>
      <c r="I11" s="1">
        <v>25</v>
      </c>
      <c r="J11" s="1">
        <v>29</v>
      </c>
      <c r="K11" s="1">
        <v>9</v>
      </c>
    </row>
    <row r="12" spans="1:11" ht="10.199999999999999" customHeight="1" x14ac:dyDescent="0.2">
      <c r="A12" s="1" t="s">
        <v>15</v>
      </c>
      <c r="B12" s="1">
        <v>2153</v>
      </c>
      <c r="C12" s="1">
        <v>2080</v>
      </c>
      <c r="D12" s="3">
        <f t="shared" si="0"/>
        <v>96.609382257315374</v>
      </c>
      <c r="E12" s="1">
        <v>73</v>
      </c>
      <c r="F12" s="1">
        <v>18</v>
      </c>
      <c r="G12" s="1">
        <v>8</v>
      </c>
      <c r="H12" s="1">
        <v>31</v>
      </c>
      <c r="I12" s="1">
        <v>5</v>
      </c>
      <c r="J12" s="1">
        <v>10</v>
      </c>
      <c r="K12" s="1">
        <v>1</v>
      </c>
    </row>
    <row r="13" spans="1:11" ht="10.199999999999999" customHeight="1" x14ac:dyDescent="0.2">
      <c r="A13" s="1" t="s">
        <v>16</v>
      </c>
      <c r="B13" s="1">
        <v>2141</v>
      </c>
      <c r="C13" s="1">
        <v>2073</v>
      </c>
      <c r="D13" s="3">
        <f t="shared" si="0"/>
        <v>96.823914058851003</v>
      </c>
      <c r="E13" s="1">
        <v>68</v>
      </c>
      <c r="F13" s="1">
        <v>16</v>
      </c>
      <c r="G13" s="1">
        <v>8</v>
      </c>
      <c r="H13" s="1">
        <v>21</v>
      </c>
      <c r="I13" s="1">
        <v>3</v>
      </c>
      <c r="J13" s="1">
        <v>12</v>
      </c>
      <c r="K13" s="1">
        <v>8</v>
      </c>
    </row>
    <row r="14" spans="1:11" ht="10.199999999999999" customHeight="1" x14ac:dyDescent="0.2">
      <c r="A14" s="1" t="s">
        <v>17</v>
      </c>
      <c r="B14" s="1">
        <v>213</v>
      </c>
      <c r="C14" s="1">
        <v>198</v>
      </c>
      <c r="D14" s="3">
        <f t="shared" si="0"/>
        <v>92.957746478873233</v>
      </c>
      <c r="E14" s="1">
        <v>15</v>
      </c>
      <c r="F14" s="1">
        <v>7</v>
      </c>
      <c r="G14" s="1">
        <v>1</v>
      </c>
      <c r="H14" s="1">
        <v>4</v>
      </c>
      <c r="I14" s="1">
        <v>3</v>
      </c>
      <c r="J14" s="1">
        <v>0</v>
      </c>
      <c r="K14" s="1">
        <v>0</v>
      </c>
    </row>
    <row r="15" spans="1:11" ht="10.199999999999999" customHeight="1" x14ac:dyDescent="0.2">
      <c r="A15" s="1" t="s">
        <v>18</v>
      </c>
      <c r="B15" s="1">
        <v>1568</v>
      </c>
      <c r="C15" s="1">
        <v>1546</v>
      </c>
      <c r="D15" s="3">
        <f t="shared" si="0"/>
        <v>98.59693877551021</v>
      </c>
      <c r="E15" s="1">
        <v>22</v>
      </c>
      <c r="F15" s="1">
        <v>1</v>
      </c>
      <c r="G15" s="1">
        <v>6</v>
      </c>
      <c r="H15" s="1">
        <v>7</v>
      </c>
      <c r="I15" s="1">
        <v>2</v>
      </c>
      <c r="J15" s="1">
        <v>6</v>
      </c>
      <c r="K15" s="1">
        <v>0</v>
      </c>
    </row>
    <row r="16" spans="1:11" ht="10.199999999999999" customHeight="1" x14ac:dyDescent="0.2">
      <c r="A16" s="1" t="s">
        <v>19</v>
      </c>
      <c r="B16" s="1">
        <v>212</v>
      </c>
      <c r="C16" s="1">
        <v>197</v>
      </c>
      <c r="D16" s="3">
        <f t="shared" si="0"/>
        <v>92.924528301886795</v>
      </c>
      <c r="E16" s="1">
        <v>15</v>
      </c>
      <c r="F16" s="1">
        <v>0</v>
      </c>
      <c r="G16" s="1">
        <v>1</v>
      </c>
      <c r="H16" s="1">
        <v>1</v>
      </c>
      <c r="I16" s="1">
        <v>12</v>
      </c>
      <c r="J16" s="1">
        <v>1</v>
      </c>
      <c r="K16" s="1">
        <v>0</v>
      </c>
    </row>
    <row r="17" spans="1:11" ht="10.199999999999999" customHeight="1" x14ac:dyDescent="0.2">
      <c r="A17" s="1" t="s">
        <v>20</v>
      </c>
      <c r="B17" s="1">
        <v>6622</v>
      </c>
      <c r="C17" s="1">
        <v>6507</v>
      </c>
      <c r="D17" s="3">
        <f t="shared" si="0"/>
        <v>98.263364542434303</v>
      </c>
      <c r="E17" s="1">
        <v>115</v>
      </c>
      <c r="F17" s="1">
        <v>8</v>
      </c>
      <c r="G17" s="1">
        <v>24</v>
      </c>
      <c r="H17" s="1">
        <v>41</v>
      </c>
      <c r="I17" s="1">
        <v>18</v>
      </c>
      <c r="J17" s="1">
        <v>24</v>
      </c>
      <c r="K17" s="1">
        <v>0</v>
      </c>
    </row>
    <row r="18" spans="1:11" ht="10.199999999999999" customHeight="1" x14ac:dyDescent="0.2">
      <c r="A18" s="1" t="s">
        <v>21</v>
      </c>
      <c r="B18" s="1">
        <v>161</v>
      </c>
      <c r="C18" s="1">
        <v>155</v>
      </c>
      <c r="D18" s="3">
        <f t="shared" si="0"/>
        <v>96.273291925465841</v>
      </c>
      <c r="E18" s="1">
        <v>6</v>
      </c>
      <c r="F18" s="1">
        <v>2</v>
      </c>
      <c r="G18" s="1">
        <v>0</v>
      </c>
      <c r="H18" s="1">
        <v>0</v>
      </c>
      <c r="I18" s="1">
        <v>1</v>
      </c>
      <c r="J18" s="1">
        <v>3</v>
      </c>
      <c r="K18" s="1">
        <v>0</v>
      </c>
    </row>
    <row r="19" spans="1:11" ht="10.199999999999999" customHeight="1" x14ac:dyDescent="0.2">
      <c r="A19" s="1" t="s">
        <v>22</v>
      </c>
      <c r="B19" s="1">
        <v>1017</v>
      </c>
      <c r="C19" s="1">
        <v>995</v>
      </c>
      <c r="D19" s="3">
        <f t="shared" si="0"/>
        <v>97.836774827925268</v>
      </c>
      <c r="E19" s="1">
        <v>22</v>
      </c>
      <c r="F19" s="1">
        <v>3</v>
      </c>
      <c r="G19" s="1">
        <v>7</v>
      </c>
      <c r="H19" s="1">
        <v>9</v>
      </c>
      <c r="I19" s="1">
        <v>2</v>
      </c>
      <c r="J19" s="1">
        <v>1</v>
      </c>
      <c r="K19" s="1">
        <v>0</v>
      </c>
    </row>
    <row r="20" spans="1:11" ht="10.199999999999999" customHeight="1" x14ac:dyDescent="0.2">
      <c r="A20" s="1" t="s">
        <v>23</v>
      </c>
      <c r="B20" s="1">
        <v>488</v>
      </c>
      <c r="C20" s="1">
        <v>463</v>
      </c>
      <c r="D20" s="3">
        <f t="shared" si="0"/>
        <v>94.877049180327873</v>
      </c>
      <c r="E20" s="1">
        <v>25</v>
      </c>
      <c r="F20" s="1">
        <v>0</v>
      </c>
      <c r="G20" s="1">
        <v>1</v>
      </c>
      <c r="H20" s="1">
        <v>13</v>
      </c>
      <c r="I20" s="1">
        <v>1</v>
      </c>
      <c r="J20" s="1">
        <v>10</v>
      </c>
      <c r="K20" s="1">
        <v>0</v>
      </c>
    </row>
    <row r="21" spans="1:11" ht="10.199999999999999" customHeight="1" x14ac:dyDescent="0.2">
      <c r="A21" s="1" t="s">
        <v>24</v>
      </c>
      <c r="B21" s="1">
        <v>381</v>
      </c>
      <c r="C21" s="1">
        <v>380</v>
      </c>
      <c r="D21" s="3">
        <f t="shared" si="0"/>
        <v>99.737532808398953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</row>
    <row r="22" spans="1:11" ht="10.199999999999999" customHeight="1" x14ac:dyDescent="0.2">
      <c r="A22" s="1" t="s">
        <v>25</v>
      </c>
      <c r="B22" s="1">
        <v>379</v>
      </c>
      <c r="C22" s="1">
        <v>379</v>
      </c>
      <c r="D22" s="3">
        <f t="shared" si="0"/>
        <v>100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1:11" ht="10.199999999999999" customHeight="1" x14ac:dyDescent="0.2">
      <c r="A23" s="1" t="s">
        <v>26</v>
      </c>
      <c r="B23" s="1">
        <v>695</v>
      </c>
      <c r="C23" s="1">
        <v>688</v>
      </c>
      <c r="D23" s="3">
        <f t="shared" si="0"/>
        <v>98.992805755395679</v>
      </c>
      <c r="E23" s="1">
        <v>7</v>
      </c>
      <c r="F23" s="1">
        <v>1</v>
      </c>
      <c r="G23" s="1">
        <v>2</v>
      </c>
      <c r="H23" s="1">
        <v>1</v>
      </c>
      <c r="I23" s="1">
        <v>1</v>
      </c>
      <c r="J23" s="1">
        <v>2</v>
      </c>
      <c r="K23" s="1">
        <v>0</v>
      </c>
    </row>
    <row r="24" spans="1:11" ht="10.199999999999999" customHeight="1" x14ac:dyDescent="0.2">
      <c r="A24" s="1" t="s">
        <v>27</v>
      </c>
      <c r="B24" s="1">
        <v>2668</v>
      </c>
      <c r="C24" s="1">
        <v>2623</v>
      </c>
      <c r="D24" s="3">
        <f t="shared" si="0"/>
        <v>98.313343328335833</v>
      </c>
      <c r="E24" s="1">
        <v>45</v>
      </c>
      <c r="F24" s="1">
        <v>2</v>
      </c>
      <c r="G24" s="1">
        <v>12</v>
      </c>
      <c r="H24" s="1">
        <v>14</v>
      </c>
      <c r="I24" s="1">
        <v>13</v>
      </c>
      <c r="J24" s="1">
        <v>4</v>
      </c>
      <c r="K24" s="1">
        <v>0</v>
      </c>
    </row>
    <row r="25" spans="1:11" ht="10.199999999999999" customHeight="1" x14ac:dyDescent="0.2">
      <c r="A25" s="1" t="s">
        <v>28</v>
      </c>
      <c r="B25" s="1">
        <v>833</v>
      </c>
      <c r="C25" s="1">
        <v>824</v>
      </c>
      <c r="D25" s="3">
        <f t="shared" si="0"/>
        <v>98.919567827130848</v>
      </c>
      <c r="E25" s="1">
        <v>9</v>
      </c>
      <c r="F25" s="1">
        <v>0</v>
      </c>
      <c r="G25" s="1">
        <v>2</v>
      </c>
      <c r="H25" s="1">
        <v>4</v>
      </c>
      <c r="I25" s="1">
        <v>0</v>
      </c>
      <c r="J25" s="1">
        <v>3</v>
      </c>
      <c r="K25" s="1">
        <v>0</v>
      </c>
    </row>
    <row r="26" spans="1:11" ht="10.199999999999999" customHeight="1" x14ac:dyDescent="0.2">
      <c r="A26" s="1" t="s">
        <v>29</v>
      </c>
      <c r="B26" s="1">
        <v>8229</v>
      </c>
      <c r="C26" s="1">
        <v>7534</v>
      </c>
      <c r="D26" s="3">
        <f t="shared" si="0"/>
        <v>91.554259326771174</v>
      </c>
      <c r="E26" s="1">
        <v>695</v>
      </c>
      <c r="F26" s="1">
        <v>104</v>
      </c>
      <c r="G26" s="1">
        <v>138</v>
      </c>
      <c r="H26" s="1">
        <v>218</v>
      </c>
      <c r="I26" s="1">
        <v>115</v>
      </c>
      <c r="J26" s="1">
        <v>109</v>
      </c>
      <c r="K26" s="1">
        <v>11</v>
      </c>
    </row>
    <row r="27" spans="1:11" ht="10.199999999999999" customHeight="1" x14ac:dyDescent="0.2">
      <c r="A27" s="1" t="s">
        <v>30</v>
      </c>
      <c r="B27" s="1">
        <v>3833</v>
      </c>
      <c r="C27" s="1">
        <v>3526</v>
      </c>
      <c r="D27" s="3">
        <f t="shared" si="0"/>
        <v>91.990607878945994</v>
      </c>
      <c r="E27" s="1">
        <v>307</v>
      </c>
      <c r="F27" s="1">
        <v>50</v>
      </c>
      <c r="G27" s="1">
        <v>52</v>
      </c>
      <c r="H27" s="1">
        <v>110</v>
      </c>
      <c r="I27" s="1">
        <v>33</v>
      </c>
      <c r="J27" s="1">
        <v>52</v>
      </c>
      <c r="K27" s="1">
        <v>10</v>
      </c>
    </row>
    <row r="28" spans="1:11" ht="10.199999999999999" customHeight="1" x14ac:dyDescent="0.2">
      <c r="A28" s="1" t="s">
        <v>31</v>
      </c>
      <c r="B28" s="1">
        <v>412</v>
      </c>
      <c r="C28" s="1">
        <v>409</v>
      </c>
      <c r="D28" s="3">
        <f t="shared" si="0"/>
        <v>99.271844660194176</v>
      </c>
      <c r="E28" s="1">
        <v>3</v>
      </c>
      <c r="F28" s="1">
        <v>1</v>
      </c>
      <c r="G28" s="1">
        <v>0</v>
      </c>
      <c r="H28" s="1">
        <v>1</v>
      </c>
      <c r="I28" s="1">
        <v>1</v>
      </c>
      <c r="J28" s="1">
        <v>0</v>
      </c>
      <c r="K28" s="1">
        <v>0</v>
      </c>
    </row>
    <row r="29" spans="1:11" ht="10.199999999999999" customHeight="1" x14ac:dyDescent="0.2">
      <c r="A29" s="1" t="s">
        <v>32</v>
      </c>
      <c r="B29" s="1">
        <v>170</v>
      </c>
      <c r="C29" s="1">
        <v>170</v>
      </c>
      <c r="D29" s="3">
        <f t="shared" si="0"/>
        <v>100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ht="10.199999999999999" customHeight="1" x14ac:dyDescent="0.2">
      <c r="A30" s="1" t="s">
        <v>33</v>
      </c>
      <c r="B30" s="1">
        <v>136</v>
      </c>
      <c r="C30" s="1">
        <v>135</v>
      </c>
      <c r="D30" s="3">
        <f t="shared" si="0"/>
        <v>99.264705882352942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</row>
    <row r="31" spans="1:11" ht="10.199999999999999" customHeight="1" x14ac:dyDescent="0.2">
      <c r="A31" s="1" t="s">
        <v>34</v>
      </c>
      <c r="B31" s="1">
        <v>200</v>
      </c>
      <c r="C31" s="1">
        <v>198</v>
      </c>
      <c r="D31" s="3">
        <f t="shared" si="0"/>
        <v>99</v>
      </c>
      <c r="E31" s="1">
        <v>2</v>
      </c>
      <c r="F31" s="1">
        <v>0</v>
      </c>
      <c r="G31" s="1">
        <v>0</v>
      </c>
      <c r="H31" s="1">
        <v>0</v>
      </c>
      <c r="I31" s="1">
        <v>0</v>
      </c>
      <c r="J31" s="1">
        <v>2</v>
      </c>
      <c r="K31" s="1">
        <v>0</v>
      </c>
    </row>
    <row r="32" spans="1:11" ht="10.199999999999999" customHeight="1" x14ac:dyDescent="0.2">
      <c r="A32" s="1" t="s">
        <v>35</v>
      </c>
      <c r="B32" s="1">
        <v>492</v>
      </c>
      <c r="C32" s="1">
        <v>444</v>
      </c>
      <c r="D32" s="3">
        <f t="shared" si="0"/>
        <v>90.243902439024396</v>
      </c>
      <c r="E32" s="1">
        <v>48</v>
      </c>
      <c r="F32" s="1">
        <v>1</v>
      </c>
      <c r="G32" s="1">
        <v>15</v>
      </c>
      <c r="H32" s="1">
        <v>27</v>
      </c>
      <c r="I32" s="1">
        <v>2</v>
      </c>
      <c r="J32" s="1">
        <v>3</v>
      </c>
      <c r="K32" s="1">
        <v>0</v>
      </c>
    </row>
    <row r="33" spans="1:11" ht="10.199999999999999" customHeight="1" x14ac:dyDescent="0.2">
      <c r="A33" s="1" t="s">
        <v>36</v>
      </c>
      <c r="B33" s="1">
        <v>575</v>
      </c>
      <c r="C33" s="1">
        <v>525</v>
      </c>
      <c r="D33" s="3">
        <f t="shared" si="0"/>
        <v>91.304347826086953</v>
      </c>
      <c r="E33" s="1">
        <v>50</v>
      </c>
      <c r="F33" s="1">
        <v>3</v>
      </c>
      <c r="G33" s="1">
        <v>5</v>
      </c>
      <c r="H33" s="1">
        <v>3</v>
      </c>
      <c r="I33" s="1">
        <v>4</v>
      </c>
      <c r="J33" s="1">
        <v>30</v>
      </c>
      <c r="K33" s="1">
        <v>5</v>
      </c>
    </row>
    <row r="34" spans="1:11" ht="10.199999999999999" customHeight="1" x14ac:dyDescent="0.2">
      <c r="A34" s="1" t="s">
        <v>37</v>
      </c>
      <c r="B34" s="1">
        <v>243</v>
      </c>
      <c r="C34" s="1">
        <v>230</v>
      </c>
      <c r="D34" s="3">
        <f t="shared" si="0"/>
        <v>94.650205761316869</v>
      </c>
      <c r="E34" s="1">
        <v>13</v>
      </c>
      <c r="F34" s="1">
        <v>3</v>
      </c>
      <c r="G34" s="1">
        <v>0</v>
      </c>
      <c r="H34" s="1">
        <v>2</v>
      </c>
      <c r="I34" s="1">
        <v>6</v>
      </c>
      <c r="J34" s="1">
        <v>2</v>
      </c>
      <c r="K34" s="1">
        <v>0</v>
      </c>
    </row>
    <row r="35" spans="1:11" ht="10.199999999999999" customHeight="1" x14ac:dyDescent="0.2">
      <c r="A35" s="1" t="s">
        <v>38</v>
      </c>
      <c r="B35" s="1">
        <v>490</v>
      </c>
      <c r="C35" s="1">
        <v>448</v>
      </c>
      <c r="D35" s="3">
        <f t="shared" si="0"/>
        <v>91.428571428571431</v>
      </c>
      <c r="E35" s="1">
        <v>42</v>
      </c>
      <c r="F35" s="1">
        <v>10</v>
      </c>
      <c r="G35" s="1">
        <v>1</v>
      </c>
      <c r="H35" s="1">
        <v>13</v>
      </c>
      <c r="I35" s="1">
        <v>7</v>
      </c>
      <c r="J35" s="1">
        <v>6</v>
      </c>
      <c r="K35" s="1">
        <v>5</v>
      </c>
    </row>
    <row r="36" spans="1:11" ht="10.199999999999999" customHeight="1" x14ac:dyDescent="0.2">
      <c r="A36" s="1" t="s">
        <v>39</v>
      </c>
      <c r="B36" s="1">
        <v>225</v>
      </c>
      <c r="C36" s="1">
        <v>211</v>
      </c>
      <c r="D36" s="3">
        <f t="shared" si="0"/>
        <v>93.777777777777771</v>
      </c>
      <c r="E36" s="1">
        <v>14</v>
      </c>
      <c r="F36" s="1">
        <v>2</v>
      </c>
      <c r="G36" s="1">
        <v>7</v>
      </c>
      <c r="H36" s="1">
        <v>2</v>
      </c>
      <c r="I36" s="1">
        <v>3</v>
      </c>
      <c r="J36" s="1">
        <v>0</v>
      </c>
      <c r="K36" s="1">
        <v>0</v>
      </c>
    </row>
    <row r="37" spans="1:11" ht="10.199999999999999" customHeight="1" x14ac:dyDescent="0.2">
      <c r="A37" s="1" t="s">
        <v>40</v>
      </c>
      <c r="B37" s="1">
        <v>717</v>
      </c>
      <c r="C37" s="1">
        <v>585</v>
      </c>
      <c r="D37" s="3">
        <f t="shared" si="0"/>
        <v>81.589958158995813</v>
      </c>
      <c r="E37" s="1">
        <v>132</v>
      </c>
      <c r="F37" s="1">
        <v>29</v>
      </c>
      <c r="G37" s="1">
        <v>23</v>
      </c>
      <c r="H37" s="1">
        <v>62</v>
      </c>
      <c r="I37" s="1">
        <v>10</v>
      </c>
      <c r="J37" s="1">
        <v>8</v>
      </c>
      <c r="K37" s="1">
        <v>0</v>
      </c>
    </row>
    <row r="38" spans="1:11" ht="10.199999999999999" customHeight="1" x14ac:dyDescent="0.2">
      <c r="A38" s="1" t="s">
        <v>41</v>
      </c>
      <c r="B38" s="1">
        <v>173</v>
      </c>
      <c r="C38" s="1">
        <v>171</v>
      </c>
      <c r="D38" s="3">
        <f t="shared" si="0"/>
        <v>98.843930635838149</v>
      </c>
      <c r="E38" s="1">
        <v>2</v>
      </c>
      <c r="F38" s="1">
        <v>1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</row>
    <row r="39" spans="1:11" ht="10.199999999999999" customHeight="1" x14ac:dyDescent="0.2">
      <c r="A39" s="1" t="s">
        <v>42</v>
      </c>
      <c r="B39" s="1">
        <v>2330</v>
      </c>
      <c r="C39" s="1">
        <v>1997</v>
      </c>
      <c r="D39" s="3">
        <f t="shared" si="0"/>
        <v>85.708154506437765</v>
      </c>
      <c r="E39" s="1">
        <v>333</v>
      </c>
      <c r="F39" s="1">
        <v>41</v>
      </c>
      <c r="G39" s="1">
        <v>80</v>
      </c>
      <c r="H39" s="1">
        <v>95</v>
      </c>
      <c r="I39" s="1">
        <v>75</v>
      </c>
      <c r="J39" s="1">
        <v>41</v>
      </c>
      <c r="K39" s="1">
        <v>1</v>
      </c>
    </row>
    <row r="40" spans="1:11" ht="10.199999999999999" customHeight="1" x14ac:dyDescent="0.2">
      <c r="A40" s="1" t="s">
        <v>43</v>
      </c>
      <c r="B40" s="1">
        <v>753</v>
      </c>
      <c r="C40" s="1">
        <v>526</v>
      </c>
      <c r="D40" s="3">
        <f t="shared" si="0"/>
        <v>69.853917662682605</v>
      </c>
      <c r="E40" s="1">
        <v>227</v>
      </c>
      <c r="F40" s="1">
        <v>37</v>
      </c>
      <c r="G40" s="1">
        <v>53</v>
      </c>
      <c r="H40" s="1">
        <v>62</v>
      </c>
      <c r="I40" s="1">
        <v>56</v>
      </c>
      <c r="J40" s="1">
        <v>18</v>
      </c>
      <c r="K40" s="1">
        <v>1</v>
      </c>
    </row>
    <row r="41" spans="1:11" ht="10.199999999999999" customHeight="1" x14ac:dyDescent="0.2">
      <c r="A41" s="1" t="s">
        <v>44</v>
      </c>
      <c r="B41" s="1">
        <v>492</v>
      </c>
      <c r="C41" s="1">
        <v>393</v>
      </c>
      <c r="D41" s="3">
        <f t="shared" si="0"/>
        <v>79.878048780487802</v>
      </c>
      <c r="E41" s="1">
        <v>99</v>
      </c>
      <c r="F41" s="1">
        <v>3</v>
      </c>
      <c r="G41" s="1">
        <v>25</v>
      </c>
      <c r="H41" s="1">
        <v>31</v>
      </c>
      <c r="I41" s="1">
        <v>18</v>
      </c>
      <c r="J41" s="1">
        <v>22</v>
      </c>
      <c r="K41" s="1">
        <v>0</v>
      </c>
    </row>
    <row r="42" spans="1:11" ht="10.199999999999999" customHeight="1" x14ac:dyDescent="0.2">
      <c r="A42" s="1" t="s">
        <v>45</v>
      </c>
      <c r="B42" s="1">
        <v>789</v>
      </c>
      <c r="C42" s="1">
        <v>786</v>
      </c>
      <c r="D42" s="3">
        <f t="shared" si="0"/>
        <v>99.619771863117876</v>
      </c>
      <c r="E42" s="1">
        <v>3</v>
      </c>
      <c r="F42" s="1">
        <v>1</v>
      </c>
      <c r="G42" s="1">
        <v>0</v>
      </c>
      <c r="H42" s="1">
        <v>2</v>
      </c>
      <c r="I42" s="1">
        <v>0</v>
      </c>
      <c r="J42" s="1">
        <v>0</v>
      </c>
      <c r="K42" s="1">
        <v>0</v>
      </c>
    </row>
    <row r="43" spans="1:11" ht="10.199999999999999" customHeight="1" x14ac:dyDescent="0.2">
      <c r="A43" s="1" t="s">
        <v>46</v>
      </c>
      <c r="B43" s="1">
        <v>296</v>
      </c>
      <c r="C43" s="1">
        <v>292</v>
      </c>
      <c r="D43" s="3">
        <f t="shared" si="0"/>
        <v>98.648648648648646</v>
      </c>
      <c r="E43" s="1">
        <v>4</v>
      </c>
      <c r="F43" s="1">
        <v>0</v>
      </c>
      <c r="G43" s="1">
        <v>2</v>
      </c>
      <c r="H43" s="1">
        <v>0</v>
      </c>
      <c r="I43" s="1">
        <v>1</v>
      </c>
      <c r="J43" s="1">
        <v>1</v>
      </c>
      <c r="K43" s="1">
        <v>0</v>
      </c>
    </row>
    <row r="44" spans="1:11" ht="10.199999999999999" customHeight="1" x14ac:dyDescent="0.2">
      <c r="A44" s="1" t="s">
        <v>47</v>
      </c>
      <c r="B44" s="1">
        <v>808</v>
      </c>
      <c r="C44" s="1">
        <v>765</v>
      </c>
      <c r="D44" s="3">
        <f t="shared" si="0"/>
        <v>94.678217821782184</v>
      </c>
      <c r="E44" s="1">
        <v>43</v>
      </c>
      <c r="F44" s="1">
        <v>12</v>
      </c>
      <c r="G44" s="1">
        <v>5</v>
      </c>
      <c r="H44" s="1">
        <v>9</v>
      </c>
      <c r="I44" s="1">
        <v>7</v>
      </c>
      <c r="J44" s="1">
        <v>10</v>
      </c>
      <c r="K44" s="1">
        <v>0</v>
      </c>
    </row>
    <row r="45" spans="1:11" ht="10.199999999999999" customHeight="1" x14ac:dyDescent="0.2">
      <c r="A45" s="1" t="s">
        <v>48</v>
      </c>
      <c r="B45" s="1">
        <v>91</v>
      </c>
      <c r="C45" s="1">
        <v>89</v>
      </c>
      <c r="D45" s="3">
        <f t="shared" si="0"/>
        <v>97.802197802197796</v>
      </c>
      <c r="E45" s="1">
        <v>2</v>
      </c>
      <c r="F45" s="1">
        <v>1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</row>
    <row r="46" spans="1:11" ht="10.199999999999999" customHeight="1" x14ac:dyDescent="0.2">
      <c r="A46" s="1" t="s">
        <v>49</v>
      </c>
      <c r="B46" s="1">
        <v>382</v>
      </c>
      <c r="C46" s="1">
        <v>362</v>
      </c>
      <c r="D46" s="3">
        <f t="shared" si="0"/>
        <v>94.764397905759168</v>
      </c>
      <c r="E46" s="1">
        <v>20</v>
      </c>
      <c r="F46" s="1">
        <v>5</v>
      </c>
      <c r="G46" s="1">
        <v>0</v>
      </c>
      <c r="H46" s="1">
        <v>4</v>
      </c>
      <c r="I46" s="1">
        <v>4</v>
      </c>
      <c r="J46" s="1">
        <v>7</v>
      </c>
      <c r="K46" s="1">
        <v>0</v>
      </c>
    </row>
    <row r="47" spans="1:11" ht="10.199999999999999" customHeight="1" x14ac:dyDescent="0.2">
      <c r="A47" s="1" t="s">
        <v>50</v>
      </c>
      <c r="B47" s="1">
        <v>98</v>
      </c>
      <c r="C47" s="1">
        <v>91</v>
      </c>
      <c r="D47" s="3">
        <f t="shared" si="0"/>
        <v>92.857142857142861</v>
      </c>
      <c r="E47" s="1">
        <v>7</v>
      </c>
      <c r="F47" s="1">
        <v>1</v>
      </c>
      <c r="G47" s="1">
        <v>3</v>
      </c>
      <c r="H47" s="1">
        <v>1</v>
      </c>
      <c r="I47" s="1">
        <v>1</v>
      </c>
      <c r="J47" s="1">
        <v>1</v>
      </c>
      <c r="K47" s="1">
        <v>0</v>
      </c>
    </row>
    <row r="48" spans="1:11" ht="10.199999999999999" customHeight="1" x14ac:dyDescent="0.2">
      <c r="A48" s="1" t="s">
        <v>51</v>
      </c>
      <c r="B48" s="1">
        <v>101</v>
      </c>
      <c r="C48" s="1">
        <v>100</v>
      </c>
      <c r="D48" s="3">
        <f t="shared" si="0"/>
        <v>99.009900990099013</v>
      </c>
      <c r="E48" s="1">
        <v>1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</row>
    <row r="49" spans="1:11" ht="10.199999999999999" customHeight="1" x14ac:dyDescent="0.2">
      <c r="A49" s="1" t="s">
        <v>52</v>
      </c>
      <c r="B49" s="1">
        <v>136</v>
      </c>
      <c r="C49" s="1">
        <v>123</v>
      </c>
      <c r="D49" s="3">
        <f t="shared" si="0"/>
        <v>90.441176470588232</v>
      </c>
      <c r="E49" s="1">
        <v>13</v>
      </c>
      <c r="F49" s="1">
        <v>5</v>
      </c>
      <c r="G49" s="1">
        <v>2</v>
      </c>
      <c r="H49" s="1">
        <v>4</v>
      </c>
      <c r="I49" s="1">
        <v>0</v>
      </c>
      <c r="J49" s="1">
        <v>2</v>
      </c>
      <c r="K49" s="1">
        <v>0</v>
      </c>
    </row>
    <row r="50" spans="1:11" ht="10.199999999999999" customHeight="1" x14ac:dyDescent="0.2">
      <c r="A50" s="1" t="s">
        <v>53</v>
      </c>
      <c r="B50" s="1">
        <v>1258</v>
      </c>
      <c r="C50" s="1">
        <v>1246</v>
      </c>
      <c r="D50" s="3">
        <f t="shared" si="0"/>
        <v>99.046104928457865</v>
      </c>
      <c r="E50" s="1">
        <v>12</v>
      </c>
      <c r="F50" s="1">
        <v>1</v>
      </c>
      <c r="G50" s="1">
        <v>1</v>
      </c>
      <c r="H50" s="1">
        <v>4</v>
      </c>
      <c r="I50" s="1">
        <v>0</v>
      </c>
      <c r="J50" s="1">
        <v>6</v>
      </c>
      <c r="K50" s="1">
        <v>0</v>
      </c>
    </row>
    <row r="51" spans="1:11" ht="10.199999999999999" customHeight="1" x14ac:dyDescent="0.2">
      <c r="A51" s="1" t="s">
        <v>54</v>
      </c>
      <c r="B51" s="1">
        <v>550</v>
      </c>
      <c r="C51" s="1">
        <v>543</v>
      </c>
      <c r="D51" s="3">
        <f t="shared" si="0"/>
        <v>98.727272727272734</v>
      </c>
      <c r="E51" s="1">
        <v>7</v>
      </c>
      <c r="F51" s="1">
        <v>0</v>
      </c>
      <c r="G51" s="1">
        <v>1</v>
      </c>
      <c r="H51" s="1">
        <v>1</v>
      </c>
      <c r="I51" s="1">
        <v>0</v>
      </c>
      <c r="J51" s="1">
        <v>5</v>
      </c>
      <c r="K51" s="1">
        <v>0</v>
      </c>
    </row>
    <row r="52" spans="1:11" ht="10.199999999999999" customHeight="1" x14ac:dyDescent="0.2">
      <c r="A52" s="1" t="s">
        <v>55</v>
      </c>
      <c r="B52" s="1">
        <v>361</v>
      </c>
      <c r="C52" s="1">
        <v>358</v>
      </c>
      <c r="D52" s="3">
        <f t="shared" si="0"/>
        <v>99.168975069252085</v>
      </c>
      <c r="E52" s="1">
        <v>3</v>
      </c>
      <c r="F52" s="1">
        <v>0</v>
      </c>
      <c r="G52" s="1">
        <v>0</v>
      </c>
      <c r="H52" s="1">
        <v>3</v>
      </c>
      <c r="I52" s="1">
        <v>0</v>
      </c>
      <c r="J52" s="1">
        <v>0</v>
      </c>
      <c r="K52" s="1">
        <v>0</v>
      </c>
    </row>
    <row r="53" spans="1:11" ht="10.199999999999999" customHeight="1" x14ac:dyDescent="0.2">
      <c r="A53" s="1" t="s">
        <v>56</v>
      </c>
      <c r="B53" s="1">
        <v>166</v>
      </c>
      <c r="C53" s="1">
        <v>166</v>
      </c>
      <c r="D53" s="3">
        <f t="shared" si="0"/>
        <v>100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0.199999999999999" customHeight="1" x14ac:dyDescent="0.2">
      <c r="A54" s="1" t="s">
        <v>57</v>
      </c>
      <c r="B54" s="1">
        <v>181</v>
      </c>
      <c r="C54" s="1">
        <v>179</v>
      </c>
      <c r="D54" s="3">
        <f t="shared" si="0"/>
        <v>98.895027624309392</v>
      </c>
      <c r="E54" s="1">
        <v>2</v>
      </c>
      <c r="F54" s="1">
        <v>1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</row>
    <row r="55" spans="1:11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</sheetData>
  <mergeCells count="2">
    <mergeCell ref="E2:K2"/>
    <mergeCell ref="C2:D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CC05-36CF-437F-A26C-2ACDDA886A60}">
  <dimension ref="A1:T55"/>
  <sheetViews>
    <sheetView view="pageBreakPreview" zoomScale="125" zoomScaleNormal="100" zoomScaleSheetLayoutView="125" workbookViewId="0">
      <selection activeCell="H1" sqref="H1"/>
    </sheetView>
  </sheetViews>
  <sheetFormatPr defaultRowHeight="10.199999999999999" customHeight="1" x14ac:dyDescent="0.2"/>
  <cols>
    <col min="1" max="7" width="11.88671875" style="9" customWidth="1"/>
    <col min="8" max="8" width="8.88671875" style="9"/>
    <col min="9" max="20" width="6.5546875" style="9" customWidth="1"/>
    <col min="21" max="16384" width="8.88671875" style="9"/>
  </cols>
  <sheetData>
    <row r="1" spans="1:20" ht="10.199999999999999" customHeight="1" x14ac:dyDescent="0.2">
      <c r="A1" s="9" t="s">
        <v>307</v>
      </c>
      <c r="H1" s="9" t="s">
        <v>307</v>
      </c>
    </row>
    <row r="2" spans="1:20" s="10" customFormat="1" ht="10.199999999999999" customHeight="1" x14ac:dyDescent="0.2">
      <c r="A2" s="15"/>
      <c r="B2" s="59" t="s">
        <v>0</v>
      </c>
      <c r="C2" s="59"/>
      <c r="D2" s="59"/>
      <c r="E2" s="59"/>
      <c r="F2" s="59"/>
      <c r="G2" s="59"/>
      <c r="H2" s="24"/>
      <c r="I2" s="59" t="s">
        <v>1</v>
      </c>
      <c r="J2" s="59"/>
      <c r="K2" s="59"/>
      <c r="L2" s="59"/>
      <c r="M2" s="59"/>
      <c r="N2" s="59"/>
      <c r="O2" s="59" t="s">
        <v>2</v>
      </c>
      <c r="P2" s="59"/>
      <c r="Q2" s="59"/>
      <c r="R2" s="59"/>
      <c r="S2" s="59"/>
      <c r="T2" s="62"/>
    </row>
    <row r="3" spans="1:20" ht="10.199999999999999" customHeight="1" x14ac:dyDescent="0.2">
      <c r="A3" s="43"/>
      <c r="B3" s="18"/>
      <c r="C3" s="59" t="s">
        <v>255</v>
      </c>
      <c r="D3" s="59"/>
      <c r="E3" s="59"/>
      <c r="F3" s="24" t="s">
        <v>258</v>
      </c>
      <c r="G3" s="24" t="s">
        <v>158</v>
      </c>
      <c r="H3" s="44"/>
      <c r="I3" s="18"/>
      <c r="J3" s="59" t="s">
        <v>255</v>
      </c>
      <c r="K3" s="59"/>
      <c r="L3" s="59"/>
      <c r="M3" s="24" t="s">
        <v>258</v>
      </c>
      <c r="N3" s="24" t="s">
        <v>158</v>
      </c>
      <c r="O3" s="18"/>
      <c r="P3" s="59" t="s">
        <v>255</v>
      </c>
      <c r="Q3" s="59"/>
      <c r="R3" s="59"/>
      <c r="S3" s="24" t="s">
        <v>258</v>
      </c>
      <c r="T3" s="25" t="s">
        <v>158</v>
      </c>
    </row>
    <row r="4" spans="1:20" s="10" customFormat="1" ht="10.199999999999999" customHeight="1" x14ac:dyDescent="0.2">
      <c r="A4" s="16"/>
      <c r="B4" s="22" t="s">
        <v>0</v>
      </c>
      <c r="C4" s="13" t="s">
        <v>0</v>
      </c>
      <c r="D4" s="13" t="s">
        <v>256</v>
      </c>
      <c r="E4" s="13" t="s">
        <v>257</v>
      </c>
      <c r="F4" s="22" t="s">
        <v>259</v>
      </c>
      <c r="G4" s="22" t="s">
        <v>260</v>
      </c>
      <c r="H4" s="22"/>
      <c r="I4" s="22" t="s">
        <v>0</v>
      </c>
      <c r="J4" s="13" t="s">
        <v>0</v>
      </c>
      <c r="K4" s="13" t="s">
        <v>256</v>
      </c>
      <c r="L4" s="13" t="s">
        <v>257</v>
      </c>
      <c r="M4" s="22" t="s">
        <v>259</v>
      </c>
      <c r="N4" s="22" t="s">
        <v>260</v>
      </c>
      <c r="O4" s="22" t="s">
        <v>0</v>
      </c>
      <c r="P4" s="13" t="s">
        <v>0</v>
      </c>
      <c r="Q4" s="13" t="s">
        <v>256</v>
      </c>
      <c r="R4" s="13" t="s">
        <v>257</v>
      </c>
      <c r="S4" s="22" t="s">
        <v>259</v>
      </c>
      <c r="T4" s="23" t="s">
        <v>260</v>
      </c>
    </row>
    <row r="5" spans="1:20" ht="10.199999999999999" customHeight="1" x14ac:dyDescent="0.2">
      <c r="A5" s="9" t="s">
        <v>0</v>
      </c>
      <c r="B5" s="9">
        <v>30859</v>
      </c>
      <c r="C5" s="9">
        <v>4341</v>
      </c>
      <c r="D5" s="9">
        <v>3341</v>
      </c>
      <c r="E5" s="9">
        <v>1000</v>
      </c>
      <c r="F5" s="9">
        <v>7711</v>
      </c>
      <c r="G5" s="9">
        <v>18807</v>
      </c>
      <c r="H5" s="9" t="s">
        <v>0</v>
      </c>
      <c r="I5" s="9">
        <v>15740</v>
      </c>
      <c r="J5" s="9">
        <v>2804</v>
      </c>
      <c r="K5" s="9">
        <v>2114</v>
      </c>
      <c r="L5" s="9">
        <v>690</v>
      </c>
      <c r="M5" s="9">
        <v>4513</v>
      </c>
      <c r="N5" s="9">
        <v>8423</v>
      </c>
      <c r="O5" s="9">
        <v>15119</v>
      </c>
      <c r="P5" s="9">
        <v>1537</v>
      </c>
      <c r="Q5" s="9">
        <v>1227</v>
      </c>
      <c r="R5" s="9">
        <v>310</v>
      </c>
      <c r="S5" s="9">
        <v>3198</v>
      </c>
      <c r="T5" s="9">
        <v>10384</v>
      </c>
    </row>
    <row r="6" spans="1:20" ht="10.199999999999999" customHeight="1" x14ac:dyDescent="0.2">
      <c r="A6" s="9" t="s">
        <v>9</v>
      </c>
      <c r="B6" s="9">
        <v>22630</v>
      </c>
      <c r="C6" s="9">
        <v>3499</v>
      </c>
      <c r="D6" s="9">
        <v>3111</v>
      </c>
      <c r="E6" s="9">
        <v>388</v>
      </c>
      <c r="F6" s="9">
        <v>3423</v>
      </c>
      <c r="G6" s="9">
        <v>15708</v>
      </c>
      <c r="H6" s="9" t="s">
        <v>9</v>
      </c>
      <c r="I6" s="9">
        <v>11560</v>
      </c>
      <c r="J6" s="9">
        <v>2195</v>
      </c>
      <c r="K6" s="9">
        <v>1954</v>
      </c>
      <c r="L6" s="9">
        <v>241</v>
      </c>
      <c r="M6" s="9">
        <v>2322</v>
      </c>
      <c r="N6" s="9">
        <v>7043</v>
      </c>
      <c r="O6" s="9">
        <v>11070</v>
      </c>
      <c r="P6" s="9">
        <v>1304</v>
      </c>
      <c r="Q6" s="9">
        <v>1157</v>
      </c>
      <c r="R6" s="9">
        <v>147</v>
      </c>
      <c r="S6" s="9">
        <v>1101</v>
      </c>
      <c r="T6" s="9">
        <v>8665</v>
      </c>
    </row>
    <row r="7" spans="1:20" ht="10.199999999999999" customHeight="1" x14ac:dyDescent="0.2">
      <c r="A7" s="9" t="s">
        <v>10</v>
      </c>
      <c r="B7" s="9">
        <v>9721</v>
      </c>
      <c r="C7" s="9">
        <v>2485</v>
      </c>
      <c r="D7" s="9">
        <v>2247</v>
      </c>
      <c r="E7" s="9">
        <v>238</v>
      </c>
      <c r="F7" s="9">
        <v>816</v>
      </c>
      <c r="G7" s="9">
        <v>6420</v>
      </c>
      <c r="H7" s="9" t="s">
        <v>10</v>
      </c>
      <c r="I7" s="9">
        <v>4896</v>
      </c>
      <c r="J7" s="9">
        <v>1544</v>
      </c>
      <c r="K7" s="9">
        <v>1405</v>
      </c>
      <c r="L7" s="9">
        <v>139</v>
      </c>
      <c r="M7" s="9">
        <v>521</v>
      </c>
      <c r="N7" s="9">
        <v>2831</v>
      </c>
      <c r="O7" s="9">
        <v>4825</v>
      </c>
      <c r="P7" s="9">
        <v>941</v>
      </c>
      <c r="Q7" s="9">
        <v>842</v>
      </c>
      <c r="R7" s="9">
        <v>99</v>
      </c>
      <c r="S7" s="9">
        <v>295</v>
      </c>
      <c r="T7" s="9">
        <v>3589</v>
      </c>
    </row>
    <row r="8" spans="1:20" ht="10.199999999999999" customHeight="1" x14ac:dyDescent="0.2">
      <c r="A8" s="9" t="s">
        <v>11</v>
      </c>
      <c r="B8" s="9">
        <v>9259</v>
      </c>
      <c r="C8" s="9">
        <v>2443</v>
      </c>
      <c r="D8" s="9">
        <v>2218</v>
      </c>
      <c r="E8" s="9">
        <v>225</v>
      </c>
      <c r="F8" s="9">
        <v>750</v>
      </c>
      <c r="G8" s="9">
        <v>6066</v>
      </c>
      <c r="H8" s="9" t="s">
        <v>11</v>
      </c>
      <c r="I8" s="9">
        <v>4660</v>
      </c>
      <c r="J8" s="9">
        <v>1519</v>
      </c>
      <c r="K8" s="9">
        <v>1388</v>
      </c>
      <c r="L8" s="9">
        <v>131</v>
      </c>
      <c r="M8" s="9">
        <v>471</v>
      </c>
      <c r="N8" s="9">
        <v>2670</v>
      </c>
      <c r="O8" s="9">
        <v>4599</v>
      </c>
      <c r="P8" s="9">
        <v>924</v>
      </c>
      <c r="Q8" s="9">
        <v>830</v>
      </c>
      <c r="R8" s="9">
        <v>94</v>
      </c>
      <c r="S8" s="9">
        <v>279</v>
      </c>
      <c r="T8" s="9">
        <v>3396</v>
      </c>
    </row>
    <row r="9" spans="1:20" ht="10.199999999999999" customHeight="1" x14ac:dyDescent="0.2">
      <c r="A9" s="9" t="s">
        <v>12</v>
      </c>
      <c r="B9" s="9">
        <v>216</v>
      </c>
      <c r="C9" s="9">
        <v>7</v>
      </c>
      <c r="D9" s="9">
        <v>5</v>
      </c>
      <c r="E9" s="9">
        <v>2</v>
      </c>
      <c r="F9" s="9">
        <v>42</v>
      </c>
      <c r="G9" s="9">
        <v>167</v>
      </c>
      <c r="H9" s="9" t="s">
        <v>12</v>
      </c>
      <c r="I9" s="9">
        <v>117</v>
      </c>
      <c r="J9" s="9">
        <v>4</v>
      </c>
      <c r="K9" s="9">
        <v>2</v>
      </c>
      <c r="L9" s="9">
        <v>2</v>
      </c>
      <c r="M9" s="9">
        <v>36</v>
      </c>
      <c r="N9" s="9">
        <v>77</v>
      </c>
      <c r="O9" s="9">
        <v>99</v>
      </c>
      <c r="P9" s="9">
        <v>3</v>
      </c>
      <c r="Q9" s="9">
        <v>3</v>
      </c>
      <c r="R9" s="9">
        <v>0</v>
      </c>
      <c r="S9" s="9">
        <v>6</v>
      </c>
      <c r="T9" s="9">
        <v>90</v>
      </c>
    </row>
    <row r="10" spans="1:20" ht="10.199999999999999" customHeight="1" x14ac:dyDescent="0.2">
      <c r="A10" s="9" t="s">
        <v>13</v>
      </c>
      <c r="B10" s="9">
        <v>246</v>
      </c>
      <c r="C10" s="9">
        <v>35</v>
      </c>
      <c r="D10" s="9">
        <v>24</v>
      </c>
      <c r="E10" s="9">
        <v>11</v>
      </c>
      <c r="F10" s="9">
        <v>24</v>
      </c>
      <c r="G10" s="9">
        <v>187</v>
      </c>
      <c r="H10" s="9" t="s">
        <v>13</v>
      </c>
      <c r="I10" s="9">
        <v>119</v>
      </c>
      <c r="J10" s="9">
        <v>21</v>
      </c>
      <c r="K10" s="9">
        <v>15</v>
      </c>
      <c r="L10" s="9">
        <v>6</v>
      </c>
      <c r="M10" s="9">
        <v>14</v>
      </c>
      <c r="N10" s="9">
        <v>84</v>
      </c>
      <c r="O10" s="9">
        <v>127</v>
      </c>
      <c r="P10" s="9">
        <v>14</v>
      </c>
      <c r="Q10" s="9">
        <v>9</v>
      </c>
      <c r="R10" s="9">
        <v>5</v>
      </c>
      <c r="S10" s="9">
        <v>10</v>
      </c>
      <c r="T10" s="9">
        <v>103</v>
      </c>
    </row>
    <row r="11" spans="1:20" ht="10.199999999999999" customHeight="1" x14ac:dyDescent="0.2">
      <c r="A11" s="9" t="s">
        <v>14</v>
      </c>
      <c r="B11" s="9">
        <v>6287</v>
      </c>
      <c r="C11" s="9">
        <v>626</v>
      </c>
      <c r="D11" s="9">
        <v>581</v>
      </c>
      <c r="E11" s="9">
        <v>45</v>
      </c>
      <c r="F11" s="9">
        <v>1347</v>
      </c>
      <c r="G11" s="9">
        <v>4314</v>
      </c>
      <c r="H11" s="9" t="s">
        <v>14</v>
      </c>
      <c r="I11" s="9">
        <v>3220</v>
      </c>
      <c r="J11" s="9">
        <v>402</v>
      </c>
      <c r="K11" s="9">
        <v>369</v>
      </c>
      <c r="L11" s="9">
        <v>33</v>
      </c>
      <c r="M11" s="9">
        <v>926</v>
      </c>
      <c r="N11" s="9">
        <v>1892</v>
      </c>
      <c r="O11" s="9">
        <v>3067</v>
      </c>
      <c r="P11" s="9">
        <v>224</v>
      </c>
      <c r="Q11" s="9">
        <v>212</v>
      </c>
      <c r="R11" s="9">
        <v>12</v>
      </c>
      <c r="S11" s="9">
        <v>421</v>
      </c>
      <c r="T11" s="9">
        <v>2422</v>
      </c>
    </row>
    <row r="12" spans="1:20" ht="10.199999999999999" customHeight="1" x14ac:dyDescent="0.2">
      <c r="A12" s="9" t="s">
        <v>15</v>
      </c>
      <c r="B12" s="9">
        <v>2153</v>
      </c>
      <c r="C12" s="9">
        <v>266</v>
      </c>
      <c r="D12" s="9">
        <v>255</v>
      </c>
      <c r="E12" s="9">
        <v>11</v>
      </c>
      <c r="F12" s="9">
        <v>153</v>
      </c>
      <c r="G12" s="9">
        <v>1734</v>
      </c>
      <c r="H12" s="9" t="s">
        <v>15</v>
      </c>
      <c r="I12" s="9">
        <v>1109</v>
      </c>
      <c r="J12" s="9">
        <v>177</v>
      </c>
      <c r="K12" s="9">
        <v>170</v>
      </c>
      <c r="L12" s="9">
        <v>7</v>
      </c>
      <c r="M12" s="9">
        <v>111</v>
      </c>
      <c r="N12" s="9">
        <v>821</v>
      </c>
      <c r="O12" s="9">
        <v>1044</v>
      </c>
      <c r="P12" s="9">
        <v>89</v>
      </c>
      <c r="Q12" s="9">
        <v>85</v>
      </c>
      <c r="R12" s="9">
        <v>4</v>
      </c>
      <c r="S12" s="9">
        <v>42</v>
      </c>
      <c r="T12" s="9">
        <v>913</v>
      </c>
    </row>
    <row r="13" spans="1:20" ht="10.199999999999999" customHeight="1" x14ac:dyDescent="0.2">
      <c r="A13" s="9" t="s">
        <v>16</v>
      </c>
      <c r="B13" s="9">
        <v>2141</v>
      </c>
      <c r="C13" s="9">
        <v>191</v>
      </c>
      <c r="D13" s="9">
        <v>173</v>
      </c>
      <c r="E13" s="9">
        <v>18</v>
      </c>
      <c r="F13" s="9">
        <v>842</v>
      </c>
      <c r="G13" s="9">
        <v>1108</v>
      </c>
      <c r="H13" s="9" t="s">
        <v>16</v>
      </c>
      <c r="I13" s="9">
        <v>1084</v>
      </c>
      <c r="J13" s="9">
        <v>107</v>
      </c>
      <c r="K13" s="9">
        <v>94</v>
      </c>
      <c r="L13" s="9">
        <v>13</v>
      </c>
      <c r="M13" s="9">
        <v>512</v>
      </c>
      <c r="N13" s="9">
        <v>465</v>
      </c>
      <c r="O13" s="9">
        <v>1057</v>
      </c>
      <c r="P13" s="9">
        <v>84</v>
      </c>
      <c r="Q13" s="9">
        <v>79</v>
      </c>
      <c r="R13" s="9">
        <v>5</v>
      </c>
      <c r="S13" s="9">
        <v>330</v>
      </c>
      <c r="T13" s="9">
        <v>643</v>
      </c>
    </row>
    <row r="14" spans="1:20" ht="10.199999999999999" customHeight="1" x14ac:dyDescent="0.2">
      <c r="A14" s="9" t="s">
        <v>17</v>
      </c>
      <c r="B14" s="9">
        <v>213</v>
      </c>
      <c r="C14" s="9">
        <v>22</v>
      </c>
      <c r="D14" s="9">
        <v>17</v>
      </c>
      <c r="E14" s="9">
        <v>5</v>
      </c>
      <c r="F14" s="9">
        <v>52</v>
      </c>
      <c r="G14" s="9">
        <v>139</v>
      </c>
      <c r="H14" s="9" t="s">
        <v>17</v>
      </c>
      <c r="I14" s="9">
        <v>107</v>
      </c>
      <c r="J14" s="9">
        <v>15</v>
      </c>
      <c r="K14" s="9">
        <v>12</v>
      </c>
      <c r="L14" s="9">
        <v>3</v>
      </c>
      <c r="M14" s="9">
        <v>31</v>
      </c>
      <c r="N14" s="9">
        <v>61</v>
      </c>
      <c r="O14" s="9">
        <v>106</v>
      </c>
      <c r="P14" s="9">
        <v>7</v>
      </c>
      <c r="Q14" s="9">
        <v>5</v>
      </c>
      <c r="R14" s="9">
        <v>2</v>
      </c>
      <c r="S14" s="9">
        <v>21</v>
      </c>
      <c r="T14" s="9">
        <v>78</v>
      </c>
    </row>
    <row r="15" spans="1:20" ht="10.199999999999999" customHeight="1" x14ac:dyDescent="0.2">
      <c r="A15" s="9" t="s">
        <v>18</v>
      </c>
      <c r="B15" s="9">
        <v>1568</v>
      </c>
      <c r="C15" s="9">
        <v>134</v>
      </c>
      <c r="D15" s="9">
        <v>123</v>
      </c>
      <c r="E15" s="9">
        <v>11</v>
      </c>
      <c r="F15" s="9">
        <v>255</v>
      </c>
      <c r="G15" s="9">
        <v>1179</v>
      </c>
      <c r="H15" s="9" t="s">
        <v>18</v>
      </c>
      <c r="I15" s="9">
        <v>814</v>
      </c>
      <c r="J15" s="9">
        <v>96</v>
      </c>
      <c r="K15" s="9">
        <v>86</v>
      </c>
      <c r="L15" s="9">
        <v>10</v>
      </c>
      <c r="M15" s="9">
        <v>238</v>
      </c>
      <c r="N15" s="9">
        <v>480</v>
      </c>
      <c r="O15" s="9">
        <v>754</v>
      </c>
      <c r="P15" s="9">
        <v>38</v>
      </c>
      <c r="Q15" s="9">
        <v>37</v>
      </c>
      <c r="R15" s="9">
        <v>1</v>
      </c>
      <c r="S15" s="9">
        <v>17</v>
      </c>
      <c r="T15" s="9">
        <v>699</v>
      </c>
    </row>
    <row r="16" spans="1:20" ht="10.199999999999999" customHeight="1" x14ac:dyDescent="0.2">
      <c r="A16" s="9" t="s">
        <v>19</v>
      </c>
      <c r="B16" s="9">
        <v>212</v>
      </c>
      <c r="C16" s="9">
        <v>13</v>
      </c>
      <c r="D16" s="9">
        <v>13</v>
      </c>
      <c r="E16" s="9">
        <v>0</v>
      </c>
      <c r="F16" s="9">
        <v>45</v>
      </c>
      <c r="G16" s="9">
        <v>154</v>
      </c>
      <c r="H16" s="9" t="s">
        <v>19</v>
      </c>
      <c r="I16" s="9">
        <v>106</v>
      </c>
      <c r="J16" s="9">
        <v>7</v>
      </c>
      <c r="K16" s="9">
        <v>7</v>
      </c>
      <c r="L16" s="9">
        <v>0</v>
      </c>
      <c r="M16" s="9">
        <v>34</v>
      </c>
      <c r="N16" s="9">
        <v>65</v>
      </c>
      <c r="O16" s="9">
        <v>106</v>
      </c>
      <c r="P16" s="9">
        <v>6</v>
      </c>
      <c r="Q16" s="9">
        <v>6</v>
      </c>
      <c r="R16" s="9">
        <v>0</v>
      </c>
      <c r="S16" s="9">
        <v>11</v>
      </c>
      <c r="T16" s="9">
        <v>89</v>
      </c>
    </row>
    <row r="17" spans="1:20" ht="10.199999999999999" customHeight="1" x14ac:dyDescent="0.2">
      <c r="A17" s="9" t="s">
        <v>20</v>
      </c>
      <c r="B17" s="9">
        <v>6622</v>
      </c>
      <c r="C17" s="9">
        <v>388</v>
      </c>
      <c r="D17" s="9">
        <v>283</v>
      </c>
      <c r="E17" s="9">
        <v>105</v>
      </c>
      <c r="F17" s="9">
        <v>1260</v>
      </c>
      <c r="G17" s="9">
        <v>4974</v>
      </c>
      <c r="H17" s="9" t="s">
        <v>20</v>
      </c>
      <c r="I17" s="9">
        <v>3444</v>
      </c>
      <c r="J17" s="9">
        <v>249</v>
      </c>
      <c r="K17" s="9">
        <v>180</v>
      </c>
      <c r="L17" s="9">
        <v>69</v>
      </c>
      <c r="M17" s="9">
        <v>875</v>
      </c>
      <c r="N17" s="9">
        <v>2320</v>
      </c>
      <c r="O17" s="9">
        <v>3178</v>
      </c>
      <c r="P17" s="9">
        <v>139</v>
      </c>
      <c r="Q17" s="9">
        <v>103</v>
      </c>
      <c r="R17" s="9">
        <v>36</v>
      </c>
      <c r="S17" s="9">
        <v>385</v>
      </c>
      <c r="T17" s="9">
        <v>2654</v>
      </c>
    </row>
    <row r="18" spans="1:20" ht="10.199999999999999" customHeight="1" x14ac:dyDescent="0.2">
      <c r="A18" s="9" t="s">
        <v>21</v>
      </c>
      <c r="B18" s="9">
        <v>161</v>
      </c>
      <c r="C18" s="9">
        <v>14</v>
      </c>
      <c r="D18" s="9">
        <v>12</v>
      </c>
      <c r="E18" s="9">
        <v>2</v>
      </c>
      <c r="F18" s="9">
        <v>12</v>
      </c>
      <c r="G18" s="9">
        <v>135</v>
      </c>
      <c r="H18" s="9" t="s">
        <v>21</v>
      </c>
      <c r="I18" s="9">
        <v>88</v>
      </c>
      <c r="J18" s="9">
        <v>8</v>
      </c>
      <c r="K18" s="9">
        <v>7</v>
      </c>
      <c r="L18" s="9">
        <v>1</v>
      </c>
      <c r="M18" s="9">
        <v>9</v>
      </c>
      <c r="N18" s="9">
        <v>71</v>
      </c>
      <c r="O18" s="9">
        <v>73</v>
      </c>
      <c r="P18" s="9">
        <v>6</v>
      </c>
      <c r="Q18" s="9">
        <v>5</v>
      </c>
      <c r="R18" s="9">
        <v>1</v>
      </c>
      <c r="S18" s="9">
        <v>3</v>
      </c>
      <c r="T18" s="9">
        <v>64</v>
      </c>
    </row>
    <row r="19" spans="1:20" ht="10.199999999999999" customHeight="1" x14ac:dyDescent="0.2">
      <c r="A19" s="9" t="s">
        <v>22</v>
      </c>
      <c r="B19" s="9">
        <v>1017</v>
      </c>
      <c r="C19" s="9">
        <v>56</v>
      </c>
      <c r="D19" s="9">
        <v>37</v>
      </c>
      <c r="E19" s="9">
        <v>19</v>
      </c>
      <c r="F19" s="9">
        <v>165</v>
      </c>
      <c r="G19" s="9">
        <v>796</v>
      </c>
      <c r="H19" s="9" t="s">
        <v>22</v>
      </c>
      <c r="I19" s="9">
        <v>540</v>
      </c>
      <c r="J19" s="9">
        <v>38</v>
      </c>
      <c r="K19" s="9">
        <v>23</v>
      </c>
      <c r="L19" s="9">
        <v>15</v>
      </c>
      <c r="M19" s="9">
        <v>99</v>
      </c>
      <c r="N19" s="9">
        <v>403</v>
      </c>
      <c r="O19" s="9">
        <v>477</v>
      </c>
      <c r="P19" s="9">
        <v>18</v>
      </c>
      <c r="Q19" s="9">
        <v>14</v>
      </c>
      <c r="R19" s="9">
        <v>4</v>
      </c>
      <c r="S19" s="9">
        <v>66</v>
      </c>
      <c r="T19" s="9">
        <v>393</v>
      </c>
    </row>
    <row r="20" spans="1:20" ht="10.199999999999999" customHeight="1" x14ac:dyDescent="0.2">
      <c r="A20" s="9" t="s">
        <v>23</v>
      </c>
      <c r="B20" s="9">
        <v>488</v>
      </c>
      <c r="C20" s="9">
        <v>59</v>
      </c>
      <c r="D20" s="9">
        <v>51</v>
      </c>
      <c r="E20" s="9">
        <v>8</v>
      </c>
      <c r="F20" s="9">
        <v>250</v>
      </c>
      <c r="G20" s="9">
        <v>179</v>
      </c>
      <c r="H20" s="9" t="s">
        <v>23</v>
      </c>
      <c r="I20" s="9">
        <v>262</v>
      </c>
      <c r="J20" s="9">
        <v>47</v>
      </c>
      <c r="K20" s="9">
        <v>39</v>
      </c>
      <c r="L20" s="9">
        <v>8</v>
      </c>
      <c r="M20" s="9">
        <v>138</v>
      </c>
      <c r="N20" s="9">
        <v>77</v>
      </c>
      <c r="O20" s="9">
        <v>226</v>
      </c>
      <c r="P20" s="9">
        <v>12</v>
      </c>
      <c r="Q20" s="9">
        <v>12</v>
      </c>
      <c r="R20" s="9">
        <v>0</v>
      </c>
      <c r="S20" s="9">
        <v>112</v>
      </c>
      <c r="T20" s="9">
        <v>102</v>
      </c>
    </row>
    <row r="21" spans="1:20" ht="10.199999999999999" customHeight="1" x14ac:dyDescent="0.2">
      <c r="A21" s="9" t="s">
        <v>24</v>
      </c>
      <c r="B21" s="9">
        <v>381</v>
      </c>
      <c r="C21" s="9">
        <v>19</v>
      </c>
      <c r="D21" s="9">
        <v>8</v>
      </c>
      <c r="E21" s="9">
        <v>11</v>
      </c>
      <c r="F21" s="9">
        <v>202</v>
      </c>
      <c r="G21" s="9">
        <v>160</v>
      </c>
      <c r="H21" s="9" t="s">
        <v>24</v>
      </c>
      <c r="I21" s="9">
        <v>194</v>
      </c>
      <c r="J21" s="9">
        <v>12</v>
      </c>
      <c r="K21" s="9">
        <v>5</v>
      </c>
      <c r="L21" s="9">
        <v>7</v>
      </c>
      <c r="M21" s="9">
        <v>134</v>
      </c>
      <c r="N21" s="9">
        <v>48</v>
      </c>
      <c r="O21" s="9">
        <v>187</v>
      </c>
      <c r="P21" s="9">
        <v>7</v>
      </c>
      <c r="Q21" s="9">
        <v>3</v>
      </c>
      <c r="R21" s="9">
        <v>4</v>
      </c>
      <c r="S21" s="9">
        <v>68</v>
      </c>
      <c r="T21" s="9">
        <v>112</v>
      </c>
    </row>
    <row r="22" spans="1:20" ht="10.199999999999999" customHeight="1" x14ac:dyDescent="0.2">
      <c r="A22" s="9" t="s">
        <v>25</v>
      </c>
      <c r="B22" s="9">
        <v>379</v>
      </c>
      <c r="C22" s="9">
        <v>7</v>
      </c>
      <c r="D22" s="9">
        <v>7</v>
      </c>
      <c r="E22" s="9">
        <v>0</v>
      </c>
      <c r="F22" s="9">
        <v>30</v>
      </c>
      <c r="G22" s="9">
        <v>342</v>
      </c>
      <c r="H22" s="9" t="s">
        <v>25</v>
      </c>
      <c r="I22" s="9">
        <v>197</v>
      </c>
      <c r="J22" s="9">
        <v>2</v>
      </c>
      <c r="K22" s="9">
        <v>2</v>
      </c>
      <c r="L22" s="9">
        <v>0</v>
      </c>
      <c r="M22" s="9">
        <v>23</v>
      </c>
      <c r="N22" s="9">
        <v>172</v>
      </c>
      <c r="O22" s="9">
        <v>182</v>
      </c>
      <c r="P22" s="9">
        <v>5</v>
      </c>
      <c r="Q22" s="9">
        <v>5</v>
      </c>
      <c r="R22" s="9">
        <v>0</v>
      </c>
      <c r="S22" s="9">
        <v>7</v>
      </c>
      <c r="T22" s="9">
        <v>170</v>
      </c>
    </row>
    <row r="23" spans="1:20" ht="10.199999999999999" customHeight="1" x14ac:dyDescent="0.2">
      <c r="A23" s="9" t="s">
        <v>26</v>
      </c>
      <c r="B23" s="9">
        <v>695</v>
      </c>
      <c r="C23" s="9">
        <v>34</v>
      </c>
      <c r="D23" s="9">
        <v>29</v>
      </c>
      <c r="E23" s="9">
        <v>5</v>
      </c>
      <c r="F23" s="9">
        <v>191</v>
      </c>
      <c r="G23" s="9">
        <v>470</v>
      </c>
      <c r="H23" s="9" t="s">
        <v>26</v>
      </c>
      <c r="I23" s="9">
        <v>345</v>
      </c>
      <c r="J23" s="9">
        <v>22</v>
      </c>
      <c r="K23" s="9">
        <v>17</v>
      </c>
      <c r="L23" s="9">
        <v>5</v>
      </c>
      <c r="M23" s="9">
        <v>125</v>
      </c>
      <c r="N23" s="9">
        <v>198</v>
      </c>
      <c r="O23" s="9">
        <v>350</v>
      </c>
      <c r="P23" s="9">
        <v>12</v>
      </c>
      <c r="Q23" s="9">
        <v>12</v>
      </c>
      <c r="R23" s="9">
        <v>0</v>
      </c>
      <c r="S23" s="9">
        <v>66</v>
      </c>
      <c r="T23" s="9">
        <v>272</v>
      </c>
    </row>
    <row r="24" spans="1:20" ht="10.199999999999999" customHeight="1" x14ac:dyDescent="0.2">
      <c r="A24" s="9" t="s">
        <v>27</v>
      </c>
      <c r="B24" s="9">
        <v>2668</v>
      </c>
      <c r="C24" s="9">
        <v>170</v>
      </c>
      <c r="D24" s="9">
        <v>115</v>
      </c>
      <c r="E24" s="9">
        <v>55</v>
      </c>
      <c r="F24" s="9">
        <v>360</v>
      </c>
      <c r="G24" s="9">
        <v>2138</v>
      </c>
      <c r="H24" s="9" t="s">
        <v>27</v>
      </c>
      <c r="I24" s="9">
        <v>1419</v>
      </c>
      <c r="J24" s="9">
        <v>105</v>
      </c>
      <c r="K24" s="9">
        <v>75</v>
      </c>
      <c r="L24" s="9">
        <v>30</v>
      </c>
      <c r="M24" s="9">
        <v>302</v>
      </c>
      <c r="N24" s="9">
        <v>1012</v>
      </c>
      <c r="O24" s="9">
        <v>1249</v>
      </c>
      <c r="P24" s="9">
        <v>65</v>
      </c>
      <c r="Q24" s="9">
        <v>40</v>
      </c>
      <c r="R24" s="9">
        <v>25</v>
      </c>
      <c r="S24" s="9">
        <v>58</v>
      </c>
      <c r="T24" s="9">
        <v>1126</v>
      </c>
    </row>
    <row r="25" spans="1:20" ht="10.199999999999999" customHeight="1" x14ac:dyDescent="0.2">
      <c r="A25" s="9" t="s">
        <v>28</v>
      </c>
      <c r="B25" s="9">
        <v>833</v>
      </c>
      <c r="C25" s="9">
        <v>29</v>
      </c>
      <c r="D25" s="9">
        <v>24</v>
      </c>
      <c r="E25" s="9">
        <v>5</v>
      </c>
      <c r="F25" s="9">
        <v>50</v>
      </c>
      <c r="G25" s="9">
        <v>754</v>
      </c>
      <c r="H25" s="9" t="s">
        <v>28</v>
      </c>
      <c r="I25" s="9">
        <v>399</v>
      </c>
      <c r="J25" s="9">
        <v>15</v>
      </c>
      <c r="K25" s="9">
        <v>12</v>
      </c>
      <c r="L25" s="9">
        <v>3</v>
      </c>
      <c r="M25" s="9">
        <v>45</v>
      </c>
      <c r="N25" s="9">
        <v>339</v>
      </c>
      <c r="O25" s="9">
        <v>434</v>
      </c>
      <c r="P25" s="9">
        <v>14</v>
      </c>
      <c r="Q25" s="9">
        <v>12</v>
      </c>
      <c r="R25" s="9">
        <v>2</v>
      </c>
      <c r="S25" s="9">
        <v>5</v>
      </c>
      <c r="T25" s="9">
        <v>415</v>
      </c>
    </row>
    <row r="26" spans="1:20" ht="10.199999999999999" customHeight="1" x14ac:dyDescent="0.2">
      <c r="A26" s="9" t="s">
        <v>29</v>
      </c>
      <c r="B26" s="9">
        <v>8229</v>
      </c>
      <c r="C26" s="9">
        <v>842</v>
      </c>
      <c r="D26" s="9">
        <v>230</v>
      </c>
      <c r="E26" s="9">
        <v>612</v>
      </c>
      <c r="F26" s="9">
        <v>4288</v>
      </c>
      <c r="G26" s="9">
        <v>3099</v>
      </c>
      <c r="H26" s="9" t="s">
        <v>29</v>
      </c>
      <c r="I26" s="9">
        <v>4180</v>
      </c>
      <c r="J26" s="9">
        <v>609</v>
      </c>
      <c r="K26" s="9">
        <v>160</v>
      </c>
      <c r="L26" s="9">
        <v>449</v>
      </c>
      <c r="M26" s="9">
        <v>2191</v>
      </c>
      <c r="N26" s="9">
        <v>1380</v>
      </c>
      <c r="O26" s="9">
        <v>4049</v>
      </c>
      <c r="P26" s="9">
        <v>233</v>
      </c>
      <c r="Q26" s="9">
        <v>70</v>
      </c>
      <c r="R26" s="9">
        <v>163</v>
      </c>
      <c r="S26" s="9">
        <v>2097</v>
      </c>
      <c r="T26" s="9">
        <v>1719</v>
      </c>
    </row>
    <row r="27" spans="1:20" ht="10.199999999999999" customHeight="1" x14ac:dyDescent="0.2">
      <c r="A27" s="9" t="s">
        <v>30</v>
      </c>
      <c r="B27" s="9">
        <v>3833</v>
      </c>
      <c r="C27" s="9">
        <v>505</v>
      </c>
      <c r="D27" s="9">
        <v>168</v>
      </c>
      <c r="E27" s="9">
        <v>337</v>
      </c>
      <c r="F27" s="9">
        <v>1391</v>
      </c>
      <c r="G27" s="9">
        <v>1937</v>
      </c>
      <c r="H27" s="9" t="s">
        <v>30</v>
      </c>
      <c r="I27" s="9">
        <v>1934</v>
      </c>
      <c r="J27" s="9">
        <v>377</v>
      </c>
      <c r="K27" s="9">
        <v>116</v>
      </c>
      <c r="L27" s="9">
        <v>261</v>
      </c>
      <c r="M27" s="9">
        <v>724</v>
      </c>
      <c r="N27" s="9">
        <v>833</v>
      </c>
      <c r="O27" s="9">
        <v>1899</v>
      </c>
      <c r="P27" s="9">
        <v>128</v>
      </c>
      <c r="Q27" s="9">
        <v>52</v>
      </c>
      <c r="R27" s="9">
        <v>76</v>
      </c>
      <c r="S27" s="9">
        <v>667</v>
      </c>
      <c r="T27" s="9">
        <v>1104</v>
      </c>
    </row>
    <row r="28" spans="1:20" ht="10.199999999999999" customHeight="1" x14ac:dyDescent="0.2">
      <c r="A28" s="9" t="s">
        <v>31</v>
      </c>
      <c r="B28" s="9">
        <v>412</v>
      </c>
      <c r="C28" s="9">
        <v>61</v>
      </c>
      <c r="D28" s="9">
        <v>20</v>
      </c>
      <c r="E28" s="9">
        <v>41</v>
      </c>
      <c r="F28" s="9">
        <v>137</v>
      </c>
      <c r="G28" s="9">
        <v>214</v>
      </c>
      <c r="H28" s="9" t="s">
        <v>31</v>
      </c>
      <c r="I28" s="9">
        <v>197</v>
      </c>
      <c r="J28" s="9">
        <v>52</v>
      </c>
      <c r="K28" s="9">
        <v>16</v>
      </c>
      <c r="L28" s="9">
        <v>36</v>
      </c>
      <c r="M28" s="9">
        <v>65</v>
      </c>
      <c r="N28" s="9">
        <v>80</v>
      </c>
      <c r="O28" s="9">
        <v>215</v>
      </c>
      <c r="P28" s="9">
        <v>9</v>
      </c>
      <c r="Q28" s="9">
        <v>4</v>
      </c>
      <c r="R28" s="9">
        <v>5</v>
      </c>
      <c r="S28" s="9">
        <v>72</v>
      </c>
      <c r="T28" s="9">
        <v>134</v>
      </c>
    </row>
    <row r="29" spans="1:20" ht="10.199999999999999" customHeight="1" x14ac:dyDescent="0.2">
      <c r="A29" s="9" t="s">
        <v>32</v>
      </c>
      <c r="B29" s="9">
        <v>170</v>
      </c>
      <c r="C29" s="9">
        <v>42</v>
      </c>
      <c r="D29" s="9">
        <v>4</v>
      </c>
      <c r="E29" s="9">
        <v>38</v>
      </c>
      <c r="F29" s="9">
        <v>86</v>
      </c>
      <c r="G29" s="9">
        <v>42</v>
      </c>
      <c r="H29" s="9" t="s">
        <v>32</v>
      </c>
      <c r="I29" s="9">
        <v>83</v>
      </c>
      <c r="J29" s="9">
        <v>40</v>
      </c>
      <c r="K29" s="9">
        <v>3</v>
      </c>
      <c r="L29" s="9">
        <v>37</v>
      </c>
      <c r="M29" s="9">
        <v>29</v>
      </c>
      <c r="N29" s="9">
        <v>14</v>
      </c>
      <c r="O29" s="9">
        <v>87</v>
      </c>
      <c r="P29" s="9">
        <v>2</v>
      </c>
      <c r="Q29" s="9">
        <v>1</v>
      </c>
      <c r="R29" s="9">
        <v>1</v>
      </c>
      <c r="S29" s="9">
        <v>57</v>
      </c>
      <c r="T29" s="9">
        <v>28</v>
      </c>
    </row>
    <row r="30" spans="1:20" ht="10.199999999999999" customHeight="1" x14ac:dyDescent="0.2">
      <c r="A30" s="9" t="s">
        <v>33</v>
      </c>
      <c r="B30" s="9">
        <v>136</v>
      </c>
      <c r="C30" s="9">
        <v>10</v>
      </c>
      <c r="D30" s="9">
        <v>2</v>
      </c>
      <c r="E30" s="9">
        <v>8</v>
      </c>
      <c r="F30" s="9">
        <v>104</v>
      </c>
      <c r="G30" s="9">
        <v>22</v>
      </c>
      <c r="H30" s="9" t="s">
        <v>33</v>
      </c>
      <c r="I30" s="9">
        <v>63</v>
      </c>
      <c r="J30" s="9">
        <v>5</v>
      </c>
      <c r="K30" s="9">
        <v>2</v>
      </c>
      <c r="L30" s="9">
        <v>3</v>
      </c>
      <c r="M30" s="9">
        <v>50</v>
      </c>
      <c r="N30" s="9">
        <v>8</v>
      </c>
      <c r="O30" s="9">
        <v>73</v>
      </c>
      <c r="P30" s="9">
        <v>5</v>
      </c>
      <c r="Q30" s="9">
        <v>0</v>
      </c>
      <c r="R30" s="9">
        <v>5</v>
      </c>
      <c r="S30" s="9">
        <v>54</v>
      </c>
      <c r="T30" s="9">
        <v>14</v>
      </c>
    </row>
    <row r="31" spans="1:20" ht="10.199999999999999" customHeight="1" x14ac:dyDescent="0.2">
      <c r="A31" s="9" t="s">
        <v>34</v>
      </c>
      <c r="B31" s="9">
        <v>200</v>
      </c>
      <c r="C31" s="9">
        <v>42</v>
      </c>
      <c r="D31" s="9">
        <v>34</v>
      </c>
      <c r="E31" s="9">
        <v>8</v>
      </c>
      <c r="F31" s="9">
        <v>33</v>
      </c>
      <c r="G31" s="9">
        <v>125</v>
      </c>
      <c r="H31" s="9" t="s">
        <v>34</v>
      </c>
      <c r="I31" s="9">
        <v>99</v>
      </c>
      <c r="J31" s="9">
        <v>32</v>
      </c>
      <c r="K31" s="9">
        <v>25</v>
      </c>
      <c r="L31" s="9">
        <v>7</v>
      </c>
      <c r="M31" s="9">
        <v>21</v>
      </c>
      <c r="N31" s="9">
        <v>46</v>
      </c>
      <c r="O31" s="9">
        <v>101</v>
      </c>
      <c r="P31" s="9">
        <v>10</v>
      </c>
      <c r="Q31" s="9">
        <v>9</v>
      </c>
      <c r="R31" s="9">
        <v>1</v>
      </c>
      <c r="S31" s="9">
        <v>12</v>
      </c>
      <c r="T31" s="9">
        <v>79</v>
      </c>
    </row>
    <row r="32" spans="1:20" ht="10.199999999999999" customHeight="1" x14ac:dyDescent="0.2">
      <c r="A32" s="9" t="s">
        <v>35</v>
      </c>
      <c r="B32" s="9">
        <v>492</v>
      </c>
      <c r="C32" s="9">
        <v>76</v>
      </c>
      <c r="D32" s="9">
        <v>21</v>
      </c>
      <c r="E32" s="9">
        <v>55</v>
      </c>
      <c r="F32" s="9">
        <v>94</v>
      </c>
      <c r="G32" s="9">
        <v>322</v>
      </c>
      <c r="H32" s="9" t="s">
        <v>35</v>
      </c>
      <c r="I32" s="9">
        <v>240</v>
      </c>
      <c r="J32" s="9">
        <v>50</v>
      </c>
      <c r="K32" s="9">
        <v>15</v>
      </c>
      <c r="L32" s="9">
        <v>35</v>
      </c>
      <c r="M32" s="9">
        <v>45</v>
      </c>
      <c r="N32" s="9">
        <v>145</v>
      </c>
      <c r="O32" s="9">
        <v>252</v>
      </c>
      <c r="P32" s="9">
        <v>26</v>
      </c>
      <c r="Q32" s="9">
        <v>6</v>
      </c>
      <c r="R32" s="9">
        <v>20</v>
      </c>
      <c r="S32" s="9">
        <v>49</v>
      </c>
      <c r="T32" s="9">
        <v>177</v>
      </c>
    </row>
    <row r="33" spans="1:20" ht="10.199999999999999" customHeight="1" x14ac:dyDescent="0.2">
      <c r="A33" s="9" t="s">
        <v>36</v>
      </c>
      <c r="B33" s="9">
        <v>575</v>
      </c>
      <c r="C33" s="9">
        <v>85</v>
      </c>
      <c r="D33" s="9">
        <v>9</v>
      </c>
      <c r="E33" s="9">
        <v>76</v>
      </c>
      <c r="F33" s="9">
        <v>246</v>
      </c>
      <c r="G33" s="9">
        <v>244</v>
      </c>
      <c r="H33" s="9" t="s">
        <v>36</v>
      </c>
      <c r="I33" s="9">
        <v>307</v>
      </c>
      <c r="J33" s="9">
        <v>62</v>
      </c>
      <c r="K33" s="9">
        <v>4</v>
      </c>
      <c r="L33" s="9">
        <v>58</v>
      </c>
      <c r="M33" s="9">
        <v>129</v>
      </c>
      <c r="N33" s="9">
        <v>116</v>
      </c>
      <c r="O33" s="9">
        <v>268</v>
      </c>
      <c r="P33" s="9">
        <v>23</v>
      </c>
      <c r="Q33" s="9">
        <v>5</v>
      </c>
      <c r="R33" s="9">
        <v>18</v>
      </c>
      <c r="S33" s="9">
        <v>117</v>
      </c>
      <c r="T33" s="9">
        <v>128</v>
      </c>
    </row>
    <row r="34" spans="1:20" ht="10.199999999999999" customHeight="1" x14ac:dyDescent="0.2">
      <c r="A34" s="9" t="s">
        <v>37</v>
      </c>
      <c r="B34" s="9">
        <v>243</v>
      </c>
      <c r="C34" s="9">
        <v>34</v>
      </c>
      <c r="D34" s="9">
        <v>7</v>
      </c>
      <c r="E34" s="9">
        <v>27</v>
      </c>
      <c r="F34" s="9">
        <v>135</v>
      </c>
      <c r="G34" s="9">
        <v>74</v>
      </c>
      <c r="H34" s="9" t="s">
        <v>37</v>
      </c>
      <c r="I34" s="9">
        <v>131</v>
      </c>
      <c r="J34" s="9">
        <v>25</v>
      </c>
      <c r="K34" s="9">
        <v>2</v>
      </c>
      <c r="L34" s="9">
        <v>23</v>
      </c>
      <c r="M34" s="9">
        <v>73</v>
      </c>
      <c r="N34" s="9">
        <v>33</v>
      </c>
      <c r="O34" s="9">
        <v>112</v>
      </c>
      <c r="P34" s="9">
        <v>9</v>
      </c>
      <c r="Q34" s="9">
        <v>5</v>
      </c>
      <c r="R34" s="9">
        <v>4</v>
      </c>
      <c r="S34" s="9">
        <v>62</v>
      </c>
      <c r="T34" s="9">
        <v>41</v>
      </c>
    </row>
    <row r="35" spans="1:20" ht="10.199999999999999" customHeight="1" x14ac:dyDescent="0.2">
      <c r="A35" s="9" t="s">
        <v>38</v>
      </c>
      <c r="B35" s="9">
        <v>490</v>
      </c>
      <c r="C35" s="9">
        <v>51</v>
      </c>
      <c r="D35" s="9">
        <v>20</v>
      </c>
      <c r="E35" s="9">
        <v>31</v>
      </c>
      <c r="F35" s="9">
        <v>105</v>
      </c>
      <c r="G35" s="9">
        <v>334</v>
      </c>
      <c r="H35" s="9" t="s">
        <v>38</v>
      </c>
      <c r="I35" s="9">
        <v>251</v>
      </c>
      <c r="J35" s="9">
        <v>37</v>
      </c>
      <c r="K35" s="9">
        <v>12</v>
      </c>
      <c r="L35" s="9">
        <v>25</v>
      </c>
      <c r="M35" s="9">
        <v>87</v>
      </c>
      <c r="N35" s="9">
        <v>127</v>
      </c>
      <c r="O35" s="9">
        <v>239</v>
      </c>
      <c r="P35" s="9">
        <v>14</v>
      </c>
      <c r="Q35" s="9">
        <v>8</v>
      </c>
      <c r="R35" s="9">
        <v>6</v>
      </c>
      <c r="S35" s="9">
        <v>18</v>
      </c>
      <c r="T35" s="9">
        <v>207</v>
      </c>
    </row>
    <row r="36" spans="1:20" ht="10.199999999999999" customHeight="1" x14ac:dyDescent="0.2">
      <c r="A36" s="9" t="s">
        <v>39</v>
      </c>
      <c r="B36" s="9">
        <v>225</v>
      </c>
      <c r="C36" s="9">
        <v>20</v>
      </c>
      <c r="D36" s="9">
        <v>2</v>
      </c>
      <c r="E36" s="9">
        <v>18</v>
      </c>
      <c r="F36" s="9">
        <v>107</v>
      </c>
      <c r="G36" s="9">
        <v>98</v>
      </c>
      <c r="H36" s="9" t="s">
        <v>39</v>
      </c>
      <c r="I36" s="9">
        <v>121</v>
      </c>
      <c r="J36" s="9">
        <v>12</v>
      </c>
      <c r="K36" s="9">
        <v>1</v>
      </c>
      <c r="L36" s="9">
        <v>11</v>
      </c>
      <c r="M36" s="9">
        <v>65</v>
      </c>
      <c r="N36" s="9">
        <v>44</v>
      </c>
      <c r="O36" s="9">
        <v>104</v>
      </c>
      <c r="P36" s="9">
        <v>8</v>
      </c>
      <c r="Q36" s="9">
        <v>1</v>
      </c>
      <c r="R36" s="9">
        <v>7</v>
      </c>
      <c r="S36" s="9">
        <v>42</v>
      </c>
      <c r="T36" s="9">
        <v>54</v>
      </c>
    </row>
    <row r="37" spans="1:20" ht="10.199999999999999" customHeight="1" x14ac:dyDescent="0.2">
      <c r="A37" s="9" t="s">
        <v>40</v>
      </c>
      <c r="B37" s="9">
        <v>717</v>
      </c>
      <c r="C37" s="9">
        <v>79</v>
      </c>
      <c r="D37" s="9">
        <v>47</v>
      </c>
      <c r="E37" s="9">
        <v>32</v>
      </c>
      <c r="F37" s="9">
        <v>255</v>
      </c>
      <c r="G37" s="9">
        <v>383</v>
      </c>
      <c r="H37" s="9" t="s">
        <v>40</v>
      </c>
      <c r="I37" s="9">
        <v>351</v>
      </c>
      <c r="J37" s="9">
        <v>58</v>
      </c>
      <c r="K37" s="9">
        <v>34</v>
      </c>
      <c r="L37" s="9">
        <v>24</v>
      </c>
      <c r="M37" s="9">
        <v>120</v>
      </c>
      <c r="N37" s="9">
        <v>173</v>
      </c>
      <c r="O37" s="9">
        <v>366</v>
      </c>
      <c r="P37" s="9">
        <v>21</v>
      </c>
      <c r="Q37" s="9">
        <v>13</v>
      </c>
      <c r="R37" s="9">
        <v>8</v>
      </c>
      <c r="S37" s="9">
        <v>135</v>
      </c>
      <c r="T37" s="9">
        <v>210</v>
      </c>
    </row>
    <row r="38" spans="1:20" ht="10.199999999999999" customHeight="1" x14ac:dyDescent="0.2">
      <c r="A38" s="9" t="s">
        <v>41</v>
      </c>
      <c r="B38" s="9">
        <v>173</v>
      </c>
      <c r="C38" s="9">
        <v>5</v>
      </c>
      <c r="D38" s="9">
        <v>2</v>
      </c>
      <c r="E38" s="9">
        <v>3</v>
      </c>
      <c r="F38" s="9">
        <v>89</v>
      </c>
      <c r="G38" s="9">
        <v>79</v>
      </c>
      <c r="H38" s="9" t="s">
        <v>41</v>
      </c>
      <c r="I38" s="9">
        <v>91</v>
      </c>
      <c r="J38" s="9">
        <v>4</v>
      </c>
      <c r="K38" s="9">
        <v>2</v>
      </c>
      <c r="L38" s="9">
        <v>2</v>
      </c>
      <c r="M38" s="9">
        <v>40</v>
      </c>
      <c r="N38" s="9">
        <v>47</v>
      </c>
      <c r="O38" s="9">
        <v>82</v>
      </c>
      <c r="P38" s="9">
        <v>1</v>
      </c>
      <c r="Q38" s="9">
        <v>0</v>
      </c>
      <c r="R38" s="9">
        <v>1</v>
      </c>
      <c r="S38" s="9">
        <v>49</v>
      </c>
      <c r="T38" s="9">
        <v>32</v>
      </c>
    </row>
    <row r="39" spans="1:20" ht="10.199999999999999" customHeight="1" x14ac:dyDescent="0.2">
      <c r="A39" s="9" t="s">
        <v>42</v>
      </c>
      <c r="B39" s="9">
        <v>2330</v>
      </c>
      <c r="C39" s="9">
        <v>157</v>
      </c>
      <c r="D39" s="9">
        <v>25</v>
      </c>
      <c r="E39" s="9">
        <v>132</v>
      </c>
      <c r="F39" s="9">
        <v>1632</v>
      </c>
      <c r="G39" s="9">
        <v>541</v>
      </c>
      <c r="H39" s="9" t="s">
        <v>42</v>
      </c>
      <c r="I39" s="9">
        <v>1182</v>
      </c>
      <c r="J39" s="9">
        <v>112</v>
      </c>
      <c r="K39" s="9">
        <v>20</v>
      </c>
      <c r="L39" s="9">
        <v>92</v>
      </c>
      <c r="M39" s="9">
        <v>808</v>
      </c>
      <c r="N39" s="9">
        <v>262</v>
      </c>
      <c r="O39" s="9">
        <v>1148</v>
      </c>
      <c r="P39" s="9">
        <v>45</v>
      </c>
      <c r="Q39" s="9">
        <v>5</v>
      </c>
      <c r="R39" s="9">
        <v>40</v>
      </c>
      <c r="S39" s="9">
        <v>824</v>
      </c>
      <c r="T39" s="9">
        <v>279</v>
      </c>
    </row>
    <row r="40" spans="1:20" ht="10.199999999999999" customHeight="1" x14ac:dyDescent="0.2">
      <c r="A40" s="9" t="s">
        <v>43</v>
      </c>
      <c r="B40" s="9">
        <v>753</v>
      </c>
      <c r="C40" s="9">
        <v>66</v>
      </c>
      <c r="D40" s="9">
        <v>13</v>
      </c>
      <c r="E40" s="9">
        <v>53</v>
      </c>
      <c r="F40" s="9">
        <v>407</v>
      </c>
      <c r="G40" s="9">
        <v>280</v>
      </c>
      <c r="H40" s="9" t="s">
        <v>43</v>
      </c>
      <c r="I40" s="9">
        <v>380</v>
      </c>
      <c r="J40" s="9">
        <v>46</v>
      </c>
      <c r="K40" s="9">
        <v>11</v>
      </c>
      <c r="L40" s="9">
        <v>35</v>
      </c>
      <c r="M40" s="9">
        <v>206</v>
      </c>
      <c r="N40" s="9">
        <v>128</v>
      </c>
      <c r="O40" s="9">
        <v>373</v>
      </c>
      <c r="P40" s="9">
        <v>20</v>
      </c>
      <c r="Q40" s="9">
        <v>2</v>
      </c>
      <c r="R40" s="9">
        <v>18</v>
      </c>
      <c r="S40" s="9">
        <v>201</v>
      </c>
      <c r="T40" s="9">
        <v>152</v>
      </c>
    </row>
    <row r="41" spans="1:20" ht="10.199999999999999" customHeight="1" x14ac:dyDescent="0.2">
      <c r="A41" s="9" t="s">
        <v>44</v>
      </c>
      <c r="B41" s="9">
        <v>492</v>
      </c>
      <c r="C41" s="9">
        <v>38</v>
      </c>
      <c r="D41" s="9">
        <v>12</v>
      </c>
      <c r="E41" s="9">
        <v>26</v>
      </c>
      <c r="F41" s="9">
        <v>314</v>
      </c>
      <c r="G41" s="9">
        <v>140</v>
      </c>
      <c r="H41" s="9" t="s">
        <v>44</v>
      </c>
      <c r="I41" s="9">
        <v>254</v>
      </c>
      <c r="J41" s="9">
        <v>25</v>
      </c>
      <c r="K41" s="9">
        <v>9</v>
      </c>
      <c r="L41" s="9">
        <v>16</v>
      </c>
      <c r="M41" s="9">
        <v>158</v>
      </c>
      <c r="N41" s="9">
        <v>71</v>
      </c>
      <c r="O41" s="9">
        <v>238</v>
      </c>
      <c r="P41" s="9">
        <v>13</v>
      </c>
      <c r="Q41" s="9">
        <v>3</v>
      </c>
      <c r="R41" s="9">
        <v>10</v>
      </c>
      <c r="S41" s="9">
        <v>156</v>
      </c>
      <c r="T41" s="9">
        <v>69</v>
      </c>
    </row>
    <row r="42" spans="1:20" ht="10.199999999999999" customHeight="1" x14ac:dyDescent="0.2">
      <c r="A42" s="9" t="s">
        <v>45</v>
      </c>
      <c r="B42" s="9">
        <v>789</v>
      </c>
      <c r="C42" s="9">
        <v>36</v>
      </c>
      <c r="D42" s="9">
        <v>0</v>
      </c>
      <c r="E42" s="9">
        <v>36</v>
      </c>
      <c r="F42" s="9">
        <v>671</v>
      </c>
      <c r="G42" s="9">
        <v>82</v>
      </c>
      <c r="H42" s="9" t="s">
        <v>45</v>
      </c>
      <c r="I42" s="9">
        <v>399</v>
      </c>
      <c r="J42" s="9">
        <v>25</v>
      </c>
      <c r="K42" s="9">
        <v>0</v>
      </c>
      <c r="L42" s="9">
        <v>25</v>
      </c>
      <c r="M42" s="9">
        <v>326</v>
      </c>
      <c r="N42" s="9">
        <v>48</v>
      </c>
      <c r="O42" s="9">
        <v>390</v>
      </c>
      <c r="P42" s="9">
        <v>11</v>
      </c>
      <c r="Q42" s="9">
        <v>0</v>
      </c>
      <c r="R42" s="9">
        <v>11</v>
      </c>
      <c r="S42" s="9">
        <v>345</v>
      </c>
      <c r="T42" s="9">
        <v>34</v>
      </c>
    </row>
    <row r="43" spans="1:20" ht="10.199999999999999" customHeight="1" x14ac:dyDescent="0.2">
      <c r="A43" s="9" t="s">
        <v>46</v>
      </c>
      <c r="B43" s="9">
        <v>296</v>
      </c>
      <c r="C43" s="9">
        <v>17</v>
      </c>
      <c r="D43" s="9">
        <v>0</v>
      </c>
      <c r="E43" s="9">
        <v>17</v>
      </c>
      <c r="F43" s="9">
        <v>240</v>
      </c>
      <c r="G43" s="9">
        <v>39</v>
      </c>
      <c r="H43" s="9" t="s">
        <v>46</v>
      </c>
      <c r="I43" s="9">
        <v>149</v>
      </c>
      <c r="J43" s="9">
        <v>16</v>
      </c>
      <c r="K43" s="9">
        <v>0</v>
      </c>
      <c r="L43" s="9">
        <v>16</v>
      </c>
      <c r="M43" s="9">
        <v>118</v>
      </c>
      <c r="N43" s="9">
        <v>15</v>
      </c>
      <c r="O43" s="9">
        <v>147</v>
      </c>
      <c r="P43" s="9">
        <v>1</v>
      </c>
      <c r="Q43" s="9">
        <v>0</v>
      </c>
      <c r="R43" s="9">
        <v>1</v>
      </c>
      <c r="S43" s="9">
        <v>122</v>
      </c>
      <c r="T43" s="9">
        <v>24</v>
      </c>
    </row>
    <row r="44" spans="1:20" ht="10.199999999999999" customHeight="1" x14ac:dyDescent="0.2">
      <c r="A44" s="9" t="s">
        <v>47</v>
      </c>
      <c r="B44" s="9">
        <v>808</v>
      </c>
      <c r="C44" s="9">
        <v>82</v>
      </c>
      <c r="D44" s="9">
        <v>4</v>
      </c>
      <c r="E44" s="9">
        <v>78</v>
      </c>
      <c r="F44" s="9">
        <v>500</v>
      </c>
      <c r="G44" s="9">
        <v>226</v>
      </c>
      <c r="H44" s="9" t="s">
        <v>47</v>
      </c>
      <c r="I44" s="9">
        <v>409</v>
      </c>
      <c r="J44" s="9">
        <v>59</v>
      </c>
      <c r="K44" s="9">
        <v>4</v>
      </c>
      <c r="L44" s="9">
        <v>55</v>
      </c>
      <c r="M44" s="9">
        <v>239</v>
      </c>
      <c r="N44" s="9">
        <v>111</v>
      </c>
      <c r="O44" s="9">
        <v>399</v>
      </c>
      <c r="P44" s="9">
        <v>23</v>
      </c>
      <c r="Q44" s="9">
        <v>0</v>
      </c>
      <c r="R44" s="9">
        <v>23</v>
      </c>
      <c r="S44" s="9">
        <v>261</v>
      </c>
      <c r="T44" s="9">
        <v>115</v>
      </c>
    </row>
    <row r="45" spans="1:20" ht="10.199999999999999" customHeight="1" x14ac:dyDescent="0.2">
      <c r="A45" s="9" t="s">
        <v>48</v>
      </c>
      <c r="B45" s="9">
        <v>91</v>
      </c>
      <c r="C45" s="9">
        <v>9</v>
      </c>
      <c r="D45" s="9">
        <v>0</v>
      </c>
      <c r="E45" s="9">
        <v>9</v>
      </c>
      <c r="F45" s="9">
        <v>62</v>
      </c>
      <c r="G45" s="9">
        <v>20</v>
      </c>
      <c r="H45" s="9" t="s">
        <v>48</v>
      </c>
      <c r="I45" s="9">
        <v>48</v>
      </c>
      <c r="J45" s="9">
        <v>6</v>
      </c>
      <c r="K45" s="9">
        <v>0</v>
      </c>
      <c r="L45" s="9">
        <v>6</v>
      </c>
      <c r="M45" s="9">
        <v>35</v>
      </c>
      <c r="N45" s="9">
        <v>7</v>
      </c>
      <c r="O45" s="9">
        <v>43</v>
      </c>
      <c r="P45" s="9">
        <v>3</v>
      </c>
      <c r="Q45" s="9">
        <v>0</v>
      </c>
      <c r="R45" s="9">
        <v>3</v>
      </c>
      <c r="S45" s="9">
        <v>27</v>
      </c>
      <c r="T45" s="9">
        <v>13</v>
      </c>
    </row>
    <row r="46" spans="1:20" ht="10.199999999999999" customHeight="1" x14ac:dyDescent="0.2">
      <c r="A46" s="9" t="s">
        <v>49</v>
      </c>
      <c r="B46" s="9">
        <v>382</v>
      </c>
      <c r="C46" s="9">
        <v>35</v>
      </c>
      <c r="D46" s="9">
        <v>3</v>
      </c>
      <c r="E46" s="9">
        <v>32</v>
      </c>
      <c r="F46" s="9">
        <v>169</v>
      </c>
      <c r="G46" s="9">
        <v>178</v>
      </c>
      <c r="H46" s="9" t="s">
        <v>49</v>
      </c>
      <c r="I46" s="9">
        <v>196</v>
      </c>
      <c r="J46" s="9">
        <v>27</v>
      </c>
      <c r="K46" s="9">
        <v>3</v>
      </c>
      <c r="L46" s="9">
        <v>24</v>
      </c>
      <c r="M46" s="9">
        <v>73</v>
      </c>
      <c r="N46" s="9">
        <v>96</v>
      </c>
      <c r="O46" s="9">
        <v>186</v>
      </c>
      <c r="P46" s="9">
        <v>8</v>
      </c>
      <c r="Q46" s="9">
        <v>0</v>
      </c>
      <c r="R46" s="9">
        <v>8</v>
      </c>
      <c r="S46" s="9">
        <v>96</v>
      </c>
      <c r="T46" s="9">
        <v>82</v>
      </c>
    </row>
    <row r="47" spans="1:20" ht="10.199999999999999" customHeight="1" x14ac:dyDescent="0.2">
      <c r="A47" s="9" t="s">
        <v>50</v>
      </c>
      <c r="B47" s="9">
        <v>98</v>
      </c>
      <c r="C47" s="9">
        <v>8</v>
      </c>
      <c r="D47" s="9">
        <v>1</v>
      </c>
      <c r="E47" s="9">
        <v>7</v>
      </c>
      <c r="F47" s="9">
        <v>82</v>
      </c>
      <c r="G47" s="9">
        <v>8</v>
      </c>
      <c r="H47" s="9" t="s">
        <v>50</v>
      </c>
      <c r="I47" s="9">
        <v>47</v>
      </c>
      <c r="J47" s="9">
        <v>8</v>
      </c>
      <c r="K47" s="9">
        <v>1</v>
      </c>
      <c r="L47" s="9">
        <v>7</v>
      </c>
      <c r="M47" s="9">
        <v>37</v>
      </c>
      <c r="N47" s="9">
        <v>2</v>
      </c>
      <c r="O47" s="9">
        <v>51</v>
      </c>
      <c r="P47" s="9">
        <v>0</v>
      </c>
      <c r="Q47" s="9">
        <v>0</v>
      </c>
      <c r="R47" s="9">
        <v>0</v>
      </c>
      <c r="S47" s="9">
        <v>45</v>
      </c>
      <c r="T47" s="9">
        <v>6</v>
      </c>
    </row>
    <row r="48" spans="1:20" ht="10.199999999999999" customHeight="1" x14ac:dyDescent="0.2">
      <c r="A48" s="9" t="s">
        <v>51</v>
      </c>
      <c r="B48" s="9">
        <v>101</v>
      </c>
      <c r="C48" s="9">
        <v>16</v>
      </c>
      <c r="D48" s="9">
        <v>0</v>
      </c>
      <c r="E48" s="9">
        <v>16</v>
      </c>
      <c r="F48" s="9">
        <v>79</v>
      </c>
      <c r="G48" s="9">
        <v>6</v>
      </c>
      <c r="H48" s="9" t="s">
        <v>51</v>
      </c>
      <c r="I48" s="9">
        <v>54</v>
      </c>
      <c r="J48" s="9">
        <v>11</v>
      </c>
      <c r="K48" s="9">
        <v>0</v>
      </c>
      <c r="L48" s="9">
        <v>11</v>
      </c>
      <c r="M48" s="9">
        <v>42</v>
      </c>
      <c r="N48" s="9">
        <v>1</v>
      </c>
      <c r="O48" s="9">
        <v>47</v>
      </c>
      <c r="P48" s="9">
        <v>5</v>
      </c>
      <c r="Q48" s="9">
        <v>0</v>
      </c>
      <c r="R48" s="9">
        <v>5</v>
      </c>
      <c r="S48" s="9">
        <v>37</v>
      </c>
      <c r="T48" s="9">
        <v>5</v>
      </c>
    </row>
    <row r="49" spans="1:20" ht="10.199999999999999" customHeight="1" x14ac:dyDescent="0.2">
      <c r="A49" s="9" t="s">
        <v>52</v>
      </c>
      <c r="B49" s="9">
        <v>136</v>
      </c>
      <c r="C49" s="9">
        <v>14</v>
      </c>
      <c r="D49" s="9">
        <v>0</v>
      </c>
      <c r="E49" s="9">
        <v>14</v>
      </c>
      <c r="F49" s="9">
        <v>108</v>
      </c>
      <c r="G49" s="9">
        <v>14</v>
      </c>
      <c r="H49" s="9" t="s">
        <v>52</v>
      </c>
      <c r="I49" s="9">
        <v>64</v>
      </c>
      <c r="J49" s="9">
        <v>7</v>
      </c>
      <c r="K49" s="9">
        <v>0</v>
      </c>
      <c r="L49" s="9">
        <v>7</v>
      </c>
      <c r="M49" s="9">
        <v>52</v>
      </c>
      <c r="N49" s="9">
        <v>5</v>
      </c>
      <c r="O49" s="9">
        <v>72</v>
      </c>
      <c r="P49" s="9">
        <v>7</v>
      </c>
      <c r="Q49" s="9">
        <v>0</v>
      </c>
      <c r="R49" s="9">
        <v>7</v>
      </c>
      <c r="S49" s="9">
        <v>56</v>
      </c>
      <c r="T49" s="9">
        <v>9</v>
      </c>
    </row>
    <row r="50" spans="1:20" ht="10.199999999999999" customHeight="1" x14ac:dyDescent="0.2">
      <c r="A50" s="9" t="s">
        <v>53</v>
      </c>
      <c r="B50" s="9">
        <v>1258</v>
      </c>
      <c r="C50" s="9">
        <v>98</v>
      </c>
      <c r="D50" s="9">
        <v>33</v>
      </c>
      <c r="E50" s="9">
        <v>65</v>
      </c>
      <c r="F50" s="9">
        <v>765</v>
      </c>
      <c r="G50" s="9">
        <v>395</v>
      </c>
      <c r="H50" s="9" t="s">
        <v>53</v>
      </c>
      <c r="I50" s="9">
        <v>655</v>
      </c>
      <c r="J50" s="9">
        <v>61</v>
      </c>
      <c r="K50" s="9">
        <v>20</v>
      </c>
      <c r="L50" s="9">
        <v>41</v>
      </c>
      <c r="M50" s="9">
        <v>420</v>
      </c>
      <c r="N50" s="9">
        <v>174</v>
      </c>
      <c r="O50" s="9">
        <v>603</v>
      </c>
      <c r="P50" s="9">
        <v>37</v>
      </c>
      <c r="Q50" s="9">
        <v>13</v>
      </c>
      <c r="R50" s="9">
        <v>24</v>
      </c>
      <c r="S50" s="9">
        <v>345</v>
      </c>
      <c r="T50" s="9">
        <v>221</v>
      </c>
    </row>
    <row r="51" spans="1:20" ht="10.199999999999999" customHeight="1" x14ac:dyDescent="0.2">
      <c r="A51" s="9" t="s">
        <v>54</v>
      </c>
      <c r="B51" s="9">
        <v>550</v>
      </c>
      <c r="C51" s="9">
        <v>36</v>
      </c>
      <c r="D51" s="9">
        <v>14</v>
      </c>
      <c r="E51" s="9">
        <v>22</v>
      </c>
      <c r="F51" s="9">
        <v>262</v>
      </c>
      <c r="G51" s="9">
        <v>252</v>
      </c>
      <c r="H51" s="9" t="s">
        <v>54</v>
      </c>
      <c r="I51" s="9">
        <v>272</v>
      </c>
      <c r="J51" s="9">
        <v>23</v>
      </c>
      <c r="K51" s="9">
        <v>7</v>
      </c>
      <c r="L51" s="9">
        <v>16</v>
      </c>
      <c r="M51" s="9">
        <v>151</v>
      </c>
      <c r="N51" s="9">
        <v>98</v>
      </c>
      <c r="O51" s="9">
        <v>278</v>
      </c>
      <c r="P51" s="9">
        <v>13</v>
      </c>
      <c r="Q51" s="9">
        <v>7</v>
      </c>
      <c r="R51" s="9">
        <v>6</v>
      </c>
      <c r="S51" s="9">
        <v>111</v>
      </c>
      <c r="T51" s="9">
        <v>154</v>
      </c>
    </row>
    <row r="52" spans="1:20" ht="10.199999999999999" customHeight="1" x14ac:dyDescent="0.2">
      <c r="A52" s="9" t="s">
        <v>55</v>
      </c>
      <c r="B52" s="9">
        <v>361</v>
      </c>
      <c r="C52" s="9">
        <v>44</v>
      </c>
      <c r="D52" s="9">
        <v>19</v>
      </c>
      <c r="E52" s="9">
        <v>25</v>
      </c>
      <c r="F52" s="9">
        <v>301</v>
      </c>
      <c r="G52" s="9">
        <v>16</v>
      </c>
      <c r="H52" s="9" t="s">
        <v>55</v>
      </c>
      <c r="I52" s="9">
        <v>189</v>
      </c>
      <c r="J52" s="9">
        <v>25</v>
      </c>
      <c r="K52" s="9">
        <v>13</v>
      </c>
      <c r="L52" s="9">
        <v>12</v>
      </c>
      <c r="M52" s="9">
        <v>157</v>
      </c>
      <c r="N52" s="9">
        <v>7</v>
      </c>
      <c r="O52" s="9">
        <v>172</v>
      </c>
      <c r="P52" s="9">
        <v>19</v>
      </c>
      <c r="Q52" s="9">
        <v>6</v>
      </c>
      <c r="R52" s="9">
        <v>13</v>
      </c>
      <c r="S52" s="9">
        <v>144</v>
      </c>
      <c r="T52" s="9">
        <v>9</v>
      </c>
    </row>
    <row r="53" spans="1:20" ht="10.199999999999999" customHeight="1" x14ac:dyDescent="0.2">
      <c r="A53" s="9" t="s">
        <v>56</v>
      </c>
      <c r="B53" s="9">
        <v>166</v>
      </c>
      <c r="C53" s="9">
        <v>4</v>
      </c>
      <c r="D53" s="9">
        <v>0</v>
      </c>
      <c r="E53" s="9">
        <v>4</v>
      </c>
      <c r="F53" s="9">
        <v>97</v>
      </c>
      <c r="G53" s="9">
        <v>65</v>
      </c>
      <c r="H53" s="9" t="s">
        <v>56</v>
      </c>
      <c r="I53" s="9">
        <v>95</v>
      </c>
      <c r="J53" s="9">
        <v>3</v>
      </c>
      <c r="K53" s="9">
        <v>0</v>
      </c>
      <c r="L53" s="9">
        <v>3</v>
      </c>
      <c r="M53" s="9">
        <v>59</v>
      </c>
      <c r="N53" s="9">
        <v>33</v>
      </c>
      <c r="O53" s="9">
        <v>71</v>
      </c>
      <c r="P53" s="9">
        <v>1</v>
      </c>
      <c r="Q53" s="9">
        <v>0</v>
      </c>
      <c r="R53" s="9">
        <v>1</v>
      </c>
      <c r="S53" s="9">
        <v>38</v>
      </c>
      <c r="T53" s="9">
        <v>32</v>
      </c>
    </row>
    <row r="54" spans="1:20" ht="10.199999999999999" customHeight="1" x14ac:dyDescent="0.2">
      <c r="A54" s="9" t="s">
        <v>57</v>
      </c>
      <c r="B54" s="9">
        <v>181</v>
      </c>
      <c r="C54" s="9">
        <v>14</v>
      </c>
      <c r="D54" s="9">
        <v>0</v>
      </c>
      <c r="E54" s="9">
        <v>14</v>
      </c>
      <c r="F54" s="9">
        <v>105</v>
      </c>
      <c r="G54" s="9">
        <v>62</v>
      </c>
      <c r="H54" s="9" t="s">
        <v>57</v>
      </c>
      <c r="I54" s="9">
        <v>99</v>
      </c>
      <c r="J54" s="9">
        <v>10</v>
      </c>
      <c r="K54" s="9">
        <v>0</v>
      </c>
      <c r="L54" s="9">
        <v>10</v>
      </c>
      <c r="M54" s="9">
        <v>53</v>
      </c>
      <c r="N54" s="9">
        <v>36</v>
      </c>
      <c r="O54" s="9">
        <v>82</v>
      </c>
      <c r="P54" s="9">
        <v>4</v>
      </c>
      <c r="Q54" s="9">
        <v>0</v>
      </c>
      <c r="R54" s="9">
        <v>4</v>
      </c>
      <c r="S54" s="9">
        <v>52</v>
      </c>
      <c r="T54" s="9">
        <v>26</v>
      </c>
    </row>
    <row r="55" spans="1:20" ht="10.199999999999999" customHeight="1" x14ac:dyDescent="0.2">
      <c r="A55" s="50" t="s">
        <v>261</v>
      </c>
      <c r="B55" s="52"/>
      <c r="C55" s="52"/>
      <c r="D55" s="52"/>
      <c r="E55" s="52"/>
      <c r="F55" s="52"/>
      <c r="G55" s="52"/>
      <c r="H55" s="50" t="s">
        <v>261</v>
      </c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</row>
  </sheetData>
  <mergeCells count="6">
    <mergeCell ref="C3:E3"/>
    <mergeCell ref="B2:G2"/>
    <mergeCell ref="I2:N2"/>
    <mergeCell ref="O2:T2"/>
    <mergeCell ref="J3:L3"/>
    <mergeCell ref="P3:R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87EC-370C-4C4F-942B-4FE3C89A07F4}">
  <dimension ref="A1:M5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88671875" style="1" customWidth="1"/>
    <col min="2" max="13" width="6.33203125" style="1" customWidth="1"/>
    <col min="14" max="16384" width="8.88671875" style="1"/>
  </cols>
  <sheetData>
    <row r="1" spans="1:13" ht="10.199999999999999" customHeight="1" x14ac:dyDescent="0.2">
      <c r="A1" s="1" t="s">
        <v>308</v>
      </c>
    </row>
    <row r="2" spans="1:13" s="2" customFormat="1" ht="10.199999999999999" customHeight="1" x14ac:dyDescent="0.2">
      <c r="A2" s="7"/>
      <c r="B2" s="60" t="s">
        <v>0</v>
      </c>
      <c r="C2" s="60"/>
      <c r="D2" s="60"/>
      <c r="E2" s="60"/>
      <c r="F2" s="60" t="s">
        <v>1</v>
      </c>
      <c r="G2" s="60"/>
      <c r="H2" s="60"/>
      <c r="I2" s="60"/>
      <c r="J2" s="60" t="s">
        <v>2</v>
      </c>
      <c r="K2" s="60"/>
      <c r="L2" s="60"/>
      <c r="M2" s="61"/>
    </row>
    <row r="3" spans="1:13" s="10" customFormat="1" ht="10.199999999999999" customHeight="1" x14ac:dyDescent="0.2">
      <c r="A3" s="19"/>
      <c r="B3" s="24"/>
      <c r="C3" s="59" t="s">
        <v>293</v>
      </c>
      <c r="D3" s="59"/>
      <c r="E3" s="24" t="s">
        <v>288</v>
      </c>
      <c r="F3" s="24"/>
      <c r="G3" s="59" t="s">
        <v>293</v>
      </c>
      <c r="H3" s="59"/>
      <c r="I3" s="24" t="s">
        <v>288</v>
      </c>
      <c r="J3" s="24"/>
      <c r="K3" s="59" t="s">
        <v>293</v>
      </c>
      <c r="L3" s="59"/>
      <c r="M3" s="25" t="s">
        <v>288</v>
      </c>
    </row>
    <row r="4" spans="1:13" s="9" customFormat="1" ht="10.199999999999999" customHeight="1" x14ac:dyDescent="0.2">
      <c r="A4" s="43"/>
      <c r="B4" s="44"/>
      <c r="C4" s="24" t="s">
        <v>292</v>
      </c>
      <c r="D4" s="24" t="s">
        <v>291</v>
      </c>
      <c r="E4" s="20" t="s">
        <v>289</v>
      </c>
      <c r="F4" s="44"/>
      <c r="G4" s="24" t="s">
        <v>292</v>
      </c>
      <c r="H4" s="24" t="s">
        <v>291</v>
      </c>
      <c r="I4" s="20" t="s">
        <v>289</v>
      </c>
      <c r="J4" s="44"/>
      <c r="K4" s="24" t="s">
        <v>292</v>
      </c>
      <c r="L4" s="24" t="s">
        <v>291</v>
      </c>
      <c r="M4" s="21" t="s">
        <v>289</v>
      </c>
    </row>
    <row r="5" spans="1:13" s="10" customFormat="1" ht="10.199999999999999" customHeight="1" x14ac:dyDescent="0.2">
      <c r="A5" s="16"/>
      <c r="B5" s="22" t="s">
        <v>0</v>
      </c>
      <c r="C5" s="22" t="s">
        <v>289</v>
      </c>
      <c r="D5" s="22" t="s">
        <v>289</v>
      </c>
      <c r="E5" s="22" t="s">
        <v>290</v>
      </c>
      <c r="F5" s="22" t="s">
        <v>0</v>
      </c>
      <c r="G5" s="22" t="s">
        <v>289</v>
      </c>
      <c r="H5" s="22" t="s">
        <v>289</v>
      </c>
      <c r="I5" s="22" t="s">
        <v>290</v>
      </c>
      <c r="J5" s="22" t="s">
        <v>0</v>
      </c>
      <c r="K5" s="22" t="s">
        <v>289</v>
      </c>
      <c r="L5" s="22" t="s">
        <v>289</v>
      </c>
      <c r="M5" s="23" t="s">
        <v>290</v>
      </c>
    </row>
    <row r="6" spans="1:13" ht="10.199999999999999" customHeight="1" x14ac:dyDescent="0.2">
      <c r="A6" s="1" t="s">
        <v>0</v>
      </c>
      <c r="B6" s="1">
        <v>321</v>
      </c>
      <c r="C6" s="1">
        <v>86</v>
      </c>
      <c r="D6" s="1">
        <v>29</v>
      </c>
      <c r="E6" s="1">
        <v>206</v>
      </c>
      <c r="F6" s="1">
        <v>209</v>
      </c>
      <c r="G6" s="1">
        <v>59</v>
      </c>
      <c r="H6" s="1">
        <v>19</v>
      </c>
      <c r="I6" s="1">
        <v>131</v>
      </c>
      <c r="J6" s="1">
        <v>112</v>
      </c>
      <c r="K6" s="1">
        <v>27</v>
      </c>
      <c r="L6" s="1">
        <v>10</v>
      </c>
      <c r="M6" s="1">
        <v>75</v>
      </c>
    </row>
    <row r="7" spans="1:13" ht="10.199999999999999" customHeight="1" x14ac:dyDescent="0.2">
      <c r="A7" s="1" t="s">
        <v>9</v>
      </c>
      <c r="B7" s="1">
        <v>209</v>
      </c>
      <c r="C7" s="1">
        <v>65</v>
      </c>
      <c r="D7" s="1">
        <v>13</v>
      </c>
      <c r="E7" s="1">
        <v>131</v>
      </c>
      <c r="F7" s="1">
        <v>144</v>
      </c>
      <c r="G7" s="1">
        <v>45</v>
      </c>
      <c r="H7" s="1">
        <v>6</v>
      </c>
      <c r="I7" s="1">
        <v>93</v>
      </c>
      <c r="J7" s="1">
        <v>65</v>
      </c>
      <c r="K7" s="1">
        <v>20</v>
      </c>
      <c r="L7" s="1">
        <v>7</v>
      </c>
      <c r="M7" s="1">
        <v>38</v>
      </c>
    </row>
    <row r="8" spans="1:13" ht="10.199999999999999" customHeight="1" x14ac:dyDescent="0.2">
      <c r="A8" s="1" t="s">
        <v>10</v>
      </c>
      <c r="B8" s="1">
        <v>146</v>
      </c>
      <c r="C8" s="1">
        <v>39</v>
      </c>
      <c r="D8" s="1">
        <v>7</v>
      </c>
      <c r="E8" s="1">
        <v>100</v>
      </c>
      <c r="F8" s="1">
        <v>107</v>
      </c>
      <c r="G8" s="1">
        <v>27</v>
      </c>
      <c r="H8" s="1">
        <v>3</v>
      </c>
      <c r="I8" s="1">
        <v>77</v>
      </c>
      <c r="J8" s="1">
        <v>39</v>
      </c>
      <c r="K8" s="1">
        <v>12</v>
      </c>
      <c r="L8" s="1">
        <v>4</v>
      </c>
      <c r="M8" s="1">
        <v>23</v>
      </c>
    </row>
    <row r="9" spans="1:13" ht="10.199999999999999" customHeight="1" x14ac:dyDescent="0.2">
      <c r="A9" s="1" t="s">
        <v>11</v>
      </c>
      <c r="B9" s="1">
        <v>144</v>
      </c>
      <c r="C9" s="1">
        <v>39</v>
      </c>
      <c r="D9" s="1">
        <v>7</v>
      </c>
      <c r="E9" s="1">
        <v>98</v>
      </c>
      <c r="F9" s="1">
        <v>107</v>
      </c>
      <c r="G9" s="1">
        <v>27</v>
      </c>
      <c r="H9" s="1">
        <v>3</v>
      </c>
      <c r="I9" s="1">
        <v>77</v>
      </c>
      <c r="J9" s="1">
        <v>37</v>
      </c>
      <c r="K9" s="1">
        <v>12</v>
      </c>
      <c r="L9" s="1">
        <v>4</v>
      </c>
      <c r="M9" s="1">
        <v>21</v>
      </c>
    </row>
    <row r="10" spans="1:13" ht="10.199999999999999" customHeight="1" x14ac:dyDescent="0.2">
      <c r="A10" s="1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ht="10.199999999999999" customHeight="1" x14ac:dyDescent="0.2">
      <c r="A11" s="1" t="s">
        <v>13</v>
      </c>
      <c r="B11" s="1">
        <v>2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1">
        <v>0</v>
      </c>
      <c r="J11" s="1">
        <v>2</v>
      </c>
      <c r="K11" s="1">
        <v>0</v>
      </c>
      <c r="L11" s="1">
        <v>0</v>
      </c>
      <c r="M11" s="1">
        <v>2</v>
      </c>
    </row>
    <row r="12" spans="1:13" ht="10.199999999999999" customHeight="1" x14ac:dyDescent="0.2">
      <c r="A12" s="1" t="s">
        <v>14</v>
      </c>
      <c r="B12" s="1">
        <v>30</v>
      </c>
      <c r="C12" s="1">
        <v>16</v>
      </c>
      <c r="D12" s="1">
        <v>3</v>
      </c>
      <c r="E12" s="1">
        <v>11</v>
      </c>
      <c r="F12" s="1">
        <v>19</v>
      </c>
      <c r="G12" s="1">
        <v>11</v>
      </c>
      <c r="H12" s="1">
        <v>2</v>
      </c>
      <c r="I12" s="1">
        <v>6</v>
      </c>
      <c r="J12" s="1">
        <v>11</v>
      </c>
      <c r="K12" s="1">
        <v>5</v>
      </c>
      <c r="L12" s="1">
        <v>1</v>
      </c>
      <c r="M12" s="1">
        <v>5</v>
      </c>
    </row>
    <row r="13" spans="1:13" ht="10.199999999999999" customHeight="1" x14ac:dyDescent="0.2">
      <c r="A13" s="1" t="s">
        <v>15</v>
      </c>
      <c r="B13" s="1">
        <v>10</v>
      </c>
      <c r="C13" s="1">
        <v>7</v>
      </c>
      <c r="D13" s="1">
        <v>1</v>
      </c>
      <c r="E13" s="1">
        <v>2</v>
      </c>
      <c r="F13" s="1">
        <v>5</v>
      </c>
      <c r="G13" s="1">
        <v>3</v>
      </c>
      <c r="H13" s="1">
        <v>1</v>
      </c>
      <c r="I13" s="1">
        <v>1</v>
      </c>
      <c r="J13" s="1">
        <v>5</v>
      </c>
      <c r="K13" s="1">
        <v>4</v>
      </c>
      <c r="L13" s="1">
        <v>0</v>
      </c>
      <c r="M13" s="1">
        <v>1</v>
      </c>
    </row>
    <row r="14" spans="1:13" ht="10.199999999999999" customHeight="1" x14ac:dyDescent="0.2">
      <c r="A14" s="1" t="s">
        <v>16</v>
      </c>
      <c r="B14" s="1">
        <v>11</v>
      </c>
      <c r="C14" s="1">
        <v>4</v>
      </c>
      <c r="D14" s="1">
        <v>2</v>
      </c>
      <c r="E14" s="1">
        <v>5</v>
      </c>
      <c r="F14" s="1">
        <v>6</v>
      </c>
      <c r="G14" s="1">
        <v>3</v>
      </c>
      <c r="H14" s="1">
        <v>1</v>
      </c>
      <c r="I14" s="1">
        <v>2</v>
      </c>
      <c r="J14" s="1">
        <v>5</v>
      </c>
      <c r="K14" s="1">
        <v>1</v>
      </c>
      <c r="L14" s="1">
        <v>1</v>
      </c>
      <c r="M14" s="1">
        <v>3</v>
      </c>
    </row>
    <row r="15" spans="1:13" ht="10.199999999999999" customHeight="1" x14ac:dyDescent="0.2">
      <c r="A15" s="1" t="s">
        <v>17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ht="10.199999999999999" customHeight="1" x14ac:dyDescent="0.2">
      <c r="A16" s="1" t="s">
        <v>18</v>
      </c>
      <c r="B16" s="1">
        <v>9</v>
      </c>
      <c r="C16" s="1">
        <v>5</v>
      </c>
      <c r="D16" s="1">
        <v>0</v>
      </c>
      <c r="E16" s="1">
        <v>4</v>
      </c>
      <c r="F16" s="1">
        <v>8</v>
      </c>
      <c r="G16" s="1">
        <v>5</v>
      </c>
      <c r="H16" s="1">
        <v>0</v>
      </c>
      <c r="I16" s="1">
        <v>3</v>
      </c>
      <c r="J16" s="1">
        <v>1</v>
      </c>
      <c r="K16" s="1">
        <v>0</v>
      </c>
      <c r="L16" s="1">
        <v>0</v>
      </c>
      <c r="M16" s="1">
        <v>1</v>
      </c>
    </row>
    <row r="17" spans="1:13" ht="10.199999999999999" customHeight="1" x14ac:dyDescent="0.2">
      <c r="A17" s="1" t="s">
        <v>19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ht="10.199999999999999" customHeight="1" x14ac:dyDescent="0.2">
      <c r="A18" s="1" t="s">
        <v>20</v>
      </c>
      <c r="B18" s="1">
        <v>33</v>
      </c>
      <c r="C18" s="1">
        <v>10</v>
      </c>
      <c r="D18" s="1">
        <v>3</v>
      </c>
      <c r="E18" s="1">
        <v>20</v>
      </c>
      <c r="F18" s="1">
        <v>18</v>
      </c>
      <c r="G18" s="1">
        <v>7</v>
      </c>
      <c r="H18" s="1">
        <v>1</v>
      </c>
      <c r="I18" s="1">
        <v>10</v>
      </c>
      <c r="J18" s="1">
        <v>15</v>
      </c>
      <c r="K18" s="1">
        <v>3</v>
      </c>
      <c r="L18" s="1">
        <v>2</v>
      </c>
      <c r="M18" s="1">
        <v>10</v>
      </c>
    </row>
    <row r="19" spans="1:13" ht="10.199999999999999" customHeight="1" x14ac:dyDescent="0.2">
      <c r="A19" s="1" t="s">
        <v>21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</row>
    <row r="20" spans="1:13" ht="10.199999999999999" customHeight="1" x14ac:dyDescent="0.2">
      <c r="A20" s="1" t="s">
        <v>22</v>
      </c>
      <c r="B20" s="1">
        <v>3</v>
      </c>
      <c r="C20" s="1">
        <v>2</v>
      </c>
      <c r="D20" s="1">
        <v>0</v>
      </c>
      <c r="E20" s="1">
        <v>1</v>
      </c>
      <c r="F20" s="1">
        <v>3</v>
      </c>
      <c r="G20" s="1">
        <v>2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</row>
    <row r="21" spans="1:13" ht="10.199999999999999" customHeight="1" x14ac:dyDescent="0.2">
      <c r="A21" s="1" t="s">
        <v>23</v>
      </c>
      <c r="B21" s="1">
        <v>6</v>
      </c>
      <c r="C21" s="1">
        <v>0</v>
      </c>
      <c r="D21" s="1">
        <v>0</v>
      </c>
      <c r="E21" s="1">
        <v>6</v>
      </c>
      <c r="F21" s="1">
        <v>0</v>
      </c>
      <c r="G21" s="1">
        <v>0</v>
      </c>
      <c r="H21" s="1">
        <v>0</v>
      </c>
      <c r="I21" s="1">
        <v>0</v>
      </c>
      <c r="J21" s="1">
        <v>6</v>
      </c>
      <c r="K21" s="1">
        <v>0</v>
      </c>
      <c r="L21" s="1">
        <v>0</v>
      </c>
      <c r="M21" s="1">
        <v>6</v>
      </c>
    </row>
    <row r="22" spans="1:13" ht="10.199999999999999" customHeight="1" x14ac:dyDescent="0.2">
      <c r="A22" s="1" t="s">
        <v>24</v>
      </c>
      <c r="B22" s="1">
        <v>1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1</v>
      </c>
    </row>
    <row r="23" spans="1:13" ht="10.199999999999999" customHeight="1" x14ac:dyDescent="0.2">
      <c r="A23" s="1" t="s">
        <v>25</v>
      </c>
      <c r="B23" s="1">
        <v>9</v>
      </c>
      <c r="C23" s="1">
        <v>3</v>
      </c>
      <c r="D23" s="1">
        <v>0</v>
      </c>
      <c r="E23" s="1">
        <v>6</v>
      </c>
      <c r="F23" s="1">
        <v>6</v>
      </c>
      <c r="G23" s="1">
        <v>1</v>
      </c>
      <c r="H23" s="1">
        <v>0</v>
      </c>
      <c r="I23" s="1">
        <v>5</v>
      </c>
      <c r="J23" s="1">
        <v>3</v>
      </c>
      <c r="K23" s="1">
        <v>2</v>
      </c>
      <c r="L23" s="1">
        <v>0</v>
      </c>
      <c r="M23" s="1">
        <v>1</v>
      </c>
    </row>
    <row r="24" spans="1:13" ht="10.199999999999999" customHeight="1" x14ac:dyDescent="0.2">
      <c r="A24" s="1" t="s">
        <v>26</v>
      </c>
      <c r="B24" s="1">
        <v>3</v>
      </c>
      <c r="C24" s="1">
        <v>0</v>
      </c>
      <c r="D24" s="1">
        <v>0</v>
      </c>
      <c r="E24" s="1">
        <v>3</v>
      </c>
      <c r="F24" s="1">
        <v>2</v>
      </c>
      <c r="G24" s="1">
        <v>0</v>
      </c>
      <c r="H24" s="1">
        <v>0</v>
      </c>
      <c r="I24" s="1">
        <v>2</v>
      </c>
      <c r="J24" s="1">
        <v>1</v>
      </c>
      <c r="K24" s="1">
        <v>0</v>
      </c>
      <c r="L24" s="1">
        <v>0</v>
      </c>
      <c r="M24" s="1">
        <v>1</v>
      </c>
    </row>
    <row r="25" spans="1:13" ht="10.199999999999999" customHeight="1" x14ac:dyDescent="0.2">
      <c r="A25" s="1" t="s">
        <v>27</v>
      </c>
      <c r="B25" s="1">
        <v>8</v>
      </c>
      <c r="C25" s="1">
        <v>4</v>
      </c>
      <c r="D25" s="1">
        <v>1</v>
      </c>
      <c r="E25" s="1">
        <v>3</v>
      </c>
      <c r="F25" s="1">
        <v>5</v>
      </c>
      <c r="G25" s="1">
        <v>3</v>
      </c>
      <c r="H25" s="1">
        <v>0</v>
      </c>
      <c r="I25" s="1">
        <v>2</v>
      </c>
      <c r="J25" s="1">
        <v>3</v>
      </c>
      <c r="K25" s="1">
        <v>1</v>
      </c>
      <c r="L25" s="1">
        <v>1</v>
      </c>
      <c r="M25" s="1">
        <v>1</v>
      </c>
    </row>
    <row r="26" spans="1:13" ht="10.199999999999999" customHeight="1" x14ac:dyDescent="0.2">
      <c r="A26" s="1" t="s">
        <v>28</v>
      </c>
      <c r="B26" s="1">
        <v>3</v>
      </c>
      <c r="C26" s="1">
        <v>1</v>
      </c>
      <c r="D26" s="1">
        <v>2</v>
      </c>
      <c r="E26" s="1">
        <v>0</v>
      </c>
      <c r="F26" s="1">
        <v>2</v>
      </c>
      <c r="G26" s="1">
        <v>1</v>
      </c>
      <c r="H26" s="1">
        <v>1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</row>
    <row r="27" spans="1:13" ht="10.199999999999999" customHeight="1" x14ac:dyDescent="0.2">
      <c r="A27" s="1" t="s">
        <v>29</v>
      </c>
      <c r="B27" s="1">
        <v>112</v>
      </c>
      <c r="C27" s="1">
        <v>21</v>
      </c>
      <c r="D27" s="1">
        <v>16</v>
      </c>
      <c r="E27" s="1">
        <v>75</v>
      </c>
      <c r="F27" s="1">
        <v>65</v>
      </c>
      <c r="G27" s="1">
        <v>14</v>
      </c>
      <c r="H27" s="1">
        <v>13</v>
      </c>
      <c r="I27" s="1">
        <v>38</v>
      </c>
      <c r="J27" s="1">
        <v>47</v>
      </c>
      <c r="K27" s="1">
        <v>7</v>
      </c>
      <c r="L27" s="1">
        <v>3</v>
      </c>
      <c r="M27" s="1">
        <v>37</v>
      </c>
    </row>
    <row r="28" spans="1:13" ht="10.199999999999999" customHeight="1" x14ac:dyDescent="0.2">
      <c r="A28" s="1" t="s">
        <v>30</v>
      </c>
      <c r="B28" s="1">
        <v>69</v>
      </c>
      <c r="C28" s="1">
        <v>18</v>
      </c>
      <c r="D28" s="1">
        <v>12</v>
      </c>
      <c r="E28" s="1">
        <v>39</v>
      </c>
      <c r="F28" s="1">
        <v>42</v>
      </c>
      <c r="G28" s="1">
        <v>12</v>
      </c>
      <c r="H28" s="1">
        <v>11</v>
      </c>
      <c r="I28" s="1">
        <v>19</v>
      </c>
      <c r="J28" s="1">
        <v>27</v>
      </c>
      <c r="K28" s="1">
        <v>6</v>
      </c>
      <c r="L28" s="1">
        <v>1</v>
      </c>
      <c r="M28" s="1">
        <v>20</v>
      </c>
    </row>
    <row r="29" spans="1:13" ht="10.199999999999999" customHeight="1" x14ac:dyDescent="0.2">
      <c r="A29" s="1" t="s">
        <v>31</v>
      </c>
      <c r="B29" s="1">
        <v>38</v>
      </c>
      <c r="C29" s="1">
        <v>1</v>
      </c>
      <c r="D29" s="1">
        <v>0</v>
      </c>
      <c r="E29" s="1">
        <v>37</v>
      </c>
      <c r="F29" s="1">
        <v>20</v>
      </c>
      <c r="G29" s="1">
        <v>1</v>
      </c>
      <c r="H29" s="1">
        <v>0</v>
      </c>
      <c r="I29" s="1">
        <v>19</v>
      </c>
      <c r="J29" s="1">
        <v>18</v>
      </c>
      <c r="K29" s="1">
        <v>0</v>
      </c>
      <c r="L29" s="1">
        <v>0</v>
      </c>
      <c r="M29" s="1">
        <v>18</v>
      </c>
    </row>
    <row r="30" spans="1:13" ht="10.199999999999999" customHeight="1" x14ac:dyDescent="0.2">
      <c r="A30" s="1" t="s">
        <v>32</v>
      </c>
      <c r="B30" s="1">
        <v>1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1</v>
      </c>
    </row>
    <row r="31" spans="1:13" ht="10.199999999999999" customHeight="1" x14ac:dyDescent="0.2">
      <c r="A31" s="1" t="s">
        <v>33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ht="10.199999999999999" customHeight="1" x14ac:dyDescent="0.2">
      <c r="A32" s="1" t="s">
        <v>34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</v>
      </c>
    </row>
    <row r="33" spans="1:13" ht="10.199999999999999" customHeight="1" x14ac:dyDescent="0.2">
      <c r="A33" s="1" t="s">
        <v>35</v>
      </c>
      <c r="B33" s="1">
        <v>1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1">
        <v>1</v>
      </c>
      <c r="L33" s="1">
        <v>0</v>
      </c>
      <c r="M33" s="1">
        <v>0</v>
      </c>
    </row>
    <row r="34" spans="1:13" ht="10.199999999999999" customHeight="1" x14ac:dyDescent="0.2">
      <c r="A34" s="1" t="s">
        <v>36</v>
      </c>
      <c r="B34" s="1">
        <v>2</v>
      </c>
      <c r="C34" s="1">
        <v>0</v>
      </c>
      <c r="D34" s="1">
        <v>2</v>
      </c>
      <c r="E34" s="1">
        <v>0</v>
      </c>
      <c r="F34" s="1">
        <v>2</v>
      </c>
      <c r="G34" s="1">
        <v>0</v>
      </c>
      <c r="H34" s="1">
        <v>2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</row>
    <row r="35" spans="1:13" ht="10.199999999999999" customHeight="1" x14ac:dyDescent="0.2">
      <c r="A35" s="1" t="s">
        <v>37</v>
      </c>
      <c r="B35" s="1">
        <v>3</v>
      </c>
      <c r="C35" s="1">
        <v>1</v>
      </c>
      <c r="D35" s="1">
        <v>2</v>
      </c>
      <c r="E35" s="1">
        <v>0</v>
      </c>
      <c r="F35" s="1">
        <v>1</v>
      </c>
      <c r="G35" s="1">
        <v>0</v>
      </c>
      <c r="H35" s="1">
        <v>1</v>
      </c>
      <c r="I35" s="1">
        <v>0</v>
      </c>
      <c r="J35" s="1">
        <v>2</v>
      </c>
      <c r="K35" s="1">
        <v>1</v>
      </c>
      <c r="L35" s="1">
        <v>1</v>
      </c>
      <c r="M35" s="1">
        <v>0</v>
      </c>
    </row>
    <row r="36" spans="1:13" ht="10.199999999999999" customHeight="1" x14ac:dyDescent="0.2">
      <c r="A36" s="1" t="s">
        <v>38</v>
      </c>
      <c r="B36" s="1">
        <v>14</v>
      </c>
      <c r="C36" s="1">
        <v>11</v>
      </c>
      <c r="D36" s="1">
        <v>3</v>
      </c>
      <c r="E36" s="1">
        <v>0</v>
      </c>
      <c r="F36" s="1">
        <v>11</v>
      </c>
      <c r="G36" s="1">
        <v>8</v>
      </c>
      <c r="H36" s="1">
        <v>3</v>
      </c>
      <c r="I36" s="1">
        <v>0</v>
      </c>
      <c r="J36" s="1">
        <v>3</v>
      </c>
      <c r="K36" s="1">
        <v>3</v>
      </c>
      <c r="L36" s="1">
        <v>0</v>
      </c>
      <c r="M36" s="1">
        <v>0</v>
      </c>
    </row>
    <row r="37" spans="1:13" ht="10.199999999999999" customHeight="1" x14ac:dyDescent="0.2">
      <c r="A37" s="1" t="s">
        <v>39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</row>
    <row r="38" spans="1:13" ht="10.199999999999999" customHeight="1" x14ac:dyDescent="0.2">
      <c r="A38" s="1" t="s">
        <v>40</v>
      </c>
      <c r="B38" s="1">
        <v>6</v>
      </c>
      <c r="C38" s="1">
        <v>4</v>
      </c>
      <c r="D38" s="1">
        <v>2</v>
      </c>
      <c r="E38" s="1">
        <v>0</v>
      </c>
      <c r="F38" s="1">
        <v>5</v>
      </c>
      <c r="G38" s="1">
        <v>3</v>
      </c>
      <c r="H38" s="1">
        <v>2</v>
      </c>
      <c r="I38" s="1">
        <v>0</v>
      </c>
      <c r="J38" s="1">
        <v>1</v>
      </c>
      <c r="K38" s="1">
        <v>1</v>
      </c>
      <c r="L38" s="1">
        <v>0</v>
      </c>
      <c r="M38" s="1">
        <v>0</v>
      </c>
    </row>
    <row r="39" spans="1:13" ht="10.199999999999999" customHeight="1" x14ac:dyDescent="0.2">
      <c r="A39" s="1" t="s">
        <v>41</v>
      </c>
      <c r="B39" s="1">
        <v>3</v>
      </c>
      <c r="C39" s="1">
        <v>0</v>
      </c>
      <c r="D39" s="1">
        <v>3</v>
      </c>
      <c r="E39" s="1">
        <v>0</v>
      </c>
      <c r="F39" s="1">
        <v>3</v>
      </c>
      <c r="G39" s="1">
        <v>0</v>
      </c>
      <c r="H39" s="1">
        <v>3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</row>
    <row r="40" spans="1:13" ht="10.199999999999999" customHeight="1" x14ac:dyDescent="0.2">
      <c r="A40" s="1" t="s">
        <v>42</v>
      </c>
      <c r="B40" s="1">
        <v>10</v>
      </c>
      <c r="C40" s="1">
        <v>2</v>
      </c>
      <c r="D40" s="1">
        <v>3</v>
      </c>
      <c r="E40" s="1">
        <v>5</v>
      </c>
      <c r="F40" s="1">
        <v>7</v>
      </c>
      <c r="G40" s="1">
        <v>1</v>
      </c>
      <c r="H40" s="1">
        <v>2</v>
      </c>
      <c r="I40" s="1">
        <v>4</v>
      </c>
      <c r="J40" s="1">
        <v>3</v>
      </c>
      <c r="K40" s="1">
        <v>1</v>
      </c>
      <c r="L40" s="1">
        <v>1</v>
      </c>
      <c r="M40" s="1">
        <v>1</v>
      </c>
    </row>
    <row r="41" spans="1:13" ht="10.199999999999999" customHeight="1" x14ac:dyDescent="0.2">
      <c r="A41" s="1" t="s">
        <v>43</v>
      </c>
      <c r="B41" s="1">
        <v>7</v>
      </c>
      <c r="C41" s="1">
        <v>2</v>
      </c>
      <c r="D41" s="1">
        <v>3</v>
      </c>
      <c r="E41" s="1">
        <v>2</v>
      </c>
      <c r="F41" s="1">
        <v>4</v>
      </c>
      <c r="G41" s="1">
        <v>1</v>
      </c>
      <c r="H41" s="1">
        <v>2</v>
      </c>
      <c r="I41" s="1">
        <v>1</v>
      </c>
      <c r="J41" s="1">
        <v>3</v>
      </c>
      <c r="K41" s="1">
        <v>1</v>
      </c>
      <c r="L41" s="1">
        <v>1</v>
      </c>
      <c r="M41" s="1">
        <v>1</v>
      </c>
    </row>
    <row r="42" spans="1:13" ht="10.199999999999999" customHeight="1" x14ac:dyDescent="0.2">
      <c r="A42" s="1" t="s">
        <v>44</v>
      </c>
      <c r="B42" s="1">
        <v>3</v>
      </c>
      <c r="C42" s="1">
        <v>0</v>
      </c>
      <c r="D42" s="1">
        <v>0</v>
      </c>
      <c r="E42" s="1">
        <v>3</v>
      </c>
      <c r="F42" s="1">
        <v>3</v>
      </c>
      <c r="G42" s="1">
        <v>0</v>
      </c>
      <c r="H42" s="1">
        <v>0</v>
      </c>
      <c r="I42" s="1">
        <v>3</v>
      </c>
      <c r="J42" s="1">
        <v>0</v>
      </c>
      <c r="K42" s="1">
        <v>0</v>
      </c>
      <c r="L42" s="1">
        <v>0</v>
      </c>
      <c r="M42" s="1">
        <v>0</v>
      </c>
    </row>
    <row r="43" spans="1:13" ht="10.199999999999999" customHeight="1" x14ac:dyDescent="0.2">
      <c r="A43" s="1" t="s">
        <v>45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ht="10.199999999999999" customHeight="1" x14ac:dyDescent="0.2">
      <c r="A44" s="1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ht="10.199999999999999" customHeight="1" x14ac:dyDescent="0.2">
      <c r="A45" s="1" t="s">
        <v>47</v>
      </c>
      <c r="B45" s="1">
        <v>9</v>
      </c>
      <c r="C45" s="1">
        <v>0</v>
      </c>
      <c r="D45" s="1">
        <v>1</v>
      </c>
      <c r="E45" s="1">
        <v>8</v>
      </c>
      <c r="F45" s="1">
        <v>5</v>
      </c>
      <c r="G45" s="1">
        <v>0</v>
      </c>
      <c r="H45" s="1">
        <v>0</v>
      </c>
      <c r="I45" s="1">
        <v>5</v>
      </c>
      <c r="J45" s="1">
        <v>4</v>
      </c>
      <c r="K45" s="1">
        <v>0</v>
      </c>
      <c r="L45" s="1">
        <v>1</v>
      </c>
      <c r="M45" s="1">
        <v>3</v>
      </c>
    </row>
    <row r="46" spans="1:13" ht="10.199999999999999" customHeight="1" x14ac:dyDescent="0.2">
      <c r="A46" s="1" t="s">
        <v>48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ht="10.199999999999999" customHeight="1" x14ac:dyDescent="0.2">
      <c r="A47" s="1" t="s">
        <v>49</v>
      </c>
      <c r="B47" s="1">
        <v>9</v>
      </c>
      <c r="C47" s="1">
        <v>0</v>
      </c>
      <c r="D47" s="1">
        <v>1</v>
      </c>
      <c r="E47" s="1">
        <v>8</v>
      </c>
      <c r="F47" s="1">
        <v>5</v>
      </c>
      <c r="G47" s="1">
        <v>0</v>
      </c>
      <c r="H47" s="1">
        <v>0</v>
      </c>
      <c r="I47" s="1">
        <v>5</v>
      </c>
      <c r="J47" s="1">
        <v>4</v>
      </c>
      <c r="K47" s="1">
        <v>0</v>
      </c>
      <c r="L47" s="1">
        <v>1</v>
      </c>
      <c r="M47" s="1">
        <v>3</v>
      </c>
    </row>
    <row r="48" spans="1:13" ht="10.199999999999999" customHeight="1" x14ac:dyDescent="0.2">
      <c r="A48" s="1" t="s">
        <v>50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ht="10.199999999999999" customHeight="1" x14ac:dyDescent="0.2">
      <c r="A49" s="1" t="s">
        <v>51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</row>
    <row r="50" spans="1:13" ht="10.199999999999999" customHeight="1" x14ac:dyDescent="0.2">
      <c r="A50" s="1" t="s">
        <v>52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</row>
    <row r="51" spans="1:13" ht="10.199999999999999" customHeight="1" x14ac:dyDescent="0.2">
      <c r="A51" s="1" t="s">
        <v>53</v>
      </c>
      <c r="B51" s="1">
        <v>24</v>
      </c>
      <c r="C51" s="1">
        <v>1</v>
      </c>
      <c r="D51" s="1">
        <v>0</v>
      </c>
      <c r="E51" s="1">
        <v>23</v>
      </c>
      <c r="F51" s="1">
        <v>11</v>
      </c>
      <c r="G51" s="1">
        <v>1</v>
      </c>
      <c r="H51" s="1">
        <v>0</v>
      </c>
      <c r="I51" s="1">
        <v>10</v>
      </c>
      <c r="J51" s="1">
        <v>13</v>
      </c>
      <c r="K51" s="1">
        <v>0</v>
      </c>
      <c r="L51" s="1">
        <v>0</v>
      </c>
      <c r="M51" s="1">
        <v>13</v>
      </c>
    </row>
    <row r="52" spans="1:13" ht="10.199999999999999" customHeight="1" x14ac:dyDescent="0.2">
      <c r="A52" s="1" t="s">
        <v>54</v>
      </c>
      <c r="B52" s="1">
        <v>1</v>
      </c>
      <c r="C52" s="1">
        <v>1</v>
      </c>
      <c r="D52" s="1">
        <v>0</v>
      </c>
      <c r="E52" s="1">
        <v>0</v>
      </c>
      <c r="F52" s="1">
        <v>1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ht="10.199999999999999" customHeight="1" x14ac:dyDescent="0.2">
      <c r="A53" s="1" t="s">
        <v>55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</row>
    <row r="54" spans="1:13" ht="10.199999999999999" customHeight="1" x14ac:dyDescent="0.2">
      <c r="A54" s="1" t="s">
        <v>56</v>
      </c>
      <c r="B54" s="1">
        <v>21</v>
      </c>
      <c r="C54" s="1">
        <v>0</v>
      </c>
      <c r="D54" s="1">
        <v>0</v>
      </c>
      <c r="E54" s="1">
        <v>21</v>
      </c>
      <c r="F54" s="1">
        <v>9</v>
      </c>
      <c r="G54" s="1">
        <v>0</v>
      </c>
      <c r="H54" s="1">
        <v>0</v>
      </c>
      <c r="I54" s="1">
        <v>9</v>
      </c>
      <c r="J54" s="1">
        <v>12</v>
      </c>
      <c r="K54" s="1">
        <v>0</v>
      </c>
      <c r="L54" s="1">
        <v>0</v>
      </c>
      <c r="M54" s="1">
        <v>12</v>
      </c>
    </row>
    <row r="55" spans="1:13" ht="10.199999999999999" customHeight="1" x14ac:dyDescent="0.2">
      <c r="A55" s="1" t="s">
        <v>57</v>
      </c>
      <c r="B55" s="1">
        <v>2</v>
      </c>
      <c r="C55" s="1">
        <v>0</v>
      </c>
      <c r="D55" s="1">
        <v>0</v>
      </c>
      <c r="E55" s="1">
        <v>2</v>
      </c>
      <c r="F55" s="1">
        <v>1</v>
      </c>
      <c r="G55" s="1">
        <v>0</v>
      </c>
      <c r="H55" s="1">
        <v>0</v>
      </c>
      <c r="I55" s="1">
        <v>1</v>
      </c>
      <c r="J55" s="1">
        <v>1</v>
      </c>
      <c r="K55" s="1">
        <v>0</v>
      </c>
      <c r="L55" s="1">
        <v>0</v>
      </c>
      <c r="M55" s="1">
        <v>1</v>
      </c>
    </row>
    <row r="56" spans="1:13" ht="10.199999999999999" customHeight="1" x14ac:dyDescent="0.2">
      <c r="A56" s="50" t="s">
        <v>261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</sheetData>
  <mergeCells count="6">
    <mergeCell ref="C3:D3"/>
    <mergeCell ref="G3:H3"/>
    <mergeCell ref="K3:L3"/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ABB1-DAF2-4416-AF6D-62ED5ACD191F}">
  <dimension ref="A1:W54"/>
  <sheetViews>
    <sheetView view="pageBreakPreview" zoomScale="125" zoomScaleNormal="100" zoomScaleSheetLayoutView="125" workbookViewId="0">
      <selection activeCell="I1" sqref="I1"/>
    </sheetView>
  </sheetViews>
  <sheetFormatPr defaultRowHeight="10.199999999999999" customHeight="1" x14ac:dyDescent="0.2"/>
  <cols>
    <col min="1" max="1" width="10.109375" style="1" customWidth="1"/>
    <col min="2" max="7" width="10.33203125" style="1" customWidth="1"/>
    <col min="8" max="8" width="10.33203125" style="3" customWidth="1"/>
    <col min="9" max="9" width="10" style="1" customWidth="1"/>
    <col min="10" max="15" width="5.109375" style="1" customWidth="1"/>
    <col min="16" max="16" width="5.109375" style="3" customWidth="1"/>
    <col min="17" max="22" width="5.109375" style="1" customWidth="1"/>
    <col min="23" max="23" width="5.109375" style="3" customWidth="1"/>
    <col min="24" max="16384" width="8.88671875" style="1"/>
  </cols>
  <sheetData>
    <row r="1" spans="1:23" ht="10.199999999999999" customHeight="1" x14ac:dyDescent="0.2">
      <c r="A1" s="1" t="s">
        <v>294</v>
      </c>
      <c r="I1" s="1" t="s">
        <v>294</v>
      </c>
    </row>
    <row r="2" spans="1:23" s="2" customFormat="1" ht="10.199999999999999" customHeight="1" x14ac:dyDescent="0.2">
      <c r="A2" s="7"/>
      <c r="B2" s="55" t="s">
        <v>0</v>
      </c>
      <c r="C2" s="55"/>
      <c r="D2" s="55"/>
      <c r="E2" s="55"/>
      <c r="F2" s="55"/>
      <c r="G2" s="55"/>
      <c r="H2" s="56"/>
      <c r="I2" s="7"/>
      <c r="J2" s="57" t="s">
        <v>1</v>
      </c>
      <c r="K2" s="57"/>
      <c r="L2" s="57"/>
      <c r="M2" s="57"/>
      <c r="N2" s="57"/>
      <c r="O2" s="57"/>
      <c r="P2" s="57"/>
      <c r="Q2" s="57" t="s">
        <v>2</v>
      </c>
      <c r="R2" s="57"/>
      <c r="S2" s="57"/>
      <c r="T2" s="57"/>
      <c r="U2" s="57"/>
      <c r="V2" s="57"/>
      <c r="W2" s="58"/>
    </row>
    <row r="3" spans="1:23" s="2" customFormat="1" ht="10.199999999999999" customHeight="1" x14ac:dyDescent="0.2">
      <c r="A3" s="8"/>
      <c r="B3" s="5" t="s">
        <v>0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8" t="s">
        <v>8</v>
      </c>
      <c r="I3" s="8"/>
      <c r="J3" s="13" t="s">
        <v>0</v>
      </c>
      <c r="K3" s="13" t="s">
        <v>214</v>
      </c>
      <c r="L3" s="13" t="s">
        <v>215</v>
      </c>
      <c r="M3" s="13" t="s">
        <v>216</v>
      </c>
      <c r="N3" s="13" t="s">
        <v>217</v>
      </c>
      <c r="O3" s="13" t="s">
        <v>218</v>
      </c>
      <c r="P3" s="46" t="s">
        <v>8</v>
      </c>
      <c r="Q3" s="13" t="s">
        <v>0</v>
      </c>
      <c r="R3" s="13" t="s">
        <v>214</v>
      </c>
      <c r="S3" s="13" t="s">
        <v>215</v>
      </c>
      <c r="T3" s="13" t="s">
        <v>216</v>
      </c>
      <c r="U3" s="13" t="s">
        <v>217</v>
      </c>
      <c r="V3" s="13" t="s">
        <v>218</v>
      </c>
      <c r="W3" s="47" t="s">
        <v>8</v>
      </c>
    </row>
    <row r="4" spans="1:23" ht="10.199999999999999" customHeight="1" x14ac:dyDescent="0.2">
      <c r="A4" s="1" t="s">
        <v>0</v>
      </c>
      <c r="B4" s="1">
        <v>48654</v>
      </c>
      <c r="C4" s="1">
        <v>17795</v>
      </c>
      <c r="D4" s="1">
        <v>14233</v>
      </c>
      <c r="E4" s="1">
        <v>8328</v>
      </c>
      <c r="F4" s="1">
        <v>5844</v>
      </c>
      <c r="G4" s="1">
        <v>2454</v>
      </c>
      <c r="H4" s="3">
        <v>21.9</v>
      </c>
      <c r="I4" s="1" t="s">
        <v>0</v>
      </c>
      <c r="J4" s="1">
        <v>24835</v>
      </c>
      <c r="K4" s="1">
        <v>9095</v>
      </c>
      <c r="L4" s="1">
        <v>7469</v>
      </c>
      <c r="M4" s="1">
        <v>4259</v>
      </c>
      <c r="N4" s="1">
        <v>2913</v>
      </c>
      <c r="O4" s="1">
        <v>1099</v>
      </c>
      <c r="P4" s="3">
        <v>21.7</v>
      </c>
      <c r="Q4" s="1">
        <v>23819</v>
      </c>
      <c r="R4" s="1">
        <v>8700</v>
      </c>
      <c r="S4" s="1">
        <v>6764</v>
      </c>
      <c r="T4" s="1">
        <v>4069</v>
      </c>
      <c r="U4" s="1">
        <v>2931</v>
      </c>
      <c r="V4" s="1">
        <v>1355</v>
      </c>
      <c r="W4" s="3">
        <v>22.1</v>
      </c>
    </row>
    <row r="5" spans="1:23" ht="10.199999999999999" customHeight="1" x14ac:dyDescent="0.2">
      <c r="A5" s="1" t="s">
        <v>9</v>
      </c>
      <c r="B5" s="1">
        <v>36158</v>
      </c>
      <c r="C5" s="1">
        <v>13528</v>
      </c>
      <c r="D5" s="1">
        <v>10566</v>
      </c>
      <c r="E5" s="1">
        <v>5982</v>
      </c>
      <c r="F5" s="1">
        <v>4292</v>
      </c>
      <c r="G5" s="1">
        <v>1790</v>
      </c>
      <c r="H5" s="3">
        <v>21.5</v>
      </c>
      <c r="I5" s="1" t="s">
        <v>9</v>
      </c>
      <c r="J5" s="1">
        <v>18526</v>
      </c>
      <c r="K5" s="1">
        <v>6966</v>
      </c>
      <c r="L5" s="1">
        <v>5572</v>
      </c>
      <c r="M5" s="1">
        <v>3050</v>
      </c>
      <c r="N5" s="1">
        <v>2124</v>
      </c>
      <c r="O5" s="1">
        <v>814</v>
      </c>
      <c r="P5" s="3">
        <v>21.2</v>
      </c>
      <c r="Q5" s="1">
        <v>17632</v>
      </c>
      <c r="R5" s="1">
        <v>6562</v>
      </c>
      <c r="S5" s="1">
        <v>4994</v>
      </c>
      <c r="T5" s="1">
        <v>2932</v>
      </c>
      <c r="U5" s="1">
        <v>2168</v>
      </c>
      <c r="V5" s="1">
        <v>976</v>
      </c>
      <c r="W5" s="3">
        <v>21.8</v>
      </c>
    </row>
    <row r="6" spans="1:23" ht="10.199999999999999" customHeight="1" x14ac:dyDescent="0.2">
      <c r="A6" s="1" t="s">
        <v>10</v>
      </c>
      <c r="B6" s="1">
        <v>14620</v>
      </c>
      <c r="C6" s="1">
        <v>4899</v>
      </c>
      <c r="D6" s="1">
        <v>4573</v>
      </c>
      <c r="E6" s="1">
        <v>2595</v>
      </c>
      <c r="F6" s="1">
        <v>1873</v>
      </c>
      <c r="G6" s="1">
        <v>680</v>
      </c>
      <c r="H6" s="3">
        <v>22.9</v>
      </c>
      <c r="I6" s="1" t="s">
        <v>10</v>
      </c>
      <c r="J6" s="1">
        <v>7431</v>
      </c>
      <c r="K6" s="1">
        <v>2535</v>
      </c>
      <c r="L6" s="1">
        <v>2351</v>
      </c>
      <c r="M6" s="1">
        <v>1314</v>
      </c>
      <c r="N6" s="1">
        <v>917</v>
      </c>
      <c r="O6" s="1">
        <v>314</v>
      </c>
      <c r="P6" s="3">
        <v>22.5</v>
      </c>
      <c r="Q6" s="1">
        <v>7189</v>
      </c>
      <c r="R6" s="1">
        <v>2364</v>
      </c>
      <c r="S6" s="1">
        <v>2222</v>
      </c>
      <c r="T6" s="1">
        <v>1281</v>
      </c>
      <c r="U6" s="1">
        <v>956</v>
      </c>
      <c r="V6" s="1">
        <v>366</v>
      </c>
      <c r="W6" s="3">
        <v>23.3</v>
      </c>
    </row>
    <row r="7" spans="1:23" ht="10.199999999999999" customHeight="1" x14ac:dyDescent="0.2">
      <c r="A7" s="1" t="s">
        <v>11</v>
      </c>
      <c r="B7" s="1">
        <v>13856</v>
      </c>
      <c r="C7" s="1">
        <v>4597</v>
      </c>
      <c r="D7" s="1">
        <v>4341</v>
      </c>
      <c r="E7" s="1">
        <v>2480</v>
      </c>
      <c r="F7" s="1">
        <v>1789</v>
      </c>
      <c r="G7" s="1">
        <v>649</v>
      </c>
      <c r="H7" s="3">
        <v>23.1</v>
      </c>
      <c r="I7" s="1" t="s">
        <v>11</v>
      </c>
      <c r="J7" s="1">
        <v>7039</v>
      </c>
      <c r="K7" s="1">
        <v>2379</v>
      </c>
      <c r="L7" s="1">
        <v>2228</v>
      </c>
      <c r="M7" s="1">
        <v>1256</v>
      </c>
      <c r="N7" s="1">
        <v>873</v>
      </c>
      <c r="O7" s="1">
        <v>303</v>
      </c>
      <c r="P7" s="3">
        <v>22.7</v>
      </c>
      <c r="Q7" s="1">
        <v>6817</v>
      </c>
      <c r="R7" s="1">
        <v>2218</v>
      </c>
      <c r="S7" s="1">
        <v>2113</v>
      </c>
      <c r="T7" s="1">
        <v>1224</v>
      </c>
      <c r="U7" s="1">
        <v>916</v>
      </c>
      <c r="V7" s="1">
        <v>346</v>
      </c>
      <c r="W7" s="3">
        <v>23.5</v>
      </c>
    </row>
    <row r="8" spans="1:23" ht="10.199999999999999" customHeight="1" x14ac:dyDescent="0.2">
      <c r="A8" s="1" t="s">
        <v>12</v>
      </c>
      <c r="B8" s="1">
        <v>376</v>
      </c>
      <c r="C8" s="1">
        <v>160</v>
      </c>
      <c r="D8" s="1">
        <v>113</v>
      </c>
      <c r="E8" s="1">
        <v>54</v>
      </c>
      <c r="F8" s="1">
        <v>36</v>
      </c>
      <c r="G8" s="1">
        <v>13</v>
      </c>
      <c r="H8" s="3">
        <v>18.7</v>
      </c>
      <c r="I8" s="1" t="s">
        <v>12</v>
      </c>
      <c r="J8" s="1">
        <v>198</v>
      </c>
      <c r="K8" s="1">
        <v>81</v>
      </c>
      <c r="L8" s="1">
        <v>62</v>
      </c>
      <c r="M8" s="1">
        <v>31</v>
      </c>
      <c r="N8" s="1">
        <v>20</v>
      </c>
      <c r="O8" s="1">
        <v>4</v>
      </c>
      <c r="P8" s="3">
        <v>19.399999999999999</v>
      </c>
      <c r="Q8" s="1">
        <v>178</v>
      </c>
      <c r="R8" s="1">
        <v>79</v>
      </c>
      <c r="S8" s="1">
        <v>51</v>
      </c>
      <c r="T8" s="1">
        <v>23</v>
      </c>
      <c r="U8" s="1">
        <v>16</v>
      </c>
      <c r="V8" s="1">
        <v>9</v>
      </c>
      <c r="W8" s="3">
        <v>17.899999999999999</v>
      </c>
    </row>
    <row r="9" spans="1:23" ht="10.199999999999999" customHeight="1" x14ac:dyDescent="0.2">
      <c r="A9" s="1" t="s">
        <v>13</v>
      </c>
      <c r="B9" s="1">
        <v>388</v>
      </c>
      <c r="C9" s="1">
        <v>142</v>
      </c>
      <c r="D9" s="1">
        <v>119</v>
      </c>
      <c r="E9" s="1">
        <v>61</v>
      </c>
      <c r="F9" s="1">
        <v>48</v>
      </c>
      <c r="G9" s="1">
        <v>18</v>
      </c>
      <c r="H9" s="3">
        <v>21.6</v>
      </c>
      <c r="I9" s="1" t="s">
        <v>13</v>
      </c>
      <c r="J9" s="1">
        <v>194</v>
      </c>
      <c r="K9" s="1">
        <v>75</v>
      </c>
      <c r="L9" s="1">
        <v>61</v>
      </c>
      <c r="M9" s="1">
        <v>27</v>
      </c>
      <c r="N9" s="1">
        <v>24</v>
      </c>
      <c r="O9" s="1">
        <v>7</v>
      </c>
      <c r="P9" s="3">
        <v>20.399999999999999</v>
      </c>
      <c r="Q9" s="1">
        <v>194</v>
      </c>
      <c r="R9" s="1">
        <v>67</v>
      </c>
      <c r="S9" s="1">
        <v>58</v>
      </c>
      <c r="T9" s="1">
        <v>34</v>
      </c>
      <c r="U9" s="1">
        <v>24</v>
      </c>
      <c r="V9" s="1">
        <v>11</v>
      </c>
      <c r="W9" s="3">
        <v>22.8</v>
      </c>
    </row>
    <row r="10" spans="1:23" ht="10.199999999999999" customHeight="1" x14ac:dyDescent="0.2">
      <c r="A10" s="1" t="s">
        <v>14</v>
      </c>
      <c r="B10" s="1">
        <v>10233</v>
      </c>
      <c r="C10" s="1">
        <v>3946</v>
      </c>
      <c r="D10" s="1">
        <v>2794</v>
      </c>
      <c r="E10" s="1">
        <v>1641</v>
      </c>
      <c r="F10" s="1">
        <v>1264</v>
      </c>
      <c r="G10" s="1">
        <v>588</v>
      </c>
      <c r="H10" s="3">
        <v>21.3</v>
      </c>
      <c r="I10" s="1" t="s">
        <v>14</v>
      </c>
      <c r="J10" s="1">
        <v>5268</v>
      </c>
      <c r="K10" s="1">
        <v>2048</v>
      </c>
      <c r="L10" s="1">
        <v>1490</v>
      </c>
      <c r="M10" s="1">
        <v>833</v>
      </c>
      <c r="N10" s="1">
        <v>640</v>
      </c>
      <c r="O10" s="1">
        <v>257</v>
      </c>
      <c r="P10" s="3">
        <v>20.9</v>
      </c>
      <c r="Q10" s="1">
        <v>4965</v>
      </c>
      <c r="R10" s="1">
        <v>1898</v>
      </c>
      <c r="S10" s="1">
        <v>1304</v>
      </c>
      <c r="T10" s="1">
        <v>808</v>
      </c>
      <c r="U10" s="1">
        <v>624</v>
      </c>
      <c r="V10" s="1">
        <v>331</v>
      </c>
      <c r="W10" s="3">
        <v>21.7</v>
      </c>
    </row>
    <row r="11" spans="1:23" ht="10.199999999999999" customHeight="1" x14ac:dyDescent="0.2">
      <c r="A11" s="1" t="s">
        <v>15</v>
      </c>
      <c r="B11" s="1">
        <v>3517</v>
      </c>
      <c r="C11" s="1">
        <v>1364</v>
      </c>
      <c r="D11" s="1">
        <v>901</v>
      </c>
      <c r="E11" s="1">
        <v>613</v>
      </c>
      <c r="F11" s="1">
        <v>421</v>
      </c>
      <c r="G11" s="1">
        <v>218</v>
      </c>
      <c r="H11" s="3">
        <v>21.6</v>
      </c>
      <c r="I11" s="1" t="s">
        <v>15</v>
      </c>
      <c r="J11" s="1">
        <v>1806</v>
      </c>
      <c r="K11" s="1">
        <v>697</v>
      </c>
      <c r="L11" s="1">
        <v>465</v>
      </c>
      <c r="M11" s="1">
        <v>326</v>
      </c>
      <c r="N11" s="1">
        <v>222</v>
      </c>
      <c r="O11" s="1">
        <v>96</v>
      </c>
      <c r="P11" s="3">
        <v>21.6</v>
      </c>
      <c r="Q11" s="1">
        <v>1711</v>
      </c>
      <c r="R11" s="1">
        <v>667</v>
      </c>
      <c r="S11" s="1">
        <v>436</v>
      </c>
      <c r="T11" s="1">
        <v>287</v>
      </c>
      <c r="U11" s="1">
        <v>199</v>
      </c>
      <c r="V11" s="1">
        <v>122</v>
      </c>
      <c r="W11" s="3">
        <v>21.5</v>
      </c>
    </row>
    <row r="12" spans="1:23" ht="10.199999999999999" customHeight="1" x14ac:dyDescent="0.2">
      <c r="A12" s="1" t="s">
        <v>16</v>
      </c>
      <c r="B12" s="1">
        <v>3471</v>
      </c>
      <c r="C12" s="1">
        <v>1330</v>
      </c>
      <c r="D12" s="1">
        <v>966</v>
      </c>
      <c r="E12" s="1">
        <v>560</v>
      </c>
      <c r="F12" s="1">
        <v>425</v>
      </c>
      <c r="G12" s="1">
        <v>190</v>
      </c>
      <c r="H12" s="3">
        <v>21.3</v>
      </c>
      <c r="I12" s="1" t="s">
        <v>16</v>
      </c>
      <c r="J12" s="1">
        <v>1757</v>
      </c>
      <c r="K12" s="1">
        <v>673</v>
      </c>
      <c r="L12" s="1">
        <v>515</v>
      </c>
      <c r="M12" s="1">
        <v>266</v>
      </c>
      <c r="N12" s="1">
        <v>218</v>
      </c>
      <c r="O12" s="1">
        <v>85</v>
      </c>
      <c r="P12" s="3">
        <v>21</v>
      </c>
      <c r="Q12" s="1">
        <v>1714</v>
      </c>
      <c r="R12" s="1">
        <v>657</v>
      </c>
      <c r="S12" s="1">
        <v>451</v>
      </c>
      <c r="T12" s="1">
        <v>294</v>
      </c>
      <c r="U12" s="1">
        <v>207</v>
      </c>
      <c r="V12" s="1">
        <v>105</v>
      </c>
      <c r="W12" s="3">
        <v>21.7</v>
      </c>
    </row>
    <row r="13" spans="1:23" ht="10.199999999999999" customHeight="1" x14ac:dyDescent="0.2">
      <c r="A13" s="1" t="s">
        <v>17</v>
      </c>
      <c r="B13" s="1">
        <v>349</v>
      </c>
      <c r="C13" s="1">
        <v>136</v>
      </c>
      <c r="D13" s="1">
        <v>96</v>
      </c>
      <c r="E13" s="1">
        <v>47</v>
      </c>
      <c r="F13" s="1">
        <v>38</v>
      </c>
      <c r="G13" s="1">
        <v>32</v>
      </c>
      <c r="H13" s="3">
        <v>21</v>
      </c>
      <c r="I13" s="1" t="s">
        <v>17</v>
      </c>
      <c r="J13" s="1">
        <v>178</v>
      </c>
      <c r="K13" s="1">
        <v>71</v>
      </c>
      <c r="L13" s="1">
        <v>53</v>
      </c>
      <c r="M13" s="1">
        <v>26</v>
      </c>
      <c r="N13" s="1">
        <v>14</v>
      </c>
      <c r="O13" s="1">
        <v>14</v>
      </c>
      <c r="P13" s="3">
        <v>20.100000000000001</v>
      </c>
      <c r="Q13" s="1">
        <v>171</v>
      </c>
      <c r="R13" s="1">
        <v>65</v>
      </c>
      <c r="S13" s="1">
        <v>43</v>
      </c>
      <c r="T13" s="1">
        <v>21</v>
      </c>
      <c r="U13" s="1">
        <v>24</v>
      </c>
      <c r="V13" s="1">
        <v>18</v>
      </c>
      <c r="W13" s="3">
        <v>22.2</v>
      </c>
    </row>
    <row r="14" spans="1:23" ht="10.199999999999999" customHeight="1" x14ac:dyDescent="0.2">
      <c r="A14" s="1" t="s">
        <v>18</v>
      </c>
      <c r="B14" s="1">
        <v>2554</v>
      </c>
      <c r="C14" s="1">
        <v>986</v>
      </c>
      <c r="D14" s="1">
        <v>721</v>
      </c>
      <c r="E14" s="1">
        <v>377</v>
      </c>
      <c r="F14" s="1">
        <v>337</v>
      </c>
      <c r="G14" s="1">
        <v>133</v>
      </c>
      <c r="H14" s="3">
        <v>21.1</v>
      </c>
      <c r="I14" s="1" t="s">
        <v>18</v>
      </c>
      <c r="J14" s="1">
        <v>1341</v>
      </c>
      <c r="K14" s="1">
        <v>527</v>
      </c>
      <c r="L14" s="1">
        <v>398</v>
      </c>
      <c r="M14" s="1">
        <v>194</v>
      </c>
      <c r="N14" s="1">
        <v>165</v>
      </c>
      <c r="O14" s="1">
        <v>57</v>
      </c>
      <c r="P14" s="3">
        <v>20.399999999999999</v>
      </c>
      <c r="Q14" s="1">
        <v>1213</v>
      </c>
      <c r="R14" s="1">
        <v>459</v>
      </c>
      <c r="S14" s="1">
        <v>323</v>
      </c>
      <c r="T14" s="1">
        <v>183</v>
      </c>
      <c r="U14" s="1">
        <v>172</v>
      </c>
      <c r="V14" s="1">
        <v>76</v>
      </c>
      <c r="W14" s="3">
        <v>21.8</v>
      </c>
    </row>
    <row r="15" spans="1:23" ht="10.199999999999999" customHeight="1" x14ac:dyDescent="0.2">
      <c r="A15" s="1" t="s">
        <v>19</v>
      </c>
      <c r="B15" s="1">
        <v>342</v>
      </c>
      <c r="C15" s="1">
        <v>130</v>
      </c>
      <c r="D15" s="1">
        <v>110</v>
      </c>
      <c r="E15" s="1">
        <v>44</v>
      </c>
      <c r="F15" s="1">
        <v>43</v>
      </c>
      <c r="G15" s="1">
        <v>15</v>
      </c>
      <c r="H15" s="3">
        <v>20.6</v>
      </c>
      <c r="I15" s="1" t="s">
        <v>19</v>
      </c>
      <c r="J15" s="1">
        <v>186</v>
      </c>
      <c r="K15" s="1">
        <v>80</v>
      </c>
      <c r="L15" s="1">
        <v>59</v>
      </c>
      <c r="M15" s="1">
        <v>21</v>
      </c>
      <c r="N15" s="1">
        <v>21</v>
      </c>
      <c r="O15" s="1">
        <v>5</v>
      </c>
      <c r="P15" s="3">
        <v>18.3</v>
      </c>
      <c r="Q15" s="1">
        <v>156</v>
      </c>
      <c r="R15" s="1">
        <v>50</v>
      </c>
      <c r="S15" s="1">
        <v>51</v>
      </c>
      <c r="T15" s="1">
        <v>23</v>
      </c>
      <c r="U15" s="1">
        <v>22</v>
      </c>
      <c r="V15" s="1">
        <v>10</v>
      </c>
      <c r="W15" s="3">
        <v>23.2</v>
      </c>
    </row>
    <row r="16" spans="1:23" ht="10.199999999999999" customHeight="1" x14ac:dyDescent="0.2">
      <c r="A16" s="1" t="s">
        <v>20</v>
      </c>
      <c r="B16" s="1">
        <v>11305</v>
      </c>
      <c r="C16" s="1">
        <v>4683</v>
      </c>
      <c r="D16" s="1">
        <v>3199</v>
      </c>
      <c r="E16" s="1">
        <v>1746</v>
      </c>
      <c r="F16" s="1">
        <v>1155</v>
      </c>
      <c r="G16" s="1">
        <v>522</v>
      </c>
      <c r="H16" s="3">
        <v>19.5</v>
      </c>
      <c r="I16" s="1" t="s">
        <v>20</v>
      </c>
      <c r="J16" s="1">
        <v>5827</v>
      </c>
      <c r="K16" s="1">
        <v>2383</v>
      </c>
      <c r="L16" s="1">
        <v>1731</v>
      </c>
      <c r="M16" s="1">
        <v>903</v>
      </c>
      <c r="N16" s="1">
        <v>567</v>
      </c>
      <c r="O16" s="1">
        <v>243</v>
      </c>
      <c r="P16" s="3">
        <v>19.600000000000001</v>
      </c>
      <c r="Q16" s="1">
        <v>5478</v>
      </c>
      <c r="R16" s="1">
        <v>2300</v>
      </c>
      <c r="S16" s="1">
        <v>1468</v>
      </c>
      <c r="T16" s="1">
        <v>843</v>
      </c>
      <c r="U16" s="1">
        <v>588</v>
      </c>
      <c r="V16" s="1">
        <v>279</v>
      </c>
      <c r="W16" s="3">
        <v>19.5</v>
      </c>
    </row>
    <row r="17" spans="1:23" ht="10.199999999999999" customHeight="1" x14ac:dyDescent="0.2">
      <c r="A17" s="1" t="s">
        <v>21</v>
      </c>
      <c r="B17" s="1">
        <v>266</v>
      </c>
      <c r="C17" s="1">
        <v>105</v>
      </c>
      <c r="D17" s="1">
        <v>62</v>
      </c>
      <c r="E17" s="1">
        <v>46</v>
      </c>
      <c r="F17" s="1">
        <v>38</v>
      </c>
      <c r="G17" s="1">
        <v>15</v>
      </c>
      <c r="H17" s="3">
        <v>21.8</v>
      </c>
      <c r="I17" s="1" t="s">
        <v>21</v>
      </c>
      <c r="J17" s="1">
        <v>139</v>
      </c>
      <c r="K17" s="1">
        <v>51</v>
      </c>
      <c r="L17" s="1">
        <v>42</v>
      </c>
      <c r="M17" s="1">
        <v>20</v>
      </c>
      <c r="N17" s="1">
        <v>19</v>
      </c>
      <c r="O17" s="1">
        <v>7</v>
      </c>
      <c r="P17" s="3">
        <v>21.6</v>
      </c>
      <c r="Q17" s="1">
        <v>127</v>
      </c>
      <c r="R17" s="1">
        <v>54</v>
      </c>
      <c r="S17" s="1">
        <v>20</v>
      </c>
      <c r="T17" s="1">
        <v>26</v>
      </c>
      <c r="U17" s="1">
        <v>19</v>
      </c>
      <c r="V17" s="1">
        <v>8</v>
      </c>
      <c r="W17" s="3">
        <v>22.1</v>
      </c>
    </row>
    <row r="18" spans="1:23" ht="10.199999999999999" customHeight="1" x14ac:dyDescent="0.2">
      <c r="A18" s="1" t="s">
        <v>22</v>
      </c>
      <c r="B18" s="1">
        <v>1680</v>
      </c>
      <c r="C18" s="1">
        <v>663</v>
      </c>
      <c r="D18" s="1">
        <v>523</v>
      </c>
      <c r="E18" s="1">
        <v>270</v>
      </c>
      <c r="F18" s="1">
        <v>173</v>
      </c>
      <c r="G18" s="1">
        <v>51</v>
      </c>
      <c r="H18" s="3">
        <v>20.100000000000001</v>
      </c>
      <c r="I18" s="1" t="s">
        <v>22</v>
      </c>
      <c r="J18" s="1">
        <v>871</v>
      </c>
      <c r="K18" s="1">
        <v>331</v>
      </c>
      <c r="L18" s="1">
        <v>288</v>
      </c>
      <c r="M18" s="1">
        <v>144</v>
      </c>
      <c r="N18" s="1">
        <v>85</v>
      </c>
      <c r="O18" s="1">
        <v>23</v>
      </c>
      <c r="P18" s="3">
        <v>20.399999999999999</v>
      </c>
      <c r="Q18" s="1">
        <v>809</v>
      </c>
      <c r="R18" s="1">
        <v>332</v>
      </c>
      <c r="S18" s="1">
        <v>235</v>
      </c>
      <c r="T18" s="1">
        <v>126</v>
      </c>
      <c r="U18" s="1">
        <v>88</v>
      </c>
      <c r="V18" s="1">
        <v>28</v>
      </c>
      <c r="W18" s="3">
        <v>19.600000000000001</v>
      </c>
    </row>
    <row r="19" spans="1:23" ht="10.199999999999999" customHeight="1" x14ac:dyDescent="0.2">
      <c r="A19" s="1" t="s">
        <v>23</v>
      </c>
      <c r="B19" s="1">
        <v>865</v>
      </c>
      <c r="C19" s="1">
        <v>377</v>
      </c>
      <c r="D19" s="1">
        <v>253</v>
      </c>
      <c r="E19" s="1">
        <v>122</v>
      </c>
      <c r="F19" s="1">
        <v>78</v>
      </c>
      <c r="G19" s="1">
        <v>35</v>
      </c>
      <c r="H19" s="3">
        <v>18.3</v>
      </c>
      <c r="I19" s="1" t="s">
        <v>23</v>
      </c>
      <c r="J19" s="1">
        <v>467</v>
      </c>
      <c r="K19" s="1">
        <v>205</v>
      </c>
      <c r="L19" s="1">
        <v>149</v>
      </c>
      <c r="M19" s="1">
        <v>56</v>
      </c>
      <c r="N19" s="1">
        <v>43</v>
      </c>
      <c r="O19" s="1">
        <v>14</v>
      </c>
      <c r="P19" s="3">
        <v>17.899999999999999</v>
      </c>
      <c r="Q19" s="1">
        <v>398</v>
      </c>
      <c r="R19" s="1">
        <v>172</v>
      </c>
      <c r="S19" s="1">
        <v>104</v>
      </c>
      <c r="T19" s="1">
        <v>66</v>
      </c>
      <c r="U19" s="1">
        <v>35</v>
      </c>
      <c r="V19" s="1">
        <v>21</v>
      </c>
      <c r="W19" s="3">
        <v>18.899999999999999</v>
      </c>
    </row>
    <row r="20" spans="1:23" ht="10.199999999999999" customHeight="1" x14ac:dyDescent="0.2">
      <c r="A20" s="1" t="s">
        <v>24</v>
      </c>
      <c r="B20" s="1">
        <v>672</v>
      </c>
      <c r="C20" s="1">
        <v>291</v>
      </c>
      <c r="D20" s="1">
        <v>167</v>
      </c>
      <c r="E20" s="1">
        <v>109</v>
      </c>
      <c r="F20" s="1">
        <v>78</v>
      </c>
      <c r="G20" s="1">
        <v>27</v>
      </c>
      <c r="H20" s="3">
        <v>19</v>
      </c>
      <c r="I20" s="1" t="s">
        <v>24</v>
      </c>
      <c r="J20" s="1">
        <v>335</v>
      </c>
      <c r="K20" s="1">
        <v>141</v>
      </c>
      <c r="L20" s="1">
        <v>83</v>
      </c>
      <c r="M20" s="1">
        <v>59</v>
      </c>
      <c r="N20" s="1">
        <v>36</v>
      </c>
      <c r="O20" s="1">
        <v>16</v>
      </c>
      <c r="P20" s="3">
        <v>19.8</v>
      </c>
      <c r="Q20" s="1">
        <v>337</v>
      </c>
      <c r="R20" s="1">
        <v>150</v>
      </c>
      <c r="S20" s="1">
        <v>84</v>
      </c>
      <c r="T20" s="1">
        <v>50</v>
      </c>
      <c r="U20" s="1">
        <v>42</v>
      </c>
      <c r="V20" s="1">
        <v>11</v>
      </c>
      <c r="W20" s="3">
        <v>18.3</v>
      </c>
    </row>
    <row r="21" spans="1:23" ht="10.199999999999999" customHeight="1" x14ac:dyDescent="0.2">
      <c r="A21" s="1" t="s">
        <v>25</v>
      </c>
      <c r="B21" s="1">
        <v>638</v>
      </c>
      <c r="C21" s="1">
        <v>259</v>
      </c>
      <c r="D21" s="1">
        <v>175</v>
      </c>
      <c r="E21" s="1">
        <v>93</v>
      </c>
      <c r="F21" s="1">
        <v>71</v>
      </c>
      <c r="G21" s="1">
        <v>40</v>
      </c>
      <c r="H21" s="3">
        <v>20.100000000000001</v>
      </c>
      <c r="I21" s="1" t="s">
        <v>25</v>
      </c>
      <c r="J21" s="1">
        <v>342</v>
      </c>
      <c r="K21" s="1">
        <v>145</v>
      </c>
      <c r="L21" s="1">
        <v>97</v>
      </c>
      <c r="M21" s="1">
        <v>48</v>
      </c>
      <c r="N21" s="1">
        <v>31</v>
      </c>
      <c r="O21" s="1">
        <v>21</v>
      </c>
      <c r="P21" s="3">
        <v>19</v>
      </c>
      <c r="Q21" s="1">
        <v>296</v>
      </c>
      <c r="R21" s="1">
        <v>114</v>
      </c>
      <c r="S21" s="1">
        <v>78</v>
      </c>
      <c r="T21" s="1">
        <v>45</v>
      </c>
      <c r="U21" s="1">
        <v>40</v>
      </c>
      <c r="V21" s="1">
        <v>19</v>
      </c>
      <c r="W21" s="3">
        <v>21.5</v>
      </c>
    </row>
    <row r="22" spans="1:23" ht="10.199999999999999" customHeight="1" x14ac:dyDescent="0.2">
      <c r="A22" s="1" t="s">
        <v>26</v>
      </c>
      <c r="B22" s="1">
        <v>1107</v>
      </c>
      <c r="C22" s="1">
        <v>412</v>
      </c>
      <c r="D22" s="1">
        <v>328</v>
      </c>
      <c r="E22" s="1">
        <v>179</v>
      </c>
      <c r="F22" s="1">
        <v>121</v>
      </c>
      <c r="G22" s="1">
        <v>67</v>
      </c>
      <c r="H22" s="3">
        <v>21.5</v>
      </c>
      <c r="I22" s="1" t="s">
        <v>26</v>
      </c>
      <c r="J22" s="1">
        <v>544</v>
      </c>
      <c r="K22" s="1">
        <v>199</v>
      </c>
      <c r="L22" s="1">
        <v>167</v>
      </c>
      <c r="M22" s="1">
        <v>96</v>
      </c>
      <c r="N22" s="1">
        <v>57</v>
      </c>
      <c r="O22" s="1">
        <v>25</v>
      </c>
      <c r="P22" s="3">
        <v>21.6</v>
      </c>
      <c r="Q22" s="1">
        <v>563</v>
      </c>
      <c r="R22" s="1">
        <v>213</v>
      </c>
      <c r="S22" s="1">
        <v>161</v>
      </c>
      <c r="T22" s="1">
        <v>83</v>
      </c>
      <c r="U22" s="1">
        <v>64</v>
      </c>
      <c r="V22" s="1">
        <v>42</v>
      </c>
      <c r="W22" s="3">
        <v>21.4</v>
      </c>
    </row>
    <row r="23" spans="1:23" ht="10.199999999999999" customHeight="1" x14ac:dyDescent="0.2">
      <c r="A23" s="1" t="s">
        <v>27</v>
      </c>
      <c r="B23" s="1">
        <v>4579</v>
      </c>
      <c r="C23" s="1">
        <v>1911</v>
      </c>
      <c r="D23" s="1">
        <v>1275</v>
      </c>
      <c r="E23" s="1">
        <v>706</v>
      </c>
      <c r="F23" s="1">
        <v>462</v>
      </c>
      <c r="G23" s="1">
        <v>225</v>
      </c>
      <c r="H23" s="3">
        <v>19.5</v>
      </c>
      <c r="I23" s="1" t="s">
        <v>27</v>
      </c>
      <c r="J23" s="1">
        <v>2391</v>
      </c>
      <c r="K23" s="1">
        <v>972</v>
      </c>
      <c r="L23" s="1">
        <v>709</v>
      </c>
      <c r="M23" s="1">
        <v>372</v>
      </c>
      <c r="N23" s="1">
        <v>233</v>
      </c>
      <c r="O23" s="1">
        <v>105</v>
      </c>
      <c r="P23" s="3">
        <v>19.7</v>
      </c>
      <c r="Q23" s="1">
        <v>2188</v>
      </c>
      <c r="R23" s="1">
        <v>939</v>
      </c>
      <c r="S23" s="1">
        <v>566</v>
      </c>
      <c r="T23" s="1">
        <v>334</v>
      </c>
      <c r="U23" s="1">
        <v>229</v>
      </c>
      <c r="V23" s="1">
        <v>120</v>
      </c>
      <c r="W23" s="3">
        <v>19.100000000000001</v>
      </c>
    </row>
    <row r="24" spans="1:23" ht="10.199999999999999" customHeight="1" x14ac:dyDescent="0.2">
      <c r="A24" s="1" t="s">
        <v>28</v>
      </c>
      <c r="B24" s="1">
        <v>1498</v>
      </c>
      <c r="C24" s="1">
        <v>665</v>
      </c>
      <c r="D24" s="1">
        <v>416</v>
      </c>
      <c r="E24" s="1">
        <v>221</v>
      </c>
      <c r="F24" s="1">
        <v>134</v>
      </c>
      <c r="G24" s="1">
        <v>62</v>
      </c>
      <c r="H24" s="3">
        <v>18</v>
      </c>
      <c r="I24" s="1" t="s">
        <v>28</v>
      </c>
      <c r="J24" s="1">
        <v>738</v>
      </c>
      <c r="K24" s="1">
        <v>339</v>
      </c>
      <c r="L24" s="1">
        <v>196</v>
      </c>
      <c r="M24" s="1">
        <v>108</v>
      </c>
      <c r="N24" s="1">
        <v>63</v>
      </c>
      <c r="O24" s="1">
        <v>32</v>
      </c>
      <c r="P24" s="3">
        <v>17.3</v>
      </c>
      <c r="Q24" s="1">
        <v>760</v>
      </c>
      <c r="R24" s="1">
        <v>326</v>
      </c>
      <c r="S24" s="1">
        <v>220</v>
      </c>
      <c r="T24" s="1">
        <v>113</v>
      </c>
      <c r="U24" s="1">
        <v>71</v>
      </c>
      <c r="V24" s="1">
        <v>30</v>
      </c>
      <c r="W24" s="3">
        <v>18.7</v>
      </c>
    </row>
    <row r="25" spans="1:23" ht="10.199999999999999" customHeight="1" x14ac:dyDescent="0.2">
      <c r="A25" s="1" t="s">
        <v>29</v>
      </c>
      <c r="B25" s="1">
        <v>12496</v>
      </c>
      <c r="C25" s="1">
        <v>4267</v>
      </c>
      <c r="D25" s="1">
        <v>3667</v>
      </c>
      <c r="E25" s="1">
        <v>2346</v>
      </c>
      <c r="F25" s="1">
        <v>1552</v>
      </c>
      <c r="G25" s="1">
        <v>664</v>
      </c>
      <c r="H25" s="3">
        <v>23.1</v>
      </c>
      <c r="I25" s="1" t="s">
        <v>29</v>
      </c>
      <c r="J25" s="1">
        <v>6309</v>
      </c>
      <c r="K25" s="1">
        <v>2129</v>
      </c>
      <c r="L25" s="1">
        <v>1897</v>
      </c>
      <c r="M25" s="1">
        <v>1209</v>
      </c>
      <c r="N25" s="1">
        <v>789</v>
      </c>
      <c r="O25" s="1">
        <v>285</v>
      </c>
      <c r="P25" s="3">
        <v>23.1</v>
      </c>
      <c r="Q25" s="1">
        <v>6187</v>
      </c>
      <c r="R25" s="1">
        <v>2138</v>
      </c>
      <c r="S25" s="1">
        <v>1770</v>
      </c>
      <c r="T25" s="1">
        <v>1137</v>
      </c>
      <c r="U25" s="1">
        <v>763</v>
      </c>
      <c r="V25" s="1">
        <v>379</v>
      </c>
      <c r="W25" s="3">
        <v>23.1</v>
      </c>
    </row>
    <row r="26" spans="1:23" ht="10.199999999999999" customHeight="1" x14ac:dyDescent="0.2">
      <c r="A26" s="1" t="s">
        <v>30</v>
      </c>
      <c r="B26" s="1">
        <v>5677</v>
      </c>
      <c r="C26" s="1">
        <v>1844</v>
      </c>
      <c r="D26" s="1">
        <v>1567</v>
      </c>
      <c r="E26" s="1">
        <v>1063</v>
      </c>
      <c r="F26" s="1">
        <v>795</v>
      </c>
      <c r="G26" s="1">
        <v>408</v>
      </c>
      <c r="H26" s="3">
        <v>24.5</v>
      </c>
      <c r="I26" s="1" t="s">
        <v>30</v>
      </c>
      <c r="J26" s="1">
        <v>2872</v>
      </c>
      <c r="K26" s="1">
        <v>938</v>
      </c>
      <c r="L26" s="1">
        <v>807</v>
      </c>
      <c r="M26" s="1">
        <v>537</v>
      </c>
      <c r="N26" s="1">
        <v>418</v>
      </c>
      <c r="O26" s="1">
        <v>172</v>
      </c>
      <c r="P26" s="3">
        <v>24.3</v>
      </c>
      <c r="Q26" s="1">
        <v>2805</v>
      </c>
      <c r="R26" s="1">
        <v>906</v>
      </c>
      <c r="S26" s="1">
        <v>760</v>
      </c>
      <c r="T26" s="1">
        <v>526</v>
      </c>
      <c r="U26" s="1">
        <v>377</v>
      </c>
      <c r="V26" s="1">
        <v>236</v>
      </c>
      <c r="W26" s="3">
        <v>24.8</v>
      </c>
    </row>
    <row r="27" spans="1:23" ht="10.199999999999999" customHeight="1" x14ac:dyDescent="0.2">
      <c r="A27" s="1" t="s">
        <v>31</v>
      </c>
      <c r="B27" s="1">
        <v>676</v>
      </c>
      <c r="C27" s="1">
        <v>264</v>
      </c>
      <c r="D27" s="1">
        <v>149</v>
      </c>
      <c r="E27" s="1">
        <v>110</v>
      </c>
      <c r="F27" s="1">
        <v>83</v>
      </c>
      <c r="G27" s="1">
        <v>70</v>
      </c>
      <c r="H27" s="3">
        <v>22.4</v>
      </c>
      <c r="I27" s="1" t="s">
        <v>31</v>
      </c>
      <c r="J27" s="1">
        <v>341</v>
      </c>
      <c r="K27" s="1">
        <v>144</v>
      </c>
      <c r="L27" s="1">
        <v>79</v>
      </c>
      <c r="M27" s="1">
        <v>45</v>
      </c>
      <c r="N27" s="1">
        <v>46</v>
      </c>
      <c r="O27" s="1">
        <v>27</v>
      </c>
      <c r="P27" s="3">
        <v>20</v>
      </c>
      <c r="Q27" s="1">
        <v>335</v>
      </c>
      <c r="R27" s="1">
        <v>120</v>
      </c>
      <c r="S27" s="1">
        <v>70</v>
      </c>
      <c r="T27" s="1">
        <v>65</v>
      </c>
      <c r="U27" s="1">
        <v>37</v>
      </c>
      <c r="V27" s="1">
        <v>43</v>
      </c>
      <c r="W27" s="3">
        <v>25.2</v>
      </c>
    </row>
    <row r="28" spans="1:23" ht="10.199999999999999" customHeight="1" x14ac:dyDescent="0.2">
      <c r="A28" s="1" t="s">
        <v>32</v>
      </c>
      <c r="B28" s="1">
        <v>248</v>
      </c>
      <c r="C28" s="1">
        <v>78</v>
      </c>
      <c r="D28" s="1">
        <v>77</v>
      </c>
      <c r="E28" s="1">
        <v>45</v>
      </c>
      <c r="F28" s="1">
        <v>36</v>
      </c>
      <c r="G28" s="1">
        <v>12</v>
      </c>
      <c r="H28" s="3">
        <v>24</v>
      </c>
      <c r="I28" s="1" t="s">
        <v>32</v>
      </c>
      <c r="J28" s="1">
        <v>127</v>
      </c>
      <c r="K28" s="1">
        <v>44</v>
      </c>
      <c r="L28" s="1">
        <v>38</v>
      </c>
      <c r="M28" s="1">
        <v>21</v>
      </c>
      <c r="N28" s="1">
        <v>20</v>
      </c>
      <c r="O28" s="1">
        <v>4</v>
      </c>
      <c r="P28" s="3">
        <v>22.7</v>
      </c>
      <c r="Q28" s="1">
        <v>121</v>
      </c>
      <c r="R28" s="1">
        <v>34</v>
      </c>
      <c r="S28" s="1">
        <v>39</v>
      </c>
      <c r="T28" s="1">
        <v>24</v>
      </c>
      <c r="U28" s="1">
        <v>16</v>
      </c>
      <c r="V28" s="1">
        <v>8</v>
      </c>
      <c r="W28" s="3">
        <v>25.2</v>
      </c>
    </row>
    <row r="29" spans="1:23" ht="10.199999999999999" customHeight="1" x14ac:dyDescent="0.2">
      <c r="A29" s="1" t="s">
        <v>33</v>
      </c>
      <c r="B29" s="1">
        <v>258</v>
      </c>
      <c r="C29" s="1">
        <v>122</v>
      </c>
      <c r="D29" s="1">
        <v>65</v>
      </c>
      <c r="E29" s="1">
        <v>34</v>
      </c>
      <c r="F29" s="1">
        <v>27</v>
      </c>
      <c r="G29" s="1">
        <v>10</v>
      </c>
      <c r="H29" s="3">
        <v>16.600000000000001</v>
      </c>
      <c r="I29" s="1" t="s">
        <v>33</v>
      </c>
      <c r="J29" s="1">
        <v>127</v>
      </c>
      <c r="K29" s="1">
        <v>64</v>
      </c>
      <c r="L29" s="1">
        <v>31</v>
      </c>
      <c r="M29" s="1">
        <v>15</v>
      </c>
      <c r="N29" s="1">
        <v>14</v>
      </c>
      <c r="O29" s="1">
        <v>3</v>
      </c>
      <c r="P29" s="3">
        <v>14.9</v>
      </c>
      <c r="Q29" s="1">
        <v>131</v>
      </c>
      <c r="R29" s="1">
        <v>58</v>
      </c>
      <c r="S29" s="1">
        <v>34</v>
      </c>
      <c r="T29" s="1">
        <v>19</v>
      </c>
      <c r="U29" s="1">
        <v>13</v>
      </c>
      <c r="V29" s="1">
        <v>7</v>
      </c>
      <c r="W29" s="3">
        <v>18.3</v>
      </c>
    </row>
    <row r="30" spans="1:23" ht="10.199999999999999" customHeight="1" x14ac:dyDescent="0.2">
      <c r="A30" s="1" t="s">
        <v>34</v>
      </c>
      <c r="B30" s="1">
        <v>355</v>
      </c>
      <c r="C30" s="1">
        <v>155</v>
      </c>
      <c r="D30" s="1">
        <v>69</v>
      </c>
      <c r="E30" s="1">
        <v>62</v>
      </c>
      <c r="F30" s="1">
        <v>46</v>
      </c>
      <c r="G30" s="1">
        <v>23</v>
      </c>
      <c r="H30" s="3">
        <v>19.899999999999999</v>
      </c>
      <c r="I30" s="1" t="s">
        <v>34</v>
      </c>
      <c r="J30" s="1">
        <v>187</v>
      </c>
      <c r="K30" s="1">
        <v>88</v>
      </c>
      <c r="L30" s="1">
        <v>36</v>
      </c>
      <c r="M30" s="1">
        <v>33</v>
      </c>
      <c r="N30" s="1">
        <v>22</v>
      </c>
      <c r="O30" s="1">
        <v>8</v>
      </c>
      <c r="P30" s="3">
        <v>17.3</v>
      </c>
      <c r="Q30" s="1">
        <v>168</v>
      </c>
      <c r="R30" s="1">
        <v>67</v>
      </c>
      <c r="S30" s="1">
        <v>33</v>
      </c>
      <c r="T30" s="1">
        <v>29</v>
      </c>
      <c r="U30" s="1">
        <v>24</v>
      </c>
      <c r="V30" s="1">
        <v>15</v>
      </c>
      <c r="W30" s="3">
        <v>22.7</v>
      </c>
    </row>
    <row r="31" spans="1:23" ht="10.199999999999999" customHeight="1" x14ac:dyDescent="0.2">
      <c r="A31" s="1" t="s">
        <v>35</v>
      </c>
      <c r="B31" s="1">
        <v>672</v>
      </c>
      <c r="C31" s="1">
        <v>180</v>
      </c>
      <c r="D31" s="1">
        <v>205</v>
      </c>
      <c r="E31" s="1">
        <v>138</v>
      </c>
      <c r="F31" s="1">
        <v>111</v>
      </c>
      <c r="G31" s="1">
        <v>38</v>
      </c>
      <c r="H31" s="3">
        <v>26.4</v>
      </c>
      <c r="I31" s="1" t="s">
        <v>35</v>
      </c>
      <c r="J31" s="1">
        <v>318</v>
      </c>
      <c r="K31" s="1">
        <v>78</v>
      </c>
      <c r="L31" s="1">
        <v>98</v>
      </c>
      <c r="M31" s="1">
        <v>62</v>
      </c>
      <c r="N31" s="1">
        <v>62</v>
      </c>
      <c r="O31" s="1">
        <v>18</v>
      </c>
      <c r="P31" s="3">
        <v>27.4</v>
      </c>
      <c r="Q31" s="1">
        <v>354</v>
      </c>
      <c r="R31" s="1">
        <v>102</v>
      </c>
      <c r="S31" s="1">
        <v>107</v>
      </c>
      <c r="T31" s="1">
        <v>76</v>
      </c>
      <c r="U31" s="1">
        <v>49</v>
      </c>
      <c r="V31" s="1">
        <v>20</v>
      </c>
      <c r="W31" s="3">
        <v>25.5</v>
      </c>
    </row>
    <row r="32" spans="1:23" ht="10.199999999999999" customHeight="1" x14ac:dyDescent="0.2">
      <c r="A32" s="1" t="s">
        <v>36</v>
      </c>
      <c r="B32" s="1">
        <v>848</v>
      </c>
      <c r="C32" s="1">
        <v>273</v>
      </c>
      <c r="D32" s="1">
        <v>236</v>
      </c>
      <c r="E32" s="1">
        <v>164</v>
      </c>
      <c r="F32" s="1">
        <v>120</v>
      </c>
      <c r="G32" s="1">
        <v>55</v>
      </c>
      <c r="H32" s="3">
        <v>24.6</v>
      </c>
      <c r="I32" s="1" t="s">
        <v>36</v>
      </c>
      <c r="J32" s="1">
        <v>446</v>
      </c>
      <c r="K32" s="1">
        <v>139</v>
      </c>
      <c r="L32" s="1">
        <v>134</v>
      </c>
      <c r="M32" s="1">
        <v>85</v>
      </c>
      <c r="N32" s="1">
        <v>59</v>
      </c>
      <c r="O32" s="1">
        <v>29</v>
      </c>
      <c r="P32" s="3">
        <v>24.4</v>
      </c>
      <c r="Q32" s="1">
        <v>402</v>
      </c>
      <c r="R32" s="1">
        <v>134</v>
      </c>
      <c r="S32" s="1">
        <v>102</v>
      </c>
      <c r="T32" s="1">
        <v>79</v>
      </c>
      <c r="U32" s="1">
        <v>61</v>
      </c>
      <c r="V32" s="1">
        <v>26</v>
      </c>
      <c r="W32" s="3">
        <v>24.9</v>
      </c>
    </row>
    <row r="33" spans="1:23" ht="10.199999999999999" customHeight="1" x14ac:dyDescent="0.2">
      <c r="A33" s="1" t="s">
        <v>37</v>
      </c>
      <c r="B33" s="1">
        <v>400</v>
      </c>
      <c r="C33" s="1">
        <v>157</v>
      </c>
      <c r="D33" s="1">
        <v>92</v>
      </c>
      <c r="E33" s="1">
        <v>60</v>
      </c>
      <c r="F33" s="1">
        <v>64</v>
      </c>
      <c r="G33" s="1">
        <v>27</v>
      </c>
      <c r="H33" s="3">
        <v>22</v>
      </c>
      <c r="I33" s="1" t="s">
        <v>37</v>
      </c>
      <c r="J33" s="1">
        <v>202</v>
      </c>
      <c r="K33" s="1">
        <v>71</v>
      </c>
      <c r="L33" s="1">
        <v>56</v>
      </c>
      <c r="M33" s="1">
        <v>30</v>
      </c>
      <c r="N33" s="1">
        <v>33</v>
      </c>
      <c r="O33" s="1">
        <v>12</v>
      </c>
      <c r="P33" s="3">
        <v>23</v>
      </c>
      <c r="Q33" s="1">
        <v>198</v>
      </c>
      <c r="R33" s="1">
        <v>86</v>
      </c>
      <c r="S33" s="1">
        <v>36</v>
      </c>
      <c r="T33" s="1">
        <v>30</v>
      </c>
      <c r="U33" s="1">
        <v>31</v>
      </c>
      <c r="V33" s="1">
        <v>15</v>
      </c>
      <c r="W33" s="3">
        <v>20.399999999999999</v>
      </c>
    </row>
    <row r="34" spans="1:23" ht="10.199999999999999" customHeight="1" x14ac:dyDescent="0.2">
      <c r="A34" s="1" t="s">
        <v>38</v>
      </c>
      <c r="B34" s="1">
        <v>692</v>
      </c>
      <c r="C34" s="1">
        <v>202</v>
      </c>
      <c r="D34" s="1">
        <v>215</v>
      </c>
      <c r="E34" s="1">
        <v>126</v>
      </c>
      <c r="F34" s="1">
        <v>104</v>
      </c>
      <c r="G34" s="1">
        <v>45</v>
      </c>
      <c r="H34" s="3">
        <v>25</v>
      </c>
      <c r="I34" s="1" t="s">
        <v>38</v>
      </c>
      <c r="J34" s="1">
        <v>360</v>
      </c>
      <c r="K34" s="1">
        <v>109</v>
      </c>
      <c r="L34" s="1">
        <v>104</v>
      </c>
      <c r="M34" s="1">
        <v>74</v>
      </c>
      <c r="N34" s="1">
        <v>56</v>
      </c>
      <c r="O34" s="1">
        <v>17</v>
      </c>
      <c r="P34" s="3">
        <v>25.2</v>
      </c>
      <c r="Q34" s="1">
        <v>332</v>
      </c>
      <c r="R34" s="1">
        <v>93</v>
      </c>
      <c r="S34" s="1">
        <v>111</v>
      </c>
      <c r="T34" s="1">
        <v>52</v>
      </c>
      <c r="U34" s="1">
        <v>48</v>
      </c>
      <c r="V34" s="1">
        <v>28</v>
      </c>
      <c r="W34" s="3">
        <v>24.9</v>
      </c>
    </row>
    <row r="35" spans="1:23" ht="10.199999999999999" customHeight="1" x14ac:dyDescent="0.2">
      <c r="A35" s="1" t="s">
        <v>39</v>
      </c>
      <c r="B35" s="1">
        <v>323</v>
      </c>
      <c r="C35" s="1">
        <v>98</v>
      </c>
      <c r="D35" s="1">
        <v>76</v>
      </c>
      <c r="E35" s="1">
        <v>64</v>
      </c>
      <c r="F35" s="1">
        <v>46</v>
      </c>
      <c r="G35" s="1">
        <v>39</v>
      </c>
      <c r="H35" s="3">
        <v>27.5</v>
      </c>
      <c r="I35" s="1" t="s">
        <v>39</v>
      </c>
      <c r="J35" s="1">
        <v>167</v>
      </c>
      <c r="K35" s="1">
        <v>46</v>
      </c>
      <c r="L35" s="1">
        <v>47</v>
      </c>
      <c r="M35" s="1">
        <v>32</v>
      </c>
      <c r="N35" s="1">
        <v>26</v>
      </c>
      <c r="O35" s="1">
        <v>16</v>
      </c>
      <c r="P35" s="3">
        <v>27</v>
      </c>
      <c r="Q35" s="1">
        <v>156</v>
      </c>
      <c r="R35" s="1">
        <v>52</v>
      </c>
      <c r="S35" s="1">
        <v>29</v>
      </c>
      <c r="T35" s="1">
        <v>32</v>
      </c>
      <c r="U35" s="1">
        <v>20</v>
      </c>
      <c r="V35" s="1">
        <v>23</v>
      </c>
      <c r="W35" s="3">
        <v>28.4</v>
      </c>
    </row>
    <row r="36" spans="1:23" ht="10.199999999999999" customHeight="1" x14ac:dyDescent="0.2">
      <c r="A36" s="1" t="s">
        <v>40</v>
      </c>
      <c r="B36" s="1">
        <v>932</v>
      </c>
      <c r="C36" s="1">
        <v>215</v>
      </c>
      <c r="D36" s="1">
        <v>306</v>
      </c>
      <c r="E36" s="1">
        <v>221</v>
      </c>
      <c r="F36" s="1">
        <v>119</v>
      </c>
      <c r="G36" s="1">
        <v>71</v>
      </c>
      <c r="H36" s="3">
        <v>27.3</v>
      </c>
      <c r="I36" s="1" t="s">
        <v>40</v>
      </c>
      <c r="J36" s="1">
        <v>465</v>
      </c>
      <c r="K36" s="1">
        <v>114</v>
      </c>
      <c r="L36" s="1">
        <v>140</v>
      </c>
      <c r="M36" s="1">
        <v>119</v>
      </c>
      <c r="N36" s="1">
        <v>59</v>
      </c>
      <c r="O36" s="1">
        <v>33</v>
      </c>
      <c r="P36" s="3">
        <v>27.7</v>
      </c>
      <c r="Q36" s="1">
        <v>467</v>
      </c>
      <c r="R36" s="1">
        <v>101</v>
      </c>
      <c r="S36" s="1">
        <v>166</v>
      </c>
      <c r="T36" s="1">
        <v>102</v>
      </c>
      <c r="U36" s="1">
        <v>60</v>
      </c>
      <c r="V36" s="1">
        <v>38</v>
      </c>
      <c r="W36" s="3">
        <v>27</v>
      </c>
    </row>
    <row r="37" spans="1:23" ht="10.199999999999999" customHeight="1" x14ac:dyDescent="0.2">
      <c r="A37" s="1" t="s">
        <v>41</v>
      </c>
      <c r="B37" s="1">
        <v>273</v>
      </c>
      <c r="C37" s="1">
        <v>100</v>
      </c>
      <c r="D37" s="1">
        <v>77</v>
      </c>
      <c r="E37" s="1">
        <v>39</v>
      </c>
      <c r="F37" s="1">
        <v>39</v>
      </c>
      <c r="G37" s="1">
        <v>18</v>
      </c>
      <c r="H37" s="3">
        <v>22.1</v>
      </c>
      <c r="I37" s="1" t="s">
        <v>41</v>
      </c>
      <c r="J37" s="1">
        <v>132</v>
      </c>
      <c r="K37" s="1">
        <v>41</v>
      </c>
      <c r="L37" s="1">
        <v>44</v>
      </c>
      <c r="M37" s="1">
        <v>21</v>
      </c>
      <c r="N37" s="1">
        <v>21</v>
      </c>
      <c r="O37" s="1">
        <v>5</v>
      </c>
      <c r="P37" s="3">
        <v>23.5</v>
      </c>
      <c r="Q37" s="1">
        <v>141</v>
      </c>
      <c r="R37" s="1">
        <v>59</v>
      </c>
      <c r="S37" s="1">
        <v>33</v>
      </c>
      <c r="T37" s="1">
        <v>18</v>
      </c>
      <c r="U37" s="1">
        <v>18</v>
      </c>
      <c r="V37" s="1">
        <v>13</v>
      </c>
      <c r="W37" s="3">
        <v>20.2</v>
      </c>
    </row>
    <row r="38" spans="1:23" ht="10.199999999999999" customHeight="1" x14ac:dyDescent="0.2">
      <c r="A38" s="1" t="s">
        <v>42</v>
      </c>
      <c r="B38" s="1">
        <v>3522</v>
      </c>
      <c r="C38" s="1">
        <v>1192</v>
      </c>
      <c r="D38" s="1">
        <v>1079</v>
      </c>
      <c r="E38" s="1">
        <v>716</v>
      </c>
      <c r="F38" s="1">
        <v>416</v>
      </c>
      <c r="G38" s="1">
        <v>119</v>
      </c>
      <c r="H38" s="3">
        <v>22.9</v>
      </c>
      <c r="I38" s="1" t="s">
        <v>42</v>
      </c>
      <c r="J38" s="1">
        <v>1789</v>
      </c>
      <c r="K38" s="1">
        <v>607</v>
      </c>
      <c r="L38" s="1">
        <v>553</v>
      </c>
      <c r="M38" s="1">
        <v>383</v>
      </c>
      <c r="N38" s="1">
        <v>197</v>
      </c>
      <c r="O38" s="1">
        <v>49</v>
      </c>
      <c r="P38" s="3">
        <v>22.8</v>
      </c>
      <c r="Q38" s="1">
        <v>1733</v>
      </c>
      <c r="R38" s="1">
        <v>585</v>
      </c>
      <c r="S38" s="1">
        <v>526</v>
      </c>
      <c r="T38" s="1">
        <v>333</v>
      </c>
      <c r="U38" s="1">
        <v>219</v>
      </c>
      <c r="V38" s="1">
        <v>70</v>
      </c>
      <c r="W38" s="3">
        <v>23</v>
      </c>
    </row>
    <row r="39" spans="1:23" ht="10.199999999999999" customHeight="1" x14ac:dyDescent="0.2">
      <c r="A39" s="1" t="s">
        <v>43</v>
      </c>
      <c r="B39" s="1">
        <v>1116</v>
      </c>
      <c r="C39" s="1">
        <v>363</v>
      </c>
      <c r="D39" s="1">
        <v>372</v>
      </c>
      <c r="E39" s="1">
        <v>206</v>
      </c>
      <c r="F39" s="1">
        <v>136</v>
      </c>
      <c r="G39" s="1">
        <v>39</v>
      </c>
      <c r="H39" s="3">
        <v>22.9</v>
      </c>
      <c r="I39" s="1" t="s">
        <v>43</v>
      </c>
      <c r="J39" s="1">
        <v>563</v>
      </c>
      <c r="K39" s="1">
        <v>183</v>
      </c>
      <c r="L39" s="1">
        <v>177</v>
      </c>
      <c r="M39" s="1">
        <v>120</v>
      </c>
      <c r="N39" s="1">
        <v>70</v>
      </c>
      <c r="O39" s="1">
        <v>13</v>
      </c>
      <c r="P39" s="3">
        <v>23.3</v>
      </c>
      <c r="Q39" s="1">
        <v>553</v>
      </c>
      <c r="R39" s="1">
        <v>180</v>
      </c>
      <c r="S39" s="1">
        <v>195</v>
      </c>
      <c r="T39" s="1">
        <v>86</v>
      </c>
      <c r="U39" s="1">
        <v>66</v>
      </c>
      <c r="V39" s="1">
        <v>26</v>
      </c>
      <c r="W39" s="3">
        <v>22.4</v>
      </c>
    </row>
    <row r="40" spans="1:23" ht="10.199999999999999" customHeight="1" x14ac:dyDescent="0.2">
      <c r="A40" s="1" t="s">
        <v>44</v>
      </c>
      <c r="B40" s="1">
        <v>745</v>
      </c>
      <c r="C40" s="1">
        <v>253</v>
      </c>
      <c r="D40" s="1">
        <v>203</v>
      </c>
      <c r="E40" s="1">
        <v>174</v>
      </c>
      <c r="F40" s="1">
        <v>83</v>
      </c>
      <c r="G40" s="1">
        <v>32</v>
      </c>
      <c r="H40" s="3">
        <v>23.8</v>
      </c>
      <c r="I40" s="1" t="s">
        <v>44</v>
      </c>
      <c r="J40" s="1">
        <v>376</v>
      </c>
      <c r="K40" s="1">
        <v>122</v>
      </c>
      <c r="L40" s="1">
        <v>118</v>
      </c>
      <c r="M40" s="1">
        <v>91</v>
      </c>
      <c r="N40" s="1">
        <v>31</v>
      </c>
      <c r="O40" s="1">
        <v>14</v>
      </c>
      <c r="P40" s="3">
        <v>23.4</v>
      </c>
      <c r="Q40" s="1">
        <v>369</v>
      </c>
      <c r="R40" s="1">
        <v>131</v>
      </c>
      <c r="S40" s="1">
        <v>85</v>
      </c>
      <c r="T40" s="1">
        <v>83</v>
      </c>
      <c r="U40" s="1">
        <v>52</v>
      </c>
      <c r="V40" s="1">
        <v>18</v>
      </c>
      <c r="W40" s="3">
        <v>24.4</v>
      </c>
    </row>
    <row r="41" spans="1:23" ht="10.199999999999999" customHeight="1" x14ac:dyDescent="0.2">
      <c r="A41" s="1" t="s">
        <v>45</v>
      </c>
      <c r="B41" s="1">
        <v>1168</v>
      </c>
      <c r="C41" s="1">
        <v>379</v>
      </c>
      <c r="D41" s="1">
        <v>361</v>
      </c>
      <c r="E41" s="1">
        <v>226</v>
      </c>
      <c r="F41" s="1">
        <v>163</v>
      </c>
      <c r="G41" s="1">
        <v>39</v>
      </c>
      <c r="H41" s="3">
        <v>23.5</v>
      </c>
      <c r="I41" s="1" t="s">
        <v>45</v>
      </c>
      <c r="J41" s="1">
        <v>597</v>
      </c>
      <c r="K41" s="1">
        <v>198</v>
      </c>
      <c r="L41" s="1">
        <v>187</v>
      </c>
      <c r="M41" s="1">
        <v>115</v>
      </c>
      <c r="N41" s="1">
        <v>78</v>
      </c>
      <c r="O41" s="1">
        <v>19</v>
      </c>
      <c r="P41" s="3">
        <v>23.1</v>
      </c>
      <c r="Q41" s="1">
        <v>571</v>
      </c>
      <c r="R41" s="1">
        <v>181</v>
      </c>
      <c r="S41" s="1">
        <v>174</v>
      </c>
      <c r="T41" s="1">
        <v>111</v>
      </c>
      <c r="U41" s="1">
        <v>85</v>
      </c>
      <c r="V41" s="1">
        <v>20</v>
      </c>
      <c r="W41" s="3">
        <v>24</v>
      </c>
    </row>
    <row r="42" spans="1:23" ht="10.199999999999999" customHeight="1" x14ac:dyDescent="0.2">
      <c r="A42" s="1" t="s">
        <v>46</v>
      </c>
      <c r="B42" s="1">
        <v>493</v>
      </c>
      <c r="C42" s="1">
        <v>197</v>
      </c>
      <c r="D42" s="1">
        <v>143</v>
      </c>
      <c r="E42" s="1">
        <v>110</v>
      </c>
      <c r="F42" s="1">
        <v>34</v>
      </c>
      <c r="G42" s="1">
        <v>9</v>
      </c>
      <c r="H42" s="3">
        <v>20.2</v>
      </c>
      <c r="I42" s="1" t="s">
        <v>46</v>
      </c>
      <c r="J42" s="1">
        <v>253</v>
      </c>
      <c r="K42" s="1">
        <v>104</v>
      </c>
      <c r="L42" s="1">
        <v>71</v>
      </c>
      <c r="M42" s="1">
        <v>57</v>
      </c>
      <c r="N42" s="1">
        <v>18</v>
      </c>
      <c r="O42" s="1">
        <v>3</v>
      </c>
      <c r="P42" s="3">
        <v>19.8</v>
      </c>
      <c r="Q42" s="1">
        <v>240</v>
      </c>
      <c r="R42" s="1">
        <v>93</v>
      </c>
      <c r="S42" s="1">
        <v>72</v>
      </c>
      <c r="T42" s="1">
        <v>53</v>
      </c>
      <c r="U42" s="1">
        <v>16</v>
      </c>
      <c r="V42" s="1">
        <v>6</v>
      </c>
      <c r="W42" s="3">
        <v>20.6</v>
      </c>
    </row>
    <row r="43" spans="1:23" ht="10.199999999999999" customHeight="1" x14ac:dyDescent="0.2">
      <c r="A43" s="1" t="s">
        <v>47</v>
      </c>
      <c r="B43" s="1">
        <v>1384</v>
      </c>
      <c r="C43" s="1">
        <v>576</v>
      </c>
      <c r="D43" s="1">
        <v>443</v>
      </c>
      <c r="E43" s="1">
        <v>210</v>
      </c>
      <c r="F43" s="1">
        <v>109</v>
      </c>
      <c r="G43" s="1">
        <v>46</v>
      </c>
      <c r="H43" s="3">
        <v>18.899999999999999</v>
      </c>
      <c r="I43" s="1" t="s">
        <v>47</v>
      </c>
      <c r="J43" s="1">
        <v>679</v>
      </c>
      <c r="K43" s="1">
        <v>270</v>
      </c>
      <c r="L43" s="1">
        <v>231</v>
      </c>
      <c r="M43" s="1">
        <v>102</v>
      </c>
      <c r="N43" s="1">
        <v>56</v>
      </c>
      <c r="O43" s="1">
        <v>20</v>
      </c>
      <c r="P43" s="3">
        <v>19.5</v>
      </c>
      <c r="Q43" s="1">
        <v>705</v>
      </c>
      <c r="R43" s="1">
        <v>306</v>
      </c>
      <c r="S43" s="1">
        <v>212</v>
      </c>
      <c r="T43" s="1">
        <v>108</v>
      </c>
      <c r="U43" s="1">
        <v>53</v>
      </c>
      <c r="V43" s="1">
        <v>26</v>
      </c>
      <c r="W43" s="3">
        <v>18.3</v>
      </c>
    </row>
    <row r="44" spans="1:23" ht="10.199999999999999" customHeight="1" x14ac:dyDescent="0.2">
      <c r="A44" s="1" t="s">
        <v>48</v>
      </c>
      <c r="B44" s="1">
        <v>159</v>
      </c>
      <c r="C44" s="1">
        <v>68</v>
      </c>
      <c r="D44" s="1">
        <v>52</v>
      </c>
      <c r="E44" s="1">
        <v>23</v>
      </c>
      <c r="F44" s="1">
        <v>11</v>
      </c>
      <c r="G44" s="1">
        <v>5</v>
      </c>
      <c r="H44" s="3">
        <v>18.3</v>
      </c>
      <c r="I44" s="1" t="s">
        <v>48</v>
      </c>
      <c r="J44" s="1">
        <v>81</v>
      </c>
      <c r="K44" s="1">
        <v>33</v>
      </c>
      <c r="L44" s="1">
        <v>27</v>
      </c>
      <c r="M44" s="1">
        <v>11</v>
      </c>
      <c r="N44" s="1">
        <v>6</v>
      </c>
      <c r="O44" s="1">
        <v>4</v>
      </c>
      <c r="P44" s="3">
        <v>19.2</v>
      </c>
      <c r="Q44" s="1">
        <v>78</v>
      </c>
      <c r="R44" s="1">
        <v>35</v>
      </c>
      <c r="S44" s="1">
        <v>25</v>
      </c>
      <c r="T44" s="1">
        <v>12</v>
      </c>
      <c r="U44" s="1">
        <v>5</v>
      </c>
      <c r="V44" s="1">
        <v>1</v>
      </c>
      <c r="W44" s="3">
        <v>17.399999999999999</v>
      </c>
    </row>
    <row r="45" spans="1:23" ht="10.199999999999999" customHeight="1" x14ac:dyDescent="0.2">
      <c r="A45" s="1" t="s">
        <v>49</v>
      </c>
      <c r="B45" s="1">
        <v>633</v>
      </c>
      <c r="C45" s="1">
        <v>251</v>
      </c>
      <c r="D45" s="1">
        <v>228</v>
      </c>
      <c r="E45" s="1">
        <v>83</v>
      </c>
      <c r="F45" s="1">
        <v>49</v>
      </c>
      <c r="G45" s="1">
        <v>22</v>
      </c>
      <c r="H45" s="3">
        <v>19.3</v>
      </c>
      <c r="I45" s="1" t="s">
        <v>49</v>
      </c>
      <c r="J45" s="1">
        <v>316</v>
      </c>
      <c r="K45" s="1">
        <v>120</v>
      </c>
      <c r="L45" s="1">
        <v>130</v>
      </c>
      <c r="M45" s="1">
        <v>34</v>
      </c>
      <c r="N45" s="1">
        <v>24</v>
      </c>
      <c r="O45" s="1">
        <v>8</v>
      </c>
      <c r="P45" s="3">
        <v>19.399999999999999</v>
      </c>
      <c r="Q45" s="1">
        <v>317</v>
      </c>
      <c r="R45" s="1">
        <v>131</v>
      </c>
      <c r="S45" s="1">
        <v>98</v>
      </c>
      <c r="T45" s="1">
        <v>49</v>
      </c>
      <c r="U45" s="1">
        <v>25</v>
      </c>
      <c r="V45" s="1">
        <v>14</v>
      </c>
      <c r="W45" s="3">
        <v>19.2</v>
      </c>
    </row>
    <row r="46" spans="1:23" ht="10.199999999999999" customHeight="1" x14ac:dyDescent="0.2">
      <c r="A46" s="1" t="s">
        <v>50</v>
      </c>
      <c r="B46" s="1">
        <v>172</v>
      </c>
      <c r="C46" s="1">
        <v>74</v>
      </c>
      <c r="D46" s="1">
        <v>57</v>
      </c>
      <c r="E46" s="1">
        <v>22</v>
      </c>
      <c r="F46" s="1">
        <v>14</v>
      </c>
      <c r="G46" s="1">
        <v>5</v>
      </c>
      <c r="H46" s="3">
        <v>18.2</v>
      </c>
      <c r="I46" s="1" t="s">
        <v>50</v>
      </c>
      <c r="J46" s="1">
        <v>78</v>
      </c>
      <c r="K46" s="1">
        <v>31</v>
      </c>
      <c r="L46" s="1">
        <v>24</v>
      </c>
      <c r="M46" s="1">
        <v>13</v>
      </c>
      <c r="N46" s="1">
        <v>8</v>
      </c>
      <c r="O46" s="1">
        <v>2</v>
      </c>
      <c r="P46" s="3">
        <v>20</v>
      </c>
      <c r="Q46" s="1">
        <v>94</v>
      </c>
      <c r="R46" s="1">
        <v>43</v>
      </c>
      <c r="S46" s="1">
        <v>33</v>
      </c>
      <c r="T46" s="1">
        <v>9</v>
      </c>
      <c r="U46" s="1">
        <v>6</v>
      </c>
      <c r="V46" s="1">
        <v>3</v>
      </c>
      <c r="W46" s="3">
        <v>16.8</v>
      </c>
    </row>
    <row r="47" spans="1:23" ht="10.199999999999999" customHeight="1" x14ac:dyDescent="0.2">
      <c r="A47" s="1" t="s">
        <v>51</v>
      </c>
      <c r="B47" s="1">
        <v>193</v>
      </c>
      <c r="C47" s="1">
        <v>92</v>
      </c>
      <c r="D47" s="1">
        <v>45</v>
      </c>
      <c r="E47" s="1">
        <v>35</v>
      </c>
      <c r="F47" s="1">
        <v>16</v>
      </c>
      <c r="G47" s="1">
        <v>5</v>
      </c>
      <c r="H47" s="3">
        <v>16.5</v>
      </c>
      <c r="I47" s="1" t="s">
        <v>51</v>
      </c>
      <c r="J47" s="1">
        <v>95</v>
      </c>
      <c r="K47" s="1">
        <v>41</v>
      </c>
      <c r="L47" s="1">
        <v>25</v>
      </c>
      <c r="M47" s="1">
        <v>20</v>
      </c>
      <c r="N47" s="1">
        <v>7</v>
      </c>
      <c r="O47" s="1">
        <v>2</v>
      </c>
      <c r="P47" s="3">
        <v>18.899999999999999</v>
      </c>
      <c r="Q47" s="1">
        <v>98</v>
      </c>
      <c r="R47" s="1">
        <v>51</v>
      </c>
      <c r="S47" s="1">
        <v>20</v>
      </c>
      <c r="T47" s="1">
        <v>15</v>
      </c>
      <c r="U47" s="1">
        <v>9</v>
      </c>
      <c r="V47" s="1">
        <v>3</v>
      </c>
      <c r="W47" s="3">
        <v>14.4</v>
      </c>
    </row>
    <row r="48" spans="1:23" ht="10.199999999999999" customHeight="1" x14ac:dyDescent="0.2">
      <c r="A48" s="1" t="s">
        <v>52</v>
      </c>
      <c r="B48" s="1">
        <v>227</v>
      </c>
      <c r="C48" s="1">
        <v>91</v>
      </c>
      <c r="D48" s="1">
        <v>61</v>
      </c>
      <c r="E48" s="1">
        <v>47</v>
      </c>
      <c r="F48" s="1">
        <v>19</v>
      </c>
      <c r="G48" s="1">
        <v>9</v>
      </c>
      <c r="H48" s="3">
        <v>20.5</v>
      </c>
      <c r="I48" s="1" t="s">
        <v>52</v>
      </c>
      <c r="J48" s="1">
        <v>109</v>
      </c>
      <c r="K48" s="1">
        <v>45</v>
      </c>
      <c r="L48" s="1">
        <v>25</v>
      </c>
      <c r="M48" s="1">
        <v>24</v>
      </c>
      <c r="N48" s="1">
        <v>11</v>
      </c>
      <c r="O48" s="1">
        <v>4</v>
      </c>
      <c r="P48" s="3">
        <v>20.7</v>
      </c>
      <c r="Q48" s="1">
        <v>118</v>
      </c>
      <c r="R48" s="1">
        <v>46</v>
      </c>
      <c r="S48" s="1">
        <v>36</v>
      </c>
      <c r="T48" s="1">
        <v>23</v>
      </c>
      <c r="U48" s="1">
        <v>8</v>
      </c>
      <c r="V48" s="1">
        <v>5</v>
      </c>
      <c r="W48" s="3">
        <v>20.399999999999999</v>
      </c>
    </row>
    <row r="49" spans="1:23" ht="10.199999999999999" customHeight="1" x14ac:dyDescent="0.2">
      <c r="A49" s="1" t="s">
        <v>53</v>
      </c>
      <c r="B49" s="1">
        <v>1913</v>
      </c>
      <c r="C49" s="1">
        <v>655</v>
      </c>
      <c r="D49" s="1">
        <v>578</v>
      </c>
      <c r="E49" s="1">
        <v>357</v>
      </c>
      <c r="F49" s="1">
        <v>232</v>
      </c>
      <c r="G49" s="1">
        <v>91</v>
      </c>
      <c r="H49" s="3">
        <v>22.8</v>
      </c>
      <c r="I49" s="1" t="s">
        <v>53</v>
      </c>
      <c r="J49" s="1">
        <v>969</v>
      </c>
      <c r="K49" s="1">
        <v>314</v>
      </c>
      <c r="L49" s="1">
        <v>306</v>
      </c>
      <c r="M49" s="1">
        <v>187</v>
      </c>
      <c r="N49" s="1">
        <v>118</v>
      </c>
      <c r="O49" s="1">
        <v>44</v>
      </c>
      <c r="P49" s="3">
        <v>23.4</v>
      </c>
      <c r="Q49" s="1">
        <v>944</v>
      </c>
      <c r="R49" s="1">
        <v>341</v>
      </c>
      <c r="S49" s="1">
        <v>272</v>
      </c>
      <c r="T49" s="1">
        <v>170</v>
      </c>
      <c r="U49" s="1">
        <v>114</v>
      </c>
      <c r="V49" s="1">
        <v>47</v>
      </c>
      <c r="W49" s="3">
        <v>22.2</v>
      </c>
    </row>
    <row r="50" spans="1:23" ht="10.199999999999999" customHeight="1" x14ac:dyDescent="0.2">
      <c r="A50" s="1" t="s">
        <v>54</v>
      </c>
      <c r="B50" s="1">
        <v>763</v>
      </c>
      <c r="C50" s="1">
        <v>213</v>
      </c>
      <c r="D50" s="1">
        <v>249</v>
      </c>
      <c r="E50" s="1">
        <v>157</v>
      </c>
      <c r="F50" s="1">
        <v>102</v>
      </c>
      <c r="G50" s="1">
        <v>42</v>
      </c>
      <c r="H50" s="3">
        <v>25.2</v>
      </c>
      <c r="I50" s="1" t="s">
        <v>54</v>
      </c>
      <c r="J50" s="1">
        <v>365</v>
      </c>
      <c r="K50" s="1">
        <v>93</v>
      </c>
      <c r="L50" s="1">
        <v>119</v>
      </c>
      <c r="M50" s="1">
        <v>86</v>
      </c>
      <c r="N50" s="1">
        <v>48</v>
      </c>
      <c r="O50" s="1">
        <v>19</v>
      </c>
      <c r="P50" s="3">
        <v>26.3</v>
      </c>
      <c r="Q50" s="1">
        <v>398</v>
      </c>
      <c r="R50" s="1">
        <v>120</v>
      </c>
      <c r="S50" s="1">
        <v>130</v>
      </c>
      <c r="T50" s="1">
        <v>71</v>
      </c>
      <c r="U50" s="1">
        <v>54</v>
      </c>
      <c r="V50" s="1">
        <v>23</v>
      </c>
      <c r="W50" s="3">
        <v>24.1</v>
      </c>
    </row>
    <row r="51" spans="1:23" ht="10.199999999999999" customHeight="1" x14ac:dyDescent="0.2">
      <c r="A51" s="1" t="s">
        <v>55</v>
      </c>
      <c r="B51" s="1">
        <v>580</v>
      </c>
      <c r="C51" s="1">
        <v>219</v>
      </c>
      <c r="D51" s="1">
        <v>177</v>
      </c>
      <c r="E51" s="1">
        <v>96</v>
      </c>
      <c r="F51" s="1">
        <v>66</v>
      </c>
      <c r="G51" s="1">
        <v>22</v>
      </c>
      <c r="H51" s="3">
        <v>21</v>
      </c>
      <c r="I51" s="1" t="s">
        <v>55</v>
      </c>
      <c r="J51" s="1">
        <v>297</v>
      </c>
      <c r="K51" s="1">
        <v>108</v>
      </c>
      <c r="L51" s="1">
        <v>98</v>
      </c>
      <c r="M51" s="1">
        <v>46</v>
      </c>
      <c r="N51" s="1">
        <v>35</v>
      </c>
      <c r="O51" s="1">
        <v>10</v>
      </c>
      <c r="P51" s="3">
        <v>21.2</v>
      </c>
      <c r="Q51" s="1">
        <v>283</v>
      </c>
      <c r="R51" s="1">
        <v>111</v>
      </c>
      <c r="S51" s="1">
        <v>79</v>
      </c>
      <c r="T51" s="1">
        <v>50</v>
      </c>
      <c r="U51" s="1">
        <v>31</v>
      </c>
      <c r="V51" s="1">
        <v>12</v>
      </c>
      <c r="W51" s="3">
        <v>20.8</v>
      </c>
    </row>
    <row r="52" spans="1:23" ht="10.199999999999999" customHeight="1" x14ac:dyDescent="0.2">
      <c r="A52" s="1" t="s">
        <v>56</v>
      </c>
      <c r="B52" s="1">
        <v>241</v>
      </c>
      <c r="C52" s="1">
        <v>75</v>
      </c>
      <c r="D52" s="1">
        <v>74</v>
      </c>
      <c r="E52" s="1">
        <v>46</v>
      </c>
      <c r="F52" s="1">
        <v>31</v>
      </c>
      <c r="G52" s="1">
        <v>15</v>
      </c>
      <c r="H52" s="3">
        <v>24.2</v>
      </c>
      <c r="I52" s="1" t="s">
        <v>56</v>
      </c>
      <c r="J52" s="1">
        <v>135</v>
      </c>
      <c r="K52" s="1">
        <v>40</v>
      </c>
      <c r="L52" s="1">
        <v>44</v>
      </c>
      <c r="M52" s="1">
        <v>24</v>
      </c>
      <c r="N52" s="1">
        <v>16</v>
      </c>
      <c r="O52" s="1">
        <v>11</v>
      </c>
      <c r="P52" s="3">
        <v>24.4</v>
      </c>
      <c r="Q52" s="1">
        <v>106</v>
      </c>
      <c r="R52" s="1">
        <v>35</v>
      </c>
      <c r="S52" s="1">
        <v>30</v>
      </c>
      <c r="T52" s="1">
        <v>22</v>
      </c>
      <c r="U52" s="1">
        <v>15</v>
      </c>
      <c r="V52" s="1">
        <v>4</v>
      </c>
      <c r="W52" s="3">
        <v>24</v>
      </c>
    </row>
    <row r="53" spans="1:23" ht="10.199999999999999" customHeight="1" x14ac:dyDescent="0.2">
      <c r="A53" s="1" t="s">
        <v>57</v>
      </c>
      <c r="B53" s="1">
        <v>329</v>
      </c>
      <c r="C53" s="1">
        <v>148</v>
      </c>
      <c r="D53" s="1">
        <v>78</v>
      </c>
      <c r="E53" s="1">
        <v>58</v>
      </c>
      <c r="F53" s="1">
        <v>33</v>
      </c>
      <c r="G53" s="1">
        <v>12</v>
      </c>
      <c r="H53" s="3">
        <v>18.2</v>
      </c>
      <c r="I53" s="1" t="s">
        <v>57</v>
      </c>
      <c r="J53" s="1">
        <v>172</v>
      </c>
      <c r="K53" s="1">
        <v>73</v>
      </c>
      <c r="L53" s="1">
        <v>45</v>
      </c>
      <c r="M53" s="1">
        <v>31</v>
      </c>
      <c r="N53" s="1">
        <v>19</v>
      </c>
      <c r="O53" s="1">
        <v>4</v>
      </c>
      <c r="P53" s="3">
        <v>19.3</v>
      </c>
      <c r="Q53" s="1">
        <v>157</v>
      </c>
      <c r="R53" s="1">
        <v>75</v>
      </c>
      <c r="S53" s="1">
        <v>33</v>
      </c>
      <c r="T53" s="1">
        <v>27</v>
      </c>
      <c r="U53" s="1">
        <v>14</v>
      </c>
      <c r="V53" s="1">
        <v>8</v>
      </c>
      <c r="W53" s="3">
        <v>16.600000000000001</v>
      </c>
    </row>
    <row r="54" spans="1:23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1"/>
      <c r="I54" s="50" t="s">
        <v>261</v>
      </c>
      <c r="J54" s="50"/>
      <c r="K54" s="50"/>
      <c r="L54" s="50"/>
      <c r="M54" s="50"/>
      <c r="N54" s="50"/>
      <c r="O54" s="50"/>
      <c r="P54" s="51"/>
      <c r="Q54" s="50"/>
      <c r="R54" s="50"/>
      <c r="S54" s="50"/>
      <c r="T54" s="50"/>
      <c r="U54" s="50"/>
      <c r="V54" s="50"/>
      <c r="W54" s="51"/>
    </row>
  </sheetData>
  <mergeCells count="3"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4007-F1DA-4C52-9A7D-F24277465120}">
  <dimension ref="A1:M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21875" style="1" customWidth="1"/>
    <col min="2" max="13" width="6.6640625" style="1" customWidth="1"/>
    <col min="14" max="16384" width="8.88671875" style="1"/>
  </cols>
  <sheetData>
    <row r="1" spans="1:13" ht="10.199999999999999" customHeight="1" x14ac:dyDescent="0.2">
      <c r="A1" s="1" t="s">
        <v>309</v>
      </c>
    </row>
    <row r="2" spans="1:13" s="2" customFormat="1" ht="10.199999999999999" customHeight="1" x14ac:dyDescent="0.2">
      <c r="A2" s="7"/>
      <c r="B2" s="60" t="s">
        <v>0</v>
      </c>
      <c r="C2" s="60"/>
      <c r="D2" s="60"/>
      <c r="E2" s="60"/>
      <c r="F2" s="60" t="s">
        <v>1</v>
      </c>
      <c r="G2" s="60"/>
      <c r="H2" s="60"/>
      <c r="I2" s="60"/>
      <c r="J2" s="60" t="s">
        <v>2</v>
      </c>
      <c r="K2" s="60"/>
      <c r="L2" s="60"/>
      <c r="M2" s="61"/>
    </row>
    <row r="3" spans="1:13" ht="10.199999999999999" customHeight="1" x14ac:dyDescent="0.2">
      <c r="A3" s="41"/>
      <c r="B3" s="32"/>
      <c r="C3" s="32"/>
      <c r="D3" s="37" t="s">
        <v>253</v>
      </c>
      <c r="E3" s="32"/>
      <c r="F3" s="32"/>
      <c r="G3" s="32"/>
      <c r="H3" s="37" t="s">
        <v>253</v>
      </c>
      <c r="I3" s="32"/>
      <c r="J3" s="32"/>
      <c r="K3" s="32"/>
      <c r="L3" s="37" t="s">
        <v>253</v>
      </c>
      <c r="M3" s="49"/>
    </row>
    <row r="4" spans="1:13" s="2" customFormat="1" ht="10.199999999999999" customHeight="1" x14ac:dyDescent="0.2">
      <c r="A4" s="8"/>
      <c r="B4" s="35" t="s">
        <v>0</v>
      </c>
      <c r="C4" s="35" t="s">
        <v>94</v>
      </c>
      <c r="D4" s="35" t="s">
        <v>254</v>
      </c>
      <c r="E4" s="35" t="s">
        <v>95</v>
      </c>
      <c r="F4" s="35" t="s">
        <v>0</v>
      </c>
      <c r="G4" s="35" t="s">
        <v>94</v>
      </c>
      <c r="H4" s="35" t="s">
        <v>254</v>
      </c>
      <c r="I4" s="35" t="s">
        <v>95</v>
      </c>
      <c r="J4" s="35" t="s">
        <v>0</v>
      </c>
      <c r="K4" s="35" t="s">
        <v>94</v>
      </c>
      <c r="L4" s="35" t="s">
        <v>254</v>
      </c>
      <c r="M4" s="36" t="s">
        <v>95</v>
      </c>
    </row>
    <row r="5" spans="1:13" ht="10.199999999999999" customHeight="1" x14ac:dyDescent="0.2">
      <c r="A5" s="1" t="s">
        <v>0</v>
      </c>
      <c r="B5" s="1">
        <v>8946</v>
      </c>
      <c r="C5" s="1">
        <v>314</v>
      </c>
      <c r="D5" s="1">
        <v>5138</v>
      </c>
      <c r="E5" s="1">
        <v>3494</v>
      </c>
      <c r="F5" s="1">
        <v>5353</v>
      </c>
      <c r="G5" s="1">
        <v>136</v>
      </c>
      <c r="H5" s="1">
        <v>2960</v>
      </c>
      <c r="I5" s="1">
        <v>2257</v>
      </c>
      <c r="J5" s="1">
        <v>3593</v>
      </c>
      <c r="K5" s="1">
        <v>178</v>
      </c>
      <c r="L5" s="1">
        <v>2178</v>
      </c>
      <c r="M5" s="1">
        <v>1237</v>
      </c>
    </row>
    <row r="6" spans="1:13" ht="10.199999999999999" customHeight="1" x14ac:dyDescent="0.2">
      <c r="A6" s="1" t="s">
        <v>9</v>
      </c>
      <c r="B6" s="1">
        <v>3955</v>
      </c>
      <c r="C6" s="1">
        <v>282</v>
      </c>
      <c r="D6" s="1">
        <v>1593</v>
      </c>
      <c r="E6" s="1">
        <v>2080</v>
      </c>
      <c r="F6" s="1">
        <v>2662</v>
      </c>
      <c r="G6" s="1">
        <v>112</v>
      </c>
      <c r="H6" s="1">
        <v>1062</v>
      </c>
      <c r="I6" s="1">
        <v>1488</v>
      </c>
      <c r="J6" s="1">
        <v>1293</v>
      </c>
      <c r="K6" s="1">
        <v>170</v>
      </c>
      <c r="L6" s="1">
        <v>531</v>
      </c>
      <c r="M6" s="1">
        <v>592</v>
      </c>
    </row>
    <row r="7" spans="1:13" ht="10.199999999999999" customHeight="1" x14ac:dyDescent="0.2">
      <c r="A7" s="1" t="s">
        <v>10</v>
      </c>
      <c r="B7" s="1">
        <v>1161</v>
      </c>
      <c r="C7" s="1">
        <v>70</v>
      </c>
      <c r="D7" s="1">
        <v>564</v>
      </c>
      <c r="E7" s="1">
        <v>527</v>
      </c>
      <c r="F7" s="1">
        <v>740</v>
      </c>
      <c r="G7" s="1">
        <v>28</v>
      </c>
      <c r="H7" s="1">
        <v>346</v>
      </c>
      <c r="I7" s="1">
        <v>366</v>
      </c>
      <c r="J7" s="1">
        <v>421</v>
      </c>
      <c r="K7" s="1">
        <v>42</v>
      </c>
      <c r="L7" s="1">
        <v>218</v>
      </c>
      <c r="M7" s="1">
        <v>161</v>
      </c>
    </row>
    <row r="8" spans="1:13" ht="10.199999999999999" customHeight="1" x14ac:dyDescent="0.2">
      <c r="A8" s="1" t="s">
        <v>11</v>
      </c>
      <c r="B8" s="1">
        <v>1080</v>
      </c>
      <c r="C8" s="1">
        <v>68</v>
      </c>
      <c r="D8" s="1">
        <v>550</v>
      </c>
      <c r="E8" s="1">
        <v>462</v>
      </c>
      <c r="F8" s="1">
        <v>682</v>
      </c>
      <c r="G8" s="1">
        <v>27</v>
      </c>
      <c r="H8" s="1">
        <v>340</v>
      </c>
      <c r="I8" s="1">
        <v>315</v>
      </c>
      <c r="J8" s="1">
        <v>398</v>
      </c>
      <c r="K8" s="1">
        <v>41</v>
      </c>
      <c r="L8" s="1">
        <v>210</v>
      </c>
      <c r="M8" s="1">
        <v>147</v>
      </c>
    </row>
    <row r="9" spans="1:13" ht="10.199999999999999" customHeight="1" x14ac:dyDescent="0.2">
      <c r="A9" s="1" t="s">
        <v>12</v>
      </c>
      <c r="B9" s="1">
        <v>44</v>
      </c>
      <c r="C9" s="1">
        <v>0</v>
      </c>
      <c r="D9" s="1">
        <v>0</v>
      </c>
      <c r="E9" s="1">
        <v>44</v>
      </c>
      <c r="F9" s="1">
        <v>38</v>
      </c>
      <c r="G9" s="1">
        <v>0</v>
      </c>
      <c r="H9" s="1">
        <v>0</v>
      </c>
      <c r="I9" s="1">
        <v>38</v>
      </c>
      <c r="J9" s="1">
        <v>6</v>
      </c>
      <c r="K9" s="1">
        <v>0</v>
      </c>
      <c r="L9" s="1">
        <v>0</v>
      </c>
      <c r="M9" s="1">
        <v>6</v>
      </c>
    </row>
    <row r="10" spans="1:13" ht="10.199999999999999" customHeight="1" x14ac:dyDescent="0.2">
      <c r="A10" s="1" t="s">
        <v>13</v>
      </c>
      <c r="B10" s="1">
        <v>37</v>
      </c>
      <c r="C10" s="1">
        <v>2</v>
      </c>
      <c r="D10" s="1">
        <v>14</v>
      </c>
      <c r="E10" s="1">
        <v>21</v>
      </c>
      <c r="F10" s="1">
        <v>20</v>
      </c>
      <c r="G10" s="1">
        <v>1</v>
      </c>
      <c r="H10" s="1">
        <v>6</v>
      </c>
      <c r="I10" s="1">
        <v>13</v>
      </c>
      <c r="J10" s="1">
        <v>17</v>
      </c>
      <c r="K10" s="1">
        <v>1</v>
      </c>
      <c r="L10" s="1">
        <v>8</v>
      </c>
      <c r="M10" s="1">
        <v>8</v>
      </c>
    </row>
    <row r="11" spans="1:13" ht="10.199999999999999" customHeight="1" x14ac:dyDescent="0.2">
      <c r="A11" s="1" t="s">
        <v>14</v>
      </c>
      <c r="B11" s="1">
        <v>1406</v>
      </c>
      <c r="C11" s="1">
        <v>133</v>
      </c>
      <c r="D11" s="1">
        <v>345</v>
      </c>
      <c r="E11" s="1">
        <v>928</v>
      </c>
      <c r="F11" s="1">
        <v>967</v>
      </c>
      <c r="G11" s="1">
        <v>37</v>
      </c>
      <c r="H11" s="1">
        <v>286</v>
      </c>
      <c r="I11" s="1">
        <v>644</v>
      </c>
      <c r="J11" s="1">
        <v>439</v>
      </c>
      <c r="K11" s="1">
        <v>96</v>
      </c>
      <c r="L11" s="1">
        <v>59</v>
      </c>
      <c r="M11" s="1">
        <v>284</v>
      </c>
    </row>
    <row r="12" spans="1:13" ht="10.199999999999999" customHeight="1" x14ac:dyDescent="0.2">
      <c r="A12" s="1" t="s">
        <v>15</v>
      </c>
      <c r="B12" s="1">
        <v>167</v>
      </c>
      <c r="C12" s="1">
        <v>44</v>
      </c>
      <c r="D12" s="1">
        <v>41</v>
      </c>
      <c r="E12" s="1">
        <v>82</v>
      </c>
      <c r="F12" s="1">
        <v>120</v>
      </c>
      <c r="G12" s="1">
        <v>11</v>
      </c>
      <c r="H12" s="1">
        <v>37</v>
      </c>
      <c r="I12" s="1">
        <v>72</v>
      </c>
      <c r="J12" s="1">
        <v>47</v>
      </c>
      <c r="K12" s="1">
        <v>33</v>
      </c>
      <c r="L12" s="1">
        <v>4</v>
      </c>
      <c r="M12" s="1">
        <v>10</v>
      </c>
    </row>
    <row r="13" spans="1:13" ht="10.199999999999999" customHeight="1" x14ac:dyDescent="0.2">
      <c r="A13" s="1" t="s">
        <v>16</v>
      </c>
      <c r="B13" s="1">
        <v>867</v>
      </c>
      <c r="C13" s="1">
        <v>75</v>
      </c>
      <c r="D13" s="1">
        <v>127</v>
      </c>
      <c r="E13" s="1">
        <v>665</v>
      </c>
      <c r="F13" s="1">
        <v>528</v>
      </c>
      <c r="G13" s="1">
        <v>23</v>
      </c>
      <c r="H13" s="1">
        <v>76</v>
      </c>
      <c r="I13" s="1">
        <v>429</v>
      </c>
      <c r="J13" s="1">
        <v>339</v>
      </c>
      <c r="K13" s="1">
        <v>52</v>
      </c>
      <c r="L13" s="1">
        <v>51</v>
      </c>
      <c r="M13" s="1">
        <v>236</v>
      </c>
    </row>
    <row r="14" spans="1:13" ht="10.199999999999999" customHeight="1" x14ac:dyDescent="0.2">
      <c r="A14" s="1" t="s">
        <v>17</v>
      </c>
      <c r="B14" s="1">
        <v>57</v>
      </c>
      <c r="C14" s="1">
        <v>4</v>
      </c>
      <c r="D14" s="1">
        <v>6</v>
      </c>
      <c r="E14" s="1">
        <v>47</v>
      </c>
      <c r="F14" s="1">
        <v>34</v>
      </c>
      <c r="G14" s="1">
        <v>0</v>
      </c>
      <c r="H14" s="1">
        <v>6</v>
      </c>
      <c r="I14" s="1">
        <v>28</v>
      </c>
      <c r="J14" s="1">
        <v>23</v>
      </c>
      <c r="K14" s="1">
        <v>4</v>
      </c>
      <c r="L14" s="1">
        <v>0</v>
      </c>
      <c r="M14" s="1">
        <v>19</v>
      </c>
    </row>
    <row r="15" spans="1:13" ht="10.199999999999999" customHeight="1" x14ac:dyDescent="0.2">
      <c r="A15" s="1" t="s">
        <v>18</v>
      </c>
      <c r="B15" s="1">
        <v>270</v>
      </c>
      <c r="C15" s="1">
        <v>8</v>
      </c>
      <c r="D15" s="1">
        <v>171</v>
      </c>
      <c r="E15" s="1">
        <v>91</v>
      </c>
      <c r="F15" s="1">
        <v>251</v>
      </c>
      <c r="G15" s="1">
        <v>2</v>
      </c>
      <c r="H15" s="1">
        <v>167</v>
      </c>
      <c r="I15" s="1">
        <v>82</v>
      </c>
      <c r="J15" s="1">
        <v>19</v>
      </c>
      <c r="K15" s="1">
        <v>6</v>
      </c>
      <c r="L15" s="1">
        <v>4</v>
      </c>
      <c r="M15" s="1">
        <v>9</v>
      </c>
    </row>
    <row r="16" spans="1:13" ht="10.199999999999999" customHeight="1" x14ac:dyDescent="0.2">
      <c r="A16" s="1" t="s">
        <v>19</v>
      </c>
      <c r="B16" s="1">
        <v>45</v>
      </c>
      <c r="C16" s="1">
        <v>2</v>
      </c>
      <c r="D16" s="1">
        <v>0</v>
      </c>
      <c r="E16" s="1">
        <v>43</v>
      </c>
      <c r="F16" s="1">
        <v>34</v>
      </c>
      <c r="G16" s="1">
        <v>1</v>
      </c>
      <c r="H16" s="1">
        <v>0</v>
      </c>
      <c r="I16" s="1">
        <v>33</v>
      </c>
      <c r="J16" s="1">
        <v>11</v>
      </c>
      <c r="K16" s="1">
        <v>1</v>
      </c>
      <c r="L16" s="1">
        <v>0</v>
      </c>
      <c r="M16" s="1">
        <v>10</v>
      </c>
    </row>
    <row r="17" spans="1:13" ht="10.199999999999999" customHeight="1" x14ac:dyDescent="0.2">
      <c r="A17" s="1" t="s">
        <v>20</v>
      </c>
      <c r="B17" s="1">
        <v>1388</v>
      </c>
      <c r="C17" s="1">
        <v>79</v>
      </c>
      <c r="D17" s="1">
        <v>684</v>
      </c>
      <c r="E17" s="1">
        <v>625</v>
      </c>
      <c r="F17" s="1">
        <v>955</v>
      </c>
      <c r="G17" s="1">
        <v>47</v>
      </c>
      <c r="H17" s="1">
        <v>430</v>
      </c>
      <c r="I17" s="1">
        <v>478</v>
      </c>
      <c r="J17" s="1">
        <v>433</v>
      </c>
      <c r="K17" s="1">
        <v>32</v>
      </c>
      <c r="L17" s="1">
        <v>254</v>
      </c>
      <c r="M17" s="1">
        <v>147</v>
      </c>
    </row>
    <row r="18" spans="1:13" ht="10.199999999999999" customHeight="1" x14ac:dyDescent="0.2">
      <c r="A18" s="1" t="s">
        <v>21</v>
      </c>
      <c r="B18" s="1">
        <v>14</v>
      </c>
      <c r="C18" s="1">
        <v>0</v>
      </c>
      <c r="D18" s="1">
        <v>1</v>
      </c>
      <c r="E18" s="1">
        <v>13</v>
      </c>
      <c r="F18" s="1">
        <v>10</v>
      </c>
      <c r="G18" s="1">
        <v>0</v>
      </c>
      <c r="H18" s="1">
        <v>1</v>
      </c>
      <c r="I18" s="1">
        <v>9</v>
      </c>
      <c r="J18" s="1">
        <v>4</v>
      </c>
      <c r="K18" s="1">
        <v>0</v>
      </c>
      <c r="L18" s="1">
        <v>0</v>
      </c>
      <c r="M18" s="1">
        <v>4</v>
      </c>
    </row>
    <row r="19" spans="1:13" ht="10.199999999999999" customHeight="1" x14ac:dyDescent="0.2">
      <c r="A19" s="1" t="s">
        <v>22</v>
      </c>
      <c r="B19" s="1">
        <v>185</v>
      </c>
      <c r="C19" s="1">
        <v>8</v>
      </c>
      <c r="D19" s="1">
        <v>99</v>
      </c>
      <c r="E19" s="1">
        <v>78</v>
      </c>
      <c r="F19" s="1">
        <v>115</v>
      </c>
      <c r="G19" s="1">
        <v>6</v>
      </c>
      <c r="H19" s="1">
        <v>53</v>
      </c>
      <c r="I19" s="1">
        <v>56</v>
      </c>
      <c r="J19" s="1">
        <v>70</v>
      </c>
      <c r="K19" s="1">
        <v>2</v>
      </c>
      <c r="L19" s="1">
        <v>46</v>
      </c>
      <c r="M19" s="1">
        <v>22</v>
      </c>
    </row>
    <row r="20" spans="1:13" ht="10.199999999999999" customHeight="1" x14ac:dyDescent="0.2">
      <c r="A20" s="1" t="s">
        <v>23</v>
      </c>
      <c r="B20" s="1">
        <v>264</v>
      </c>
      <c r="C20" s="1">
        <v>38</v>
      </c>
      <c r="D20" s="1">
        <v>135</v>
      </c>
      <c r="E20" s="1">
        <v>91</v>
      </c>
      <c r="F20" s="1">
        <v>146</v>
      </c>
      <c r="G20" s="1">
        <v>31</v>
      </c>
      <c r="H20" s="1">
        <v>55</v>
      </c>
      <c r="I20" s="1">
        <v>60</v>
      </c>
      <c r="J20" s="1">
        <v>118</v>
      </c>
      <c r="K20" s="1">
        <v>7</v>
      </c>
      <c r="L20" s="1">
        <v>80</v>
      </c>
      <c r="M20" s="1">
        <v>31</v>
      </c>
    </row>
    <row r="21" spans="1:13" ht="10.199999999999999" customHeight="1" x14ac:dyDescent="0.2">
      <c r="A21" s="1" t="s">
        <v>24</v>
      </c>
      <c r="B21" s="1">
        <v>214</v>
      </c>
      <c r="C21" s="1">
        <v>2</v>
      </c>
      <c r="D21" s="1">
        <v>12</v>
      </c>
      <c r="E21" s="1">
        <v>200</v>
      </c>
      <c r="F21" s="1">
        <v>141</v>
      </c>
      <c r="G21" s="1">
        <v>1</v>
      </c>
      <c r="H21" s="1">
        <v>6</v>
      </c>
      <c r="I21" s="1">
        <v>134</v>
      </c>
      <c r="J21" s="1">
        <v>73</v>
      </c>
      <c r="K21" s="1">
        <v>1</v>
      </c>
      <c r="L21" s="1">
        <v>6</v>
      </c>
      <c r="M21" s="1">
        <v>66</v>
      </c>
    </row>
    <row r="22" spans="1:13" ht="10.199999999999999" customHeight="1" x14ac:dyDescent="0.2">
      <c r="A22" s="1" t="s">
        <v>25</v>
      </c>
      <c r="B22" s="1">
        <v>36</v>
      </c>
      <c r="C22" s="1">
        <v>0</v>
      </c>
      <c r="D22" s="1">
        <v>28</v>
      </c>
      <c r="E22" s="1">
        <v>8</v>
      </c>
      <c r="F22" s="1">
        <v>28</v>
      </c>
      <c r="G22" s="1">
        <v>0</v>
      </c>
      <c r="H22" s="1">
        <v>21</v>
      </c>
      <c r="I22" s="1">
        <v>7</v>
      </c>
      <c r="J22" s="1">
        <v>8</v>
      </c>
      <c r="K22" s="1">
        <v>0</v>
      </c>
      <c r="L22" s="1">
        <v>7</v>
      </c>
      <c r="M22" s="1">
        <v>1</v>
      </c>
    </row>
    <row r="23" spans="1:13" ht="10.199999999999999" customHeight="1" x14ac:dyDescent="0.2">
      <c r="A23" s="1" t="s">
        <v>26</v>
      </c>
      <c r="B23" s="1">
        <v>199</v>
      </c>
      <c r="C23" s="1">
        <v>3</v>
      </c>
      <c r="D23" s="1">
        <v>136</v>
      </c>
      <c r="E23" s="1">
        <v>60</v>
      </c>
      <c r="F23" s="1">
        <v>132</v>
      </c>
      <c r="G23" s="1">
        <v>2</v>
      </c>
      <c r="H23" s="1">
        <v>79</v>
      </c>
      <c r="I23" s="1">
        <v>51</v>
      </c>
      <c r="J23" s="1">
        <v>67</v>
      </c>
      <c r="K23" s="1">
        <v>1</v>
      </c>
      <c r="L23" s="1">
        <v>57</v>
      </c>
      <c r="M23" s="1">
        <v>9</v>
      </c>
    </row>
    <row r="24" spans="1:13" ht="10.199999999999999" customHeight="1" x14ac:dyDescent="0.2">
      <c r="A24" s="1" t="s">
        <v>27</v>
      </c>
      <c r="B24" s="1">
        <v>419</v>
      </c>
      <c r="C24" s="1">
        <v>26</v>
      </c>
      <c r="D24" s="1">
        <v>253</v>
      </c>
      <c r="E24" s="1">
        <v>140</v>
      </c>
      <c r="F24" s="1">
        <v>334</v>
      </c>
      <c r="G24" s="1">
        <v>6</v>
      </c>
      <c r="H24" s="1">
        <v>196</v>
      </c>
      <c r="I24" s="1">
        <v>132</v>
      </c>
      <c r="J24" s="1">
        <v>85</v>
      </c>
      <c r="K24" s="1">
        <v>20</v>
      </c>
      <c r="L24" s="1">
        <v>57</v>
      </c>
      <c r="M24" s="1">
        <v>8</v>
      </c>
    </row>
    <row r="25" spans="1:13" ht="10.199999999999999" customHeight="1" x14ac:dyDescent="0.2">
      <c r="A25" s="1" t="s">
        <v>28</v>
      </c>
      <c r="B25" s="1">
        <v>57</v>
      </c>
      <c r="C25" s="1">
        <v>2</v>
      </c>
      <c r="D25" s="1">
        <v>20</v>
      </c>
      <c r="E25" s="1">
        <v>35</v>
      </c>
      <c r="F25" s="1">
        <v>49</v>
      </c>
      <c r="G25" s="1">
        <v>1</v>
      </c>
      <c r="H25" s="1">
        <v>19</v>
      </c>
      <c r="I25" s="1">
        <v>29</v>
      </c>
      <c r="J25" s="1">
        <v>8</v>
      </c>
      <c r="K25" s="1">
        <v>1</v>
      </c>
      <c r="L25" s="1">
        <v>1</v>
      </c>
      <c r="M25" s="1">
        <v>6</v>
      </c>
    </row>
    <row r="26" spans="1:13" ht="10.199999999999999" customHeight="1" x14ac:dyDescent="0.2">
      <c r="A26" s="1" t="s">
        <v>29</v>
      </c>
      <c r="B26" s="1">
        <v>4991</v>
      </c>
      <c r="C26" s="1">
        <v>32</v>
      </c>
      <c r="D26" s="1">
        <v>3545</v>
      </c>
      <c r="E26" s="1">
        <v>1414</v>
      </c>
      <c r="F26" s="1">
        <v>2691</v>
      </c>
      <c r="G26" s="1">
        <v>24</v>
      </c>
      <c r="H26" s="1">
        <v>1898</v>
      </c>
      <c r="I26" s="1">
        <v>769</v>
      </c>
      <c r="J26" s="1">
        <v>2300</v>
      </c>
      <c r="K26" s="1">
        <v>8</v>
      </c>
      <c r="L26" s="1">
        <v>1647</v>
      </c>
      <c r="M26" s="1">
        <v>645</v>
      </c>
    </row>
    <row r="27" spans="1:13" ht="10.199999999999999" customHeight="1" x14ac:dyDescent="0.2">
      <c r="A27" s="1" t="s">
        <v>30</v>
      </c>
      <c r="B27" s="1">
        <v>1779</v>
      </c>
      <c r="C27" s="1">
        <v>21</v>
      </c>
      <c r="D27" s="1">
        <v>1272</v>
      </c>
      <c r="E27" s="1">
        <v>486</v>
      </c>
      <c r="F27" s="1">
        <v>1015</v>
      </c>
      <c r="G27" s="1">
        <v>17</v>
      </c>
      <c r="H27" s="1">
        <v>729</v>
      </c>
      <c r="I27" s="1">
        <v>269</v>
      </c>
      <c r="J27" s="1">
        <v>764</v>
      </c>
      <c r="K27" s="1">
        <v>4</v>
      </c>
      <c r="L27" s="1">
        <v>543</v>
      </c>
      <c r="M27" s="1">
        <v>217</v>
      </c>
    </row>
    <row r="28" spans="1:13" ht="10.199999999999999" customHeight="1" x14ac:dyDescent="0.2">
      <c r="A28" s="1" t="s">
        <v>31</v>
      </c>
      <c r="B28" s="1">
        <v>215</v>
      </c>
      <c r="C28" s="1">
        <v>3</v>
      </c>
      <c r="D28" s="1">
        <v>50</v>
      </c>
      <c r="E28" s="1">
        <v>162</v>
      </c>
      <c r="F28" s="1">
        <v>120</v>
      </c>
      <c r="G28" s="1">
        <v>2</v>
      </c>
      <c r="H28" s="1">
        <v>22</v>
      </c>
      <c r="I28" s="1">
        <v>96</v>
      </c>
      <c r="J28" s="1">
        <v>95</v>
      </c>
      <c r="K28" s="1">
        <v>1</v>
      </c>
      <c r="L28" s="1">
        <v>28</v>
      </c>
      <c r="M28" s="1">
        <v>66</v>
      </c>
    </row>
    <row r="29" spans="1:13" ht="10.199999999999999" customHeight="1" x14ac:dyDescent="0.2">
      <c r="A29" s="1" t="s">
        <v>32</v>
      </c>
      <c r="B29" s="1">
        <v>125</v>
      </c>
      <c r="C29" s="1">
        <v>1</v>
      </c>
      <c r="D29" s="1">
        <v>115</v>
      </c>
      <c r="E29" s="1">
        <v>9</v>
      </c>
      <c r="F29" s="1">
        <v>66</v>
      </c>
      <c r="G29" s="1">
        <v>1</v>
      </c>
      <c r="H29" s="1">
        <v>64</v>
      </c>
      <c r="I29" s="1">
        <v>1</v>
      </c>
      <c r="J29" s="1">
        <v>59</v>
      </c>
      <c r="K29" s="1">
        <v>0</v>
      </c>
      <c r="L29" s="1">
        <v>51</v>
      </c>
      <c r="M29" s="1">
        <v>8</v>
      </c>
    </row>
    <row r="30" spans="1:13" ht="10.199999999999999" customHeight="1" x14ac:dyDescent="0.2">
      <c r="A30" s="1" t="s">
        <v>33</v>
      </c>
      <c r="B30" s="1">
        <v>112</v>
      </c>
      <c r="C30" s="1">
        <v>0</v>
      </c>
      <c r="D30" s="1">
        <v>106</v>
      </c>
      <c r="E30" s="1">
        <v>6</v>
      </c>
      <c r="F30" s="1">
        <v>53</v>
      </c>
      <c r="G30" s="1">
        <v>0</v>
      </c>
      <c r="H30" s="1">
        <v>52</v>
      </c>
      <c r="I30" s="1">
        <v>1</v>
      </c>
      <c r="J30" s="1">
        <v>59</v>
      </c>
      <c r="K30" s="1">
        <v>0</v>
      </c>
      <c r="L30" s="1">
        <v>54</v>
      </c>
      <c r="M30" s="1">
        <v>5</v>
      </c>
    </row>
    <row r="31" spans="1:13" ht="10.199999999999999" customHeight="1" x14ac:dyDescent="0.2">
      <c r="A31" s="1" t="s">
        <v>34</v>
      </c>
      <c r="B31" s="1">
        <v>42</v>
      </c>
      <c r="C31" s="1">
        <v>6</v>
      </c>
      <c r="D31" s="1">
        <v>30</v>
      </c>
      <c r="E31" s="1">
        <v>6</v>
      </c>
      <c r="F31" s="1">
        <v>28</v>
      </c>
      <c r="G31" s="1">
        <v>5</v>
      </c>
      <c r="H31" s="1">
        <v>20</v>
      </c>
      <c r="I31" s="1">
        <v>3</v>
      </c>
      <c r="J31" s="1">
        <v>14</v>
      </c>
      <c r="K31" s="1">
        <v>1</v>
      </c>
      <c r="L31" s="1">
        <v>10</v>
      </c>
      <c r="M31" s="1">
        <v>3</v>
      </c>
    </row>
    <row r="32" spans="1:13" ht="10.199999999999999" customHeight="1" x14ac:dyDescent="0.2">
      <c r="A32" s="1" t="s">
        <v>35</v>
      </c>
      <c r="B32" s="1">
        <v>149</v>
      </c>
      <c r="C32" s="1">
        <v>0</v>
      </c>
      <c r="D32" s="1">
        <v>115</v>
      </c>
      <c r="E32" s="1">
        <v>34</v>
      </c>
      <c r="F32" s="1">
        <v>80</v>
      </c>
      <c r="G32" s="1">
        <v>0</v>
      </c>
      <c r="H32" s="1">
        <v>62</v>
      </c>
      <c r="I32" s="1">
        <v>18</v>
      </c>
      <c r="J32" s="1">
        <v>69</v>
      </c>
      <c r="K32" s="1">
        <v>0</v>
      </c>
      <c r="L32" s="1">
        <v>53</v>
      </c>
      <c r="M32" s="1">
        <v>16</v>
      </c>
    </row>
    <row r="33" spans="1:13" ht="10.199999999999999" customHeight="1" x14ac:dyDescent="0.2">
      <c r="A33" s="1" t="s">
        <v>36</v>
      </c>
      <c r="B33" s="1">
        <v>324</v>
      </c>
      <c r="C33" s="1">
        <v>8</v>
      </c>
      <c r="D33" s="1">
        <v>304</v>
      </c>
      <c r="E33" s="1">
        <v>12</v>
      </c>
      <c r="F33" s="1">
        <v>189</v>
      </c>
      <c r="G33" s="1">
        <v>6</v>
      </c>
      <c r="H33" s="1">
        <v>179</v>
      </c>
      <c r="I33" s="1">
        <v>4</v>
      </c>
      <c r="J33" s="1">
        <v>135</v>
      </c>
      <c r="K33" s="1">
        <v>2</v>
      </c>
      <c r="L33" s="1">
        <v>125</v>
      </c>
      <c r="M33" s="1">
        <v>8</v>
      </c>
    </row>
    <row r="34" spans="1:13" ht="10.199999999999999" customHeight="1" x14ac:dyDescent="0.2">
      <c r="A34" s="1" t="s">
        <v>37</v>
      </c>
      <c r="B34" s="1">
        <v>164</v>
      </c>
      <c r="C34" s="1">
        <v>2</v>
      </c>
      <c r="D34" s="1">
        <v>65</v>
      </c>
      <c r="E34" s="1">
        <v>97</v>
      </c>
      <c r="F34" s="1">
        <v>97</v>
      </c>
      <c r="G34" s="1">
        <v>2</v>
      </c>
      <c r="H34" s="1">
        <v>36</v>
      </c>
      <c r="I34" s="1">
        <v>59</v>
      </c>
      <c r="J34" s="1">
        <v>67</v>
      </c>
      <c r="K34" s="1">
        <v>0</v>
      </c>
      <c r="L34" s="1">
        <v>29</v>
      </c>
      <c r="M34" s="1">
        <v>38</v>
      </c>
    </row>
    <row r="35" spans="1:13" ht="10.199999999999999" customHeight="1" x14ac:dyDescent="0.2">
      <c r="A35" s="1" t="s">
        <v>38</v>
      </c>
      <c r="B35" s="1">
        <v>139</v>
      </c>
      <c r="C35" s="1">
        <v>1</v>
      </c>
      <c r="D35" s="1">
        <v>124</v>
      </c>
      <c r="E35" s="1">
        <v>14</v>
      </c>
      <c r="F35" s="1">
        <v>115</v>
      </c>
      <c r="G35" s="1">
        <v>1</v>
      </c>
      <c r="H35" s="1">
        <v>107</v>
      </c>
      <c r="I35" s="1">
        <v>7</v>
      </c>
      <c r="J35" s="1">
        <v>24</v>
      </c>
      <c r="K35" s="1">
        <v>0</v>
      </c>
      <c r="L35" s="1">
        <v>17</v>
      </c>
      <c r="M35" s="1">
        <v>7</v>
      </c>
    </row>
    <row r="36" spans="1:13" ht="10.199999999999999" customHeight="1" x14ac:dyDescent="0.2">
      <c r="A36" s="1" t="s">
        <v>39</v>
      </c>
      <c r="B36" s="1">
        <v>125</v>
      </c>
      <c r="C36" s="1">
        <v>0</v>
      </c>
      <c r="D36" s="1">
        <v>73</v>
      </c>
      <c r="E36" s="1">
        <v>52</v>
      </c>
      <c r="F36" s="1">
        <v>76</v>
      </c>
      <c r="G36" s="1">
        <v>0</v>
      </c>
      <c r="H36" s="1">
        <v>48</v>
      </c>
      <c r="I36" s="1">
        <v>28</v>
      </c>
      <c r="J36" s="1">
        <v>49</v>
      </c>
      <c r="K36" s="1">
        <v>0</v>
      </c>
      <c r="L36" s="1">
        <v>25</v>
      </c>
      <c r="M36" s="1">
        <v>24</v>
      </c>
    </row>
    <row r="37" spans="1:13" ht="10.199999999999999" customHeight="1" x14ac:dyDescent="0.2">
      <c r="A37" s="1" t="s">
        <v>40</v>
      </c>
      <c r="B37" s="1">
        <v>289</v>
      </c>
      <c r="C37" s="1">
        <v>0</v>
      </c>
      <c r="D37" s="1">
        <v>267</v>
      </c>
      <c r="E37" s="1">
        <v>22</v>
      </c>
      <c r="F37" s="1">
        <v>146</v>
      </c>
      <c r="G37" s="1">
        <v>0</v>
      </c>
      <c r="H37" s="1">
        <v>130</v>
      </c>
      <c r="I37" s="1">
        <v>16</v>
      </c>
      <c r="J37" s="1">
        <v>143</v>
      </c>
      <c r="K37" s="1">
        <v>0</v>
      </c>
      <c r="L37" s="1">
        <v>137</v>
      </c>
      <c r="M37" s="1">
        <v>6</v>
      </c>
    </row>
    <row r="38" spans="1:13" ht="10.199999999999999" customHeight="1" x14ac:dyDescent="0.2">
      <c r="A38" s="1" t="s">
        <v>41</v>
      </c>
      <c r="B38" s="1">
        <v>95</v>
      </c>
      <c r="C38" s="1">
        <v>0</v>
      </c>
      <c r="D38" s="1">
        <v>23</v>
      </c>
      <c r="E38" s="1">
        <v>72</v>
      </c>
      <c r="F38" s="1">
        <v>45</v>
      </c>
      <c r="G38" s="1">
        <v>0</v>
      </c>
      <c r="H38" s="1">
        <v>9</v>
      </c>
      <c r="I38" s="1">
        <v>36</v>
      </c>
      <c r="J38" s="1">
        <v>50</v>
      </c>
      <c r="K38" s="1">
        <v>0</v>
      </c>
      <c r="L38" s="1">
        <v>14</v>
      </c>
      <c r="M38" s="1">
        <v>36</v>
      </c>
    </row>
    <row r="39" spans="1:13" ht="10.199999999999999" customHeight="1" x14ac:dyDescent="0.2">
      <c r="A39" s="1" t="s">
        <v>42</v>
      </c>
      <c r="B39" s="1">
        <v>1772</v>
      </c>
      <c r="C39" s="1">
        <v>8</v>
      </c>
      <c r="D39" s="1">
        <v>1420</v>
      </c>
      <c r="E39" s="1">
        <v>344</v>
      </c>
      <c r="F39" s="1">
        <v>906</v>
      </c>
      <c r="G39" s="1">
        <v>4</v>
      </c>
      <c r="H39" s="1">
        <v>730</v>
      </c>
      <c r="I39" s="1">
        <v>172</v>
      </c>
      <c r="J39" s="1">
        <v>866</v>
      </c>
      <c r="K39" s="1">
        <v>4</v>
      </c>
      <c r="L39" s="1">
        <v>690</v>
      </c>
      <c r="M39" s="1">
        <v>172</v>
      </c>
    </row>
    <row r="40" spans="1:13" ht="10.199999999999999" customHeight="1" x14ac:dyDescent="0.2">
      <c r="A40" s="1" t="s">
        <v>43</v>
      </c>
      <c r="B40" s="1">
        <v>465</v>
      </c>
      <c r="C40" s="1">
        <v>2</v>
      </c>
      <c r="D40" s="1">
        <v>328</v>
      </c>
      <c r="E40" s="1">
        <v>135</v>
      </c>
      <c r="F40" s="1">
        <v>244</v>
      </c>
      <c r="G40" s="1">
        <v>1</v>
      </c>
      <c r="H40" s="1">
        <v>175</v>
      </c>
      <c r="I40" s="1">
        <v>68</v>
      </c>
      <c r="J40" s="1">
        <v>221</v>
      </c>
      <c r="K40" s="1">
        <v>1</v>
      </c>
      <c r="L40" s="1">
        <v>153</v>
      </c>
      <c r="M40" s="1">
        <v>67</v>
      </c>
    </row>
    <row r="41" spans="1:13" ht="10.199999999999999" customHeight="1" x14ac:dyDescent="0.2">
      <c r="A41" s="1" t="s">
        <v>44</v>
      </c>
      <c r="B41" s="1">
        <v>343</v>
      </c>
      <c r="C41" s="1">
        <v>5</v>
      </c>
      <c r="D41" s="1">
        <v>143</v>
      </c>
      <c r="E41" s="1">
        <v>195</v>
      </c>
      <c r="F41" s="1">
        <v>177</v>
      </c>
      <c r="G41" s="1">
        <v>3</v>
      </c>
      <c r="H41" s="1">
        <v>77</v>
      </c>
      <c r="I41" s="1">
        <v>97</v>
      </c>
      <c r="J41" s="1">
        <v>166</v>
      </c>
      <c r="K41" s="1">
        <v>2</v>
      </c>
      <c r="L41" s="1">
        <v>66</v>
      </c>
      <c r="M41" s="1">
        <v>98</v>
      </c>
    </row>
    <row r="42" spans="1:13" ht="10.199999999999999" customHeight="1" x14ac:dyDescent="0.2">
      <c r="A42" s="1" t="s">
        <v>45</v>
      </c>
      <c r="B42" s="1">
        <v>707</v>
      </c>
      <c r="C42" s="1">
        <v>1</v>
      </c>
      <c r="D42" s="1">
        <v>697</v>
      </c>
      <c r="E42" s="1">
        <v>9</v>
      </c>
      <c r="F42" s="1">
        <v>351</v>
      </c>
      <c r="G42" s="1">
        <v>0</v>
      </c>
      <c r="H42" s="1">
        <v>348</v>
      </c>
      <c r="I42" s="1">
        <v>3</v>
      </c>
      <c r="J42" s="1">
        <v>356</v>
      </c>
      <c r="K42" s="1">
        <v>1</v>
      </c>
      <c r="L42" s="1">
        <v>349</v>
      </c>
      <c r="M42" s="1">
        <v>6</v>
      </c>
    </row>
    <row r="43" spans="1:13" ht="10.199999999999999" customHeight="1" x14ac:dyDescent="0.2">
      <c r="A43" s="1" t="s">
        <v>46</v>
      </c>
      <c r="B43" s="1">
        <v>257</v>
      </c>
      <c r="C43" s="1">
        <v>0</v>
      </c>
      <c r="D43" s="1">
        <v>252</v>
      </c>
      <c r="E43" s="1">
        <v>5</v>
      </c>
      <c r="F43" s="1">
        <v>134</v>
      </c>
      <c r="G43" s="1">
        <v>0</v>
      </c>
      <c r="H43" s="1">
        <v>130</v>
      </c>
      <c r="I43" s="1">
        <v>4</v>
      </c>
      <c r="J43" s="1">
        <v>123</v>
      </c>
      <c r="K43" s="1">
        <v>0</v>
      </c>
      <c r="L43" s="1">
        <v>122</v>
      </c>
      <c r="M43" s="1">
        <v>1</v>
      </c>
    </row>
    <row r="44" spans="1:13" ht="10.199999999999999" customHeight="1" x14ac:dyDescent="0.2">
      <c r="A44" s="1" t="s">
        <v>47</v>
      </c>
      <c r="B44" s="1">
        <v>587</v>
      </c>
      <c r="C44" s="1">
        <v>2</v>
      </c>
      <c r="D44" s="1">
        <v>439</v>
      </c>
      <c r="E44" s="1">
        <v>146</v>
      </c>
      <c r="F44" s="1">
        <v>299</v>
      </c>
      <c r="G44" s="1">
        <v>2</v>
      </c>
      <c r="H44" s="1">
        <v>224</v>
      </c>
      <c r="I44" s="1">
        <v>73</v>
      </c>
      <c r="J44" s="1">
        <v>288</v>
      </c>
      <c r="K44" s="1">
        <v>0</v>
      </c>
      <c r="L44" s="1">
        <v>215</v>
      </c>
      <c r="M44" s="1">
        <v>73</v>
      </c>
    </row>
    <row r="45" spans="1:13" ht="10.199999999999999" customHeight="1" x14ac:dyDescent="0.2">
      <c r="A45" s="1" t="s">
        <v>48</v>
      </c>
      <c r="B45" s="1">
        <v>71</v>
      </c>
      <c r="C45" s="1">
        <v>0</v>
      </c>
      <c r="D45" s="1">
        <v>69</v>
      </c>
      <c r="E45" s="1">
        <v>2</v>
      </c>
      <c r="F45" s="1">
        <v>41</v>
      </c>
      <c r="G45" s="1">
        <v>0</v>
      </c>
      <c r="H45" s="1">
        <v>41</v>
      </c>
      <c r="I45" s="1">
        <v>0</v>
      </c>
      <c r="J45" s="1">
        <v>30</v>
      </c>
      <c r="K45" s="1">
        <v>0</v>
      </c>
      <c r="L45" s="1">
        <v>28</v>
      </c>
      <c r="M45" s="1">
        <v>2</v>
      </c>
    </row>
    <row r="46" spans="1:13" ht="10.199999999999999" customHeight="1" x14ac:dyDescent="0.2">
      <c r="A46" s="1" t="s">
        <v>49</v>
      </c>
      <c r="B46" s="1">
        <v>210</v>
      </c>
      <c r="C46" s="1">
        <v>2</v>
      </c>
      <c r="D46" s="1">
        <v>195</v>
      </c>
      <c r="E46" s="1">
        <v>13</v>
      </c>
      <c r="F46" s="1">
        <v>102</v>
      </c>
      <c r="G46" s="1">
        <v>2</v>
      </c>
      <c r="H46" s="1">
        <v>96</v>
      </c>
      <c r="I46" s="1">
        <v>4</v>
      </c>
      <c r="J46" s="1">
        <v>108</v>
      </c>
      <c r="K46" s="1">
        <v>0</v>
      </c>
      <c r="L46" s="1">
        <v>99</v>
      </c>
      <c r="M46" s="1">
        <v>9</v>
      </c>
    </row>
    <row r="47" spans="1:13" ht="10.199999999999999" customHeight="1" x14ac:dyDescent="0.2">
      <c r="A47" s="1" t="s">
        <v>50</v>
      </c>
      <c r="B47" s="1">
        <v>89</v>
      </c>
      <c r="C47" s="1">
        <v>0</v>
      </c>
      <c r="D47" s="1">
        <v>82</v>
      </c>
      <c r="E47" s="1">
        <v>7</v>
      </c>
      <c r="F47" s="1">
        <v>44</v>
      </c>
      <c r="G47" s="1">
        <v>0</v>
      </c>
      <c r="H47" s="1">
        <v>39</v>
      </c>
      <c r="I47" s="1">
        <v>5</v>
      </c>
      <c r="J47" s="1">
        <v>45</v>
      </c>
      <c r="K47" s="1">
        <v>0</v>
      </c>
      <c r="L47" s="1">
        <v>43</v>
      </c>
      <c r="M47" s="1">
        <v>2</v>
      </c>
    </row>
    <row r="48" spans="1:13" ht="10.199999999999999" customHeight="1" x14ac:dyDescent="0.2">
      <c r="A48" s="1" t="s">
        <v>51</v>
      </c>
      <c r="B48" s="1">
        <v>95</v>
      </c>
      <c r="C48" s="1">
        <v>0</v>
      </c>
      <c r="D48" s="1">
        <v>82</v>
      </c>
      <c r="E48" s="1">
        <v>13</v>
      </c>
      <c r="F48" s="1">
        <v>53</v>
      </c>
      <c r="G48" s="1">
        <v>0</v>
      </c>
      <c r="H48" s="1">
        <v>45</v>
      </c>
      <c r="I48" s="1">
        <v>8</v>
      </c>
      <c r="J48" s="1">
        <v>42</v>
      </c>
      <c r="K48" s="1">
        <v>0</v>
      </c>
      <c r="L48" s="1">
        <v>37</v>
      </c>
      <c r="M48" s="1">
        <v>5</v>
      </c>
    </row>
    <row r="49" spans="1:13" ht="10.199999999999999" customHeight="1" x14ac:dyDescent="0.2">
      <c r="A49" s="1" t="s">
        <v>52</v>
      </c>
      <c r="B49" s="1">
        <v>122</v>
      </c>
      <c r="C49" s="1">
        <v>0</v>
      </c>
      <c r="D49" s="1">
        <v>11</v>
      </c>
      <c r="E49" s="1">
        <v>111</v>
      </c>
      <c r="F49" s="1">
        <v>59</v>
      </c>
      <c r="G49" s="1">
        <v>0</v>
      </c>
      <c r="H49" s="1">
        <v>3</v>
      </c>
      <c r="I49" s="1">
        <v>56</v>
      </c>
      <c r="J49" s="1">
        <v>63</v>
      </c>
      <c r="K49" s="1">
        <v>0</v>
      </c>
      <c r="L49" s="1">
        <v>8</v>
      </c>
      <c r="M49" s="1">
        <v>55</v>
      </c>
    </row>
    <row r="50" spans="1:13" ht="10.199999999999999" customHeight="1" x14ac:dyDescent="0.2">
      <c r="A50" s="1" t="s">
        <v>53</v>
      </c>
      <c r="B50" s="1">
        <v>853</v>
      </c>
      <c r="C50" s="1">
        <v>1</v>
      </c>
      <c r="D50" s="1">
        <v>414</v>
      </c>
      <c r="E50" s="1">
        <v>438</v>
      </c>
      <c r="F50" s="1">
        <v>471</v>
      </c>
      <c r="G50" s="1">
        <v>1</v>
      </c>
      <c r="H50" s="1">
        <v>215</v>
      </c>
      <c r="I50" s="1">
        <v>255</v>
      </c>
      <c r="J50" s="1">
        <v>382</v>
      </c>
      <c r="K50" s="1">
        <v>0</v>
      </c>
      <c r="L50" s="1">
        <v>199</v>
      </c>
      <c r="M50" s="1">
        <v>183</v>
      </c>
    </row>
    <row r="51" spans="1:13" ht="10.199999999999999" customHeight="1" x14ac:dyDescent="0.2">
      <c r="A51" s="1" t="s">
        <v>54</v>
      </c>
      <c r="B51" s="1">
        <v>284</v>
      </c>
      <c r="C51" s="1">
        <v>1</v>
      </c>
      <c r="D51" s="1">
        <v>205</v>
      </c>
      <c r="E51" s="1">
        <v>78</v>
      </c>
      <c r="F51" s="1">
        <v>167</v>
      </c>
      <c r="G51" s="1">
        <v>1</v>
      </c>
      <c r="H51" s="1">
        <v>103</v>
      </c>
      <c r="I51" s="1">
        <v>63</v>
      </c>
      <c r="J51" s="1">
        <v>117</v>
      </c>
      <c r="K51" s="1">
        <v>0</v>
      </c>
      <c r="L51" s="1">
        <v>102</v>
      </c>
      <c r="M51" s="1">
        <v>15</v>
      </c>
    </row>
    <row r="52" spans="1:13" ht="10.199999999999999" customHeight="1" x14ac:dyDescent="0.2">
      <c r="A52" s="1" t="s">
        <v>55</v>
      </c>
      <c r="B52" s="1">
        <v>326</v>
      </c>
      <c r="C52" s="1">
        <v>0</v>
      </c>
      <c r="D52" s="1">
        <v>15</v>
      </c>
      <c r="E52" s="1">
        <v>311</v>
      </c>
      <c r="F52" s="1">
        <v>169</v>
      </c>
      <c r="G52" s="1">
        <v>0</v>
      </c>
      <c r="H52" s="1">
        <v>5</v>
      </c>
      <c r="I52" s="1">
        <v>164</v>
      </c>
      <c r="J52" s="1">
        <v>157</v>
      </c>
      <c r="K52" s="1">
        <v>0</v>
      </c>
      <c r="L52" s="1">
        <v>10</v>
      </c>
      <c r="M52" s="1">
        <v>147</v>
      </c>
    </row>
    <row r="53" spans="1:13" ht="10.199999999999999" customHeight="1" x14ac:dyDescent="0.2">
      <c r="A53" s="1" t="s">
        <v>56</v>
      </c>
      <c r="B53" s="1">
        <v>122</v>
      </c>
      <c r="C53" s="1">
        <v>0</v>
      </c>
      <c r="D53" s="1">
        <v>107</v>
      </c>
      <c r="E53" s="1">
        <v>15</v>
      </c>
      <c r="F53" s="1">
        <v>71</v>
      </c>
      <c r="G53" s="1">
        <v>0</v>
      </c>
      <c r="H53" s="1">
        <v>61</v>
      </c>
      <c r="I53" s="1">
        <v>10</v>
      </c>
      <c r="J53" s="1">
        <v>51</v>
      </c>
      <c r="K53" s="1">
        <v>0</v>
      </c>
      <c r="L53" s="1">
        <v>46</v>
      </c>
      <c r="M53" s="1">
        <v>5</v>
      </c>
    </row>
    <row r="54" spans="1:13" ht="10.199999999999999" customHeight="1" x14ac:dyDescent="0.2">
      <c r="A54" s="1" t="s">
        <v>57</v>
      </c>
      <c r="B54" s="1">
        <v>121</v>
      </c>
      <c r="C54" s="1">
        <v>0</v>
      </c>
      <c r="D54" s="1">
        <v>87</v>
      </c>
      <c r="E54" s="1">
        <v>34</v>
      </c>
      <c r="F54" s="1">
        <v>64</v>
      </c>
      <c r="G54" s="1">
        <v>0</v>
      </c>
      <c r="H54" s="1">
        <v>46</v>
      </c>
      <c r="I54" s="1">
        <v>18</v>
      </c>
      <c r="J54" s="1">
        <v>57</v>
      </c>
      <c r="K54" s="1">
        <v>0</v>
      </c>
      <c r="L54" s="1">
        <v>41</v>
      </c>
      <c r="M54" s="1">
        <v>16</v>
      </c>
    </row>
    <row r="55" spans="1:13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3522-9C8E-4246-AD02-3FE47763199D}">
  <dimension ref="A1:K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88671875" style="1" customWidth="1"/>
    <col min="2" max="11" width="7.44140625" style="1" customWidth="1"/>
    <col min="12" max="16384" width="8.88671875" style="1"/>
  </cols>
  <sheetData>
    <row r="1" spans="1:11" ht="10.199999999999999" customHeight="1" x14ac:dyDescent="0.2">
      <c r="A1" s="1" t="s">
        <v>310</v>
      </c>
    </row>
    <row r="2" spans="1:11" s="2" customFormat="1" ht="10.199999999999999" customHeight="1" x14ac:dyDescent="0.2">
      <c r="A2" s="7"/>
      <c r="B2" s="37"/>
      <c r="C2" s="55" t="s">
        <v>252</v>
      </c>
      <c r="D2" s="55"/>
      <c r="E2" s="55"/>
      <c r="F2" s="55"/>
      <c r="G2" s="55"/>
      <c r="H2" s="55"/>
      <c r="I2" s="55"/>
      <c r="J2" s="55"/>
      <c r="K2" s="56"/>
    </row>
    <row r="3" spans="1:11" s="2" customFormat="1" ht="10.199999999999999" customHeight="1" x14ac:dyDescent="0.2">
      <c r="A3" s="8"/>
      <c r="B3" s="35" t="s">
        <v>0</v>
      </c>
      <c r="C3" s="5" t="s">
        <v>247</v>
      </c>
      <c r="D3" s="5" t="s">
        <v>248</v>
      </c>
      <c r="E3" s="5" t="s">
        <v>249</v>
      </c>
      <c r="F3" s="5" t="s">
        <v>120</v>
      </c>
      <c r="G3" s="5" t="s">
        <v>121</v>
      </c>
      <c r="H3" s="5">
        <v>40</v>
      </c>
      <c r="I3" s="5" t="s">
        <v>250</v>
      </c>
      <c r="J3" s="5" t="s">
        <v>123</v>
      </c>
      <c r="K3" s="6" t="s">
        <v>251</v>
      </c>
    </row>
    <row r="4" spans="1:11" ht="10.199999999999999" customHeight="1" x14ac:dyDescent="0.2">
      <c r="A4" s="1" t="s">
        <v>0</v>
      </c>
      <c r="B4" s="1">
        <v>4456</v>
      </c>
      <c r="C4" s="1">
        <v>189</v>
      </c>
      <c r="D4" s="1">
        <v>160</v>
      </c>
      <c r="E4" s="1">
        <v>239</v>
      </c>
      <c r="F4" s="1">
        <v>255</v>
      </c>
      <c r="G4" s="1">
        <v>71</v>
      </c>
      <c r="H4" s="1">
        <v>2956</v>
      </c>
      <c r="I4" s="1">
        <v>43</v>
      </c>
      <c r="J4" s="1">
        <v>220</v>
      </c>
      <c r="K4" s="1">
        <v>323</v>
      </c>
    </row>
    <row r="5" spans="1:11" ht="10.199999999999999" customHeight="1" x14ac:dyDescent="0.2">
      <c r="A5" s="1" t="s">
        <v>9</v>
      </c>
      <c r="B5" s="1">
        <v>3577</v>
      </c>
      <c r="C5" s="1">
        <v>96</v>
      </c>
      <c r="D5" s="1">
        <v>68</v>
      </c>
      <c r="E5" s="1">
        <v>136</v>
      </c>
      <c r="F5" s="1">
        <v>230</v>
      </c>
      <c r="G5" s="1">
        <v>56</v>
      </c>
      <c r="H5" s="1">
        <v>2469</v>
      </c>
      <c r="I5" s="1">
        <v>38</v>
      </c>
      <c r="J5" s="1">
        <v>188</v>
      </c>
      <c r="K5" s="1">
        <v>296</v>
      </c>
    </row>
    <row r="6" spans="1:11" ht="10.199999999999999" customHeight="1" x14ac:dyDescent="0.2">
      <c r="A6" s="1" t="s">
        <v>10</v>
      </c>
      <c r="B6" s="1">
        <v>2531</v>
      </c>
      <c r="C6" s="1">
        <v>70</v>
      </c>
      <c r="D6" s="1">
        <v>45</v>
      </c>
      <c r="E6" s="1">
        <v>94</v>
      </c>
      <c r="F6" s="1">
        <v>175</v>
      </c>
      <c r="G6" s="1">
        <v>46</v>
      </c>
      <c r="H6" s="1">
        <v>1680</v>
      </c>
      <c r="I6" s="1">
        <v>33</v>
      </c>
      <c r="J6" s="1">
        <v>159</v>
      </c>
      <c r="K6" s="1">
        <v>229</v>
      </c>
    </row>
    <row r="7" spans="1:11" ht="10.199999999999999" customHeight="1" x14ac:dyDescent="0.2">
      <c r="A7" s="1" t="s">
        <v>11</v>
      </c>
      <c r="B7" s="1">
        <v>2489</v>
      </c>
      <c r="C7" s="1">
        <v>69</v>
      </c>
      <c r="D7" s="1">
        <v>45</v>
      </c>
      <c r="E7" s="1">
        <v>94</v>
      </c>
      <c r="F7" s="1">
        <v>173</v>
      </c>
      <c r="G7" s="1">
        <v>44</v>
      </c>
      <c r="H7" s="1">
        <v>1652</v>
      </c>
      <c r="I7" s="1">
        <v>33</v>
      </c>
      <c r="J7" s="1">
        <v>159</v>
      </c>
      <c r="K7" s="1">
        <v>220</v>
      </c>
    </row>
    <row r="8" spans="1:11" ht="10.199999999999999" customHeight="1" x14ac:dyDescent="0.2">
      <c r="A8" s="1" t="s">
        <v>12</v>
      </c>
      <c r="B8" s="1">
        <v>7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6</v>
      </c>
      <c r="I8" s="1">
        <v>0</v>
      </c>
      <c r="J8" s="1">
        <v>0</v>
      </c>
      <c r="K8" s="1">
        <v>0</v>
      </c>
    </row>
    <row r="9" spans="1:11" ht="10.199999999999999" customHeight="1" x14ac:dyDescent="0.2">
      <c r="A9" s="1" t="s">
        <v>13</v>
      </c>
      <c r="B9" s="1">
        <v>35</v>
      </c>
      <c r="C9" s="1">
        <v>0</v>
      </c>
      <c r="D9" s="1">
        <v>0</v>
      </c>
      <c r="E9" s="1">
        <v>0</v>
      </c>
      <c r="F9" s="1">
        <v>2</v>
      </c>
      <c r="G9" s="1">
        <v>2</v>
      </c>
      <c r="H9" s="1">
        <v>22</v>
      </c>
      <c r="I9" s="1">
        <v>0</v>
      </c>
      <c r="J9" s="1">
        <v>0</v>
      </c>
      <c r="K9" s="1">
        <v>9</v>
      </c>
    </row>
    <row r="10" spans="1:11" ht="10.199999999999999" customHeight="1" x14ac:dyDescent="0.2">
      <c r="A10" s="1" t="s">
        <v>14</v>
      </c>
      <c r="B10" s="1">
        <v>645</v>
      </c>
      <c r="C10" s="1">
        <v>18</v>
      </c>
      <c r="D10" s="1">
        <v>14</v>
      </c>
      <c r="E10" s="1">
        <v>24</v>
      </c>
      <c r="F10" s="1">
        <v>38</v>
      </c>
      <c r="G10" s="1">
        <v>6</v>
      </c>
      <c r="H10" s="1">
        <v>472</v>
      </c>
      <c r="I10" s="1">
        <v>1</v>
      </c>
      <c r="J10" s="1">
        <v>19</v>
      </c>
      <c r="K10" s="1">
        <v>53</v>
      </c>
    </row>
    <row r="11" spans="1:11" ht="10.199999999999999" customHeight="1" x14ac:dyDescent="0.2">
      <c r="A11" s="1" t="s">
        <v>15</v>
      </c>
      <c r="B11" s="1">
        <v>274</v>
      </c>
      <c r="C11" s="1">
        <v>2</v>
      </c>
      <c r="D11" s="1">
        <v>4</v>
      </c>
      <c r="E11" s="1">
        <v>8</v>
      </c>
      <c r="F11" s="1">
        <v>10</v>
      </c>
      <c r="G11" s="1">
        <v>1</v>
      </c>
      <c r="H11" s="1">
        <v>198</v>
      </c>
      <c r="I11" s="1">
        <v>1</v>
      </c>
      <c r="J11" s="1">
        <v>12</v>
      </c>
      <c r="K11" s="1">
        <v>38</v>
      </c>
    </row>
    <row r="12" spans="1:11" ht="10.199999999999999" customHeight="1" x14ac:dyDescent="0.2">
      <c r="A12" s="1" t="s">
        <v>16</v>
      </c>
      <c r="B12" s="1">
        <v>197</v>
      </c>
      <c r="C12" s="1">
        <v>4</v>
      </c>
      <c r="D12" s="1">
        <v>3</v>
      </c>
      <c r="E12" s="1">
        <v>6</v>
      </c>
      <c r="F12" s="1">
        <v>13</v>
      </c>
      <c r="G12" s="1">
        <v>0</v>
      </c>
      <c r="H12" s="1">
        <v>156</v>
      </c>
      <c r="I12" s="1">
        <v>0</v>
      </c>
      <c r="J12" s="1">
        <v>3</v>
      </c>
      <c r="K12" s="1">
        <v>12</v>
      </c>
    </row>
    <row r="13" spans="1:11" ht="10.199999999999999" customHeight="1" x14ac:dyDescent="0.2">
      <c r="A13" s="1" t="s">
        <v>17</v>
      </c>
      <c r="B13" s="1">
        <v>22</v>
      </c>
      <c r="C13" s="1">
        <v>10</v>
      </c>
      <c r="D13" s="1">
        <v>0</v>
      </c>
      <c r="E13" s="1">
        <v>0</v>
      </c>
      <c r="F13" s="1">
        <v>0</v>
      </c>
      <c r="G13" s="1">
        <v>0</v>
      </c>
      <c r="H13" s="1">
        <v>10</v>
      </c>
      <c r="I13" s="1">
        <v>0</v>
      </c>
      <c r="J13" s="1">
        <v>1</v>
      </c>
      <c r="K13" s="1">
        <v>1</v>
      </c>
    </row>
    <row r="14" spans="1:11" ht="10.199999999999999" customHeight="1" x14ac:dyDescent="0.2">
      <c r="A14" s="1" t="s">
        <v>18</v>
      </c>
      <c r="B14" s="1">
        <v>139</v>
      </c>
      <c r="C14" s="1">
        <v>2</v>
      </c>
      <c r="D14" s="1">
        <v>7</v>
      </c>
      <c r="E14" s="1">
        <v>8</v>
      </c>
      <c r="F14" s="1">
        <v>14</v>
      </c>
      <c r="G14" s="1">
        <v>5</v>
      </c>
      <c r="H14" s="1">
        <v>98</v>
      </c>
      <c r="I14" s="1">
        <v>0</v>
      </c>
      <c r="J14" s="1">
        <v>3</v>
      </c>
      <c r="K14" s="1">
        <v>2</v>
      </c>
    </row>
    <row r="15" spans="1:11" ht="10.199999999999999" customHeight="1" x14ac:dyDescent="0.2">
      <c r="A15" s="1" t="s">
        <v>19</v>
      </c>
      <c r="B15" s="1">
        <v>13</v>
      </c>
      <c r="C15" s="1">
        <v>0</v>
      </c>
      <c r="D15" s="1">
        <v>0</v>
      </c>
      <c r="E15" s="1">
        <v>2</v>
      </c>
      <c r="F15" s="1">
        <v>1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</row>
    <row r="16" spans="1:11" ht="10.199999999999999" customHeight="1" x14ac:dyDescent="0.2">
      <c r="A16" s="1" t="s">
        <v>20</v>
      </c>
      <c r="B16" s="1">
        <v>401</v>
      </c>
      <c r="C16" s="1">
        <v>8</v>
      </c>
      <c r="D16" s="1">
        <v>9</v>
      </c>
      <c r="E16" s="1">
        <v>18</v>
      </c>
      <c r="F16" s="1">
        <v>17</v>
      </c>
      <c r="G16" s="1">
        <v>4</v>
      </c>
      <c r="H16" s="1">
        <v>317</v>
      </c>
      <c r="I16" s="1">
        <v>4</v>
      </c>
      <c r="J16" s="1">
        <v>10</v>
      </c>
      <c r="K16" s="1">
        <v>14</v>
      </c>
    </row>
    <row r="17" spans="1:11" ht="10.199999999999999" customHeight="1" x14ac:dyDescent="0.2">
      <c r="A17" s="1" t="s">
        <v>21</v>
      </c>
      <c r="B17" s="1">
        <v>14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9</v>
      </c>
      <c r="I17" s="1">
        <v>0</v>
      </c>
      <c r="J17" s="1">
        <v>4</v>
      </c>
      <c r="K17" s="1">
        <v>0</v>
      </c>
    </row>
    <row r="18" spans="1:11" ht="10.199999999999999" customHeight="1" x14ac:dyDescent="0.2">
      <c r="A18" s="1" t="s">
        <v>22</v>
      </c>
      <c r="B18" s="1">
        <v>58</v>
      </c>
      <c r="C18" s="1">
        <v>1</v>
      </c>
      <c r="D18" s="1">
        <v>1</v>
      </c>
      <c r="E18" s="1">
        <v>4</v>
      </c>
      <c r="F18" s="1">
        <v>2</v>
      </c>
      <c r="G18" s="1">
        <v>1</v>
      </c>
      <c r="H18" s="1">
        <v>45</v>
      </c>
      <c r="I18" s="1">
        <v>1</v>
      </c>
      <c r="J18" s="1">
        <v>3</v>
      </c>
      <c r="K18" s="1">
        <v>0</v>
      </c>
    </row>
    <row r="19" spans="1:11" ht="10.199999999999999" customHeight="1" x14ac:dyDescent="0.2">
      <c r="A19" s="1" t="s">
        <v>23</v>
      </c>
      <c r="B19" s="1">
        <v>59</v>
      </c>
      <c r="C19" s="1">
        <v>0</v>
      </c>
      <c r="D19" s="1">
        <v>3</v>
      </c>
      <c r="E19" s="1">
        <v>6</v>
      </c>
      <c r="F19" s="1">
        <v>7</v>
      </c>
      <c r="G19" s="1">
        <v>2</v>
      </c>
      <c r="H19" s="1">
        <v>36</v>
      </c>
      <c r="I19" s="1">
        <v>2</v>
      </c>
      <c r="J19" s="1">
        <v>2</v>
      </c>
      <c r="K19" s="1">
        <v>1</v>
      </c>
    </row>
    <row r="20" spans="1:11" ht="10.199999999999999" customHeight="1" x14ac:dyDescent="0.2">
      <c r="A20" s="1" t="s">
        <v>24</v>
      </c>
      <c r="B20" s="1">
        <v>19</v>
      </c>
      <c r="C20" s="1">
        <v>3</v>
      </c>
      <c r="D20" s="1">
        <v>4</v>
      </c>
      <c r="E20" s="1">
        <v>4</v>
      </c>
      <c r="F20" s="1">
        <v>1</v>
      </c>
      <c r="G20" s="1">
        <v>0</v>
      </c>
      <c r="H20" s="1">
        <v>7</v>
      </c>
      <c r="I20" s="1">
        <v>0</v>
      </c>
      <c r="J20" s="1">
        <v>0</v>
      </c>
      <c r="K20" s="1">
        <v>0</v>
      </c>
    </row>
    <row r="21" spans="1:11" ht="10.199999999999999" customHeight="1" x14ac:dyDescent="0.2">
      <c r="A21" s="1" t="s">
        <v>25</v>
      </c>
      <c r="B21" s="1">
        <v>10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8</v>
      </c>
      <c r="I21" s="1">
        <v>0</v>
      </c>
      <c r="J21" s="1">
        <v>0</v>
      </c>
      <c r="K21" s="1">
        <v>1</v>
      </c>
    </row>
    <row r="22" spans="1:11" ht="10.199999999999999" customHeight="1" x14ac:dyDescent="0.2">
      <c r="A22" s="1" t="s">
        <v>26</v>
      </c>
      <c r="B22" s="1">
        <v>34</v>
      </c>
      <c r="C22" s="1">
        <v>0</v>
      </c>
      <c r="D22" s="1">
        <v>0</v>
      </c>
      <c r="E22" s="1">
        <v>2</v>
      </c>
      <c r="F22" s="1">
        <v>2</v>
      </c>
      <c r="G22" s="1">
        <v>0</v>
      </c>
      <c r="H22" s="1">
        <v>28</v>
      </c>
      <c r="I22" s="1">
        <v>0</v>
      </c>
      <c r="J22" s="1">
        <v>0</v>
      </c>
      <c r="K22" s="1">
        <v>2</v>
      </c>
    </row>
    <row r="23" spans="1:11" ht="10.199999999999999" customHeight="1" x14ac:dyDescent="0.2">
      <c r="A23" s="1" t="s">
        <v>27</v>
      </c>
      <c r="B23" s="1">
        <v>175</v>
      </c>
      <c r="C23" s="1">
        <v>1</v>
      </c>
      <c r="D23" s="1">
        <v>0</v>
      </c>
      <c r="E23" s="1">
        <v>1</v>
      </c>
      <c r="F23" s="1">
        <v>4</v>
      </c>
      <c r="G23" s="1">
        <v>1</v>
      </c>
      <c r="H23" s="1">
        <v>162</v>
      </c>
      <c r="I23" s="1">
        <v>1</v>
      </c>
      <c r="J23" s="1">
        <v>1</v>
      </c>
      <c r="K23" s="1">
        <v>4</v>
      </c>
    </row>
    <row r="24" spans="1:11" ht="10.199999999999999" customHeight="1" x14ac:dyDescent="0.2">
      <c r="A24" s="1" t="s">
        <v>28</v>
      </c>
      <c r="B24" s="1">
        <v>32</v>
      </c>
      <c r="C24" s="1">
        <v>3</v>
      </c>
      <c r="D24" s="1">
        <v>1</v>
      </c>
      <c r="E24" s="1">
        <v>0</v>
      </c>
      <c r="F24" s="1">
        <v>0</v>
      </c>
      <c r="G24" s="1">
        <v>0</v>
      </c>
      <c r="H24" s="1">
        <v>22</v>
      </c>
      <c r="I24" s="1">
        <v>0</v>
      </c>
      <c r="J24" s="1">
        <v>0</v>
      </c>
      <c r="K24" s="1">
        <v>6</v>
      </c>
    </row>
    <row r="25" spans="1:11" ht="10.199999999999999" customHeight="1" x14ac:dyDescent="0.2">
      <c r="A25" s="1" t="s">
        <v>29</v>
      </c>
      <c r="B25" s="1">
        <v>879</v>
      </c>
      <c r="C25" s="1">
        <v>93</v>
      </c>
      <c r="D25" s="1">
        <v>92</v>
      </c>
      <c r="E25" s="1">
        <v>103</v>
      </c>
      <c r="F25" s="1">
        <v>25</v>
      </c>
      <c r="G25" s="1">
        <v>15</v>
      </c>
      <c r="H25" s="1">
        <v>487</v>
      </c>
      <c r="I25" s="1">
        <v>5</v>
      </c>
      <c r="J25" s="1">
        <v>32</v>
      </c>
      <c r="K25" s="1">
        <v>27</v>
      </c>
    </row>
    <row r="26" spans="1:11" ht="10.199999999999999" customHeight="1" x14ac:dyDescent="0.2">
      <c r="A26" s="1" t="s">
        <v>30</v>
      </c>
      <c r="B26" s="1">
        <v>535</v>
      </c>
      <c r="C26" s="1">
        <v>87</v>
      </c>
      <c r="D26" s="1">
        <v>68</v>
      </c>
      <c r="E26" s="1">
        <v>68</v>
      </c>
      <c r="F26" s="1">
        <v>8</v>
      </c>
      <c r="G26" s="1">
        <v>6</v>
      </c>
      <c r="H26" s="1">
        <v>274</v>
      </c>
      <c r="I26" s="1">
        <v>1</v>
      </c>
      <c r="J26" s="1">
        <v>5</v>
      </c>
      <c r="K26" s="1">
        <v>18</v>
      </c>
    </row>
    <row r="27" spans="1:11" ht="10.199999999999999" customHeight="1" x14ac:dyDescent="0.2">
      <c r="A27" s="1" t="s">
        <v>31</v>
      </c>
      <c r="B27" s="1">
        <v>62</v>
      </c>
      <c r="C27" s="1">
        <v>0</v>
      </c>
      <c r="D27" s="1">
        <v>0</v>
      </c>
      <c r="E27" s="1">
        <v>4</v>
      </c>
      <c r="F27" s="1">
        <v>3</v>
      </c>
      <c r="G27" s="1">
        <v>0</v>
      </c>
      <c r="H27" s="1">
        <v>52</v>
      </c>
      <c r="I27" s="1">
        <v>0</v>
      </c>
      <c r="J27" s="1">
        <v>0</v>
      </c>
      <c r="K27" s="1">
        <v>3</v>
      </c>
    </row>
    <row r="28" spans="1:11" ht="10.199999999999999" customHeight="1" x14ac:dyDescent="0.2">
      <c r="A28" s="1" t="s">
        <v>32</v>
      </c>
      <c r="B28" s="1">
        <v>42</v>
      </c>
      <c r="C28" s="1">
        <v>0</v>
      </c>
      <c r="D28" s="1">
        <v>14</v>
      </c>
      <c r="E28" s="1">
        <v>19</v>
      </c>
      <c r="F28" s="1">
        <v>1</v>
      </c>
      <c r="G28" s="1">
        <v>0</v>
      </c>
      <c r="H28" s="1">
        <v>7</v>
      </c>
      <c r="I28" s="1">
        <v>0</v>
      </c>
      <c r="J28" s="1">
        <v>1</v>
      </c>
      <c r="K28" s="1">
        <v>0</v>
      </c>
    </row>
    <row r="29" spans="1:11" ht="10.199999999999999" customHeight="1" x14ac:dyDescent="0.2">
      <c r="A29" s="1" t="s">
        <v>33</v>
      </c>
      <c r="B29" s="1">
        <v>10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8</v>
      </c>
      <c r="I29" s="1">
        <v>0</v>
      </c>
      <c r="J29" s="1">
        <v>0</v>
      </c>
      <c r="K29" s="1">
        <v>0</v>
      </c>
    </row>
    <row r="30" spans="1:11" ht="10.199999999999999" customHeight="1" x14ac:dyDescent="0.2">
      <c r="A30" s="1" t="s">
        <v>34</v>
      </c>
      <c r="B30" s="1">
        <v>42</v>
      </c>
      <c r="C30" s="1">
        <v>5</v>
      </c>
      <c r="D30" s="1">
        <v>6</v>
      </c>
      <c r="E30" s="1">
        <v>2</v>
      </c>
      <c r="F30" s="1">
        <v>0</v>
      </c>
      <c r="G30" s="1">
        <v>0</v>
      </c>
      <c r="H30" s="1">
        <v>27</v>
      </c>
      <c r="I30" s="1">
        <v>0</v>
      </c>
      <c r="J30" s="1">
        <v>0</v>
      </c>
      <c r="K30" s="1">
        <v>2</v>
      </c>
    </row>
    <row r="31" spans="1:11" ht="10.199999999999999" customHeight="1" x14ac:dyDescent="0.2">
      <c r="A31" s="1" t="s">
        <v>35</v>
      </c>
      <c r="B31" s="1">
        <v>77</v>
      </c>
      <c r="C31" s="1">
        <v>3</v>
      </c>
      <c r="D31" s="1">
        <v>16</v>
      </c>
      <c r="E31" s="1">
        <v>2</v>
      </c>
      <c r="F31" s="1">
        <v>0</v>
      </c>
      <c r="G31" s="1">
        <v>0</v>
      </c>
      <c r="H31" s="1">
        <v>54</v>
      </c>
      <c r="I31" s="1">
        <v>0</v>
      </c>
      <c r="J31" s="1">
        <v>2</v>
      </c>
      <c r="K31" s="1">
        <v>0</v>
      </c>
    </row>
    <row r="32" spans="1:11" ht="10.199999999999999" customHeight="1" x14ac:dyDescent="0.2">
      <c r="A32" s="1" t="s">
        <v>36</v>
      </c>
      <c r="B32" s="1">
        <v>87</v>
      </c>
      <c r="C32" s="1">
        <v>24</v>
      </c>
      <c r="D32" s="1">
        <v>23</v>
      </c>
      <c r="E32" s="1">
        <v>21</v>
      </c>
      <c r="F32" s="1">
        <v>1</v>
      </c>
      <c r="G32" s="1">
        <v>1</v>
      </c>
      <c r="H32" s="1">
        <v>11</v>
      </c>
      <c r="I32" s="1">
        <v>1</v>
      </c>
      <c r="J32" s="1">
        <v>1</v>
      </c>
      <c r="K32" s="1">
        <v>4</v>
      </c>
    </row>
    <row r="33" spans="1:11" ht="10.199999999999999" customHeight="1" x14ac:dyDescent="0.2">
      <c r="A33" s="1" t="s">
        <v>37</v>
      </c>
      <c r="B33" s="1">
        <v>37</v>
      </c>
      <c r="C33" s="1">
        <v>2</v>
      </c>
      <c r="D33" s="1">
        <v>6</v>
      </c>
      <c r="E33" s="1">
        <v>3</v>
      </c>
      <c r="F33" s="1">
        <v>0</v>
      </c>
      <c r="G33" s="1">
        <v>0</v>
      </c>
      <c r="H33" s="1">
        <v>26</v>
      </c>
      <c r="I33" s="1">
        <v>0</v>
      </c>
      <c r="J33" s="1">
        <v>0</v>
      </c>
      <c r="K33" s="1">
        <v>0</v>
      </c>
    </row>
    <row r="34" spans="1:11" ht="10.199999999999999" customHeight="1" x14ac:dyDescent="0.2">
      <c r="A34" s="1" t="s">
        <v>38</v>
      </c>
      <c r="B34" s="1">
        <v>65</v>
      </c>
      <c r="C34" s="1">
        <v>19</v>
      </c>
      <c r="D34" s="1">
        <v>1</v>
      </c>
      <c r="E34" s="1">
        <v>6</v>
      </c>
      <c r="F34" s="1">
        <v>0</v>
      </c>
      <c r="G34" s="1">
        <v>2</v>
      </c>
      <c r="H34" s="1">
        <v>37</v>
      </c>
      <c r="I34" s="1">
        <v>0</v>
      </c>
      <c r="J34" s="1">
        <v>0</v>
      </c>
      <c r="K34" s="1">
        <v>0</v>
      </c>
    </row>
    <row r="35" spans="1:11" ht="10.199999999999999" customHeight="1" x14ac:dyDescent="0.2">
      <c r="A35" s="1" t="s">
        <v>39</v>
      </c>
      <c r="B35" s="1">
        <v>20</v>
      </c>
      <c r="C35" s="1">
        <v>2</v>
      </c>
      <c r="D35" s="1">
        <v>2</v>
      </c>
      <c r="E35" s="1">
        <v>1</v>
      </c>
      <c r="F35" s="1">
        <v>0</v>
      </c>
      <c r="G35" s="1">
        <v>0</v>
      </c>
      <c r="H35" s="1">
        <v>8</v>
      </c>
      <c r="I35" s="1">
        <v>0</v>
      </c>
      <c r="J35" s="1">
        <v>0</v>
      </c>
      <c r="K35" s="1">
        <v>7</v>
      </c>
    </row>
    <row r="36" spans="1:11" ht="10.199999999999999" customHeight="1" x14ac:dyDescent="0.2">
      <c r="A36" s="1" t="s">
        <v>40</v>
      </c>
      <c r="B36" s="1">
        <v>85</v>
      </c>
      <c r="C36" s="1">
        <v>30</v>
      </c>
      <c r="D36" s="1">
        <v>0</v>
      </c>
      <c r="E36" s="1">
        <v>5</v>
      </c>
      <c r="F36" s="1">
        <v>3</v>
      </c>
      <c r="G36" s="1">
        <v>3</v>
      </c>
      <c r="H36" s="1">
        <v>41</v>
      </c>
      <c r="I36" s="1">
        <v>0</v>
      </c>
      <c r="J36" s="1">
        <v>1</v>
      </c>
      <c r="K36" s="1">
        <v>2</v>
      </c>
    </row>
    <row r="37" spans="1:11" ht="10.199999999999999" customHeight="1" x14ac:dyDescent="0.2">
      <c r="A37" s="1" t="s">
        <v>41</v>
      </c>
      <c r="B37" s="1">
        <v>8</v>
      </c>
      <c r="C37" s="1">
        <v>2</v>
      </c>
      <c r="D37" s="1">
        <v>0</v>
      </c>
      <c r="E37" s="1">
        <v>3</v>
      </c>
      <c r="F37" s="1">
        <v>0</v>
      </c>
      <c r="G37" s="1">
        <v>0</v>
      </c>
      <c r="H37" s="1">
        <v>3</v>
      </c>
      <c r="I37" s="1">
        <v>0</v>
      </c>
      <c r="J37" s="1">
        <v>0</v>
      </c>
      <c r="K37" s="1">
        <v>0</v>
      </c>
    </row>
    <row r="38" spans="1:11" ht="10.199999999999999" customHeight="1" x14ac:dyDescent="0.2">
      <c r="A38" s="1" t="s">
        <v>42</v>
      </c>
      <c r="B38" s="1">
        <v>162</v>
      </c>
      <c r="C38" s="1">
        <v>4</v>
      </c>
      <c r="D38" s="1">
        <v>18</v>
      </c>
      <c r="E38" s="1">
        <v>14</v>
      </c>
      <c r="F38" s="1">
        <v>5</v>
      </c>
      <c r="G38" s="1">
        <v>5</v>
      </c>
      <c r="H38" s="1">
        <v>100</v>
      </c>
      <c r="I38" s="1">
        <v>4</v>
      </c>
      <c r="J38" s="1">
        <v>7</v>
      </c>
      <c r="K38" s="1">
        <v>5</v>
      </c>
    </row>
    <row r="39" spans="1:11" ht="10.199999999999999" customHeight="1" x14ac:dyDescent="0.2">
      <c r="A39" s="1" t="s">
        <v>43</v>
      </c>
      <c r="B39" s="1">
        <v>71</v>
      </c>
      <c r="C39" s="1">
        <v>2</v>
      </c>
      <c r="D39" s="1">
        <v>3</v>
      </c>
      <c r="E39" s="1">
        <v>6</v>
      </c>
      <c r="F39" s="1">
        <v>3</v>
      </c>
      <c r="G39" s="1">
        <v>5</v>
      </c>
      <c r="H39" s="1">
        <v>44</v>
      </c>
      <c r="I39" s="1">
        <v>2</v>
      </c>
      <c r="J39" s="1">
        <v>5</v>
      </c>
      <c r="K39" s="1">
        <v>1</v>
      </c>
    </row>
    <row r="40" spans="1:11" ht="10.199999999999999" customHeight="1" x14ac:dyDescent="0.2">
      <c r="A40" s="1" t="s">
        <v>44</v>
      </c>
      <c r="B40" s="1">
        <v>38</v>
      </c>
      <c r="C40" s="1">
        <v>0</v>
      </c>
      <c r="D40" s="1">
        <v>3</v>
      </c>
      <c r="E40" s="1">
        <v>3</v>
      </c>
      <c r="F40" s="1">
        <v>0</v>
      </c>
      <c r="G40" s="1">
        <v>0</v>
      </c>
      <c r="H40" s="1">
        <v>24</v>
      </c>
      <c r="I40" s="1">
        <v>2</v>
      </c>
      <c r="J40" s="1">
        <v>2</v>
      </c>
      <c r="K40" s="1">
        <v>4</v>
      </c>
    </row>
    <row r="41" spans="1:11" ht="10.199999999999999" customHeight="1" x14ac:dyDescent="0.2">
      <c r="A41" s="1" t="s">
        <v>45</v>
      </c>
      <c r="B41" s="1">
        <v>36</v>
      </c>
      <c r="C41" s="1">
        <v>0</v>
      </c>
      <c r="D41" s="1">
        <v>3</v>
      </c>
      <c r="E41" s="1">
        <v>5</v>
      </c>
      <c r="F41" s="1">
        <v>2</v>
      </c>
      <c r="G41" s="1">
        <v>0</v>
      </c>
      <c r="H41" s="1">
        <v>26</v>
      </c>
      <c r="I41" s="1">
        <v>0</v>
      </c>
      <c r="J41" s="1">
        <v>0</v>
      </c>
      <c r="K41" s="1">
        <v>0</v>
      </c>
    </row>
    <row r="42" spans="1:11" ht="10.199999999999999" customHeight="1" x14ac:dyDescent="0.2">
      <c r="A42" s="1" t="s">
        <v>46</v>
      </c>
      <c r="B42" s="1">
        <v>17</v>
      </c>
      <c r="C42" s="1">
        <v>2</v>
      </c>
      <c r="D42" s="1">
        <v>9</v>
      </c>
      <c r="E42" s="1">
        <v>0</v>
      </c>
      <c r="F42" s="1">
        <v>0</v>
      </c>
      <c r="G42" s="1">
        <v>0</v>
      </c>
      <c r="H42" s="1">
        <v>6</v>
      </c>
      <c r="I42" s="1">
        <v>0</v>
      </c>
      <c r="J42" s="1">
        <v>0</v>
      </c>
      <c r="K42" s="1">
        <v>0</v>
      </c>
    </row>
    <row r="43" spans="1:11" ht="10.199999999999999" customHeight="1" x14ac:dyDescent="0.2">
      <c r="A43" s="1" t="s">
        <v>47</v>
      </c>
      <c r="B43" s="1">
        <v>83</v>
      </c>
      <c r="C43" s="1">
        <v>1</v>
      </c>
      <c r="D43" s="1">
        <v>1</v>
      </c>
      <c r="E43" s="1">
        <v>8</v>
      </c>
      <c r="F43" s="1">
        <v>7</v>
      </c>
      <c r="G43" s="1">
        <v>0</v>
      </c>
      <c r="H43" s="1">
        <v>50</v>
      </c>
      <c r="I43" s="1">
        <v>0</v>
      </c>
      <c r="J43" s="1">
        <v>12</v>
      </c>
      <c r="K43" s="1">
        <v>4</v>
      </c>
    </row>
    <row r="44" spans="1:11" ht="10.199999999999999" customHeight="1" x14ac:dyDescent="0.2">
      <c r="A44" s="1" t="s">
        <v>48</v>
      </c>
      <c r="B44" s="1">
        <v>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8</v>
      </c>
      <c r="I44" s="1">
        <v>0</v>
      </c>
      <c r="J44" s="1">
        <v>0</v>
      </c>
      <c r="K44" s="1">
        <v>1</v>
      </c>
    </row>
    <row r="45" spans="1:11" ht="10.199999999999999" customHeight="1" x14ac:dyDescent="0.2">
      <c r="A45" s="1" t="s">
        <v>49</v>
      </c>
      <c r="B45" s="1">
        <v>36</v>
      </c>
      <c r="C45" s="1">
        <v>0</v>
      </c>
      <c r="D45" s="1">
        <v>0</v>
      </c>
      <c r="E45" s="1">
        <v>2</v>
      </c>
      <c r="F45" s="1">
        <v>4</v>
      </c>
      <c r="G45" s="1">
        <v>0</v>
      </c>
      <c r="H45" s="1">
        <v>28</v>
      </c>
      <c r="I45" s="1">
        <v>0</v>
      </c>
      <c r="J45" s="1">
        <v>0</v>
      </c>
      <c r="K45" s="1">
        <v>2</v>
      </c>
    </row>
    <row r="46" spans="1:11" ht="10.199999999999999" customHeight="1" x14ac:dyDescent="0.2">
      <c r="A46" s="1" t="s">
        <v>50</v>
      </c>
      <c r="B46" s="1">
        <v>8</v>
      </c>
      <c r="C46" s="1">
        <v>0</v>
      </c>
      <c r="D46" s="1">
        <v>0</v>
      </c>
      <c r="E46" s="1">
        <v>1</v>
      </c>
      <c r="F46" s="1">
        <v>2</v>
      </c>
      <c r="G46" s="1">
        <v>0</v>
      </c>
      <c r="H46" s="1">
        <v>3</v>
      </c>
      <c r="I46" s="1">
        <v>0</v>
      </c>
      <c r="J46" s="1">
        <v>1</v>
      </c>
      <c r="K46" s="1">
        <v>1</v>
      </c>
    </row>
    <row r="47" spans="1:11" ht="10.199999999999999" customHeight="1" x14ac:dyDescent="0.2">
      <c r="A47" s="1" t="s">
        <v>51</v>
      </c>
      <c r="B47" s="1">
        <v>16</v>
      </c>
      <c r="C47" s="1">
        <v>0</v>
      </c>
      <c r="D47" s="1">
        <v>1</v>
      </c>
      <c r="E47" s="1">
        <v>3</v>
      </c>
      <c r="F47" s="1">
        <v>0</v>
      </c>
      <c r="G47" s="1">
        <v>0</v>
      </c>
      <c r="H47" s="1">
        <v>11</v>
      </c>
      <c r="I47" s="1">
        <v>0</v>
      </c>
      <c r="J47" s="1">
        <v>1</v>
      </c>
      <c r="K47" s="1">
        <v>0</v>
      </c>
    </row>
    <row r="48" spans="1:11" ht="10.199999999999999" customHeight="1" x14ac:dyDescent="0.2">
      <c r="A48" s="1" t="s">
        <v>52</v>
      </c>
      <c r="B48" s="1">
        <v>14</v>
      </c>
      <c r="C48" s="1">
        <v>1</v>
      </c>
      <c r="D48" s="1">
        <v>0</v>
      </c>
      <c r="E48" s="1">
        <v>2</v>
      </c>
      <c r="F48" s="1">
        <v>1</v>
      </c>
      <c r="G48" s="1">
        <v>0</v>
      </c>
      <c r="H48" s="1">
        <v>0</v>
      </c>
      <c r="I48" s="1">
        <v>0</v>
      </c>
      <c r="J48" s="1">
        <v>10</v>
      </c>
      <c r="K48" s="1">
        <v>0</v>
      </c>
    </row>
    <row r="49" spans="1:11" ht="10.199999999999999" customHeight="1" x14ac:dyDescent="0.2">
      <c r="A49" s="1" t="s">
        <v>53</v>
      </c>
      <c r="B49" s="1">
        <v>99</v>
      </c>
      <c r="C49" s="1">
        <v>1</v>
      </c>
      <c r="D49" s="1">
        <v>5</v>
      </c>
      <c r="E49" s="1">
        <v>13</v>
      </c>
      <c r="F49" s="1">
        <v>5</v>
      </c>
      <c r="G49" s="1">
        <v>4</v>
      </c>
      <c r="H49" s="1">
        <v>63</v>
      </c>
      <c r="I49" s="1">
        <v>0</v>
      </c>
      <c r="J49" s="1">
        <v>8</v>
      </c>
      <c r="K49" s="1">
        <v>0</v>
      </c>
    </row>
    <row r="50" spans="1:11" ht="10.199999999999999" customHeight="1" x14ac:dyDescent="0.2">
      <c r="A50" s="1" t="s">
        <v>54</v>
      </c>
      <c r="B50" s="1">
        <v>37</v>
      </c>
      <c r="C50" s="1">
        <v>0</v>
      </c>
      <c r="D50" s="1">
        <v>4</v>
      </c>
      <c r="E50" s="1">
        <v>2</v>
      </c>
      <c r="F50" s="1">
        <v>4</v>
      </c>
      <c r="G50" s="1">
        <v>1</v>
      </c>
      <c r="H50" s="1">
        <v>26</v>
      </c>
      <c r="I50" s="1">
        <v>0</v>
      </c>
      <c r="J50" s="1">
        <v>0</v>
      </c>
      <c r="K50" s="1">
        <v>0</v>
      </c>
    </row>
    <row r="51" spans="1:11" ht="10.199999999999999" customHeight="1" x14ac:dyDescent="0.2">
      <c r="A51" s="1" t="s">
        <v>55</v>
      </c>
      <c r="B51" s="1">
        <v>44</v>
      </c>
      <c r="C51" s="1">
        <v>0</v>
      </c>
      <c r="D51" s="1">
        <v>1</v>
      </c>
      <c r="E51" s="1">
        <v>3</v>
      </c>
      <c r="F51" s="1">
        <v>0</v>
      </c>
      <c r="G51" s="1">
        <v>1</v>
      </c>
      <c r="H51" s="1">
        <v>31</v>
      </c>
      <c r="I51" s="1">
        <v>0</v>
      </c>
      <c r="J51" s="1">
        <v>8</v>
      </c>
      <c r="K51" s="1">
        <v>0</v>
      </c>
    </row>
    <row r="52" spans="1:11" ht="10.199999999999999" customHeight="1" x14ac:dyDescent="0.2">
      <c r="A52" s="1" t="s">
        <v>56</v>
      </c>
      <c r="B52" s="1">
        <v>4</v>
      </c>
      <c r="C52" s="1">
        <v>0</v>
      </c>
      <c r="D52" s="1">
        <v>0</v>
      </c>
      <c r="E52" s="1">
        <v>2</v>
      </c>
      <c r="F52" s="1">
        <v>0</v>
      </c>
      <c r="G52" s="1">
        <v>0</v>
      </c>
      <c r="H52" s="1">
        <v>2</v>
      </c>
      <c r="I52" s="1">
        <v>0</v>
      </c>
      <c r="J52" s="1">
        <v>0</v>
      </c>
      <c r="K52" s="1">
        <v>0</v>
      </c>
    </row>
    <row r="53" spans="1:11" ht="10.199999999999999" customHeight="1" x14ac:dyDescent="0.2">
      <c r="A53" s="1" t="s">
        <v>57</v>
      </c>
      <c r="B53" s="1">
        <v>14</v>
      </c>
      <c r="C53" s="1">
        <v>1</v>
      </c>
      <c r="D53" s="1">
        <v>0</v>
      </c>
      <c r="E53" s="1">
        <v>6</v>
      </c>
      <c r="F53" s="1">
        <v>1</v>
      </c>
      <c r="G53" s="1">
        <v>2</v>
      </c>
      <c r="H53" s="1">
        <v>4</v>
      </c>
      <c r="I53" s="1">
        <v>0</v>
      </c>
      <c r="J53" s="1">
        <v>0</v>
      </c>
      <c r="K53" s="1">
        <v>0</v>
      </c>
    </row>
    <row r="54" spans="1:11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</row>
  </sheetData>
  <mergeCells count="1">
    <mergeCell ref="C2:K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3D10-61B9-4475-ACC4-E618D49D47AA}">
  <dimension ref="A1:N55"/>
  <sheetViews>
    <sheetView view="pageBreakPreview" zoomScale="125" zoomScaleNormal="100" zoomScaleSheetLayoutView="125" workbookViewId="0">
      <selection activeCell="A2" sqref="A2:N4"/>
    </sheetView>
  </sheetViews>
  <sheetFormatPr defaultRowHeight="10.199999999999999" customHeight="1" x14ac:dyDescent="0.2"/>
  <cols>
    <col min="1" max="1" width="10.5546875" style="1" customWidth="1"/>
    <col min="2" max="14" width="6" style="1" customWidth="1"/>
    <col min="15" max="16384" width="8.88671875" style="1"/>
  </cols>
  <sheetData>
    <row r="1" spans="1:14" ht="10.199999999999999" customHeight="1" x14ac:dyDescent="0.2">
      <c r="A1" s="1" t="s">
        <v>222</v>
      </c>
    </row>
    <row r="2" spans="1:14" s="10" customFormat="1" ht="10.199999999999999" customHeight="1" x14ac:dyDescent="0.2">
      <c r="A2" s="15"/>
      <c r="B2" s="24"/>
      <c r="C2" s="24" t="s">
        <v>262</v>
      </c>
      <c r="D2" s="24" t="s">
        <v>265</v>
      </c>
      <c r="E2" s="24"/>
      <c r="F2" s="24" t="s">
        <v>270</v>
      </c>
      <c r="G2" s="24" t="s">
        <v>273</v>
      </c>
      <c r="H2" s="24" t="s">
        <v>275</v>
      </c>
      <c r="I2" s="24" t="s">
        <v>99</v>
      </c>
      <c r="J2" s="24"/>
      <c r="K2" s="24" t="s">
        <v>282</v>
      </c>
      <c r="L2" s="24" t="s">
        <v>60</v>
      </c>
      <c r="M2" s="24" t="s">
        <v>170</v>
      </c>
      <c r="N2" s="25"/>
    </row>
    <row r="3" spans="1:14" s="10" customFormat="1" ht="10.199999999999999" customHeight="1" x14ac:dyDescent="0.2">
      <c r="A3" s="19"/>
      <c r="B3" s="20"/>
      <c r="C3" s="20" t="s">
        <v>263</v>
      </c>
      <c r="D3" s="20" t="s">
        <v>266</v>
      </c>
      <c r="E3" s="20" t="s">
        <v>268</v>
      </c>
      <c r="F3" s="20" t="s">
        <v>271</v>
      </c>
      <c r="G3" s="20" t="s">
        <v>274</v>
      </c>
      <c r="H3" s="20" t="s">
        <v>276</v>
      </c>
      <c r="I3" s="20" t="s">
        <v>279</v>
      </c>
      <c r="J3" s="20" t="s">
        <v>281</v>
      </c>
      <c r="K3" s="20" t="s">
        <v>283</v>
      </c>
      <c r="L3" s="20" t="s">
        <v>277</v>
      </c>
      <c r="M3" s="20" t="s">
        <v>286</v>
      </c>
      <c r="N3" s="21"/>
    </row>
    <row r="4" spans="1:14" s="10" customFormat="1" ht="10.199999999999999" customHeight="1" x14ac:dyDescent="0.2">
      <c r="A4" s="16"/>
      <c r="B4" s="22" t="s">
        <v>0</v>
      </c>
      <c r="C4" s="22" t="s">
        <v>264</v>
      </c>
      <c r="D4" s="22" t="s">
        <v>267</v>
      </c>
      <c r="E4" s="22" t="s">
        <v>269</v>
      </c>
      <c r="F4" s="22" t="s">
        <v>272</v>
      </c>
      <c r="G4" s="22" t="s">
        <v>278</v>
      </c>
      <c r="H4" s="22" t="s">
        <v>277</v>
      </c>
      <c r="I4" s="22" t="s">
        <v>280</v>
      </c>
      <c r="J4" s="22" t="s">
        <v>269</v>
      </c>
      <c r="K4" s="22" t="s">
        <v>284</v>
      </c>
      <c r="L4" s="22" t="s">
        <v>285</v>
      </c>
      <c r="M4" s="22" t="s">
        <v>287</v>
      </c>
      <c r="N4" s="23" t="s">
        <v>80</v>
      </c>
    </row>
    <row r="5" spans="1:14" ht="10.199999999999999" customHeight="1" x14ac:dyDescent="0.2">
      <c r="A5" s="1" t="s">
        <v>0</v>
      </c>
      <c r="B5" s="1">
        <v>12373</v>
      </c>
      <c r="C5" s="1">
        <v>5550</v>
      </c>
      <c r="D5" s="1">
        <v>363</v>
      </c>
      <c r="E5" s="1">
        <v>266</v>
      </c>
      <c r="F5" s="1">
        <v>1037</v>
      </c>
      <c r="G5" s="1">
        <v>156</v>
      </c>
      <c r="H5" s="1">
        <v>270</v>
      </c>
      <c r="I5" s="1">
        <v>1611</v>
      </c>
      <c r="J5" s="1">
        <v>782</v>
      </c>
      <c r="K5" s="1">
        <v>332</v>
      </c>
      <c r="L5" s="1">
        <v>102</v>
      </c>
      <c r="M5" s="1">
        <v>1717</v>
      </c>
      <c r="N5" s="1">
        <v>178</v>
      </c>
    </row>
    <row r="6" spans="1:14" ht="10.199999999999999" customHeight="1" x14ac:dyDescent="0.2">
      <c r="A6" s="1" t="s">
        <v>9</v>
      </c>
      <c r="B6" s="1">
        <v>7131</v>
      </c>
      <c r="C6" s="1">
        <v>2167</v>
      </c>
      <c r="D6" s="1">
        <v>308</v>
      </c>
      <c r="E6" s="1">
        <v>258</v>
      </c>
      <c r="F6" s="1">
        <v>983</v>
      </c>
      <c r="G6" s="1">
        <v>143</v>
      </c>
      <c r="H6" s="1">
        <v>253</v>
      </c>
      <c r="I6" s="1">
        <v>1017</v>
      </c>
      <c r="J6" s="1">
        <v>607</v>
      </c>
      <c r="K6" s="1">
        <v>276</v>
      </c>
      <c r="L6" s="1">
        <v>96</v>
      </c>
      <c r="M6" s="1">
        <v>860</v>
      </c>
      <c r="N6" s="1">
        <v>158</v>
      </c>
    </row>
    <row r="7" spans="1:14" ht="10.199999999999999" customHeight="1" x14ac:dyDescent="0.2">
      <c r="A7" s="1" t="s">
        <v>10</v>
      </c>
      <c r="B7" s="1">
        <v>3447</v>
      </c>
      <c r="C7" s="1">
        <v>605</v>
      </c>
      <c r="D7" s="1">
        <v>99</v>
      </c>
      <c r="E7" s="1">
        <v>202</v>
      </c>
      <c r="F7" s="1">
        <v>711</v>
      </c>
      <c r="G7" s="1">
        <v>128</v>
      </c>
      <c r="H7" s="1">
        <v>197</v>
      </c>
      <c r="I7" s="1">
        <v>581</v>
      </c>
      <c r="J7" s="1">
        <v>343</v>
      </c>
      <c r="K7" s="1">
        <v>219</v>
      </c>
      <c r="L7" s="1">
        <v>77</v>
      </c>
      <c r="M7" s="1">
        <v>151</v>
      </c>
      <c r="N7" s="1">
        <v>130</v>
      </c>
    </row>
    <row r="8" spans="1:14" ht="10.199999999999999" customHeight="1" x14ac:dyDescent="0.2">
      <c r="A8" s="1" t="s">
        <v>11</v>
      </c>
      <c r="B8" s="1">
        <v>3337</v>
      </c>
      <c r="C8" s="1">
        <v>557</v>
      </c>
      <c r="D8" s="1">
        <v>99</v>
      </c>
      <c r="E8" s="1">
        <v>194</v>
      </c>
      <c r="F8" s="1">
        <v>695</v>
      </c>
      <c r="G8" s="1">
        <v>126</v>
      </c>
      <c r="H8" s="1">
        <v>197</v>
      </c>
      <c r="I8" s="1">
        <v>565</v>
      </c>
      <c r="J8" s="1">
        <v>334</v>
      </c>
      <c r="K8" s="1">
        <v>217</v>
      </c>
      <c r="L8" s="1">
        <v>77</v>
      </c>
      <c r="M8" s="1">
        <v>144</v>
      </c>
      <c r="N8" s="1">
        <v>128</v>
      </c>
    </row>
    <row r="9" spans="1:14" ht="10.199999999999999" customHeight="1" x14ac:dyDescent="0.2">
      <c r="A9" s="1" t="s">
        <v>12</v>
      </c>
      <c r="B9" s="1">
        <v>49</v>
      </c>
      <c r="C9" s="1">
        <v>41</v>
      </c>
      <c r="D9" s="1">
        <v>0</v>
      </c>
      <c r="E9" s="1">
        <v>0</v>
      </c>
      <c r="F9" s="1">
        <v>2</v>
      </c>
      <c r="G9" s="1">
        <v>0</v>
      </c>
      <c r="H9" s="1">
        <v>0</v>
      </c>
      <c r="I9" s="1">
        <v>4</v>
      </c>
      <c r="J9" s="1">
        <v>1</v>
      </c>
      <c r="K9" s="1">
        <v>1</v>
      </c>
      <c r="L9" s="1">
        <v>0</v>
      </c>
      <c r="M9" s="1">
        <v>0</v>
      </c>
      <c r="N9" s="1">
        <v>0</v>
      </c>
    </row>
    <row r="10" spans="1:14" ht="10.199999999999999" customHeight="1" x14ac:dyDescent="0.2">
      <c r="A10" s="1" t="s">
        <v>13</v>
      </c>
      <c r="B10" s="1">
        <v>61</v>
      </c>
      <c r="C10" s="1">
        <v>7</v>
      </c>
      <c r="D10" s="1">
        <v>0</v>
      </c>
      <c r="E10" s="1">
        <v>8</v>
      </c>
      <c r="F10" s="1">
        <v>14</v>
      </c>
      <c r="G10" s="1">
        <v>2</v>
      </c>
      <c r="H10" s="1">
        <v>0</v>
      </c>
      <c r="I10" s="1">
        <v>12</v>
      </c>
      <c r="J10" s="1">
        <v>8</v>
      </c>
      <c r="K10" s="1">
        <v>1</v>
      </c>
      <c r="L10" s="1">
        <v>0</v>
      </c>
      <c r="M10" s="1">
        <v>7</v>
      </c>
      <c r="N10" s="1">
        <v>2</v>
      </c>
    </row>
    <row r="11" spans="1:14" ht="10.199999999999999" customHeight="1" x14ac:dyDescent="0.2">
      <c r="A11" s="1" t="s">
        <v>14</v>
      </c>
      <c r="B11" s="1">
        <v>2003</v>
      </c>
      <c r="C11" s="1">
        <v>944</v>
      </c>
      <c r="D11" s="1">
        <v>181</v>
      </c>
      <c r="E11" s="1">
        <v>20</v>
      </c>
      <c r="F11" s="1">
        <v>111</v>
      </c>
      <c r="G11" s="1">
        <v>15</v>
      </c>
      <c r="H11" s="1">
        <v>48</v>
      </c>
      <c r="I11" s="1">
        <v>290</v>
      </c>
      <c r="J11" s="1">
        <v>127</v>
      </c>
      <c r="K11" s="1">
        <v>37</v>
      </c>
      <c r="L11" s="1">
        <v>12</v>
      </c>
      <c r="M11" s="1">
        <v>202</v>
      </c>
      <c r="N11" s="1">
        <v>16</v>
      </c>
    </row>
    <row r="12" spans="1:14" ht="10.199999999999999" customHeight="1" x14ac:dyDescent="0.2">
      <c r="A12" s="1" t="s">
        <v>15</v>
      </c>
      <c r="B12" s="1">
        <v>429</v>
      </c>
      <c r="C12" s="1">
        <v>112</v>
      </c>
      <c r="D12" s="1">
        <v>18</v>
      </c>
      <c r="E12" s="1">
        <v>8</v>
      </c>
      <c r="F12" s="1">
        <v>55</v>
      </c>
      <c r="G12" s="1">
        <v>10</v>
      </c>
      <c r="H12" s="1">
        <v>38</v>
      </c>
      <c r="I12" s="1">
        <v>85</v>
      </c>
      <c r="J12" s="1">
        <v>51</v>
      </c>
      <c r="K12" s="1">
        <v>15</v>
      </c>
      <c r="L12" s="1">
        <v>7</v>
      </c>
      <c r="M12" s="1">
        <v>20</v>
      </c>
      <c r="N12" s="1">
        <v>10</v>
      </c>
    </row>
    <row r="13" spans="1:14" ht="10.199999999999999" customHeight="1" x14ac:dyDescent="0.2">
      <c r="A13" s="1" t="s">
        <v>16</v>
      </c>
      <c r="B13" s="1">
        <v>1044</v>
      </c>
      <c r="C13" s="1">
        <v>526</v>
      </c>
      <c r="D13" s="1">
        <v>148</v>
      </c>
      <c r="E13" s="1">
        <v>6</v>
      </c>
      <c r="F13" s="1">
        <v>41</v>
      </c>
      <c r="G13" s="1">
        <v>3</v>
      </c>
      <c r="H13" s="1">
        <v>8</v>
      </c>
      <c r="I13" s="1">
        <v>104</v>
      </c>
      <c r="J13" s="1">
        <v>45</v>
      </c>
      <c r="K13" s="1">
        <v>3</v>
      </c>
      <c r="L13" s="1">
        <v>3</v>
      </c>
      <c r="M13" s="1">
        <v>151</v>
      </c>
      <c r="N13" s="1">
        <v>6</v>
      </c>
    </row>
    <row r="14" spans="1:14" ht="10.199999999999999" customHeight="1" x14ac:dyDescent="0.2">
      <c r="A14" s="1" t="s">
        <v>17</v>
      </c>
      <c r="B14" s="1">
        <v>74</v>
      </c>
      <c r="C14" s="1">
        <v>31</v>
      </c>
      <c r="D14" s="1">
        <v>7</v>
      </c>
      <c r="E14" s="1">
        <v>0</v>
      </c>
      <c r="F14" s="1">
        <v>3</v>
      </c>
      <c r="G14" s="1">
        <v>0</v>
      </c>
      <c r="H14" s="1">
        <v>0</v>
      </c>
      <c r="I14" s="1">
        <v>9</v>
      </c>
      <c r="J14" s="1">
        <v>6</v>
      </c>
      <c r="K14" s="1">
        <v>0</v>
      </c>
      <c r="L14" s="1">
        <v>0</v>
      </c>
      <c r="M14" s="1">
        <v>18</v>
      </c>
      <c r="N14" s="1">
        <v>0</v>
      </c>
    </row>
    <row r="15" spans="1:14" ht="10.199999999999999" customHeight="1" x14ac:dyDescent="0.2">
      <c r="A15" s="1" t="s">
        <v>18</v>
      </c>
      <c r="B15" s="1">
        <v>398</v>
      </c>
      <c r="C15" s="1">
        <v>236</v>
      </c>
      <c r="D15" s="1">
        <v>8</v>
      </c>
      <c r="E15" s="1">
        <v>6</v>
      </c>
      <c r="F15" s="1">
        <v>9</v>
      </c>
      <c r="G15" s="1">
        <v>2</v>
      </c>
      <c r="H15" s="1">
        <v>2</v>
      </c>
      <c r="I15" s="1">
        <v>81</v>
      </c>
      <c r="J15" s="1">
        <v>25</v>
      </c>
      <c r="K15" s="1">
        <v>17</v>
      </c>
      <c r="L15" s="1">
        <v>2</v>
      </c>
      <c r="M15" s="1">
        <v>10</v>
      </c>
      <c r="N15" s="1">
        <v>0</v>
      </c>
    </row>
    <row r="16" spans="1:14" ht="10.199999999999999" customHeight="1" x14ac:dyDescent="0.2">
      <c r="A16" s="1" t="s">
        <v>19</v>
      </c>
      <c r="B16" s="1">
        <v>58</v>
      </c>
      <c r="C16" s="1">
        <v>39</v>
      </c>
      <c r="D16" s="1">
        <v>0</v>
      </c>
      <c r="E16" s="1">
        <v>0</v>
      </c>
      <c r="F16" s="1">
        <v>3</v>
      </c>
      <c r="G16" s="1">
        <v>0</v>
      </c>
      <c r="H16" s="1">
        <v>0</v>
      </c>
      <c r="I16" s="1">
        <v>11</v>
      </c>
      <c r="J16" s="1">
        <v>0</v>
      </c>
      <c r="K16" s="1">
        <v>2</v>
      </c>
      <c r="L16" s="1">
        <v>0</v>
      </c>
      <c r="M16" s="1">
        <v>3</v>
      </c>
      <c r="N16" s="1">
        <v>0</v>
      </c>
    </row>
    <row r="17" spans="1:14" ht="10.199999999999999" customHeight="1" x14ac:dyDescent="0.2">
      <c r="A17" s="1" t="s">
        <v>20</v>
      </c>
      <c r="B17" s="1">
        <v>1681</v>
      </c>
      <c r="C17" s="1">
        <v>618</v>
      </c>
      <c r="D17" s="1">
        <v>28</v>
      </c>
      <c r="E17" s="1">
        <v>36</v>
      </c>
      <c r="F17" s="1">
        <v>161</v>
      </c>
      <c r="G17" s="1">
        <v>0</v>
      </c>
      <c r="H17" s="1">
        <v>8</v>
      </c>
      <c r="I17" s="1">
        <v>146</v>
      </c>
      <c r="J17" s="1">
        <v>137</v>
      </c>
      <c r="K17" s="1">
        <v>20</v>
      </c>
      <c r="L17" s="1">
        <v>7</v>
      </c>
      <c r="M17" s="1">
        <v>507</v>
      </c>
      <c r="N17" s="1">
        <v>12</v>
      </c>
    </row>
    <row r="18" spans="1:14" ht="10.199999999999999" customHeight="1" x14ac:dyDescent="0.2">
      <c r="A18" s="1" t="s">
        <v>21</v>
      </c>
      <c r="B18" s="1">
        <v>26</v>
      </c>
      <c r="C18" s="1">
        <v>10</v>
      </c>
      <c r="D18" s="1">
        <v>3</v>
      </c>
      <c r="E18" s="1">
        <v>3</v>
      </c>
      <c r="F18" s="1">
        <v>0</v>
      </c>
      <c r="G18" s="1">
        <v>0</v>
      </c>
      <c r="H18" s="1">
        <v>0</v>
      </c>
      <c r="I18" s="1">
        <v>0</v>
      </c>
      <c r="J18" s="1">
        <v>8</v>
      </c>
      <c r="K18" s="1">
        <v>1</v>
      </c>
      <c r="L18" s="1">
        <v>0</v>
      </c>
      <c r="M18" s="1">
        <v>1</v>
      </c>
      <c r="N18" s="1">
        <v>0</v>
      </c>
    </row>
    <row r="19" spans="1:14" ht="10.199999999999999" customHeight="1" x14ac:dyDescent="0.2">
      <c r="A19" s="1" t="s">
        <v>22</v>
      </c>
      <c r="B19" s="1">
        <v>224</v>
      </c>
      <c r="C19" s="1">
        <v>44</v>
      </c>
      <c r="D19" s="1">
        <v>7</v>
      </c>
      <c r="E19" s="1">
        <v>6</v>
      </c>
      <c r="F19" s="1">
        <v>14</v>
      </c>
      <c r="G19" s="1">
        <v>0</v>
      </c>
      <c r="H19" s="1">
        <v>2</v>
      </c>
      <c r="I19" s="1">
        <v>29</v>
      </c>
      <c r="J19" s="1">
        <v>10</v>
      </c>
      <c r="K19" s="1">
        <v>3</v>
      </c>
      <c r="L19" s="1">
        <v>0</v>
      </c>
      <c r="M19" s="1">
        <v>106</v>
      </c>
      <c r="N19" s="1">
        <v>3</v>
      </c>
    </row>
    <row r="20" spans="1:14" ht="10.199999999999999" customHeight="1" x14ac:dyDescent="0.2">
      <c r="A20" s="1" t="s">
        <v>23</v>
      </c>
      <c r="B20" s="1">
        <v>315</v>
      </c>
      <c r="C20" s="1">
        <v>46</v>
      </c>
      <c r="D20" s="1">
        <v>3</v>
      </c>
      <c r="E20" s="1">
        <v>20</v>
      </c>
      <c r="F20" s="1">
        <v>28</v>
      </c>
      <c r="G20" s="1">
        <v>0</v>
      </c>
      <c r="H20" s="1">
        <v>1</v>
      </c>
      <c r="I20" s="1">
        <v>10</v>
      </c>
      <c r="J20" s="1">
        <v>9</v>
      </c>
      <c r="K20" s="1">
        <v>4</v>
      </c>
      <c r="L20" s="1">
        <v>1</v>
      </c>
      <c r="M20" s="1">
        <v>191</v>
      </c>
      <c r="N20" s="1">
        <v>2</v>
      </c>
    </row>
    <row r="21" spans="1:14" ht="10.199999999999999" customHeight="1" x14ac:dyDescent="0.2">
      <c r="A21" s="1" t="s">
        <v>24</v>
      </c>
      <c r="B21" s="1">
        <v>222</v>
      </c>
      <c r="C21" s="1">
        <v>45</v>
      </c>
      <c r="D21" s="1">
        <v>0</v>
      </c>
      <c r="E21" s="1">
        <v>0</v>
      </c>
      <c r="F21" s="1">
        <v>9</v>
      </c>
      <c r="G21" s="1">
        <v>0</v>
      </c>
      <c r="H21" s="1">
        <v>0</v>
      </c>
      <c r="I21" s="1">
        <v>10</v>
      </c>
      <c r="J21" s="1">
        <v>2</v>
      </c>
      <c r="K21" s="1">
        <v>0</v>
      </c>
      <c r="L21" s="1">
        <v>0</v>
      </c>
      <c r="M21" s="1">
        <v>156</v>
      </c>
      <c r="N21" s="1">
        <v>0</v>
      </c>
    </row>
    <row r="22" spans="1:14" ht="10.199999999999999" customHeight="1" x14ac:dyDescent="0.2">
      <c r="A22" s="1" t="s">
        <v>25</v>
      </c>
      <c r="B22" s="1">
        <v>46</v>
      </c>
      <c r="C22" s="1">
        <v>30</v>
      </c>
      <c r="D22" s="1">
        <v>0</v>
      </c>
      <c r="E22" s="1">
        <v>0</v>
      </c>
      <c r="F22" s="1">
        <v>4</v>
      </c>
      <c r="G22" s="1">
        <v>0</v>
      </c>
      <c r="H22" s="1">
        <v>0</v>
      </c>
      <c r="I22" s="1">
        <v>9</v>
      </c>
      <c r="J22" s="1">
        <v>2</v>
      </c>
      <c r="K22" s="1">
        <v>1</v>
      </c>
      <c r="L22" s="1">
        <v>0</v>
      </c>
      <c r="M22" s="1">
        <v>0</v>
      </c>
      <c r="N22" s="1">
        <v>0</v>
      </c>
    </row>
    <row r="23" spans="1:14" ht="10.199999999999999" customHeight="1" x14ac:dyDescent="0.2">
      <c r="A23" s="1" t="s">
        <v>26</v>
      </c>
      <c r="B23" s="1">
        <v>228</v>
      </c>
      <c r="C23" s="1">
        <v>148</v>
      </c>
      <c r="D23" s="1">
        <v>5</v>
      </c>
      <c r="E23" s="1">
        <v>0</v>
      </c>
      <c r="F23" s="1">
        <v>7</v>
      </c>
      <c r="G23" s="1">
        <v>0</v>
      </c>
      <c r="H23" s="1">
        <v>0</v>
      </c>
      <c r="I23" s="1">
        <v>14</v>
      </c>
      <c r="J23" s="1">
        <v>15</v>
      </c>
      <c r="K23" s="1">
        <v>2</v>
      </c>
      <c r="L23" s="1">
        <v>0</v>
      </c>
      <c r="M23" s="1">
        <v>35</v>
      </c>
      <c r="N23" s="1">
        <v>2</v>
      </c>
    </row>
    <row r="24" spans="1:14" ht="10.199999999999999" customHeight="1" x14ac:dyDescent="0.2">
      <c r="A24" s="1" t="s">
        <v>27</v>
      </c>
      <c r="B24" s="1">
        <v>538</v>
      </c>
      <c r="C24" s="1">
        <v>268</v>
      </c>
      <c r="D24" s="1">
        <v>9</v>
      </c>
      <c r="E24" s="1">
        <v>7</v>
      </c>
      <c r="F24" s="1">
        <v>76</v>
      </c>
      <c r="G24" s="1">
        <v>0</v>
      </c>
      <c r="H24" s="1">
        <v>5</v>
      </c>
      <c r="I24" s="1">
        <v>54</v>
      </c>
      <c r="J24" s="1">
        <v>83</v>
      </c>
      <c r="K24" s="1">
        <v>7</v>
      </c>
      <c r="L24" s="1">
        <v>6</v>
      </c>
      <c r="M24" s="1">
        <v>18</v>
      </c>
      <c r="N24" s="1">
        <v>4</v>
      </c>
    </row>
    <row r="25" spans="1:14" ht="10.199999999999999" customHeight="1" x14ac:dyDescent="0.2">
      <c r="A25" s="1" t="s">
        <v>28</v>
      </c>
      <c r="B25" s="1">
        <v>82</v>
      </c>
      <c r="C25" s="1">
        <v>27</v>
      </c>
      <c r="D25" s="1">
        <v>1</v>
      </c>
      <c r="E25" s="1">
        <v>0</v>
      </c>
      <c r="F25" s="1">
        <v>23</v>
      </c>
      <c r="G25" s="1">
        <v>0</v>
      </c>
      <c r="H25" s="1">
        <v>0</v>
      </c>
      <c r="I25" s="1">
        <v>20</v>
      </c>
      <c r="J25" s="1">
        <v>8</v>
      </c>
      <c r="K25" s="1">
        <v>2</v>
      </c>
      <c r="L25" s="1">
        <v>0</v>
      </c>
      <c r="M25" s="1">
        <v>0</v>
      </c>
      <c r="N25" s="1">
        <v>1</v>
      </c>
    </row>
    <row r="26" spans="1:14" ht="10.199999999999999" customHeight="1" x14ac:dyDescent="0.2">
      <c r="A26" s="1" t="s">
        <v>29</v>
      </c>
      <c r="B26" s="1">
        <v>5242</v>
      </c>
      <c r="C26" s="1">
        <v>3383</v>
      </c>
      <c r="D26" s="1">
        <v>55</v>
      </c>
      <c r="E26" s="1">
        <v>8</v>
      </c>
      <c r="F26" s="1">
        <v>54</v>
      </c>
      <c r="G26" s="1">
        <v>13</v>
      </c>
      <c r="H26" s="1">
        <v>17</v>
      </c>
      <c r="I26" s="1">
        <v>594</v>
      </c>
      <c r="J26" s="1">
        <v>175</v>
      </c>
      <c r="K26" s="1">
        <v>56</v>
      </c>
      <c r="L26" s="1">
        <v>6</v>
      </c>
      <c r="M26" s="1">
        <v>857</v>
      </c>
      <c r="N26" s="1">
        <v>20</v>
      </c>
    </row>
    <row r="27" spans="1:14" ht="10.199999999999999" customHeight="1" x14ac:dyDescent="0.2">
      <c r="A27" s="1" t="s">
        <v>30</v>
      </c>
      <c r="B27" s="1">
        <v>1965</v>
      </c>
      <c r="C27" s="1">
        <v>848</v>
      </c>
      <c r="D27" s="1">
        <v>52</v>
      </c>
      <c r="E27" s="1">
        <v>4</v>
      </c>
      <c r="F27" s="1">
        <v>27</v>
      </c>
      <c r="G27" s="1">
        <v>8</v>
      </c>
      <c r="H27" s="1">
        <v>6</v>
      </c>
      <c r="I27" s="1">
        <v>399</v>
      </c>
      <c r="J27" s="1">
        <v>81</v>
      </c>
      <c r="K27" s="1">
        <v>25</v>
      </c>
      <c r="L27" s="1">
        <v>2</v>
      </c>
      <c r="M27" s="1">
        <v>505</v>
      </c>
      <c r="N27" s="1">
        <v>7</v>
      </c>
    </row>
    <row r="28" spans="1:14" ht="10.199999999999999" customHeight="1" x14ac:dyDescent="0.2">
      <c r="A28" s="1" t="s">
        <v>31</v>
      </c>
      <c r="B28" s="1">
        <v>236</v>
      </c>
      <c r="C28" s="1">
        <v>82</v>
      </c>
      <c r="D28" s="1">
        <v>20</v>
      </c>
      <c r="E28" s="1">
        <v>0</v>
      </c>
      <c r="F28" s="1">
        <v>1</v>
      </c>
      <c r="G28" s="1">
        <v>0</v>
      </c>
      <c r="H28" s="1">
        <v>0</v>
      </c>
      <c r="I28" s="1">
        <v>46</v>
      </c>
      <c r="J28" s="1">
        <v>14</v>
      </c>
      <c r="K28" s="1">
        <v>1</v>
      </c>
      <c r="L28" s="1">
        <v>0</v>
      </c>
      <c r="M28" s="1">
        <v>72</v>
      </c>
      <c r="N28" s="1">
        <v>0</v>
      </c>
    </row>
    <row r="29" spans="1:14" ht="10.199999999999999" customHeight="1" x14ac:dyDescent="0.2">
      <c r="A29" s="1" t="s">
        <v>32</v>
      </c>
      <c r="B29" s="1">
        <v>129</v>
      </c>
      <c r="C29" s="1">
        <v>29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42</v>
      </c>
      <c r="J29" s="1">
        <v>0</v>
      </c>
      <c r="K29" s="1">
        <v>0</v>
      </c>
      <c r="L29" s="1">
        <v>2</v>
      </c>
      <c r="M29" s="1">
        <v>56</v>
      </c>
      <c r="N29" s="1">
        <v>0</v>
      </c>
    </row>
    <row r="30" spans="1:14" ht="10.199999999999999" customHeight="1" x14ac:dyDescent="0.2">
      <c r="A30" s="1" t="s">
        <v>33</v>
      </c>
      <c r="B30" s="1">
        <v>114</v>
      </c>
      <c r="C30" s="1">
        <v>52</v>
      </c>
      <c r="D30" s="1">
        <v>2</v>
      </c>
      <c r="E30" s="1">
        <v>0</v>
      </c>
      <c r="F30" s="1">
        <v>0</v>
      </c>
      <c r="G30" s="1">
        <v>0</v>
      </c>
      <c r="H30" s="1">
        <v>0</v>
      </c>
      <c r="I30" s="1">
        <v>6</v>
      </c>
      <c r="J30" s="1">
        <v>5</v>
      </c>
      <c r="K30" s="1">
        <v>0</v>
      </c>
      <c r="L30" s="1">
        <v>0</v>
      </c>
      <c r="M30" s="1">
        <v>49</v>
      </c>
      <c r="N30" s="1">
        <v>0</v>
      </c>
    </row>
    <row r="31" spans="1:14" ht="10.199999999999999" customHeight="1" x14ac:dyDescent="0.2">
      <c r="A31" s="1" t="s">
        <v>34</v>
      </c>
      <c r="B31" s="1">
        <v>76</v>
      </c>
      <c r="C31" s="1">
        <v>19</v>
      </c>
      <c r="D31" s="1">
        <v>0</v>
      </c>
      <c r="E31" s="1">
        <v>0</v>
      </c>
      <c r="F31" s="1">
        <v>4</v>
      </c>
      <c r="G31" s="1">
        <v>0</v>
      </c>
      <c r="H31" s="1">
        <v>0</v>
      </c>
      <c r="I31" s="1">
        <v>41</v>
      </c>
      <c r="J31" s="1">
        <v>0</v>
      </c>
      <c r="K31" s="1">
        <v>1</v>
      </c>
      <c r="L31" s="1">
        <v>0</v>
      </c>
      <c r="M31" s="1">
        <v>9</v>
      </c>
      <c r="N31" s="1">
        <v>2</v>
      </c>
    </row>
    <row r="32" spans="1:14" ht="10.199999999999999" customHeight="1" x14ac:dyDescent="0.2">
      <c r="A32" s="1" t="s">
        <v>35</v>
      </c>
      <c r="B32" s="1">
        <v>171</v>
      </c>
      <c r="C32" s="1">
        <v>89</v>
      </c>
      <c r="D32" s="1">
        <v>1</v>
      </c>
      <c r="E32" s="1">
        <v>0</v>
      </c>
      <c r="F32" s="1">
        <v>9</v>
      </c>
      <c r="G32" s="1">
        <v>5</v>
      </c>
      <c r="H32" s="1">
        <v>1</v>
      </c>
      <c r="I32" s="1">
        <v>45</v>
      </c>
      <c r="J32" s="1">
        <v>11</v>
      </c>
      <c r="K32" s="1">
        <v>6</v>
      </c>
      <c r="L32" s="1">
        <v>0</v>
      </c>
      <c r="M32" s="1">
        <v>2</v>
      </c>
      <c r="N32" s="1">
        <v>2</v>
      </c>
    </row>
    <row r="33" spans="1:14" ht="10.199999999999999" customHeight="1" x14ac:dyDescent="0.2">
      <c r="A33" s="1" t="s">
        <v>36</v>
      </c>
      <c r="B33" s="1">
        <v>333</v>
      </c>
      <c r="C33" s="1">
        <v>156</v>
      </c>
      <c r="D33" s="1">
        <v>23</v>
      </c>
      <c r="E33" s="1">
        <v>1</v>
      </c>
      <c r="F33" s="1">
        <v>2</v>
      </c>
      <c r="G33" s="1">
        <v>0</v>
      </c>
      <c r="H33" s="1">
        <v>0</v>
      </c>
      <c r="I33" s="1">
        <v>75</v>
      </c>
      <c r="J33" s="1">
        <v>4</v>
      </c>
      <c r="K33" s="1">
        <v>0</v>
      </c>
      <c r="L33" s="1">
        <v>0</v>
      </c>
      <c r="M33" s="1">
        <v>72</v>
      </c>
      <c r="N33" s="1">
        <v>0</v>
      </c>
    </row>
    <row r="34" spans="1:14" ht="10.199999999999999" customHeight="1" x14ac:dyDescent="0.2">
      <c r="A34" s="1" t="s">
        <v>37</v>
      </c>
      <c r="B34" s="1">
        <v>172</v>
      </c>
      <c r="C34" s="1">
        <v>47</v>
      </c>
      <c r="D34" s="1">
        <v>4</v>
      </c>
      <c r="E34" s="1">
        <v>0</v>
      </c>
      <c r="F34" s="1">
        <v>0</v>
      </c>
      <c r="G34" s="1">
        <v>0</v>
      </c>
      <c r="H34" s="1">
        <v>0</v>
      </c>
      <c r="I34" s="1">
        <v>58</v>
      </c>
      <c r="J34" s="1">
        <v>9</v>
      </c>
      <c r="K34" s="1">
        <v>5</v>
      </c>
      <c r="L34" s="1">
        <v>0</v>
      </c>
      <c r="M34" s="1">
        <v>49</v>
      </c>
      <c r="N34" s="1">
        <v>0</v>
      </c>
    </row>
    <row r="35" spans="1:14" ht="10.199999999999999" customHeight="1" x14ac:dyDescent="0.2">
      <c r="A35" s="1" t="s">
        <v>38</v>
      </c>
      <c r="B35" s="1">
        <v>170</v>
      </c>
      <c r="C35" s="1">
        <v>98</v>
      </c>
      <c r="D35" s="1">
        <v>2</v>
      </c>
      <c r="E35" s="1">
        <v>0</v>
      </c>
      <c r="F35" s="1">
        <v>1</v>
      </c>
      <c r="G35" s="1">
        <v>1</v>
      </c>
      <c r="H35" s="1">
        <v>0</v>
      </c>
      <c r="I35" s="1">
        <v>31</v>
      </c>
      <c r="J35" s="1">
        <v>23</v>
      </c>
      <c r="K35" s="1">
        <v>3</v>
      </c>
      <c r="L35" s="1">
        <v>0</v>
      </c>
      <c r="M35" s="1">
        <v>11</v>
      </c>
      <c r="N35" s="1">
        <v>0</v>
      </c>
    </row>
    <row r="36" spans="1:14" ht="10.199999999999999" customHeight="1" x14ac:dyDescent="0.2">
      <c r="A36" s="1" t="s">
        <v>39</v>
      </c>
      <c r="B36" s="1">
        <v>127</v>
      </c>
      <c r="C36" s="1">
        <v>113</v>
      </c>
      <c r="D36" s="1">
        <v>0</v>
      </c>
      <c r="E36" s="1">
        <v>0</v>
      </c>
      <c r="F36" s="1">
        <v>2</v>
      </c>
      <c r="G36" s="1">
        <v>0</v>
      </c>
      <c r="H36" s="1">
        <v>0</v>
      </c>
      <c r="I36" s="1">
        <v>9</v>
      </c>
      <c r="J36" s="1">
        <v>0</v>
      </c>
      <c r="K36" s="1">
        <v>2</v>
      </c>
      <c r="L36" s="1">
        <v>0</v>
      </c>
      <c r="M36" s="1">
        <v>1</v>
      </c>
      <c r="N36" s="1">
        <v>0</v>
      </c>
    </row>
    <row r="37" spans="1:14" ht="10.199999999999999" customHeight="1" x14ac:dyDescent="0.2">
      <c r="A37" s="1" t="s">
        <v>40</v>
      </c>
      <c r="B37" s="1">
        <v>340</v>
      </c>
      <c r="C37" s="1">
        <v>122</v>
      </c>
      <c r="D37" s="1">
        <v>0</v>
      </c>
      <c r="E37" s="1">
        <v>3</v>
      </c>
      <c r="F37" s="1">
        <v>8</v>
      </c>
      <c r="G37" s="1">
        <v>2</v>
      </c>
      <c r="H37" s="1">
        <v>5</v>
      </c>
      <c r="I37" s="1">
        <v>45</v>
      </c>
      <c r="J37" s="1">
        <v>9</v>
      </c>
      <c r="K37" s="1">
        <v>7</v>
      </c>
      <c r="L37" s="1">
        <v>0</v>
      </c>
      <c r="M37" s="1">
        <v>136</v>
      </c>
      <c r="N37" s="1">
        <v>3</v>
      </c>
    </row>
    <row r="38" spans="1:14" ht="10.199999999999999" customHeight="1" x14ac:dyDescent="0.2">
      <c r="A38" s="1" t="s">
        <v>41</v>
      </c>
      <c r="B38" s="1">
        <v>97</v>
      </c>
      <c r="C38" s="1">
        <v>41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6</v>
      </c>
      <c r="K38" s="1">
        <v>0</v>
      </c>
      <c r="L38" s="1">
        <v>0</v>
      </c>
      <c r="M38" s="1">
        <v>48</v>
      </c>
      <c r="N38" s="1">
        <v>0</v>
      </c>
    </row>
    <row r="39" spans="1:14" ht="10.199999999999999" customHeight="1" x14ac:dyDescent="0.2">
      <c r="A39" s="1" t="s">
        <v>42</v>
      </c>
      <c r="B39" s="1">
        <v>1799</v>
      </c>
      <c r="C39" s="1">
        <v>1432</v>
      </c>
      <c r="D39" s="1">
        <v>0</v>
      </c>
      <c r="E39" s="1">
        <v>2</v>
      </c>
      <c r="F39" s="1">
        <v>20</v>
      </c>
      <c r="G39" s="1">
        <v>4</v>
      </c>
      <c r="H39" s="1">
        <v>7</v>
      </c>
      <c r="I39" s="1">
        <v>80</v>
      </c>
      <c r="J39" s="1">
        <v>34</v>
      </c>
      <c r="K39" s="1">
        <v>18</v>
      </c>
      <c r="L39" s="1">
        <v>4</v>
      </c>
      <c r="M39" s="1">
        <v>186</v>
      </c>
      <c r="N39" s="1">
        <v>10</v>
      </c>
    </row>
    <row r="40" spans="1:14" ht="10.199999999999999" customHeight="1" x14ac:dyDescent="0.2">
      <c r="A40" s="1" t="s">
        <v>43</v>
      </c>
      <c r="B40" s="1">
        <v>480</v>
      </c>
      <c r="C40" s="1">
        <v>264</v>
      </c>
      <c r="D40" s="1">
        <v>0</v>
      </c>
      <c r="E40" s="1">
        <v>2</v>
      </c>
      <c r="F40" s="1">
        <v>13</v>
      </c>
      <c r="G40" s="1">
        <v>2</v>
      </c>
      <c r="H40" s="1">
        <v>1</v>
      </c>
      <c r="I40" s="1">
        <v>30</v>
      </c>
      <c r="J40" s="1">
        <v>8</v>
      </c>
      <c r="K40" s="1">
        <v>7</v>
      </c>
      <c r="L40" s="1">
        <v>4</v>
      </c>
      <c r="M40" s="1">
        <v>147</v>
      </c>
      <c r="N40" s="1">
        <v>2</v>
      </c>
    </row>
    <row r="41" spans="1:14" ht="10.199999999999999" customHeight="1" x14ac:dyDescent="0.2">
      <c r="A41" s="1" t="s">
        <v>44</v>
      </c>
      <c r="B41" s="1">
        <v>355</v>
      </c>
      <c r="C41" s="1">
        <v>287</v>
      </c>
      <c r="D41" s="1">
        <v>0</v>
      </c>
      <c r="E41" s="1">
        <v>0</v>
      </c>
      <c r="F41" s="1">
        <v>5</v>
      </c>
      <c r="G41" s="1">
        <v>0</v>
      </c>
      <c r="H41" s="1">
        <v>2</v>
      </c>
      <c r="I41" s="1">
        <v>10</v>
      </c>
      <c r="J41" s="1">
        <v>10</v>
      </c>
      <c r="K41" s="1">
        <v>0</v>
      </c>
      <c r="L41" s="1">
        <v>0</v>
      </c>
      <c r="M41" s="1">
        <v>37</v>
      </c>
      <c r="N41" s="1">
        <v>4</v>
      </c>
    </row>
    <row r="42" spans="1:14" ht="10.199999999999999" customHeight="1" x14ac:dyDescent="0.2">
      <c r="A42" s="1" t="s">
        <v>45</v>
      </c>
      <c r="B42" s="1">
        <v>707</v>
      </c>
      <c r="C42" s="1">
        <v>656</v>
      </c>
      <c r="D42" s="1">
        <v>0</v>
      </c>
      <c r="E42" s="1">
        <v>0</v>
      </c>
      <c r="F42" s="1">
        <v>1</v>
      </c>
      <c r="G42" s="1">
        <v>2</v>
      </c>
      <c r="H42" s="1">
        <v>1</v>
      </c>
      <c r="I42" s="1">
        <v>21</v>
      </c>
      <c r="J42" s="1">
        <v>11</v>
      </c>
      <c r="K42" s="1">
        <v>8</v>
      </c>
      <c r="L42" s="1">
        <v>0</v>
      </c>
      <c r="M42" s="1">
        <v>1</v>
      </c>
      <c r="N42" s="1">
        <v>4</v>
      </c>
    </row>
    <row r="43" spans="1:14" ht="10.199999999999999" customHeight="1" x14ac:dyDescent="0.2">
      <c r="A43" s="1" t="s">
        <v>46</v>
      </c>
      <c r="B43" s="1">
        <v>257</v>
      </c>
      <c r="C43" s="1">
        <v>225</v>
      </c>
      <c r="D43" s="1">
        <v>0</v>
      </c>
      <c r="E43" s="1">
        <v>0</v>
      </c>
      <c r="F43" s="1">
        <v>1</v>
      </c>
      <c r="G43" s="1">
        <v>0</v>
      </c>
      <c r="H43" s="1">
        <v>3</v>
      </c>
      <c r="I43" s="1">
        <v>19</v>
      </c>
      <c r="J43" s="1">
        <v>5</v>
      </c>
      <c r="K43" s="1">
        <v>3</v>
      </c>
      <c r="L43" s="1">
        <v>0</v>
      </c>
      <c r="M43" s="1">
        <v>1</v>
      </c>
      <c r="N43" s="1">
        <v>0</v>
      </c>
    </row>
    <row r="44" spans="1:14" ht="10.199999999999999" customHeight="1" x14ac:dyDescent="0.2">
      <c r="A44" s="1" t="s">
        <v>47</v>
      </c>
      <c r="B44" s="1">
        <v>591</v>
      </c>
      <c r="C44" s="1">
        <v>475</v>
      </c>
      <c r="D44" s="1">
        <v>0</v>
      </c>
      <c r="E44" s="1">
        <v>2</v>
      </c>
      <c r="F44" s="1">
        <v>0</v>
      </c>
      <c r="G44" s="1">
        <v>1</v>
      </c>
      <c r="H44" s="1">
        <v>0</v>
      </c>
      <c r="I44" s="1">
        <v>51</v>
      </c>
      <c r="J44" s="1">
        <v>39</v>
      </c>
      <c r="K44" s="1">
        <v>11</v>
      </c>
      <c r="L44" s="1">
        <v>0</v>
      </c>
      <c r="M44" s="1">
        <v>10</v>
      </c>
      <c r="N44" s="1">
        <v>2</v>
      </c>
    </row>
    <row r="45" spans="1:14" ht="10.199999999999999" customHeight="1" x14ac:dyDescent="0.2">
      <c r="A45" s="1" t="s">
        <v>48</v>
      </c>
      <c r="B45" s="1">
        <v>71</v>
      </c>
      <c r="C45" s="1">
        <v>63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3</v>
      </c>
      <c r="J45" s="1">
        <v>2</v>
      </c>
      <c r="K45" s="1">
        <v>3</v>
      </c>
      <c r="L45" s="1">
        <v>0</v>
      </c>
      <c r="M45" s="1">
        <v>0</v>
      </c>
      <c r="N45" s="1">
        <v>0</v>
      </c>
    </row>
    <row r="46" spans="1:14" ht="10.199999999999999" customHeight="1" x14ac:dyDescent="0.2">
      <c r="A46" s="1" t="s">
        <v>49</v>
      </c>
      <c r="B46" s="1">
        <v>213</v>
      </c>
      <c r="C46" s="1">
        <v>166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20</v>
      </c>
      <c r="J46" s="1">
        <v>16</v>
      </c>
      <c r="K46" s="1">
        <v>2</v>
      </c>
      <c r="L46" s="1">
        <v>0</v>
      </c>
      <c r="M46" s="1">
        <v>9</v>
      </c>
      <c r="N46" s="1">
        <v>0</v>
      </c>
    </row>
    <row r="47" spans="1:14" ht="10.199999999999999" customHeight="1" x14ac:dyDescent="0.2">
      <c r="A47" s="1" t="s">
        <v>50</v>
      </c>
      <c r="B47" s="1">
        <v>90</v>
      </c>
      <c r="C47" s="1">
        <v>63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20</v>
      </c>
      <c r="J47" s="1">
        <v>4</v>
      </c>
      <c r="K47" s="1">
        <v>2</v>
      </c>
      <c r="L47" s="1">
        <v>0</v>
      </c>
      <c r="M47" s="1">
        <v>1</v>
      </c>
      <c r="N47" s="1">
        <v>0</v>
      </c>
    </row>
    <row r="48" spans="1:14" ht="10.199999999999999" customHeight="1" x14ac:dyDescent="0.2">
      <c r="A48" s="1" t="s">
        <v>51</v>
      </c>
      <c r="B48" s="1">
        <v>95</v>
      </c>
      <c r="C48" s="1">
        <v>75</v>
      </c>
      <c r="D48" s="1">
        <v>0</v>
      </c>
      <c r="E48" s="1">
        <v>2</v>
      </c>
      <c r="F48" s="1">
        <v>0</v>
      </c>
      <c r="G48" s="1">
        <v>1</v>
      </c>
      <c r="H48" s="1">
        <v>0</v>
      </c>
      <c r="I48" s="1">
        <v>6</v>
      </c>
      <c r="J48" s="1">
        <v>7</v>
      </c>
      <c r="K48" s="1">
        <v>2</v>
      </c>
      <c r="L48" s="1">
        <v>0</v>
      </c>
      <c r="M48" s="1">
        <v>0</v>
      </c>
      <c r="N48" s="1">
        <v>2</v>
      </c>
    </row>
    <row r="49" spans="1:14" ht="10.199999999999999" customHeight="1" x14ac:dyDescent="0.2">
      <c r="A49" s="1" t="s">
        <v>52</v>
      </c>
      <c r="B49" s="1">
        <v>122</v>
      </c>
      <c r="C49" s="1">
        <v>108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10</v>
      </c>
      <c r="K49" s="1">
        <v>2</v>
      </c>
      <c r="L49" s="1">
        <v>0</v>
      </c>
      <c r="M49" s="1">
        <v>0</v>
      </c>
      <c r="N49" s="1">
        <v>0</v>
      </c>
    </row>
    <row r="50" spans="1:14" ht="10.199999999999999" customHeight="1" x14ac:dyDescent="0.2">
      <c r="A50" s="1" t="s">
        <v>53</v>
      </c>
      <c r="B50" s="1">
        <v>887</v>
      </c>
      <c r="C50" s="1">
        <v>628</v>
      </c>
      <c r="D50" s="1">
        <v>3</v>
      </c>
      <c r="E50" s="1">
        <v>0</v>
      </c>
      <c r="F50" s="1">
        <v>7</v>
      </c>
      <c r="G50" s="1">
        <v>0</v>
      </c>
      <c r="H50" s="1">
        <v>4</v>
      </c>
      <c r="I50" s="1">
        <v>64</v>
      </c>
      <c r="J50" s="1">
        <v>21</v>
      </c>
      <c r="K50" s="1">
        <v>2</v>
      </c>
      <c r="L50" s="1">
        <v>0</v>
      </c>
      <c r="M50" s="1">
        <v>156</v>
      </c>
      <c r="N50" s="1">
        <v>1</v>
      </c>
    </row>
    <row r="51" spans="1:14" ht="10.199999999999999" customHeight="1" x14ac:dyDescent="0.2">
      <c r="A51" s="1" t="s">
        <v>54</v>
      </c>
      <c r="B51" s="1">
        <v>299</v>
      </c>
      <c r="C51" s="1">
        <v>132</v>
      </c>
      <c r="D51" s="1">
        <v>0</v>
      </c>
      <c r="E51" s="1">
        <v>0</v>
      </c>
      <c r="F51" s="1">
        <v>3</v>
      </c>
      <c r="G51" s="1">
        <v>0</v>
      </c>
      <c r="H51" s="1">
        <v>3</v>
      </c>
      <c r="I51" s="1">
        <v>19</v>
      </c>
      <c r="J51" s="1">
        <v>7</v>
      </c>
      <c r="K51" s="1">
        <v>1</v>
      </c>
      <c r="L51" s="1">
        <v>0</v>
      </c>
      <c r="M51" s="1">
        <v>133</v>
      </c>
      <c r="N51" s="1">
        <v>1</v>
      </c>
    </row>
    <row r="52" spans="1:14" ht="10.199999999999999" customHeight="1" x14ac:dyDescent="0.2">
      <c r="A52" s="1" t="s">
        <v>55</v>
      </c>
      <c r="B52" s="1">
        <v>345</v>
      </c>
      <c r="C52" s="1">
        <v>292</v>
      </c>
      <c r="D52" s="1">
        <v>2</v>
      </c>
      <c r="E52" s="1">
        <v>0</v>
      </c>
      <c r="F52" s="1">
        <v>4</v>
      </c>
      <c r="G52" s="1">
        <v>0</v>
      </c>
      <c r="H52" s="1">
        <v>0</v>
      </c>
      <c r="I52" s="1">
        <v>35</v>
      </c>
      <c r="J52" s="1">
        <v>10</v>
      </c>
      <c r="K52" s="1">
        <v>0</v>
      </c>
      <c r="L52" s="1">
        <v>0</v>
      </c>
      <c r="M52" s="1">
        <v>1</v>
      </c>
      <c r="N52" s="1">
        <v>0</v>
      </c>
    </row>
    <row r="53" spans="1:14" ht="10.199999999999999" customHeight="1" x14ac:dyDescent="0.2">
      <c r="A53" s="1" t="s">
        <v>56</v>
      </c>
      <c r="B53" s="1">
        <v>122</v>
      </c>
      <c r="C53" s="1">
        <v>104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</v>
      </c>
      <c r="J53" s="1">
        <v>0</v>
      </c>
      <c r="K53" s="1">
        <v>1</v>
      </c>
      <c r="L53" s="1">
        <v>0</v>
      </c>
      <c r="M53" s="1">
        <v>13</v>
      </c>
      <c r="N53" s="1">
        <v>0</v>
      </c>
    </row>
    <row r="54" spans="1:14" ht="10.199999999999999" customHeight="1" x14ac:dyDescent="0.2">
      <c r="A54" s="1" t="s">
        <v>57</v>
      </c>
      <c r="B54" s="1">
        <v>121</v>
      </c>
      <c r="C54" s="1">
        <v>100</v>
      </c>
      <c r="D54" s="1">
        <v>1</v>
      </c>
      <c r="E54" s="1">
        <v>0</v>
      </c>
      <c r="F54" s="1">
        <v>0</v>
      </c>
      <c r="G54" s="1">
        <v>0</v>
      </c>
      <c r="H54" s="1">
        <v>1</v>
      </c>
      <c r="I54" s="1">
        <v>6</v>
      </c>
      <c r="J54" s="1">
        <v>4</v>
      </c>
      <c r="K54" s="1">
        <v>0</v>
      </c>
      <c r="L54" s="1">
        <v>0</v>
      </c>
      <c r="M54" s="1">
        <v>9</v>
      </c>
      <c r="N54" s="1">
        <v>0</v>
      </c>
    </row>
    <row r="55" spans="1:14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6B2B-222F-40DD-B518-A7440B9BFA1A}">
  <dimension ref="A1:L55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8.88671875" style="9"/>
    <col min="2" max="12" width="7.33203125" style="9" customWidth="1"/>
    <col min="13" max="16384" width="8.88671875" style="9"/>
  </cols>
  <sheetData>
    <row r="1" spans="1:12" ht="10.199999999999999" customHeight="1" x14ac:dyDescent="0.2">
      <c r="A1" s="9" t="s">
        <v>223</v>
      </c>
    </row>
    <row r="2" spans="1:12" s="10" customFormat="1" ht="10.199999999999999" customHeight="1" x14ac:dyDescent="0.2">
      <c r="A2" s="15"/>
      <c r="B2" s="24"/>
      <c r="C2" s="24"/>
      <c r="D2" s="24"/>
      <c r="E2" s="24" t="s">
        <v>246</v>
      </c>
      <c r="F2" s="24" t="s">
        <v>241</v>
      </c>
      <c r="G2" s="24" t="s">
        <v>238</v>
      </c>
      <c r="H2" s="24" t="s">
        <v>235</v>
      </c>
      <c r="I2" s="24" t="s">
        <v>232</v>
      </c>
      <c r="J2" s="24" t="s">
        <v>231</v>
      </c>
      <c r="K2" s="24" t="s">
        <v>227</v>
      </c>
      <c r="L2" s="25"/>
    </row>
    <row r="3" spans="1:12" s="10" customFormat="1" ht="10.199999999999999" customHeight="1" x14ac:dyDescent="0.2">
      <c r="A3" s="19"/>
      <c r="B3" s="20"/>
      <c r="C3" s="20"/>
      <c r="D3" s="20" t="s">
        <v>244</v>
      </c>
      <c r="E3" s="20" t="s">
        <v>242</v>
      </c>
      <c r="F3" s="20" t="s">
        <v>240</v>
      </c>
      <c r="G3" s="20" t="s">
        <v>239</v>
      </c>
      <c r="H3" s="20" t="s">
        <v>236</v>
      </c>
      <c r="I3" s="20" t="s">
        <v>233</v>
      </c>
      <c r="J3" s="20" t="s">
        <v>229</v>
      </c>
      <c r="K3" s="20" t="s">
        <v>228</v>
      </c>
      <c r="L3" s="21" t="s">
        <v>224</v>
      </c>
    </row>
    <row r="4" spans="1:12" s="10" customFormat="1" ht="10.199999999999999" customHeight="1" x14ac:dyDescent="0.2">
      <c r="A4" s="16"/>
      <c r="B4" s="22" t="s">
        <v>0</v>
      </c>
      <c r="C4" s="22" t="s">
        <v>97</v>
      </c>
      <c r="D4" s="22" t="s">
        <v>245</v>
      </c>
      <c r="E4" s="22" t="s">
        <v>243</v>
      </c>
      <c r="F4" s="22" t="s">
        <v>234</v>
      </c>
      <c r="G4" s="22" t="s">
        <v>234</v>
      </c>
      <c r="H4" s="22" t="s">
        <v>237</v>
      </c>
      <c r="I4" s="22" t="s">
        <v>234</v>
      </c>
      <c r="J4" s="22" t="s">
        <v>230</v>
      </c>
      <c r="K4" s="22" t="s">
        <v>226</v>
      </c>
      <c r="L4" s="23" t="s">
        <v>225</v>
      </c>
    </row>
    <row r="5" spans="1:12" ht="10.199999999999999" customHeight="1" x14ac:dyDescent="0.2">
      <c r="A5" s="9" t="s">
        <v>0</v>
      </c>
      <c r="B5" s="9">
        <v>12373</v>
      </c>
      <c r="C5" s="9">
        <v>451</v>
      </c>
      <c r="D5" s="9">
        <v>1176</v>
      </c>
      <c r="E5" s="9">
        <v>264</v>
      </c>
      <c r="F5" s="9">
        <v>378</v>
      </c>
      <c r="G5" s="9">
        <v>1869</v>
      </c>
      <c r="H5" s="9">
        <v>6203</v>
      </c>
      <c r="I5" s="9">
        <v>1098</v>
      </c>
      <c r="J5" s="9">
        <v>181</v>
      </c>
      <c r="K5" s="9">
        <v>742</v>
      </c>
      <c r="L5" s="9">
        <v>11</v>
      </c>
    </row>
    <row r="6" spans="1:12" ht="10.199999999999999" customHeight="1" x14ac:dyDescent="0.2">
      <c r="A6" s="9" t="s">
        <v>9</v>
      </c>
      <c r="B6" s="9">
        <v>7131</v>
      </c>
      <c r="C6" s="9">
        <v>290</v>
      </c>
      <c r="D6" s="9">
        <v>850</v>
      </c>
      <c r="E6" s="9">
        <v>217</v>
      </c>
      <c r="F6" s="9">
        <v>310</v>
      </c>
      <c r="G6" s="9">
        <v>1299</v>
      </c>
      <c r="H6" s="9">
        <v>2656</v>
      </c>
      <c r="I6" s="9">
        <v>771</v>
      </c>
      <c r="J6" s="9">
        <v>176</v>
      </c>
      <c r="K6" s="9">
        <v>552</v>
      </c>
      <c r="L6" s="9">
        <v>10</v>
      </c>
    </row>
    <row r="7" spans="1:12" ht="10.199999999999999" customHeight="1" x14ac:dyDescent="0.2">
      <c r="A7" s="9" t="s">
        <v>10</v>
      </c>
      <c r="B7" s="9">
        <v>3447</v>
      </c>
      <c r="C7" s="9">
        <v>204</v>
      </c>
      <c r="D7" s="9">
        <v>452</v>
      </c>
      <c r="E7" s="9">
        <v>183</v>
      </c>
      <c r="F7" s="9">
        <v>243</v>
      </c>
      <c r="G7" s="9">
        <v>881</v>
      </c>
      <c r="H7" s="9">
        <v>629</v>
      </c>
      <c r="I7" s="9">
        <v>293</v>
      </c>
      <c r="J7" s="9">
        <v>160</v>
      </c>
      <c r="K7" s="9">
        <v>400</v>
      </c>
      <c r="L7" s="9">
        <v>2</v>
      </c>
    </row>
    <row r="8" spans="1:12" ht="10.199999999999999" customHeight="1" x14ac:dyDescent="0.2">
      <c r="A8" s="9" t="s">
        <v>11</v>
      </c>
      <c r="B8" s="9">
        <v>3337</v>
      </c>
      <c r="C8" s="9">
        <v>201</v>
      </c>
      <c r="D8" s="9">
        <v>438</v>
      </c>
      <c r="E8" s="9">
        <v>179</v>
      </c>
      <c r="F8" s="9">
        <v>237</v>
      </c>
      <c r="G8" s="9">
        <v>868</v>
      </c>
      <c r="H8" s="9">
        <v>579</v>
      </c>
      <c r="I8" s="9">
        <v>289</v>
      </c>
      <c r="J8" s="9">
        <v>158</v>
      </c>
      <c r="K8" s="9">
        <v>386</v>
      </c>
      <c r="L8" s="9">
        <v>2</v>
      </c>
    </row>
    <row r="9" spans="1:12" ht="10.199999999999999" customHeight="1" x14ac:dyDescent="0.2">
      <c r="A9" s="9" t="s">
        <v>12</v>
      </c>
      <c r="B9" s="9">
        <v>49</v>
      </c>
      <c r="C9" s="9">
        <v>0</v>
      </c>
      <c r="D9" s="9">
        <v>4</v>
      </c>
      <c r="E9" s="9">
        <v>0</v>
      </c>
      <c r="F9" s="9">
        <v>1</v>
      </c>
      <c r="G9" s="9">
        <v>2</v>
      </c>
      <c r="H9" s="9">
        <v>42</v>
      </c>
      <c r="I9" s="9">
        <v>0</v>
      </c>
      <c r="J9" s="9">
        <v>0</v>
      </c>
      <c r="K9" s="9">
        <v>0</v>
      </c>
      <c r="L9" s="9">
        <v>0</v>
      </c>
    </row>
    <row r="10" spans="1:12" ht="10.199999999999999" customHeight="1" x14ac:dyDescent="0.2">
      <c r="A10" s="9" t="s">
        <v>13</v>
      </c>
      <c r="B10" s="9">
        <v>61</v>
      </c>
      <c r="C10" s="9">
        <v>3</v>
      </c>
      <c r="D10" s="9">
        <v>10</v>
      </c>
      <c r="E10" s="9">
        <v>4</v>
      </c>
      <c r="F10" s="9">
        <v>5</v>
      </c>
      <c r="G10" s="9">
        <v>11</v>
      </c>
      <c r="H10" s="9">
        <v>8</v>
      </c>
      <c r="I10" s="9">
        <v>4</v>
      </c>
      <c r="J10" s="9">
        <v>2</v>
      </c>
      <c r="K10" s="9">
        <v>14</v>
      </c>
      <c r="L10" s="9">
        <v>0</v>
      </c>
    </row>
    <row r="11" spans="1:12" ht="10.199999999999999" customHeight="1" x14ac:dyDescent="0.2">
      <c r="A11" s="9" t="s">
        <v>14</v>
      </c>
      <c r="B11" s="9">
        <v>2003</v>
      </c>
      <c r="C11" s="9">
        <v>57</v>
      </c>
      <c r="D11" s="9">
        <v>207</v>
      </c>
      <c r="E11" s="9">
        <v>24</v>
      </c>
      <c r="F11" s="9">
        <v>49</v>
      </c>
      <c r="G11" s="9">
        <v>227</v>
      </c>
      <c r="H11" s="9">
        <v>1013</v>
      </c>
      <c r="I11" s="9">
        <v>359</v>
      </c>
      <c r="J11" s="9">
        <v>14</v>
      </c>
      <c r="K11" s="9">
        <v>50</v>
      </c>
      <c r="L11" s="9">
        <v>3</v>
      </c>
    </row>
    <row r="12" spans="1:12" ht="10.199999999999999" customHeight="1" x14ac:dyDescent="0.2">
      <c r="A12" s="9" t="s">
        <v>15</v>
      </c>
      <c r="B12" s="9">
        <v>429</v>
      </c>
      <c r="C12" s="9">
        <v>17</v>
      </c>
      <c r="D12" s="9">
        <v>71</v>
      </c>
      <c r="E12" s="9">
        <v>9</v>
      </c>
      <c r="F12" s="9">
        <v>22</v>
      </c>
      <c r="G12" s="9">
        <v>98</v>
      </c>
      <c r="H12" s="9">
        <v>115</v>
      </c>
      <c r="I12" s="9">
        <v>60</v>
      </c>
      <c r="J12" s="9">
        <v>6</v>
      </c>
      <c r="K12" s="9">
        <v>31</v>
      </c>
      <c r="L12" s="9">
        <v>0</v>
      </c>
    </row>
    <row r="13" spans="1:12" ht="10.199999999999999" customHeight="1" x14ac:dyDescent="0.2">
      <c r="A13" s="9" t="s">
        <v>16</v>
      </c>
      <c r="B13" s="9">
        <v>1044</v>
      </c>
      <c r="C13" s="9">
        <v>20</v>
      </c>
      <c r="D13" s="9">
        <v>81</v>
      </c>
      <c r="E13" s="9">
        <v>9</v>
      </c>
      <c r="F13" s="9">
        <v>21</v>
      </c>
      <c r="G13" s="9">
        <v>53</v>
      </c>
      <c r="H13" s="9">
        <v>577</v>
      </c>
      <c r="I13" s="9">
        <v>262</v>
      </c>
      <c r="J13" s="9">
        <v>5</v>
      </c>
      <c r="K13" s="9">
        <v>14</v>
      </c>
      <c r="L13" s="9">
        <v>2</v>
      </c>
    </row>
    <row r="14" spans="1:12" ht="10.199999999999999" customHeight="1" x14ac:dyDescent="0.2">
      <c r="A14" s="9" t="s">
        <v>17</v>
      </c>
      <c r="B14" s="9">
        <v>74</v>
      </c>
      <c r="C14" s="9">
        <v>4</v>
      </c>
      <c r="D14" s="9">
        <v>6</v>
      </c>
      <c r="E14" s="9">
        <v>0</v>
      </c>
      <c r="F14" s="9">
        <v>2</v>
      </c>
      <c r="G14" s="9">
        <v>5</v>
      </c>
      <c r="H14" s="9">
        <v>32</v>
      </c>
      <c r="I14" s="9">
        <v>23</v>
      </c>
      <c r="J14" s="9">
        <v>0</v>
      </c>
      <c r="K14" s="9">
        <v>1</v>
      </c>
      <c r="L14" s="9">
        <v>1</v>
      </c>
    </row>
    <row r="15" spans="1:12" ht="10.199999999999999" customHeight="1" x14ac:dyDescent="0.2">
      <c r="A15" s="9" t="s">
        <v>18</v>
      </c>
      <c r="B15" s="9">
        <v>398</v>
      </c>
      <c r="C15" s="9">
        <v>16</v>
      </c>
      <c r="D15" s="9">
        <v>41</v>
      </c>
      <c r="E15" s="9">
        <v>6</v>
      </c>
      <c r="F15" s="9">
        <v>3</v>
      </c>
      <c r="G15" s="9">
        <v>63</v>
      </c>
      <c r="H15" s="9">
        <v>248</v>
      </c>
      <c r="I15" s="9">
        <v>14</v>
      </c>
      <c r="J15" s="9">
        <v>3</v>
      </c>
      <c r="K15" s="9">
        <v>4</v>
      </c>
      <c r="L15" s="9">
        <v>0</v>
      </c>
    </row>
    <row r="16" spans="1:12" ht="10.199999999999999" customHeight="1" x14ac:dyDescent="0.2">
      <c r="A16" s="9" t="s">
        <v>19</v>
      </c>
      <c r="B16" s="9">
        <v>58</v>
      </c>
      <c r="C16" s="9">
        <v>0</v>
      </c>
      <c r="D16" s="9">
        <v>8</v>
      </c>
      <c r="E16" s="9">
        <v>0</v>
      </c>
      <c r="F16" s="9">
        <v>1</v>
      </c>
      <c r="G16" s="9">
        <v>8</v>
      </c>
      <c r="H16" s="9">
        <v>41</v>
      </c>
      <c r="I16" s="9">
        <v>0</v>
      </c>
      <c r="J16" s="9">
        <v>0</v>
      </c>
      <c r="K16" s="9">
        <v>0</v>
      </c>
      <c r="L16" s="9">
        <v>0</v>
      </c>
    </row>
    <row r="17" spans="1:12" ht="10.199999999999999" customHeight="1" x14ac:dyDescent="0.2">
      <c r="A17" s="9" t="s">
        <v>20</v>
      </c>
      <c r="B17" s="9">
        <v>1681</v>
      </c>
      <c r="C17" s="9">
        <v>29</v>
      </c>
      <c r="D17" s="9">
        <v>191</v>
      </c>
      <c r="E17" s="9">
        <v>10</v>
      </c>
      <c r="F17" s="9">
        <v>18</v>
      </c>
      <c r="G17" s="9">
        <v>191</v>
      </c>
      <c r="H17" s="9">
        <v>1014</v>
      </c>
      <c r="I17" s="9">
        <v>119</v>
      </c>
      <c r="J17" s="9">
        <v>2</v>
      </c>
      <c r="K17" s="9">
        <v>102</v>
      </c>
      <c r="L17" s="9">
        <v>5</v>
      </c>
    </row>
    <row r="18" spans="1:12" ht="10.199999999999999" customHeight="1" x14ac:dyDescent="0.2">
      <c r="A18" s="9" t="s">
        <v>21</v>
      </c>
      <c r="B18" s="9">
        <v>26</v>
      </c>
      <c r="C18" s="9">
        <v>0</v>
      </c>
      <c r="D18" s="9">
        <v>9</v>
      </c>
      <c r="E18" s="9">
        <v>0</v>
      </c>
      <c r="F18" s="9">
        <v>0</v>
      </c>
      <c r="G18" s="9">
        <v>0</v>
      </c>
      <c r="H18" s="9">
        <v>11</v>
      </c>
      <c r="I18" s="9">
        <v>3</v>
      </c>
      <c r="J18" s="9">
        <v>0</v>
      </c>
      <c r="K18" s="9">
        <v>3</v>
      </c>
      <c r="L18" s="9">
        <v>0</v>
      </c>
    </row>
    <row r="19" spans="1:12" ht="10.199999999999999" customHeight="1" x14ac:dyDescent="0.2">
      <c r="A19" s="9" t="s">
        <v>22</v>
      </c>
      <c r="B19" s="9">
        <v>224</v>
      </c>
      <c r="C19" s="9">
        <v>3</v>
      </c>
      <c r="D19" s="9">
        <v>23</v>
      </c>
      <c r="E19" s="9">
        <v>0</v>
      </c>
      <c r="F19" s="9">
        <v>7</v>
      </c>
      <c r="G19" s="9">
        <v>47</v>
      </c>
      <c r="H19" s="9">
        <v>93</v>
      </c>
      <c r="I19" s="9">
        <v>32</v>
      </c>
      <c r="J19" s="9">
        <v>1</v>
      </c>
      <c r="K19" s="9">
        <v>18</v>
      </c>
      <c r="L19" s="9">
        <v>0</v>
      </c>
    </row>
    <row r="20" spans="1:12" ht="10.199999999999999" customHeight="1" x14ac:dyDescent="0.2">
      <c r="A20" s="9" t="s">
        <v>23</v>
      </c>
      <c r="B20" s="9">
        <v>315</v>
      </c>
      <c r="C20" s="9">
        <v>3</v>
      </c>
      <c r="D20" s="9">
        <v>14</v>
      </c>
      <c r="E20" s="9">
        <v>3</v>
      </c>
      <c r="F20" s="9">
        <v>1</v>
      </c>
      <c r="G20" s="9">
        <v>63</v>
      </c>
      <c r="H20" s="9">
        <v>150</v>
      </c>
      <c r="I20" s="9">
        <v>20</v>
      </c>
      <c r="J20" s="9">
        <v>0</v>
      </c>
      <c r="K20" s="9">
        <v>61</v>
      </c>
      <c r="L20" s="9">
        <v>0</v>
      </c>
    </row>
    <row r="21" spans="1:12" ht="10.199999999999999" customHeight="1" x14ac:dyDescent="0.2">
      <c r="A21" s="9" t="s">
        <v>24</v>
      </c>
      <c r="B21" s="9">
        <v>222</v>
      </c>
      <c r="C21" s="9">
        <v>6</v>
      </c>
      <c r="D21" s="9">
        <v>4</v>
      </c>
      <c r="E21" s="9">
        <v>0</v>
      </c>
      <c r="F21" s="9">
        <v>1</v>
      </c>
      <c r="G21" s="9">
        <v>15</v>
      </c>
      <c r="H21" s="9">
        <v>159</v>
      </c>
      <c r="I21" s="9">
        <v>30</v>
      </c>
      <c r="J21" s="9">
        <v>0</v>
      </c>
      <c r="K21" s="9">
        <v>2</v>
      </c>
      <c r="L21" s="9">
        <v>5</v>
      </c>
    </row>
    <row r="22" spans="1:12" ht="10.199999999999999" customHeight="1" x14ac:dyDescent="0.2">
      <c r="A22" s="9" t="s">
        <v>25</v>
      </c>
      <c r="B22" s="9">
        <v>46</v>
      </c>
      <c r="C22" s="9">
        <v>0</v>
      </c>
      <c r="D22" s="9">
        <v>7</v>
      </c>
      <c r="E22" s="9">
        <v>1</v>
      </c>
      <c r="F22" s="9">
        <v>0</v>
      </c>
      <c r="G22" s="9">
        <v>8</v>
      </c>
      <c r="H22" s="9">
        <v>30</v>
      </c>
      <c r="I22" s="9">
        <v>0</v>
      </c>
      <c r="J22" s="9">
        <v>0</v>
      </c>
      <c r="K22" s="9">
        <v>0</v>
      </c>
      <c r="L22" s="9">
        <v>0</v>
      </c>
    </row>
    <row r="23" spans="1:12" ht="10.199999999999999" customHeight="1" x14ac:dyDescent="0.2">
      <c r="A23" s="9" t="s">
        <v>26</v>
      </c>
      <c r="B23" s="9">
        <v>228</v>
      </c>
      <c r="C23" s="9">
        <v>5</v>
      </c>
      <c r="D23" s="9">
        <v>17</v>
      </c>
      <c r="E23" s="9">
        <v>0</v>
      </c>
      <c r="F23" s="9">
        <v>2</v>
      </c>
      <c r="G23" s="9">
        <v>9</v>
      </c>
      <c r="H23" s="9">
        <v>192</v>
      </c>
      <c r="I23" s="9">
        <v>2</v>
      </c>
      <c r="J23" s="9">
        <v>0</v>
      </c>
      <c r="K23" s="9">
        <v>1</v>
      </c>
      <c r="L23" s="9">
        <v>0</v>
      </c>
    </row>
    <row r="24" spans="1:12" ht="10.199999999999999" customHeight="1" x14ac:dyDescent="0.2">
      <c r="A24" s="9" t="s">
        <v>27</v>
      </c>
      <c r="B24" s="9">
        <v>538</v>
      </c>
      <c r="C24" s="9">
        <v>9</v>
      </c>
      <c r="D24" s="9">
        <v>96</v>
      </c>
      <c r="E24" s="9">
        <v>6</v>
      </c>
      <c r="F24" s="9">
        <v>7</v>
      </c>
      <c r="G24" s="9">
        <v>42</v>
      </c>
      <c r="H24" s="9">
        <v>329</v>
      </c>
      <c r="I24" s="9">
        <v>31</v>
      </c>
      <c r="J24" s="9">
        <v>1</v>
      </c>
      <c r="K24" s="9">
        <v>17</v>
      </c>
      <c r="L24" s="9">
        <v>0</v>
      </c>
    </row>
    <row r="25" spans="1:12" ht="10.199999999999999" customHeight="1" x14ac:dyDescent="0.2">
      <c r="A25" s="9" t="s">
        <v>28</v>
      </c>
      <c r="B25" s="9">
        <v>82</v>
      </c>
      <c r="C25" s="9">
        <v>3</v>
      </c>
      <c r="D25" s="9">
        <v>21</v>
      </c>
      <c r="E25" s="9">
        <v>0</v>
      </c>
      <c r="F25" s="9">
        <v>0</v>
      </c>
      <c r="G25" s="9">
        <v>7</v>
      </c>
      <c r="H25" s="9">
        <v>50</v>
      </c>
      <c r="I25" s="9">
        <v>1</v>
      </c>
      <c r="J25" s="9">
        <v>0</v>
      </c>
      <c r="K25" s="9">
        <v>0</v>
      </c>
      <c r="L25" s="9">
        <v>0</v>
      </c>
    </row>
    <row r="26" spans="1:12" ht="10.199999999999999" customHeight="1" x14ac:dyDescent="0.2">
      <c r="A26" s="9" t="s">
        <v>29</v>
      </c>
      <c r="B26" s="9">
        <v>5242</v>
      </c>
      <c r="C26" s="9">
        <v>161</v>
      </c>
      <c r="D26" s="9">
        <v>326</v>
      </c>
      <c r="E26" s="9">
        <v>47</v>
      </c>
      <c r="F26" s="9">
        <v>68</v>
      </c>
      <c r="G26" s="9">
        <v>570</v>
      </c>
      <c r="H26" s="9">
        <v>3547</v>
      </c>
      <c r="I26" s="9">
        <v>327</v>
      </c>
      <c r="J26" s="9">
        <v>5</v>
      </c>
      <c r="K26" s="9">
        <v>190</v>
      </c>
      <c r="L26" s="9">
        <v>1</v>
      </c>
    </row>
    <row r="27" spans="1:12" ht="10.199999999999999" customHeight="1" x14ac:dyDescent="0.2">
      <c r="A27" s="9" t="s">
        <v>30</v>
      </c>
      <c r="B27" s="9">
        <v>1965</v>
      </c>
      <c r="C27" s="9">
        <v>90</v>
      </c>
      <c r="D27" s="9">
        <v>179</v>
      </c>
      <c r="E27" s="9">
        <v>28</v>
      </c>
      <c r="F27" s="9">
        <v>43</v>
      </c>
      <c r="G27" s="9">
        <v>341</v>
      </c>
      <c r="H27" s="9">
        <v>871</v>
      </c>
      <c r="I27" s="9">
        <v>296</v>
      </c>
      <c r="J27" s="9">
        <v>2</v>
      </c>
      <c r="K27" s="9">
        <v>115</v>
      </c>
      <c r="L27" s="9">
        <v>0</v>
      </c>
    </row>
    <row r="28" spans="1:12" ht="10.199999999999999" customHeight="1" x14ac:dyDescent="0.2">
      <c r="A28" s="9" t="s">
        <v>31</v>
      </c>
      <c r="B28" s="9">
        <v>236</v>
      </c>
      <c r="C28" s="9">
        <v>14</v>
      </c>
      <c r="D28" s="9">
        <v>24</v>
      </c>
      <c r="E28" s="9">
        <v>1</v>
      </c>
      <c r="F28" s="9">
        <v>5</v>
      </c>
      <c r="G28" s="9">
        <v>27</v>
      </c>
      <c r="H28" s="9">
        <v>82</v>
      </c>
      <c r="I28" s="9">
        <v>60</v>
      </c>
      <c r="J28" s="9">
        <v>0</v>
      </c>
      <c r="K28" s="9">
        <v>23</v>
      </c>
      <c r="L28" s="9">
        <v>0</v>
      </c>
    </row>
    <row r="29" spans="1:12" ht="10.199999999999999" customHeight="1" x14ac:dyDescent="0.2">
      <c r="A29" s="9" t="s">
        <v>32</v>
      </c>
      <c r="B29" s="9">
        <v>129</v>
      </c>
      <c r="C29" s="9">
        <v>5</v>
      </c>
      <c r="D29" s="9">
        <v>9</v>
      </c>
      <c r="E29" s="9">
        <v>2</v>
      </c>
      <c r="F29" s="9">
        <v>4</v>
      </c>
      <c r="G29" s="9">
        <v>22</v>
      </c>
      <c r="H29" s="9">
        <v>29</v>
      </c>
      <c r="I29" s="9">
        <v>57</v>
      </c>
      <c r="J29" s="9">
        <v>0</v>
      </c>
      <c r="K29" s="9">
        <v>1</v>
      </c>
      <c r="L29" s="9">
        <v>0</v>
      </c>
    </row>
    <row r="30" spans="1:12" ht="10.199999999999999" customHeight="1" x14ac:dyDescent="0.2">
      <c r="A30" s="9" t="s">
        <v>33</v>
      </c>
      <c r="B30" s="9">
        <v>114</v>
      </c>
      <c r="C30" s="9">
        <v>0</v>
      </c>
      <c r="D30" s="9">
        <v>11</v>
      </c>
      <c r="E30" s="9">
        <v>0</v>
      </c>
      <c r="F30" s="9">
        <v>1</v>
      </c>
      <c r="G30" s="9">
        <v>3</v>
      </c>
      <c r="H30" s="9">
        <v>52</v>
      </c>
      <c r="I30" s="9">
        <v>47</v>
      </c>
      <c r="J30" s="9">
        <v>0</v>
      </c>
      <c r="K30" s="9">
        <v>0</v>
      </c>
      <c r="L30" s="9">
        <v>0</v>
      </c>
    </row>
    <row r="31" spans="1:12" ht="10.199999999999999" customHeight="1" x14ac:dyDescent="0.2">
      <c r="A31" s="9" t="s">
        <v>34</v>
      </c>
      <c r="B31" s="9">
        <v>76</v>
      </c>
      <c r="C31" s="9">
        <v>5</v>
      </c>
      <c r="D31" s="9">
        <v>15</v>
      </c>
      <c r="E31" s="9">
        <v>3</v>
      </c>
      <c r="F31" s="9">
        <v>3</v>
      </c>
      <c r="G31" s="9">
        <v>14</v>
      </c>
      <c r="H31" s="9">
        <v>25</v>
      </c>
      <c r="I31" s="9">
        <v>7</v>
      </c>
      <c r="J31" s="9">
        <v>0</v>
      </c>
      <c r="K31" s="9">
        <v>4</v>
      </c>
      <c r="L31" s="9">
        <v>0</v>
      </c>
    </row>
    <row r="32" spans="1:12" ht="10.199999999999999" customHeight="1" x14ac:dyDescent="0.2">
      <c r="A32" s="9" t="s">
        <v>35</v>
      </c>
      <c r="B32" s="9">
        <v>171</v>
      </c>
      <c r="C32" s="9">
        <v>19</v>
      </c>
      <c r="D32" s="9">
        <v>13</v>
      </c>
      <c r="E32" s="9">
        <v>7</v>
      </c>
      <c r="F32" s="9">
        <v>6</v>
      </c>
      <c r="G32" s="9">
        <v>23</v>
      </c>
      <c r="H32" s="9">
        <v>91</v>
      </c>
      <c r="I32" s="9">
        <v>4</v>
      </c>
      <c r="J32" s="9">
        <v>1</v>
      </c>
      <c r="K32" s="9">
        <v>7</v>
      </c>
      <c r="L32" s="9">
        <v>0</v>
      </c>
    </row>
    <row r="33" spans="1:12" ht="10.199999999999999" customHeight="1" x14ac:dyDescent="0.2">
      <c r="A33" s="9" t="s">
        <v>36</v>
      </c>
      <c r="B33" s="9">
        <v>333</v>
      </c>
      <c r="C33" s="9">
        <v>16</v>
      </c>
      <c r="D33" s="9">
        <v>16</v>
      </c>
      <c r="E33" s="9">
        <v>3</v>
      </c>
      <c r="F33" s="9">
        <v>12</v>
      </c>
      <c r="G33" s="9">
        <v>68</v>
      </c>
      <c r="H33" s="9">
        <v>163</v>
      </c>
      <c r="I33" s="9">
        <v>45</v>
      </c>
      <c r="J33" s="9">
        <v>0</v>
      </c>
      <c r="K33" s="9">
        <v>10</v>
      </c>
      <c r="L33" s="9">
        <v>0</v>
      </c>
    </row>
    <row r="34" spans="1:12" ht="10.199999999999999" customHeight="1" x14ac:dyDescent="0.2">
      <c r="A34" s="9" t="s">
        <v>37</v>
      </c>
      <c r="B34" s="9">
        <v>172</v>
      </c>
      <c r="C34" s="9">
        <v>13</v>
      </c>
      <c r="D34" s="9">
        <v>15</v>
      </c>
      <c r="E34" s="9">
        <v>7</v>
      </c>
      <c r="F34" s="9">
        <v>6</v>
      </c>
      <c r="G34" s="9">
        <v>28</v>
      </c>
      <c r="H34" s="9">
        <v>55</v>
      </c>
      <c r="I34" s="9">
        <v>8</v>
      </c>
      <c r="J34" s="9">
        <v>0</v>
      </c>
      <c r="K34" s="9">
        <v>40</v>
      </c>
      <c r="L34" s="9">
        <v>0</v>
      </c>
    </row>
    <row r="35" spans="1:12" ht="10.199999999999999" customHeight="1" x14ac:dyDescent="0.2">
      <c r="A35" s="9" t="s">
        <v>38</v>
      </c>
      <c r="B35" s="9">
        <v>170</v>
      </c>
      <c r="C35" s="9">
        <v>9</v>
      </c>
      <c r="D35" s="9">
        <v>31</v>
      </c>
      <c r="E35" s="9">
        <v>1</v>
      </c>
      <c r="F35" s="9">
        <v>1</v>
      </c>
      <c r="G35" s="9">
        <v>16</v>
      </c>
      <c r="H35" s="9">
        <v>99</v>
      </c>
      <c r="I35" s="9">
        <v>12</v>
      </c>
      <c r="J35" s="9">
        <v>0</v>
      </c>
      <c r="K35" s="9">
        <v>1</v>
      </c>
      <c r="L35" s="9">
        <v>0</v>
      </c>
    </row>
    <row r="36" spans="1:12" ht="10.199999999999999" customHeight="1" x14ac:dyDescent="0.2">
      <c r="A36" s="9" t="s">
        <v>39</v>
      </c>
      <c r="B36" s="9">
        <v>127</v>
      </c>
      <c r="C36" s="9">
        <v>0</v>
      </c>
      <c r="D36" s="9">
        <v>9</v>
      </c>
      <c r="E36" s="9">
        <v>0</v>
      </c>
      <c r="F36" s="9">
        <v>0</v>
      </c>
      <c r="G36" s="9">
        <v>4</v>
      </c>
      <c r="H36" s="9">
        <v>112</v>
      </c>
      <c r="I36" s="9">
        <v>1</v>
      </c>
      <c r="J36" s="9">
        <v>0</v>
      </c>
      <c r="K36" s="9">
        <v>1</v>
      </c>
      <c r="L36" s="9">
        <v>0</v>
      </c>
    </row>
    <row r="37" spans="1:12" ht="10.199999999999999" customHeight="1" x14ac:dyDescent="0.2">
      <c r="A37" s="9" t="s">
        <v>40</v>
      </c>
      <c r="B37" s="9">
        <v>340</v>
      </c>
      <c r="C37" s="9">
        <v>8</v>
      </c>
      <c r="D37" s="9">
        <v>29</v>
      </c>
      <c r="E37" s="9">
        <v>4</v>
      </c>
      <c r="F37" s="9">
        <v>5</v>
      </c>
      <c r="G37" s="9">
        <v>136</v>
      </c>
      <c r="H37" s="9">
        <v>122</v>
      </c>
      <c r="I37" s="9">
        <v>7</v>
      </c>
      <c r="J37" s="9">
        <v>1</v>
      </c>
      <c r="K37" s="9">
        <v>28</v>
      </c>
      <c r="L37" s="9">
        <v>0</v>
      </c>
    </row>
    <row r="38" spans="1:12" ht="10.199999999999999" customHeight="1" x14ac:dyDescent="0.2">
      <c r="A38" s="9" t="s">
        <v>41</v>
      </c>
      <c r="B38" s="9">
        <v>97</v>
      </c>
      <c r="C38" s="9">
        <v>1</v>
      </c>
      <c r="D38" s="9">
        <v>7</v>
      </c>
      <c r="E38" s="9">
        <v>0</v>
      </c>
      <c r="F38" s="9">
        <v>0</v>
      </c>
      <c r="G38" s="9">
        <v>0</v>
      </c>
      <c r="H38" s="9">
        <v>41</v>
      </c>
      <c r="I38" s="9">
        <v>48</v>
      </c>
      <c r="J38" s="9">
        <v>0</v>
      </c>
      <c r="K38" s="9">
        <v>0</v>
      </c>
      <c r="L38" s="9">
        <v>0</v>
      </c>
    </row>
    <row r="39" spans="1:12" ht="10.199999999999999" customHeight="1" x14ac:dyDescent="0.2">
      <c r="A39" s="9" t="s">
        <v>42</v>
      </c>
      <c r="B39" s="9">
        <v>1799</v>
      </c>
      <c r="C39" s="9">
        <v>35</v>
      </c>
      <c r="D39" s="9">
        <v>61</v>
      </c>
      <c r="E39" s="9">
        <v>9</v>
      </c>
      <c r="F39" s="9">
        <v>24</v>
      </c>
      <c r="G39" s="9">
        <v>141</v>
      </c>
      <c r="H39" s="9">
        <v>1431</v>
      </c>
      <c r="I39" s="9">
        <v>26</v>
      </c>
      <c r="J39" s="9">
        <v>2</v>
      </c>
      <c r="K39" s="9">
        <v>69</v>
      </c>
      <c r="L39" s="9">
        <v>1</v>
      </c>
    </row>
    <row r="40" spans="1:12" ht="10.199999999999999" customHeight="1" x14ac:dyDescent="0.2">
      <c r="A40" s="9" t="s">
        <v>43</v>
      </c>
      <c r="B40" s="9">
        <v>480</v>
      </c>
      <c r="C40" s="9">
        <v>12</v>
      </c>
      <c r="D40" s="9">
        <v>25</v>
      </c>
      <c r="E40" s="9">
        <v>4</v>
      </c>
      <c r="F40" s="9">
        <v>11</v>
      </c>
      <c r="G40" s="9">
        <v>89</v>
      </c>
      <c r="H40" s="9">
        <v>263</v>
      </c>
      <c r="I40" s="9">
        <v>11</v>
      </c>
      <c r="J40" s="9">
        <v>0</v>
      </c>
      <c r="K40" s="9">
        <v>65</v>
      </c>
      <c r="L40" s="9">
        <v>0</v>
      </c>
    </row>
    <row r="41" spans="1:12" ht="10.199999999999999" customHeight="1" x14ac:dyDescent="0.2">
      <c r="A41" s="9" t="s">
        <v>44</v>
      </c>
      <c r="B41" s="9">
        <v>355</v>
      </c>
      <c r="C41" s="9">
        <v>2</v>
      </c>
      <c r="D41" s="9">
        <v>13</v>
      </c>
      <c r="E41" s="9">
        <v>2</v>
      </c>
      <c r="F41" s="9">
        <v>5</v>
      </c>
      <c r="G41" s="9">
        <v>30</v>
      </c>
      <c r="H41" s="9">
        <v>286</v>
      </c>
      <c r="I41" s="9">
        <v>14</v>
      </c>
      <c r="J41" s="9">
        <v>0</v>
      </c>
      <c r="K41" s="9">
        <v>3</v>
      </c>
      <c r="L41" s="9">
        <v>0</v>
      </c>
    </row>
    <row r="42" spans="1:12" ht="10.199999999999999" customHeight="1" x14ac:dyDescent="0.2">
      <c r="A42" s="9" t="s">
        <v>45</v>
      </c>
      <c r="B42" s="9">
        <v>707</v>
      </c>
      <c r="C42" s="9">
        <v>8</v>
      </c>
      <c r="D42" s="9">
        <v>18</v>
      </c>
      <c r="E42" s="9">
        <v>3</v>
      </c>
      <c r="F42" s="9">
        <v>4</v>
      </c>
      <c r="G42" s="9">
        <v>12</v>
      </c>
      <c r="H42" s="9">
        <v>657</v>
      </c>
      <c r="I42" s="9">
        <v>1</v>
      </c>
      <c r="J42" s="9">
        <v>2</v>
      </c>
      <c r="K42" s="9">
        <v>1</v>
      </c>
      <c r="L42" s="9">
        <v>1</v>
      </c>
    </row>
    <row r="43" spans="1:12" ht="10.199999999999999" customHeight="1" x14ac:dyDescent="0.2">
      <c r="A43" s="9" t="s">
        <v>46</v>
      </c>
      <c r="B43" s="9">
        <v>257</v>
      </c>
      <c r="C43" s="9">
        <v>13</v>
      </c>
      <c r="D43" s="9">
        <v>5</v>
      </c>
      <c r="E43" s="9">
        <v>0</v>
      </c>
      <c r="F43" s="9">
        <v>4</v>
      </c>
      <c r="G43" s="9">
        <v>10</v>
      </c>
      <c r="H43" s="9">
        <v>225</v>
      </c>
      <c r="I43" s="9">
        <v>0</v>
      </c>
      <c r="J43" s="9">
        <v>0</v>
      </c>
      <c r="K43" s="9">
        <v>0</v>
      </c>
      <c r="L43" s="9">
        <v>0</v>
      </c>
    </row>
    <row r="44" spans="1:12" ht="10.199999999999999" customHeight="1" x14ac:dyDescent="0.2">
      <c r="A44" s="9" t="s">
        <v>47</v>
      </c>
      <c r="B44" s="9">
        <v>591</v>
      </c>
      <c r="C44" s="9">
        <v>20</v>
      </c>
      <c r="D44" s="9">
        <v>40</v>
      </c>
      <c r="E44" s="9">
        <v>7</v>
      </c>
      <c r="F44" s="9">
        <v>0</v>
      </c>
      <c r="G44" s="9">
        <v>37</v>
      </c>
      <c r="H44" s="9">
        <v>480</v>
      </c>
      <c r="I44" s="9">
        <v>0</v>
      </c>
      <c r="J44" s="9">
        <v>1</v>
      </c>
      <c r="K44" s="9">
        <v>6</v>
      </c>
      <c r="L44" s="9">
        <v>0</v>
      </c>
    </row>
    <row r="45" spans="1:12" ht="10.199999999999999" customHeight="1" x14ac:dyDescent="0.2">
      <c r="A45" s="9" t="s">
        <v>48</v>
      </c>
      <c r="B45" s="9">
        <v>71</v>
      </c>
      <c r="C45" s="9">
        <v>1</v>
      </c>
      <c r="D45" s="9">
        <v>4</v>
      </c>
      <c r="E45" s="9">
        <v>0</v>
      </c>
      <c r="F45" s="9">
        <v>0</v>
      </c>
      <c r="G45" s="9">
        <v>3</v>
      </c>
      <c r="H45" s="9">
        <v>63</v>
      </c>
      <c r="I45" s="9">
        <v>0</v>
      </c>
      <c r="J45" s="9">
        <v>0</v>
      </c>
      <c r="K45" s="9">
        <v>0</v>
      </c>
      <c r="L45" s="9">
        <v>0</v>
      </c>
    </row>
    <row r="46" spans="1:12" ht="10.199999999999999" customHeight="1" x14ac:dyDescent="0.2">
      <c r="A46" s="9" t="s">
        <v>49</v>
      </c>
      <c r="B46" s="9">
        <v>213</v>
      </c>
      <c r="C46" s="9">
        <v>7</v>
      </c>
      <c r="D46" s="9">
        <v>12</v>
      </c>
      <c r="E46" s="9">
        <v>4</v>
      </c>
      <c r="F46" s="9">
        <v>0</v>
      </c>
      <c r="G46" s="9">
        <v>21</v>
      </c>
      <c r="H46" s="9">
        <v>169</v>
      </c>
      <c r="I46" s="9">
        <v>0</v>
      </c>
      <c r="J46" s="9">
        <v>0</v>
      </c>
      <c r="K46" s="9">
        <v>0</v>
      </c>
      <c r="L46" s="9">
        <v>0</v>
      </c>
    </row>
    <row r="47" spans="1:12" ht="10.199999999999999" customHeight="1" x14ac:dyDescent="0.2">
      <c r="A47" s="9" t="s">
        <v>50</v>
      </c>
      <c r="B47" s="9">
        <v>90</v>
      </c>
      <c r="C47" s="9">
        <v>8</v>
      </c>
      <c r="D47" s="9">
        <v>6</v>
      </c>
      <c r="E47" s="9">
        <v>0</v>
      </c>
      <c r="F47" s="9">
        <v>0</v>
      </c>
      <c r="G47" s="9">
        <v>8</v>
      </c>
      <c r="H47" s="9">
        <v>64</v>
      </c>
      <c r="I47" s="9">
        <v>0</v>
      </c>
      <c r="J47" s="9">
        <v>0</v>
      </c>
      <c r="K47" s="9">
        <v>4</v>
      </c>
      <c r="L47" s="9">
        <v>0</v>
      </c>
    </row>
    <row r="48" spans="1:12" ht="10.199999999999999" customHeight="1" x14ac:dyDescent="0.2">
      <c r="A48" s="9" t="s">
        <v>51</v>
      </c>
      <c r="B48" s="9">
        <v>95</v>
      </c>
      <c r="C48" s="9">
        <v>2</v>
      </c>
      <c r="D48" s="9">
        <v>7</v>
      </c>
      <c r="E48" s="9">
        <v>3</v>
      </c>
      <c r="F48" s="9">
        <v>0</v>
      </c>
      <c r="G48" s="9">
        <v>4</v>
      </c>
      <c r="H48" s="9">
        <v>76</v>
      </c>
      <c r="I48" s="9">
        <v>0</v>
      </c>
      <c r="J48" s="9">
        <v>1</v>
      </c>
      <c r="K48" s="9">
        <v>2</v>
      </c>
      <c r="L48" s="9">
        <v>0</v>
      </c>
    </row>
    <row r="49" spans="1:12" ht="10.199999999999999" customHeight="1" x14ac:dyDescent="0.2">
      <c r="A49" s="9" t="s">
        <v>52</v>
      </c>
      <c r="B49" s="9">
        <v>122</v>
      </c>
      <c r="C49" s="9">
        <v>2</v>
      </c>
      <c r="D49" s="9">
        <v>11</v>
      </c>
      <c r="E49" s="9">
        <v>0</v>
      </c>
      <c r="F49" s="9">
        <v>0</v>
      </c>
      <c r="G49" s="9">
        <v>1</v>
      </c>
      <c r="H49" s="9">
        <v>108</v>
      </c>
      <c r="I49" s="9">
        <v>0</v>
      </c>
      <c r="J49" s="9">
        <v>0</v>
      </c>
      <c r="K49" s="9">
        <v>0</v>
      </c>
      <c r="L49" s="9">
        <v>0</v>
      </c>
    </row>
    <row r="50" spans="1:12" ht="10.199999999999999" customHeight="1" x14ac:dyDescent="0.2">
      <c r="A50" s="9" t="s">
        <v>53</v>
      </c>
      <c r="B50" s="9">
        <v>887</v>
      </c>
      <c r="C50" s="9">
        <v>16</v>
      </c>
      <c r="D50" s="9">
        <v>46</v>
      </c>
      <c r="E50" s="9">
        <v>3</v>
      </c>
      <c r="F50" s="9">
        <v>1</v>
      </c>
      <c r="G50" s="9">
        <v>51</v>
      </c>
      <c r="H50" s="9">
        <v>765</v>
      </c>
      <c r="I50" s="9">
        <v>5</v>
      </c>
      <c r="J50" s="9">
        <v>0</v>
      </c>
      <c r="K50" s="9">
        <v>0</v>
      </c>
      <c r="L50" s="9">
        <v>0</v>
      </c>
    </row>
    <row r="51" spans="1:12" ht="10.199999999999999" customHeight="1" x14ac:dyDescent="0.2">
      <c r="A51" s="9" t="s">
        <v>54</v>
      </c>
      <c r="B51" s="9">
        <v>299</v>
      </c>
      <c r="C51" s="9">
        <v>4</v>
      </c>
      <c r="D51" s="9">
        <v>13</v>
      </c>
      <c r="E51" s="9">
        <v>1</v>
      </c>
      <c r="F51" s="9">
        <v>0</v>
      </c>
      <c r="G51" s="9">
        <v>18</v>
      </c>
      <c r="H51" s="9">
        <v>263</v>
      </c>
      <c r="I51" s="9">
        <v>0</v>
      </c>
      <c r="J51" s="9">
        <v>0</v>
      </c>
      <c r="K51" s="9">
        <v>0</v>
      </c>
      <c r="L51" s="9">
        <v>0</v>
      </c>
    </row>
    <row r="52" spans="1:12" ht="10.199999999999999" customHeight="1" x14ac:dyDescent="0.2">
      <c r="A52" s="9" t="s">
        <v>55</v>
      </c>
      <c r="B52" s="9">
        <v>345</v>
      </c>
      <c r="C52" s="9">
        <v>10</v>
      </c>
      <c r="D52" s="9">
        <v>25</v>
      </c>
      <c r="E52" s="9">
        <v>1</v>
      </c>
      <c r="F52" s="9">
        <v>1</v>
      </c>
      <c r="G52" s="9">
        <v>9</v>
      </c>
      <c r="H52" s="9">
        <v>297</v>
      </c>
      <c r="I52" s="9">
        <v>2</v>
      </c>
      <c r="J52" s="9">
        <v>0</v>
      </c>
      <c r="K52" s="9">
        <v>0</v>
      </c>
      <c r="L52" s="9">
        <v>0</v>
      </c>
    </row>
    <row r="53" spans="1:12" ht="10.199999999999999" customHeight="1" x14ac:dyDescent="0.2">
      <c r="A53" s="9" t="s">
        <v>56</v>
      </c>
      <c r="B53" s="9">
        <v>122</v>
      </c>
      <c r="C53" s="9">
        <v>0</v>
      </c>
      <c r="D53" s="9">
        <v>4</v>
      </c>
      <c r="E53" s="9">
        <v>0</v>
      </c>
      <c r="F53" s="9">
        <v>0</v>
      </c>
      <c r="G53" s="9">
        <v>14</v>
      </c>
      <c r="H53" s="9">
        <v>104</v>
      </c>
      <c r="I53" s="9">
        <v>0</v>
      </c>
      <c r="J53" s="9">
        <v>0</v>
      </c>
      <c r="K53" s="9">
        <v>0</v>
      </c>
      <c r="L53" s="9">
        <v>0</v>
      </c>
    </row>
    <row r="54" spans="1:12" ht="10.199999999999999" customHeight="1" x14ac:dyDescent="0.2">
      <c r="A54" s="9" t="s">
        <v>57</v>
      </c>
      <c r="B54" s="9">
        <v>121</v>
      </c>
      <c r="C54" s="9">
        <v>2</v>
      </c>
      <c r="D54" s="9">
        <v>4</v>
      </c>
      <c r="E54" s="9">
        <v>1</v>
      </c>
      <c r="F54" s="9">
        <v>0</v>
      </c>
      <c r="G54" s="9">
        <v>10</v>
      </c>
      <c r="H54" s="9">
        <v>101</v>
      </c>
      <c r="I54" s="9">
        <v>3</v>
      </c>
      <c r="J54" s="9">
        <v>0</v>
      </c>
      <c r="K54" s="9">
        <v>0</v>
      </c>
      <c r="L54" s="9">
        <v>0</v>
      </c>
    </row>
    <row r="55" spans="1:12" ht="10.199999999999999" customHeight="1" x14ac:dyDescent="0.2">
      <c r="A55" s="50" t="s">
        <v>261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54D1-B271-4138-87E3-2C131FF50010}">
  <dimension ref="A1:M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5546875" style="1" customWidth="1"/>
    <col min="2" max="13" width="6.44140625" style="1" customWidth="1"/>
    <col min="14" max="16384" width="8.88671875" style="1"/>
  </cols>
  <sheetData>
    <row r="1" spans="1:13" ht="10.199999999999999" customHeight="1" x14ac:dyDescent="0.2">
      <c r="A1" s="1" t="s">
        <v>311</v>
      </c>
    </row>
    <row r="2" spans="1:13" s="2" customFormat="1" ht="10.199999999999999" customHeight="1" x14ac:dyDescent="0.2">
      <c r="A2" s="4"/>
      <c r="B2" s="55" t="s">
        <v>0</v>
      </c>
      <c r="C2" s="55"/>
      <c r="D2" s="55"/>
      <c r="E2" s="55"/>
      <c r="F2" s="55" t="s">
        <v>1</v>
      </c>
      <c r="G2" s="55"/>
      <c r="H2" s="55"/>
      <c r="I2" s="55"/>
      <c r="J2" s="55" t="s">
        <v>2</v>
      </c>
      <c r="K2" s="55"/>
      <c r="L2" s="55"/>
      <c r="M2" s="56"/>
    </row>
    <row r="3" spans="1:13" s="2" customFormat="1" ht="10.199999999999999" customHeight="1" x14ac:dyDescent="0.2">
      <c r="A3" s="4"/>
      <c r="B3" s="5" t="s">
        <v>0</v>
      </c>
      <c r="C3" s="5" t="s">
        <v>98</v>
      </c>
      <c r="D3" s="5" t="s">
        <v>147</v>
      </c>
      <c r="E3" s="5" t="s">
        <v>99</v>
      </c>
      <c r="F3" s="5" t="s">
        <v>0</v>
      </c>
      <c r="G3" s="5" t="s">
        <v>98</v>
      </c>
      <c r="H3" s="5" t="s">
        <v>147</v>
      </c>
      <c r="I3" s="5" t="s">
        <v>99</v>
      </c>
      <c r="J3" s="5" t="s">
        <v>0</v>
      </c>
      <c r="K3" s="5" t="s">
        <v>98</v>
      </c>
      <c r="L3" s="5" t="s">
        <v>147</v>
      </c>
      <c r="M3" s="6" t="s">
        <v>99</v>
      </c>
    </row>
    <row r="4" spans="1:13" ht="10.199999999999999" customHeight="1" x14ac:dyDescent="0.2">
      <c r="A4" s="1" t="s">
        <v>0</v>
      </c>
      <c r="B4" s="1">
        <v>4351</v>
      </c>
      <c r="C4" s="1">
        <v>1818</v>
      </c>
      <c r="D4" s="3">
        <f>C4*100/B4</f>
        <v>41.783498046426111</v>
      </c>
      <c r="E4" s="1">
        <v>2533</v>
      </c>
      <c r="F4" s="1">
        <v>2830</v>
      </c>
      <c r="G4" s="1">
        <v>1154</v>
      </c>
      <c r="H4" s="3">
        <f>G4*100/F4</f>
        <v>40.777385159010599</v>
      </c>
      <c r="I4" s="1">
        <v>1676</v>
      </c>
      <c r="J4" s="1">
        <v>1521</v>
      </c>
      <c r="K4" s="1">
        <v>664</v>
      </c>
      <c r="L4" s="3">
        <f>K4*100/J4</f>
        <v>43.655489809335961</v>
      </c>
      <c r="M4" s="1">
        <v>857</v>
      </c>
    </row>
    <row r="5" spans="1:13" ht="10.199999999999999" customHeight="1" x14ac:dyDescent="0.2">
      <c r="A5" s="1" t="s">
        <v>9</v>
      </c>
      <c r="B5" s="1">
        <v>3488</v>
      </c>
      <c r="C5" s="1">
        <v>1713</v>
      </c>
      <c r="D5" s="3">
        <f t="shared" ref="D5:D53" si="0">C5*100/B5</f>
        <v>49.111238532110093</v>
      </c>
      <c r="E5" s="1">
        <v>1775</v>
      </c>
      <c r="F5" s="1">
        <v>2203</v>
      </c>
      <c r="G5" s="1">
        <v>1086</v>
      </c>
      <c r="H5" s="3">
        <f t="shared" ref="H5:H53" si="1">G5*100/F5</f>
        <v>49.296413980935085</v>
      </c>
      <c r="I5" s="1">
        <v>1117</v>
      </c>
      <c r="J5" s="1">
        <v>1285</v>
      </c>
      <c r="K5" s="1">
        <v>627</v>
      </c>
      <c r="L5" s="3">
        <f t="shared" ref="L5:L53" si="2">K5*100/J5</f>
        <v>48.793774319066145</v>
      </c>
      <c r="M5" s="1">
        <v>658</v>
      </c>
    </row>
    <row r="6" spans="1:13" ht="10.199999999999999" customHeight="1" x14ac:dyDescent="0.2">
      <c r="A6" s="1" t="s">
        <v>10</v>
      </c>
      <c r="B6" s="1">
        <v>2460</v>
      </c>
      <c r="C6" s="1">
        <v>1423</v>
      </c>
      <c r="D6" s="3">
        <f t="shared" si="0"/>
        <v>57.845528455284551</v>
      </c>
      <c r="E6" s="1">
        <v>1037</v>
      </c>
      <c r="F6" s="1">
        <v>1536</v>
      </c>
      <c r="G6" s="1">
        <v>877</v>
      </c>
      <c r="H6" s="3">
        <f t="shared" si="1"/>
        <v>57.096354166666664</v>
      </c>
      <c r="I6" s="1">
        <v>659</v>
      </c>
      <c r="J6" s="1">
        <v>924</v>
      </c>
      <c r="K6" s="1">
        <v>546</v>
      </c>
      <c r="L6" s="3">
        <f t="shared" si="2"/>
        <v>59.090909090909093</v>
      </c>
      <c r="M6" s="1">
        <v>378</v>
      </c>
    </row>
    <row r="7" spans="1:13" ht="10.199999999999999" customHeight="1" x14ac:dyDescent="0.2">
      <c r="A7" s="1" t="s">
        <v>11</v>
      </c>
      <c r="B7" s="1">
        <v>2421</v>
      </c>
      <c r="C7" s="1">
        <v>1410</v>
      </c>
      <c r="D7" s="3">
        <f t="shared" si="0"/>
        <v>58.240396530359355</v>
      </c>
      <c r="E7" s="1">
        <v>1011</v>
      </c>
      <c r="F7" s="1">
        <v>1512</v>
      </c>
      <c r="G7" s="1">
        <v>868</v>
      </c>
      <c r="H7" s="3">
        <f t="shared" si="1"/>
        <v>57.407407407407405</v>
      </c>
      <c r="I7" s="1">
        <v>644</v>
      </c>
      <c r="J7" s="1">
        <v>909</v>
      </c>
      <c r="K7" s="1">
        <v>542</v>
      </c>
      <c r="L7" s="3">
        <f t="shared" si="2"/>
        <v>59.625962596259626</v>
      </c>
      <c r="M7" s="1">
        <v>367</v>
      </c>
    </row>
    <row r="8" spans="1:13" ht="10.199999999999999" customHeight="1" x14ac:dyDescent="0.2">
      <c r="A8" s="1" t="s">
        <v>12</v>
      </c>
      <c r="B8" s="1">
        <v>7</v>
      </c>
      <c r="C8" s="1">
        <v>1</v>
      </c>
      <c r="D8" s="3">
        <f t="shared" si="0"/>
        <v>14.285714285714286</v>
      </c>
      <c r="E8" s="1">
        <v>6</v>
      </c>
      <c r="F8" s="1">
        <v>4</v>
      </c>
      <c r="G8" s="1">
        <v>1</v>
      </c>
      <c r="H8" s="3">
        <f t="shared" si="1"/>
        <v>25</v>
      </c>
      <c r="I8" s="1">
        <v>3</v>
      </c>
      <c r="J8" s="1">
        <v>3</v>
      </c>
      <c r="K8" s="1">
        <v>0</v>
      </c>
      <c r="L8" s="3">
        <f t="shared" si="2"/>
        <v>0</v>
      </c>
      <c r="M8" s="1">
        <v>3</v>
      </c>
    </row>
    <row r="9" spans="1:13" ht="10.199999999999999" customHeight="1" x14ac:dyDescent="0.2">
      <c r="A9" s="1" t="s">
        <v>13</v>
      </c>
      <c r="B9" s="1">
        <v>32</v>
      </c>
      <c r="C9" s="1">
        <v>12</v>
      </c>
      <c r="D9" s="3">
        <f t="shared" si="0"/>
        <v>37.5</v>
      </c>
      <c r="E9" s="1">
        <v>20</v>
      </c>
      <c r="F9" s="1">
        <v>20</v>
      </c>
      <c r="G9" s="1">
        <v>8</v>
      </c>
      <c r="H9" s="3">
        <f t="shared" si="1"/>
        <v>40</v>
      </c>
      <c r="I9" s="1">
        <v>12</v>
      </c>
      <c r="J9" s="1">
        <v>12</v>
      </c>
      <c r="K9" s="1">
        <v>4</v>
      </c>
      <c r="L9" s="3">
        <f t="shared" si="2"/>
        <v>33.333333333333336</v>
      </c>
      <c r="M9" s="1">
        <v>8</v>
      </c>
    </row>
    <row r="10" spans="1:13" ht="10.199999999999999" customHeight="1" x14ac:dyDescent="0.2">
      <c r="A10" s="1" t="s">
        <v>14</v>
      </c>
      <c r="B10" s="1">
        <v>635</v>
      </c>
      <c r="C10" s="1">
        <v>189</v>
      </c>
      <c r="D10" s="3">
        <f t="shared" si="0"/>
        <v>29.763779527559056</v>
      </c>
      <c r="E10" s="1">
        <v>446</v>
      </c>
      <c r="F10" s="1">
        <v>409</v>
      </c>
      <c r="G10" s="1">
        <v>129</v>
      </c>
      <c r="H10" s="3">
        <f t="shared" si="1"/>
        <v>31.540342298288508</v>
      </c>
      <c r="I10" s="1">
        <v>280</v>
      </c>
      <c r="J10" s="1">
        <v>226</v>
      </c>
      <c r="K10" s="1">
        <v>60</v>
      </c>
      <c r="L10" s="3">
        <f t="shared" si="2"/>
        <v>26.548672566371682</v>
      </c>
      <c r="M10" s="1">
        <v>166</v>
      </c>
    </row>
    <row r="11" spans="1:13" ht="10.199999999999999" customHeight="1" x14ac:dyDescent="0.2">
      <c r="A11" s="1" t="s">
        <v>15</v>
      </c>
      <c r="B11" s="1">
        <v>268</v>
      </c>
      <c r="C11" s="1">
        <v>135</v>
      </c>
      <c r="D11" s="3">
        <f t="shared" si="0"/>
        <v>50.373134328358212</v>
      </c>
      <c r="E11" s="1">
        <v>133</v>
      </c>
      <c r="F11" s="1">
        <v>177</v>
      </c>
      <c r="G11" s="1">
        <v>95</v>
      </c>
      <c r="H11" s="3">
        <f t="shared" si="1"/>
        <v>53.672316384180789</v>
      </c>
      <c r="I11" s="1">
        <v>82</v>
      </c>
      <c r="J11" s="1">
        <v>91</v>
      </c>
      <c r="K11" s="1">
        <v>40</v>
      </c>
      <c r="L11" s="3">
        <f t="shared" si="2"/>
        <v>43.956043956043956</v>
      </c>
      <c r="M11" s="1">
        <v>51</v>
      </c>
    </row>
    <row r="12" spans="1:13" ht="10.199999999999999" customHeight="1" x14ac:dyDescent="0.2">
      <c r="A12" s="1" t="s">
        <v>16</v>
      </c>
      <c r="B12" s="1">
        <v>199</v>
      </c>
      <c r="C12" s="1">
        <v>38</v>
      </c>
      <c r="D12" s="3">
        <f t="shared" si="0"/>
        <v>19.095477386934672</v>
      </c>
      <c r="E12" s="1">
        <v>161</v>
      </c>
      <c r="F12" s="1">
        <v>113</v>
      </c>
      <c r="G12" s="1">
        <v>22</v>
      </c>
      <c r="H12" s="3">
        <f t="shared" si="1"/>
        <v>19.469026548672566</v>
      </c>
      <c r="I12" s="1">
        <v>91</v>
      </c>
      <c r="J12" s="1">
        <v>86</v>
      </c>
      <c r="K12" s="1">
        <v>16</v>
      </c>
      <c r="L12" s="3">
        <f t="shared" si="2"/>
        <v>18.604651162790699</v>
      </c>
      <c r="M12" s="1">
        <v>70</v>
      </c>
    </row>
    <row r="13" spans="1:13" ht="10.199999999999999" customHeight="1" x14ac:dyDescent="0.2">
      <c r="A13" s="1" t="s">
        <v>17</v>
      </c>
      <c r="B13" s="1">
        <v>18</v>
      </c>
      <c r="C13" s="1">
        <v>3</v>
      </c>
      <c r="D13" s="3">
        <f t="shared" si="0"/>
        <v>16.666666666666668</v>
      </c>
      <c r="E13" s="1">
        <v>15</v>
      </c>
      <c r="F13" s="1">
        <v>12</v>
      </c>
      <c r="G13" s="1">
        <v>2</v>
      </c>
      <c r="H13" s="3">
        <f t="shared" si="1"/>
        <v>16.666666666666668</v>
      </c>
      <c r="I13" s="1">
        <v>10</v>
      </c>
      <c r="J13" s="1">
        <v>6</v>
      </c>
      <c r="K13" s="1">
        <v>1</v>
      </c>
      <c r="L13" s="3">
        <f t="shared" si="2"/>
        <v>16.666666666666668</v>
      </c>
      <c r="M13" s="1">
        <v>5</v>
      </c>
    </row>
    <row r="14" spans="1:13" ht="10.199999999999999" customHeight="1" x14ac:dyDescent="0.2">
      <c r="A14" s="1" t="s">
        <v>18</v>
      </c>
      <c r="B14" s="1">
        <v>137</v>
      </c>
      <c r="C14" s="1">
        <v>13</v>
      </c>
      <c r="D14" s="3">
        <f t="shared" si="0"/>
        <v>9.4890510948905114</v>
      </c>
      <c r="E14" s="1">
        <v>124</v>
      </c>
      <c r="F14" s="1">
        <v>100</v>
      </c>
      <c r="G14" s="1">
        <v>10</v>
      </c>
      <c r="H14" s="3">
        <f t="shared" si="1"/>
        <v>10</v>
      </c>
      <c r="I14" s="1">
        <v>90</v>
      </c>
      <c r="J14" s="1">
        <v>37</v>
      </c>
      <c r="K14" s="1">
        <v>3</v>
      </c>
      <c r="L14" s="3">
        <f t="shared" si="2"/>
        <v>8.1081081081081088</v>
      </c>
      <c r="M14" s="1">
        <v>34</v>
      </c>
    </row>
    <row r="15" spans="1:13" ht="10.199999999999999" customHeight="1" x14ac:dyDescent="0.2">
      <c r="A15" s="1" t="s">
        <v>19</v>
      </c>
      <c r="B15" s="1">
        <v>13</v>
      </c>
      <c r="C15" s="1">
        <v>0</v>
      </c>
      <c r="D15" s="3">
        <f t="shared" si="0"/>
        <v>0</v>
      </c>
      <c r="E15" s="1">
        <v>13</v>
      </c>
      <c r="F15" s="1">
        <v>7</v>
      </c>
      <c r="G15" s="1">
        <v>0</v>
      </c>
      <c r="H15" s="3">
        <f t="shared" si="1"/>
        <v>0</v>
      </c>
      <c r="I15" s="1">
        <v>7</v>
      </c>
      <c r="J15" s="1">
        <v>6</v>
      </c>
      <c r="K15" s="1">
        <v>0</v>
      </c>
      <c r="L15" s="3">
        <f t="shared" si="2"/>
        <v>0</v>
      </c>
      <c r="M15" s="1">
        <v>6</v>
      </c>
    </row>
    <row r="16" spans="1:13" ht="10.199999999999999" customHeight="1" x14ac:dyDescent="0.2">
      <c r="A16" s="1" t="s">
        <v>20</v>
      </c>
      <c r="B16" s="1">
        <v>393</v>
      </c>
      <c r="C16" s="1">
        <v>101</v>
      </c>
      <c r="D16" s="3">
        <f t="shared" si="0"/>
        <v>25.699745547073793</v>
      </c>
      <c r="E16" s="1">
        <v>292</v>
      </c>
      <c r="F16" s="1">
        <v>258</v>
      </c>
      <c r="G16" s="1">
        <v>80</v>
      </c>
      <c r="H16" s="3">
        <f t="shared" si="1"/>
        <v>31.007751937984494</v>
      </c>
      <c r="I16" s="1">
        <v>178</v>
      </c>
      <c r="J16" s="1">
        <v>135</v>
      </c>
      <c r="K16" s="1">
        <v>21</v>
      </c>
      <c r="L16" s="3">
        <f t="shared" si="2"/>
        <v>15.555555555555555</v>
      </c>
      <c r="M16" s="1">
        <v>114</v>
      </c>
    </row>
    <row r="17" spans="1:13" ht="10.199999999999999" customHeight="1" x14ac:dyDescent="0.2">
      <c r="A17" s="1" t="s">
        <v>21</v>
      </c>
      <c r="B17" s="1">
        <v>13</v>
      </c>
      <c r="C17" s="1">
        <v>4</v>
      </c>
      <c r="D17" s="3">
        <f t="shared" si="0"/>
        <v>30.76923076923077</v>
      </c>
      <c r="E17" s="1">
        <v>9</v>
      </c>
      <c r="F17" s="1">
        <v>7</v>
      </c>
      <c r="G17" s="1">
        <v>4</v>
      </c>
      <c r="H17" s="3">
        <f t="shared" si="1"/>
        <v>57.142857142857146</v>
      </c>
      <c r="I17" s="1">
        <v>3</v>
      </c>
      <c r="J17" s="1">
        <v>6</v>
      </c>
      <c r="K17" s="1">
        <v>0</v>
      </c>
      <c r="L17" s="3">
        <f t="shared" si="2"/>
        <v>0</v>
      </c>
      <c r="M17" s="1">
        <v>6</v>
      </c>
    </row>
    <row r="18" spans="1:13" ht="10.199999999999999" customHeight="1" x14ac:dyDescent="0.2">
      <c r="A18" s="1" t="s">
        <v>22</v>
      </c>
      <c r="B18" s="1">
        <v>58</v>
      </c>
      <c r="C18" s="1">
        <v>17</v>
      </c>
      <c r="D18" s="3">
        <f t="shared" si="0"/>
        <v>29.310344827586206</v>
      </c>
      <c r="E18" s="1">
        <v>41</v>
      </c>
      <c r="F18" s="1">
        <v>41</v>
      </c>
      <c r="G18" s="1">
        <v>14</v>
      </c>
      <c r="H18" s="3">
        <f t="shared" si="1"/>
        <v>34.146341463414636</v>
      </c>
      <c r="I18" s="1">
        <v>27</v>
      </c>
      <c r="J18" s="1">
        <v>17</v>
      </c>
      <c r="K18" s="1">
        <v>3</v>
      </c>
      <c r="L18" s="3">
        <f t="shared" si="2"/>
        <v>17.647058823529413</v>
      </c>
      <c r="M18" s="1">
        <v>14</v>
      </c>
    </row>
    <row r="19" spans="1:13" ht="10.199999999999999" customHeight="1" x14ac:dyDescent="0.2">
      <c r="A19" s="1" t="s">
        <v>23</v>
      </c>
      <c r="B19" s="1">
        <v>49</v>
      </c>
      <c r="C19" s="1">
        <v>24</v>
      </c>
      <c r="D19" s="3">
        <f t="shared" si="0"/>
        <v>48.979591836734691</v>
      </c>
      <c r="E19" s="1">
        <v>25</v>
      </c>
      <c r="F19" s="1">
        <v>40</v>
      </c>
      <c r="G19" s="1">
        <v>22</v>
      </c>
      <c r="H19" s="3">
        <f t="shared" si="1"/>
        <v>55</v>
      </c>
      <c r="I19" s="1">
        <v>18</v>
      </c>
      <c r="J19" s="1">
        <v>9</v>
      </c>
      <c r="K19" s="1">
        <v>2</v>
      </c>
      <c r="L19" s="3">
        <f t="shared" si="2"/>
        <v>22.222222222222221</v>
      </c>
      <c r="M19" s="1">
        <v>7</v>
      </c>
    </row>
    <row r="20" spans="1:13" ht="10.199999999999999" customHeight="1" x14ac:dyDescent="0.2">
      <c r="A20" s="1" t="s">
        <v>24</v>
      </c>
      <c r="B20" s="1">
        <v>14</v>
      </c>
      <c r="C20" s="1">
        <v>2</v>
      </c>
      <c r="D20" s="3">
        <f t="shared" si="0"/>
        <v>14.285714285714286</v>
      </c>
      <c r="E20" s="1">
        <v>12</v>
      </c>
      <c r="F20" s="1">
        <v>12</v>
      </c>
      <c r="G20" s="1">
        <v>2</v>
      </c>
      <c r="H20" s="3">
        <f t="shared" si="1"/>
        <v>16.666666666666668</v>
      </c>
      <c r="I20" s="1">
        <v>10</v>
      </c>
      <c r="J20" s="1">
        <v>2</v>
      </c>
      <c r="K20" s="1">
        <v>0</v>
      </c>
      <c r="L20" s="3">
        <f t="shared" si="2"/>
        <v>0</v>
      </c>
      <c r="M20" s="1">
        <v>2</v>
      </c>
    </row>
    <row r="21" spans="1:13" ht="10.199999999999999" customHeight="1" x14ac:dyDescent="0.2">
      <c r="A21" s="1" t="s">
        <v>25</v>
      </c>
      <c r="B21" s="1">
        <v>11</v>
      </c>
      <c r="C21" s="1">
        <v>3</v>
      </c>
      <c r="D21" s="3">
        <f t="shared" si="0"/>
        <v>27.272727272727273</v>
      </c>
      <c r="E21" s="1">
        <v>8</v>
      </c>
      <c r="F21" s="1">
        <v>4</v>
      </c>
      <c r="G21" s="1">
        <v>1</v>
      </c>
      <c r="H21" s="3">
        <f t="shared" si="1"/>
        <v>25</v>
      </c>
      <c r="I21" s="1">
        <v>3</v>
      </c>
      <c r="J21" s="1">
        <v>7</v>
      </c>
      <c r="K21" s="1">
        <v>2</v>
      </c>
      <c r="L21" s="3">
        <f t="shared" si="2"/>
        <v>28.571428571428573</v>
      </c>
      <c r="M21" s="1">
        <v>5</v>
      </c>
    </row>
    <row r="22" spans="1:13" ht="10.199999999999999" customHeight="1" x14ac:dyDescent="0.2">
      <c r="A22" s="1" t="s">
        <v>26</v>
      </c>
      <c r="B22" s="1">
        <v>34</v>
      </c>
      <c r="C22" s="1">
        <v>11</v>
      </c>
      <c r="D22" s="3">
        <f t="shared" si="0"/>
        <v>32.352941176470587</v>
      </c>
      <c r="E22" s="1">
        <v>23</v>
      </c>
      <c r="F22" s="1">
        <v>22</v>
      </c>
      <c r="G22" s="1">
        <v>6</v>
      </c>
      <c r="H22" s="3">
        <f t="shared" si="1"/>
        <v>27.272727272727273</v>
      </c>
      <c r="I22" s="1">
        <v>16</v>
      </c>
      <c r="J22" s="1">
        <v>12</v>
      </c>
      <c r="K22" s="1">
        <v>5</v>
      </c>
      <c r="L22" s="3">
        <f t="shared" si="2"/>
        <v>41.666666666666664</v>
      </c>
      <c r="M22" s="1">
        <v>7</v>
      </c>
    </row>
    <row r="23" spans="1:13" ht="10.199999999999999" customHeight="1" x14ac:dyDescent="0.2">
      <c r="A23" s="1" t="s">
        <v>27</v>
      </c>
      <c r="B23" s="1">
        <v>183</v>
      </c>
      <c r="C23" s="1">
        <v>39</v>
      </c>
      <c r="D23" s="3">
        <f t="shared" si="0"/>
        <v>21.311475409836067</v>
      </c>
      <c r="E23" s="1">
        <v>144</v>
      </c>
      <c r="F23" s="1">
        <v>116</v>
      </c>
      <c r="G23" s="1">
        <v>30</v>
      </c>
      <c r="H23" s="3">
        <f t="shared" si="1"/>
        <v>25.862068965517242</v>
      </c>
      <c r="I23" s="1">
        <v>86</v>
      </c>
      <c r="J23" s="1">
        <v>67</v>
      </c>
      <c r="K23" s="1">
        <v>9</v>
      </c>
      <c r="L23" s="3">
        <f t="shared" si="2"/>
        <v>13.432835820895523</v>
      </c>
      <c r="M23" s="1">
        <v>58</v>
      </c>
    </row>
    <row r="24" spans="1:13" ht="10.199999999999999" customHeight="1" x14ac:dyDescent="0.2">
      <c r="A24" s="1" t="s">
        <v>28</v>
      </c>
      <c r="B24" s="1">
        <v>31</v>
      </c>
      <c r="C24" s="1">
        <v>1</v>
      </c>
      <c r="D24" s="3">
        <f t="shared" si="0"/>
        <v>3.225806451612903</v>
      </c>
      <c r="E24" s="1">
        <v>30</v>
      </c>
      <c r="F24" s="1">
        <v>16</v>
      </c>
      <c r="G24" s="1">
        <v>1</v>
      </c>
      <c r="H24" s="3">
        <f t="shared" si="1"/>
        <v>6.25</v>
      </c>
      <c r="I24" s="1">
        <v>15</v>
      </c>
      <c r="J24" s="1">
        <v>15</v>
      </c>
      <c r="K24" s="1">
        <v>0</v>
      </c>
      <c r="L24" s="3">
        <f t="shared" si="2"/>
        <v>0</v>
      </c>
      <c r="M24" s="1">
        <v>15</v>
      </c>
    </row>
    <row r="25" spans="1:13" ht="10.199999999999999" customHeight="1" x14ac:dyDescent="0.2">
      <c r="A25" s="1" t="s">
        <v>29</v>
      </c>
      <c r="B25" s="1">
        <v>863</v>
      </c>
      <c r="C25" s="1">
        <v>105</v>
      </c>
      <c r="D25" s="3">
        <f t="shared" si="0"/>
        <v>12.16685979142526</v>
      </c>
      <c r="E25" s="1">
        <v>758</v>
      </c>
      <c r="F25" s="1">
        <v>627</v>
      </c>
      <c r="G25" s="1">
        <v>68</v>
      </c>
      <c r="H25" s="3">
        <f t="shared" si="1"/>
        <v>10.845295055821371</v>
      </c>
      <c r="I25" s="1">
        <v>559</v>
      </c>
      <c r="J25" s="1">
        <v>236</v>
      </c>
      <c r="K25" s="1">
        <v>37</v>
      </c>
      <c r="L25" s="3">
        <f t="shared" si="2"/>
        <v>15.677966101694915</v>
      </c>
      <c r="M25" s="1">
        <v>199</v>
      </c>
    </row>
    <row r="26" spans="1:13" ht="10.199999999999999" customHeight="1" x14ac:dyDescent="0.2">
      <c r="A26" s="1" t="s">
        <v>30</v>
      </c>
      <c r="B26" s="1">
        <v>505</v>
      </c>
      <c r="C26" s="1">
        <v>53</v>
      </c>
      <c r="D26" s="3">
        <f t="shared" si="0"/>
        <v>10.495049504950495</v>
      </c>
      <c r="E26" s="1">
        <v>452</v>
      </c>
      <c r="F26" s="1">
        <v>380</v>
      </c>
      <c r="G26" s="1">
        <v>33</v>
      </c>
      <c r="H26" s="3">
        <f t="shared" si="1"/>
        <v>8.6842105263157894</v>
      </c>
      <c r="I26" s="1">
        <v>347</v>
      </c>
      <c r="J26" s="1">
        <v>125</v>
      </c>
      <c r="K26" s="1">
        <v>20</v>
      </c>
      <c r="L26" s="3">
        <f t="shared" si="2"/>
        <v>16</v>
      </c>
      <c r="M26" s="1">
        <v>105</v>
      </c>
    </row>
    <row r="27" spans="1:13" ht="10.199999999999999" customHeight="1" x14ac:dyDescent="0.2">
      <c r="A27" s="1" t="s">
        <v>31</v>
      </c>
      <c r="B27" s="1">
        <v>59</v>
      </c>
      <c r="C27" s="1">
        <v>2</v>
      </c>
      <c r="D27" s="3">
        <f t="shared" si="0"/>
        <v>3.3898305084745761</v>
      </c>
      <c r="E27" s="1">
        <v>57</v>
      </c>
      <c r="F27" s="1">
        <v>49</v>
      </c>
      <c r="G27" s="1">
        <v>1</v>
      </c>
      <c r="H27" s="3">
        <f t="shared" si="1"/>
        <v>2.0408163265306123</v>
      </c>
      <c r="I27" s="1">
        <v>48</v>
      </c>
      <c r="J27" s="1">
        <v>10</v>
      </c>
      <c r="K27" s="1">
        <v>1</v>
      </c>
      <c r="L27" s="3">
        <f t="shared" si="2"/>
        <v>10</v>
      </c>
      <c r="M27" s="1">
        <v>9</v>
      </c>
    </row>
    <row r="28" spans="1:13" ht="10.199999999999999" customHeight="1" x14ac:dyDescent="0.2">
      <c r="A28" s="1" t="s">
        <v>32</v>
      </c>
      <c r="B28" s="1">
        <v>44</v>
      </c>
      <c r="C28" s="1">
        <v>1</v>
      </c>
      <c r="D28" s="3">
        <f t="shared" si="0"/>
        <v>2.2727272727272729</v>
      </c>
      <c r="E28" s="1">
        <v>43</v>
      </c>
      <c r="F28" s="1">
        <v>42</v>
      </c>
      <c r="G28" s="1">
        <v>1</v>
      </c>
      <c r="H28" s="3">
        <f t="shared" si="1"/>
        <v>2.3809523809523809</v>
      </c>
      <c r="I28" s="1">
        <v>41</v>
      </c>
      <c r="J28" s="1">
        <v>2</v>
      </c>
      <c r="K28" s="1">
        <v>0</v>
      </c>
      <c r="L28" s="3">
        <f t="shared" si="2"/>
        <v>0</v>
      </c>
      <c r="M28" s="1">
        <v>2</v>
      </c>
    </row>
    <row r="29" spans="1:13" ht="10.199999999999999" customHeight="1" x14ac:dyDescent="0.2">
      <c r="A29" s="1" t="s">
        <v>33</v>
      </c>
      <c r="B29" s="1">
        <v>9</v>
      </c>
      <c r="C29" s="1">
        <v>0</v>
      </c>
      <c r="D29" s="3">
        <f t="shared" si="0"/>
        <v>0</v>
      </c>
      <c r="E29" s="1">
        <v>9</v>
      </c>
      <c r="F29" s="1">
        <v>6</v>
      </c>
      <c r="G29" s="1">
        <v>0</v>
      </c>
      <c r="H29" s="3">
        <f t="shared" si="1"/>
        <v>0</v>
      </c>
      <c r="I29" s="1">
        <v>6</v>
      </c>
      <c r="J29" s="1">
        <v>3</v>
      </c>
      <c r="K29" s="1">
        <v>0</v>
      </c>
      <c r="L29" s="3">
        <f t="shared" si="2"/>
        <v>0</v>
      </c>
      <c r="M29" s="1">
        <v>3</v>
      </c>
    </row>
    <row r="30" spans="1:13" ht="10.199999999999999" customHeight="1" x14ac:dyDescent="0.2">
      <c r="A30" s="1" t="s">
        <v>34</v>
      </c>
      <c r="B30" s="1">
        <v>40</v>
      </c>
      <c r="C30" s="1">
        <v>1</v>
      </c>
      <c r="D30" s="3">
        <f t="shared" si="0"/>
        <v>2.5</v>
      </c>
      <c r="E30" s="1">
        <v>39</v>
      </c>
      <c r="F30" s="1">
        <v>32</v>
      </c>
      <c r="G30" s="1">
        <v>0</v>
      </c>
      <c r="H30" s="3">
        <f t="shared" si="1"/>
        <v>0</v>
      </c>
      <c r="I30" s="1">
        <v>32</v>
      </c>
      <c r="J30" s="1">
        <v>8</v>
      </c>
      <c r="K30" s="1">
        <v>1</v>
      </c>
      <c r="L30" s="3">
        <f t="shared" si="2"/>
        <v>12.5</v>
      </c>
      <c r="M30" s="1">
        <v>7</v>
      </c>
    </row>
    <row r="31" spans="1:13" ht="10.199999999999999" customHeight="1" x14ac:dyDescent="0.2">
      <c r="A31" s="1" t="s">
        <v>35</v>
      </c>
      <c r="B31" s="1">
        <v>73</v>
      </c>
      <c r="C31" s="1">
        <v>19</v>
      </c>
      <c r="D31" s="3">
        <f t="shared" si="0"/>
        <v>26.027397260273972</v>
      </c>
      <c r="E31" s="1">
        <v>54</v>
      </c>
      <c r="F31" s="1">
        <v>47</v>
      </c>
      <c r="G31" s="1">
        <v>11</v>
      </c>
      <c r="H31" s="3">
        <f t="shared" si="1"/>
        <v>23.404255319148938</v>
      </c>
      <c r="I31" s="1">
        <v>36</v>
      </c>
      <c r="J31" s="1">
        <v>26</v>
      </c>
      <c r="K31" s="1">
        <v>8</v>
      </c>
      <c r="L31" s="3">
        <f t="shared" si="2"/>
        <v>30.76923076923077</v>
      </c>
      <c r="M31" s="1">
        <v>18</v>
      </c>
    </row>
    <row r="32" spans="1:13" ht="10.199999999999999" customHeight="1" x14ac:dyDescent="0.2">
      <c r="A32" s="1" t="s">
        <v>36</v>
      </c>
      <c r="B32" s="1">
        <v>81</v>
      </c>
      <c r="C32" s="1">
        <v>2</v>
      </c>
      <c r="D32" s="3">
        <f t="shared" si="0"/>
        <v>2.4691358024691357</v>
      </c>
      <c r="E32" s="1">
        <v>79</v>
      </c>
      <c r="F32" s="1">
        <v>63</v>
      </c>
      <c r="G32" s="1">
        <v>1</v>
      </c>
      <c r="H32" s="3">
        <f t="shared" si="1"/>
        <v>1.5873015873015872</v>
      </c>
      <c r="I32" s="1">
        <v>62</v>
      </c>
      <c r="J32" s="1">
        <v>18</v>
      </c>
      <c r="K32" s="1">
        <v>1</v>
      </c>
      <c r="L32" s="3">
        <f t="shared" si="2"/>
        <v>5.5555555555555554</v>
      </c>
      <c r="M32" s="1">
        <v>17</v>
      </c>
    </row>
    <row r="33" spans="1:13" ht="10.199999999999999" customHeight="1" x14ac:dyDescent="0.2">
      <c r="A33" s="1" t="s">
        <v>37</v>
      </c>
      <c r="B33" s="1">
        <v>34</v>
      </c>
      <c r="C33" s="1">
        <v>3</v>
      </c>
      <c r="D33" s="3">
        <f t="shared" si="0"/>
        <v>8.8235294117647065</v>
      </c>
      <c r="E33" s="1">
        <v>31</v>
      </c>
      <c r="F33" s="1">
        <v>23</v>
      </c>
      <c r="G33" s="1">
        <v>0</v>
      </c>
      <c r="H33" s="3">
        <f t="shared" si="1"/>
        <v>0</v>
      </c>
      <c r="I33" s="1">
        <v>23</v>
      </c>
      <c r="J33" s="1">
        <v>11</v>
      </c>
      <c r="K33" s="1">
        <v>3</v>
      </c>
      <c r="L33" s="3">
        <f t="shared" si="2"/>
        <v>27.272727272727273</v>
      </c>
      <c r="M33" s="1">
        <v>8</v>
      </c>
    </row>
    <row r="34" spans="1:13" ht="10.199999999999999" customHeight="1" x14ac:dyDescent="0.2">
      <c r="A34" s="1" t="s">
        <v>38</v>
      </c>
      <c r="B34" s="1">
        <v>59</v>
      </c>
      <c r="C34" s="1">
        <v>3</v>
      </c>
      <c r="D34" s="3">
        <f t="shared" si="0"/>
        <v>5.0847457627118642</v>
      </c>
      <c r="E34" s="1">
        <v>56</v>
      </c>
      <c r="F34" s="1">
        <v>42</v>
      </c>
      <c r="G34" s="1">
        <v>3</v>
      </c>
      <c r="H34" s="3">
        <f t="shared" si="1"/>
        <v>7.1428571428571432</v>
      </c>
      <c r="I34" s="1">
        <v>39</v>
      </c>
      <c r="J34" s="1">
        <v>17</v>
      </c>
      <c r="K34" s="1">
        <v>0</v>
      </c>
      <c r="L34" s="3">
        <f t="shared" si="2"/>
        <v>0</v>
      </c>
      <c r="M34" s="1">
        <v>17</v>
      </c>
    </row>
    <row r="35" spans="1:13" ht="10.199999999999999" customHeight="1" x14ac:dyDescent="0.2">
      <c r="A35" s="1" t="s">
        <v>39</v>
      </c>
      <c r="B35" s="1">
        <v>18</v>
      </c>
      <c r="C35" s="1">
        <v>4</v>
      </c>
      <c r="D35" s="3">
        <f t="shared" si="0"/>
        <v>22.222222222222221</v>
      </c>
      <c r="E35" s="1">
        <v>14</v>
      </c>
      <c r="F35" s="1">
        <v>11</v>
      </c>
      <c r="G35" s="1">
        <v>4</v>
      </c>
      <c r="H35" s="3">
        <f t="shared" si="1"/>
        <v>36.363636363636367</v>
      </c>
      <c r="I35" s="1">
        <v>7</v>
      </c>
      <c r="J35" s="1">
        <v>7</v>
      </c>
      <c r="K35" s="1">
        <v>0</v>
      </c>
      <c r="L35" s="3">
        <f t="shared" si="2"/>
        <v>0</v>
      </c>
      <c r="M35" s="1">
        <v>7</v>
      </c>
    </row>
    <row r="36" spans="1:13" ht="10.199999999999999" customHeight="1" x14ac:dyDescent="0.2">
      <c r="A36" s="1" t="s">
        <v>40</v>
      </c>
      <c r="B36" s="1">
        <v>80</v>
      </c>
      <c r="C36" s="1">
        <v>18</v>
      </c>
      <c r="D36" s="3">
        <f t="shared" si="0"/>
        <v>22.5</v>
      </c>
      <c r="E36" s="1">
        <v>62</v>
      </c>
      <c r="F36" s="1">
        <v>58</v>
      </c>
      <c r="G36" s="1">
        <v>12</v>
      </c>
      <c r="H36" s="3">
        <f t="shared" si="1"/>
        <v>20.689655172413794</v>
      </c>
      <c r="I36" s="1">
        <v>46</v>
      </c>
      <c r="J36" s="1">
        <v>22</v>
      </c>
      <c r="K36" s="1">
        <v>6</v>
      </c>
      <c r="L36" s="3">
        <f t="shared" si="2"/>
        <v>27.272727272727273</v>
      </c>
      <c r="M36" s="1">
        <v>16</v>
      </c>
    </row>
    <row r="37" spans="1:13" ht="10.199999999999999" customHeight="1" x14ac:dyDescent="0.2">
      <c r="A37" s="1" t="s">
        <v>41</v>
      </c>
      <c r="B37" s="1">
        <v>8</v>
      </c>
      <c r="C37" s="1">
        <v>0</v>
      </c>
      <c r="D37" s="3">
        <f t="shared" si="0"/>
        <v>0</v>
      </c>
      <c r="E37" s="1">
        <v>8</v>
      </c>
      <c r="F37" s="1">
        <v>7</v>
      </c>
      <c r="G37" s="1">
        <v>0</v>
      </c>
      <c r="H37" s="3">
        <f t="shared" si="1"/>
        <v>0</v>
      </c>
      <c r="I37" s="1">
        <v>7</v>
      </c>
      <c r="J37" s="1">
        <v>1</v>
      </c>
      <c r="K37" s="1">
        <v>0</v>
      </c>
      <c r="L37" s="3">
        <f t="shared" si="2"/>
        <v>0</v>
      </c>
      <c r="M37" s="1">
        <v>1</v>
      </c>
    </row>
    <row r="38" spans="1:13" ht="10.199999999999999" customHeight="1" x14ac:dyDescent="0.2">
      <c r="A38" s="1" t="s">
        <v>42</v>
      </c>
      <c r="B38" s="1">
        <v>156</v>
      </c>
      <c r="C38" s="1">
        <v>31</v>
      </c>
      <c r="D38" s="3">
        <f t="shared" si="0"/>
        <v>19.871794871794872</v>
      </c>
      <c r="E38" s="1">
        <v>125</v>
      </c>
      <c r="F38" s="1">
        <v>113</v>
      </c>
      <c r="G38" s="1">
        <v>23</v>
      </c>
      <c r="H38" s="3">
        <f t="shared" si="1"/>
        <v>20.353982300884955</v>
      </c>
      <c r="I38" s="1">
        <v>90</v>
      </c>
      <c r="J38" s="1">
        <v>43</v>
      </c>
      <c r="K38" s="1">
        <v>8</v>
      </c>
      <c r="L38" s="3">
        <f t="shared" si="2"/>
        <v>18.604651162790699</v>
      </c>
      <c r="M38" s="1">
        <v>35</v>
      </c>
    </row>
    <row r="39" spans="1:13" ht="10.199999999999999" customHeight="1" x14ac:dyDescent="0.2">
      <c r="A39" s="1" t="s">
        <v>43</v>
      </c>
      <c r="B39" s="1">
        <v>66</v>
      </c>
      <c r="C39" s="1">
        <v>26</v>
      </c>
      <c r="D39" s="3">
        <f t="shared" si="0"/>
        <v>39.393939393939391</v>
      </c>
      <c r="E39" s="1">
        <v>40</v>
      </c>
      <c r="F39" s="1">
        <v>46</v>
      </c>
      <c r="G39" s="1">
        <v>19</v>
      </c>
      <c r="H39" s="3">
        <f t="shared" si="1"/>
        <v>41.304347826086953</v>
      </c>
      <c r="I39" s="1">
        <v>27</v>
      </c>
      <c r="J39" s="1">
        <v>20</v>
      </c>
      <c r="K39" s="1">
        <v>7</v>
      </c>
      <c r="L39" s="3">
        <f t="shared" si="2"/>
        <v>35</v>
      </c>
      <c r="M39" s="1">
        <v>13</v>
      </c>
    </row>
    <row r="40" spans="1:13" ht="10.199999999999999" customHeight="1" x14ac:dyDescent="0.2">
      <c r="A40" s="1" t="s">
        <v>44</v>
      </c>
      <c r="B40" s="1">
        <v>28</v>
      </c>
      <c r="C40" s="1">
        <v>5</v>
      </c>
      <c r="D40" s="3">
        <f t="shared" si="0"/>
        <v>17.857142857142858</v>
      </c>
      <c r="E40" s="1">
        <v>23</v>
      </c>
      <c r="F40" s="1">
        <v>20</v>
      </c>
      <c r="G40" s="1">
        <v>4</v>
      </c>
      <c r="H40" s="3">
        <f t="shared" si="1"/>
        <v>20</v>
      </c>
      <c r="I40" s="1">
        <v>16</v>
      </c>
      <c r="J40" s="1">
        <v>8</v>
      </c>
      <c r="K40" s="1">
        <v>1</v>
      </c>
      <c r="L40" s="3">
        <f t="shared" si="2"/>
        <v>12.5</v>
      </c>
      <c r="M40" s="1">
        <v>7</v>
      </c>
    </row>
    <row r="41" spans="1:13" ht="10.199999999999999" customHeight="1" x14ac:dyDescent="0.2">
      <c r="A41" s="1" t="s">
        <v>45</v>
      </c>
      <c r="B41" s="1">
        <v>41</v>
      </c>
      <c r="C41" s="1">
        <v>0</v>
      </c>
      <c r="D41" s="3">
        <f t="shared" si="0"/>
        <v>0</v>
      </c>
      <c r="E41" s="1">
        <v>41</v>
      </c>
      <c r="F41" s="1">
        <v>28</v>
      </c>
      <c r="G41" s="1">
        <v>0</v>
      </c>
      <c r="H41" s="3">
        <f t="shared" si="1"/>
        <v>0</v>
      </c>
      <c r="I41" s="1">
        <v>28</v>
      </c>
      <c r="J41" s="1">
        <v>13</v>
      </c>
      <c r="K41" s="1">
        <v>0</v>
      </c>
      <c r="L41" s="3">
        <f t="shared" si="2"/>
        <v>0</v>
      </c>
      <c r="M41" s="1">
        <v>13</v>
      </c>
    </row>
    <row r="42" spans="1:13" ht="10.199999999999999" customHeight="1" x14ac:dyDescent="0.2">
      <c r="A42" s="1" t="s">
        <v>46</v>
      </c>
      <c r="B42" s="1">
        <v>21</v>
      </c>
      <c r="C42" s="1">
        <v>0</v>
      </c>
      <c r="D42" s="3">
        <f t="shared" si="0"/>
        <v>0</v>
      </c>
      <c r="E42" s="1">
        <v>21</v>
      </c>
      <c r="F42" s="1">
        <v>19</v>
      </c>
      <c r="G42" s="1">
        <v>0</v>
      </c>
      <c r="H42" s="3">
        <f t="shared" si="1"/>
        <v>0</v>
      </c>
      <c r="I42" s="1">
        <v>19</v>
      </c>
      <c r="J42" s="1">
        <v>2</v>
      </c>
      <c r="K42" s="1">
        <v>0</v>
      </c>
      <c r="L42" s="3">
        <f t="shared" si="2"/>
        <v>0</v>
      </c>
      <c r="M42" s="1">
        <v>2</v>
      </c>
    </row>
    <row r="43" spans="1:13" ht="10.199999999999999" customHeight="1" x14ac:dyDescent="0.2">
      <c r="A43" s="1" t="s">
        <v>47</v>
      </c>
      <c r="B43" s="1">
        <v>106</v>
      </c>
      <c r="C43" s="1">
        <v>7</v>
      </c>
      <c r="D43" s="3">
        <f t="shared" si="0"/>
        <v>6.6037735849056602</v>
      </c>
      <c r="E43" s="1">
        <v>99</v>
      </c>
      <c r="F43" s="1">
        <v>74</v>
      </c>
      <c r="G43" s="1">
        <v>5</v>
      </c>
      <c r="H43" s="3">
        <f t="shared" si="1"/>
        <v>6.756756756756757</v>
      </c>
      <c r="I43" s="1">
        <v>69</v>
      </c>
      <c r="J43" s="1">
        <v>32</v>
      </c>
      <c r="K43" s="1">
        <v>2</v>
      </c>
      <c r="L43" s="3">
        <f t="shared" si="2"/>
        <v>6.25</v>
      </c>
      <c r="M43" s="1">
        <v>30</v>
      </c>
    </row>
    <row r="44" spans="1:13" ht="10.199999999999999" customHeight="1" x14ac:dyDescent="0.2">
      <c r="A44" s="1" t="s">
        <v>48</v>
      </c>
      <c r="B44" s="1">
        <v>7</v>
      </c>
      <c r="C44" s="1">
        <v>0</v>
      </c>
      <c r="D44" s="3">
        <f t="shared" si="0"/>
        <v>0</v>
      </c>
      <c r="E44" s="1">
        <v>7</v>
      </c>
      <c r="F44" s="1">
        <v>5</v>
      </c>
      <c r="G44" s="1">
        <v>0</v>
      </c>
      <c r="H44" s="3">
        <f t="shared" si="1"/>
        <v>0</v>
      </c>
      <c r="I44" s="1">
        <v>5</v>
      </c>
      <c r="J44" s="1">
        <v>2</v>
      </c>
      <c r="K44" s="1">
        <v>0</v>
      </c>
      <c r="L44" s="3">
        <f t="shared" si="2"/>
        <v>0</v>
      </c>
      <c r="M44" s="1">
        <v>2</v>
      </c>
    </row>
    <row r="45" spans="1:13" ht="10.199999999999999" customHeight="1" x14ac:dyDescent="0.2">
      <c r="A45" s="1" t="s">
        <v>49</v>
      </c>
      <c r="B45" s="1">
        <v>38</v>
      </c>
      <c r="C45" s="1">
        <v>0</v>
      </c>
      <c r="D45" s="3">
        <f t="shared" si="0"/>
        <v>0</v>
      </c>
      <c r="E45" s="1">
        <v>38</v>
      </c>
      <c r="F45" s="1">
        <v>28</v>
      </c>
      <c r="G45" s="1">
        <v>0</v>
      </c>
      <c r="H45" s="3">
        <f t="shared" si="1"/>
        <v>0</v>
      </c>
      <c r="I45" s="1">
        <v>28</v>
      </c>
      <c r="J45" s="1">
        <v>10</v>
      </c>
      <c r="K45" s="1">
        <v>0</v>
      </c>
      <c r="L45" s="3">
        <f t="shared" si="2"/>
        <v>0</v>
      </c>
      <c r="M45" s="1">
        <v>10</v>
      </c>
    </row>
    <row r="46" spans="1:13" ht="10.199999999999999" customHeight="1" x14ac:dyDescent="0.2">
      <c r="A46" s="1" t="s">
        <v>50</v>
      </c>
      <c r="B46" s="1">
        <v>28</v>
      </c>
      <c r="C46" s="1">
        <v>1</v>
      </c>
      <c r="D46" s="3">
        <f t="shared" si="0"/>
        <v>3.5714285714285716</v>
      </c>
      <c r="E46" s="1">
        <v>27</v>
      </c>
      <c r="F46" s="1">
        <v>21</v>
      </c>
      <c r="G46" s="1">
        <v>0</v>
      </c>
      <c r="H46" s="3">
        <f t="shared" si="1"/>
        <v>0</v>
      </c>
      <c r="I46" s="1">
        <v>21</v>
      </c>
      <c r="J46" s="1">
        <v>7</v>
      </c>
      <c r="K46" s="1">
        <v>1</v>
      </c>
      <c r="L46" s="3">
        <f t="shared" si="2"/>
        <v>14.285714285714286</v>
      </c>
      <c r="M46" s="1">
        <v>6</v>
      </c>
    </row>
    <row r="47" spans="1:13" ht="10.199999999999999" customHeight="1" x14ac:dyDescent="0.2">
      <c r="A47" s="1" t="s">
        <v>51</v>
      </c>
      <c r="B47" s="1">
        <v>19</v>
      </c>
      <c r="C47" s="1">
        <v>4</v>
      </c>
      <c r="D47" s="3">
        <f t="shared" si="0"/>
        <v>21.05263157894737</v>
      </c>
      <c r="E47" s="1">
        <v>15</v>
      </c>
      <c r="F47" s="1">
        <v>14</v>
      </c>
      <c r="G47" s="1">
        <v>4</v>
      </c>
      <c r="H47" s="3">
        <f t="shared" si="1"/>
        <v>28.571428571428573</v>
      </c>
      <c r="I47" s="1">
        <v>10</v>
      </c>
      <c r="J47" s="1">
        <v>5</v>
      </c>
      <c r="K47" s="1">
        <v>0</v>
      </c>
      <c r="L47" s="3">
        <f t="shared" si="2"/>
        <v>0</v>
      </c>
      <c r="M47" s="1">
        <v>5</v>
      </c>
    </row>
    <row r="48" spans="1:13" ht="10.199999999999999" customHeight="1" x14ac:dyDescent="0.2">
      <c r="A48" s="1" t="s">
        <v>52</v>
      </c>
      <c r="B48" s="1">
        <v>14</v>
      </c>
      <c r="C48" s="1">
        <v>2</v>
      </c>
      <c r="D48" s="3">
        <f t="shared" si="0"/>
        <v>14.285714285714286</v>
      </c>
      <c r="E48" s="1">
        <v>12</v>
      </c>
      <c r="F48" s="1">
        <v>6</v>
      </c>
      <c r="G48" s="1">
        <v>1</v>
      </c>
      <c r="H48" s="3">
        <f t="shared" si="1"/>
        <v>16.666666666666668</v>
      </c>
      <c r="I48" s="1">
        <v>5</v>
      </c>
      <c r="J48" s="1">
        <v>8</v>
      </c>
      <c r="K48" s="1">
        <v>1</v>
      </c>
      <c r="L48" s="3">
        <f t="shared" si="2"/>
        <v>12.5</v>
      </c>
      <c r="M48" s="1">
        <v>7</v>
      </c>
    </row>
    <row r="49" spans="1:13" ht="10.199999999999999" customHeight="1" x14ac:dyDescent="0.2">
      <c r="A49" s="1" t="s">
        <v>53</v>
      </c>
      <c r="B49" s="1">
        <v>96</v>
      </c>
      <c r="C49" s="1">
        <v>14</v>
      </c>
      <c r="D49" s="3">
        <f t="shared" si="0"/>
        <v>14.583333333333334</v>
      </c>
      <c r="E49" s="1">
        <v>82</v>
      </c>
      <c r="F49" s="1">
        <v>60</v>
      </c>
      <c r="G49" s="1">
        <v>7</v>
      </c>
      <c r="H49" s="3">
        <f t="shared" si="1"/>
        <v>11.666666666666666</v>
      </c>
      <c r="I49" s="1">
        <v>53</v>
      </c>
      <c r="J49" s="1">
        <v>36</v>
      </c>
      <c r="K49" s="1">
        <v>7</v>
      </c>
      <c r="L49" s="3">
        <f t="shared" si="2"/>
        <v>19.444444444444443</v>
      </c>
      <c r="M49" s="1">
        <v>29</v>
      </c>
    </row>
    <row r="50" spans="1:13" ht="10.199999999999999" customHeight="1" x14ac:dyDescent="0.2">
      <c r="A50" s="1" t="s">
        <v>54</v>
      </c>
      <c r="B50" s="1">
        <v>35</v>
      </c>
      <c r="C50" s="1">
        <v>11</v>
      </c>
      <c r="D50" s="3">
        <f t="shared" si="0"/>
        <v>31.428571428571427</v>
      </c>
      <c r="E50" s="1">
        <v>24</v>
      </c>
      <c r="F50" s="1">
        <v>23</v>
      </c>
      <c r="G50" s="1">
        <v>4</v>
      </c>
      <c r="H50" s="3">
        <f t="shared" si="1"/>
        <v>17.391304347826086</v>
      </c>
      <c r="I50" s="1">
        <v>19</v>
      </c>
      <c r="J50" s="1">
        <v>12</v>
      </c>
      <c r="K50" s="1">
        <v>7</v>
      </c>
      <c r="L50" s="3">
        <f t="shared" si="2"/>
        <v>58.333333333333336</v>
      </c>
      <c r="M50" s="1">
        <v>5</v>
      </c>
    </row>
    <row r="51" spans="1:13" ht="10.199999999999999" customHeight="1" x14ac:dyDescent="0.2">
      <c r="A51" s="1" t="s">
        <v>55</v>
      </c>
      <c r="B51" s="1">
        <v>44</v>
      </c>
      <c r="C51" s="1">
        <v>0</v>
      </c>
      <c r="D51" s="3">
        <f t="shared" si="0"/>
        <v>0</v>
      </c>
      <c r="E51" s="1">
        <v>44</v>
      </c>
      <c r="F51" s="1">
        <v>25</v>
      </c>
      <c r="G51" s="1">
        <v>0</v>
      </c>
      <c r="H51" s="3">
        <f t="shared" si="1"/>
        <v>0</v>
      </c>
      <c r="I51" s="1">
        <v>25</v>
      </c>
      <c r="J51" s="1">
        <v>19</v>
      </c>
      <c r="K51" s="1">
        <v>0</v>
      </c>
      <c r="L51" s="3">
        <f t="shared" si="2"/>
        <v>0</v>
      </c>
      <c r="M51" s="1">
        <v>19</v>
      </c>
    </row>
    <row r="52" spans="1:13" ht="10.199999999999999" customHeight="1" x14ac:dyDescent="0.2">
      <c r="A52" s="1" t="s">
        <v>56</v>
      </c>
      <c r="B52" s="1">
        <v>5</v>
      </c>
      <c r="C52" s="1">
        <v>1</v>
      </c>
      <c r="D52" s="3">
        <f t="shared" si="0"/>
        <v>20</v>
      </c>
      <c r="E52" s="1">
        <v>4</v>
      </c>
      <c r="F52" s="1">
        <v>3</v>
      </c>
      <c r="G52" s="1">
        <v>1</v>
      </c>
      <c r="H52" s="3">
        <f t="shared" si="1"/>
        <v>33.333333333333336</v>
      </c>
      <c r="I52" s="1">
        <v>2</v>
      </c>
      <c r="J52" s="1">
        <v>2</v>
      </c>
      <c r="K52" s="1">
        <v>0</v>
      </c>
      <c r="L52" s="3">
        <f t="shared" si="2"/>
        <v>0</v>
      </c>
      <c r="M52" s="1">
        <v>2</v>
      </c>
    </row>
    <row r="53" spans="1:13" ht="10.199999999999999" customHeight="1" x14ac:dyDescent="0.2">
      <c r="A53" s="1" t="s">
        <v>57</v>
      </c>
      <c r="B53" s="1">
        <v>12</v>
      </c>
      <c r="C53" s="1">
        <v>2</v>
      </c>
      <c r="D53" s="3">
        <f t="shared" si="0"/>
        <v>16.666666666666668</v>
      </c>
      <c r="E53" s="1">
        <v>10</v>
      </c>
      <c r="F53" s="1">
        <v>9</v>
      </c>
      <c r="G53" s="1">
        <v>2</v>
      </c>
      <c r="H53" s="3">
        <f t="shared" si="1"/>
        <v>22.222222222222221</v>
      </c>
      <c r="I53" s="1">
        <v>7</v>
      </c>
      <c r="J53" s="1">
        <v>3</v>
      </c>
      <c r="K53" s="1">
        <v>0</v>
      </c>
      <c r="L53" s="3">
        <f t="shared" si="2"/>
        <v>0</v>
      </c>
      <c r="M53" s="1">
        <v>3</v>
      </c>
    </row>
    <row r="54" spans="1:13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F592-93AE-4EA9-80E8-4561EDB1F7D2}">
  <dimension ref="A1:Q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77734375" style="9" customWidth="1"/>
    <col min="2" max="15" width="4.21875" style="9" customWidth="1"/>
    <col min="16" max="16" width="4.21875" style="26" customWidth="1"/>
    <col min="17" max="17" width="4.77734375" style="26" customWidth="1"/>
    <col min="18" max="16384" width="8.88671875" style="9"/>
  </cols>
  <sheetData>
    <row r="1" spans="1:17" ht="10.199999999999999" customHeight="1" x14ac:dyDescent="0.2">
      <c r="A1" s="9" t="s">
        <v>312</v>
      </c>
    </row>
    <row r="2" spans="1:17" s="10" customFormat="1" ht="10.199999999999999" customHeight="1" x14ac:dyDescent="0.2">
      <c r="A2" s="15"/>
      <c r="B2" s="24"/>
      <c r="C2" s="24"/>
      <c r="D2" s="24"/>
      <c r="E2" s="27" t="s">
        <v>136</v>
      </c>
      <c r="F2" s="27" t="s">
        <v>138</v>
      </c>
      <c r="G2" s="27" t="s">
        <v>139</v>
      </c>
      <c r="H2" s="27" t="s">
        <v>140</v>
      </c>
      <c r="I2" s="27" t="s">
        <v>141</v>
      </c>
      <c r="J2" s="27" t="s">
        <v>142</v>
      </c>
      <c r="K2" s="27" t="s">
        <v>143</v>
      </c>
      <c r="L2" s="27" t="s">
        <v>144</v>
      </c>
      <c r="M2" s="27" t="s">
        <v>145</v>
      </c>
      <c r="N2" s="27" t="s">
        <v>146</v>
      </c>
      <c r="O2" s="27">
        <v>1000</v>
      </c>
      <c r="P2" s="27"/>
      <c r="Q2" s="28"/>
    </row>
    <row r="3" spans="1:17" s="10" customFormat="1" ht="10.199999999999999" customHeight="1" x14ac:dyDescent="0.2">
      <c r="A3" s="16"/>
      <c r="B3" s="22" t="s">
        <v>0</v>
      </c>
      <c r="C3" s="22" t="s">
        <v>96</v>
      </c>
      <c r="D3" s="22" t="s">
        <v>0</v>
      </c>
      <c r="E3" s="29">
        <v>99</v>
      </c>
      <c r="F3" s="29">
        <v>199</v>
      </c>
      <c r="G3" s="29">
        <v>299</v>
      </c>
      <c r="H3" s="29">
        <v>399</v>
      </c>
      <c r="I3" s="29">
        <v>499</v>
      </c>
      <c r="J3" s="29">
        <v>599</v>
      </c>
      <c r="K3" s="29">
        <v>699</v>
      </c>
      <c r="L3" s="29">
        <v>799</v>
      </c>
      <c r="M3" s="29">
        <v>899</v>
      </c>
      <c r="N3" s="29">
        <v>999</v>
      </c>
      <c r="O3" s="22" t="s">
        <v>137</v>
      </c>
      <c r="P3" s="29" t="s">
        <v>100</v>
      </c>
      <c r="Q3" s="30" t="s">
        <v>8</v>
      </c>
    </row>
    <row r="4" spans="1:17" ht="10.199999999999999" customHeight="1" x14ac:dyDescent="0.2">
      <c r="A4" s="9" t="s">
        <v>0</v>
      </c>
      <c r="B4" s="9">
        <v>30859</v>
      </c>
      <c r="C4" s="9">
        <v>24765</v>
      </c>
      <c r="D4" s="9">
        <v>6094</v>
      </c>
      <c r="E4" s="9">
        <v>268</v>
      </c>
      <c r="F4" s="9">
        <v>1663</v>
      </c>
      <c r="G4" s="9">
        <v>1038</v>
      </c>
      <c r="H4" s="9">
        <v>393</v>
      </c>
      <c r="I4" s="9">
        <v>204</v>
      </c>
      <c r="J4" s="9">
        <v>761</v>
      </c>
      <c r="K4" s="9">
        <v>141</v>
      </c>
      <c r="L4" s="9">
        <v>134</v>
      </c>
      <c r="M4" s="9">
        <v>139</v>
      </c>
      <c r="N4" s="9">
        <v>59</v>
      </c>
      <c r="O4" s="9">
        <v>1294</v>
      </c>
      <c r="P4" s="26">
        <v>625.9</v>
      </c>
      <c r="Q4" s="26">
        <v>319.8</v>
      </c>
    </row>
    <row r="5" spans="1:17" ht="10.199999999999999" customHeight="1" x14ac:dyDescent="0.2">
      <c r="A5" s="9" t="s">
        <v>9</v>
      </c>
      <c r="B5" s="9">
        <v>22630</v>
      </c>
      <c r="C5" s="9">
        <v>17500</v>
      </c>
      <c r="D5" s="9">
        <v>5130</v>
      </c>
      <c r="E5" s="9">
        <v>232</v>
      </c>
      <c r="F5" s="9">
        <v>1363</v>
      </c>
      <c r="G5" s="9">
        <v>848</v>
      </c>
      <c r="H5" s="9">
        <v>302</v>
      </c>
      <c r="I5" s="9">
        <v>176</v>
      </c>
      <c r="J5" s="9">
        <v>612</v>
      </c>
      <c r="K5" s="9">
        <v>131</v>
      </c>
      <c r="L5" s="9">
        <v>124</v>
      </c>
      <c r="M5" s="9">
        <v>130</v>
      </c>
      <c r="N5" s="9">
        <v>56</v>
      </c>
      <c r="O5" s="9">
        <v>1156</v>
      </c>
      <c r="P5" s="26">
        <v>654.20000000000005</v>
      </c>
      <c r="Q5" s="26">
        <v>340.4</v>
      </c>
    </row>
    <row r="6" spans="1:17" ht="10.199999999999999" customHeight="1" x14ac:dyDescent="0.2">
      <c r="A6" s="9" t="s">
        <v>10</v>
      </c>
      <c r="B6" s="9">
        <v>9721</v>
      </c>
      <c r="C6" s="9">
        <v>7876</v>
      </c>
      <c r="D6" s="9">
        <v>1845</v>
      </c>
      <c r="E6" s="9">
        <v>132</v>
      </c>
      <c r="F6" s="9">
        <v>582</v>
      </c>
      <c r="G6" s="9">
        <v>301</v>
      </c>
      <c r="H6" s="9">
        <v>139</v>
      </c>
      <c r="I6" s="9">
        <v>67</v>
      </c>
      <c r="J6" s="9">
        <v>223</v>
      </c>
      <c r="K6" s="9">
        <v>42</v>
      </c>
      <c r="L6" s="9">
        <v>22</v>
      </c>
      <c r="M6" s="9">
        <v>29</v>
      </c>
      <c r="N6" s="9">
        <v>10</v>
      </c>
      <c r="O6" s="9">
        <v>298</v>
      </c>
      <c r="P6" s="26">
        <v>528.29999999999995</v>
      </c>
      <c r="Q6" s="26">
        <v>269.3</v>
      </c>
    </row>
    <row r="7" spans="1:17" ht="10.199999999999999" customHeight="1" x14ac:dyDescent="0.2">
      <c r="A7" s="9" t="s">
        <v>11</v>
      </c>
      <c r="B7" s="9">
        <v>9259</v>
      </c>
      <c r="C7" s="9">
        <v>7533</v>
      </c>
      <c r="D7" s="9">
        <v>1726</v>
      </c>
      <c r="E7" s="9">
        <v>111</v>
      </c>
      <c r="F7" s="9">
        <v>533</v>
      </c>
      <c r="G7" s="9">
        <v>287</v>
      </c>
      <c r="H7" s="9">
        <v>128</v>
      </c>
      <c r="I7" s="9">
        <v>65</v>
      </c>
      <c r="J7" s="9">
        <v>209</v>
      </c>
      <c r="K7" s="9">
        <v>41</v>
      </c>
      <c r="L7" s="9">
        <v>22</v>
      </c>
      <c r="M7" s="9">
        <v>29</v>
      </c>
      <c r="N7" s="9">
        <v>10</v>
      </c>
      <c r="O7" s="9">
        <v>291</v>
      </c>
      <c r="P7" s="26">
        <v>547.1</v>
      </c>
      <c r="Q7" s="26">
        <v>276.3</v>
      </c>
    </row>
    <row r="8" spans="1:17" ht="10.199999999999999" customHeight="1" x14ac:dyDescent="0.2">
      <c r="A8" s="9" t="s">
        <v>12</v>
      </c>
      <c r="B8" s="9">
        <v>216</v>
      </c>
      <c r="C8" s="9">
        <v>175</v>
      </c>
      <c r="D8" s="9">
        <v>41</v>
      </c>
      <c r="E8" s="9">
        <v>0</v>
      </c>
      <c r="F8" s="9">
        <v>8</v>
      </c>
      <c r="G8" s="9">
        <v>7</v>
      </c>
      <c r="H8" s="9">
        <v>10</v>
      </c>
      <c r="I8" s="9">
        <v>2</v>
      </c>
      <c r="J8" s="9">
        <v>10</v>
      </c>
      <c r="K8" s="9">
        <v>0</v>
      </c>
      <c r="L8" s="9">
        <v>0</v>
      </c>
      <c r="M8" s="9">
        <v>0</v>
      </c>
      <c r="N8" s="9">
        <v>0</v>
      </c>
      <c r="O8" s="9">
        <v>4</v>
      </c>
      <c r="P8" s="26">
        <v>376.8</v>
      </c>
      <c r="Q8" s="26">
        <v>355</v>
      </c>
    </row>
    <row r="9" spans="1:17" ht="10.199999999999999" customHeight="1" x14ac:dyDescent="0.2">
      <c r="A9" s="9" t="s">
        <v>13</v>
      </c>
      <c r="B9" s="9">
        <v>246</v>
      </c>
      <c r="C9" s="9">
        <v>168</v>
      </c>
      <c r="D9" s="9">
        <v>78</v>
      </c>
      <c r="E9" s="9">
        <v>21</v>
      </c>
      <c r="F9" s="9">
        <v>41</v>
      </c>
      <c r="G9" s="9">
        <v>7</v>
      </c>
      <c r="H9" s="9">
        <v>1</v>
      </c>
      <c r="I9" s="9">
        <v>0</v>
      </c>
      <c r="J9" s="9">
        <v>4</v>
      </c>
      <c r="K9" s="9">
        <v>1</v>
      </c>
      <c r="L9" s="9">
        <v>0</v>
      </c>
      <c r="M9" s="9">
        <v>0</v>
      </c>
      <c r="N9" s="9">
        <v>0</v>
      </c>
      <c r="O9" s="9">
        <v>3</v>
      </c>
      <c r="P9" s="26">
        <v>191.3</v>
      </c>
      <c r="Q9" s="26">
        <v>143.9</v>
      </c>
    </row>
    <row r="10" spans="1:17" ht="10.199999999999999" customHeight="1" x14ac:dyDescent="0.2">
      <c r="A10" s="9" t="s">
        <v>14</v>
      </c>
      <c r="B10" s="9">
        <v>6287</v>
      </c>
      <c r="C10" s="9">
        <v>4581</v>
      </c>
      <c r="D10" s="9">
        <v>1706</v>
      </c>
      <c r="E10" s="9">
        <v>52</v>
      </c>
      <c r="F10" s="9">
        <v>457</v>
      </c>
      <c r="G10" s="9">
        <v>284</v>
      </c>
      <c r="H10" s="9">
        <v>92</v>
      </c>
      <c r="I10" s="9">
        <v>65</v>
      </c>
      <c r="J10" s="9">
        <v>195</v>
      </c>
      <c r="K10" s="9">
        <v>52</v>
      </c>
      <c r="L10" s="9">
        <v>62</v>
      </c>
      <c r="M10" s="9">
        <v>62</v>
      </c>
      <c r="N10" s="9">
        <v>34</v>
      </c>
      <c r="O10" s="9">
        <v>351</v>
      </c>
      <c r="P10" s="26">
        <v>653.4</v>
      </c>
      <c r="Q10" s="26">
        <v>365.2</v>
      </c>
    </row>
    <row r="11" spans="1:17" ht="10.199999999999999" customHeight="1" x14ac:dyDescent="0.2">
      <c r="A11" s="9" t="s">
        <v>15</v>
      </c>
      <c r="B11" s="9">
        <v>2153</v>
      </c>
      <c r="C11" s="9">
        <v>1628</v>
      </c>
      <c r="D11" s="9">
        <v>525</v>
      </c>
      <c r="E11" s="9">
        <v>22</v>
      </c>
      <c r="F11" s="9">
        <v>184</v>
      </c>
      <c r="G11" s="9">
        <v>87</v>
      </c>
      <c r="H11" s="9">
        <v>24</v>
      </c>
      <c r="I11" s="9">
        <v>22</v>
      </c>
      <c r="J11" s="9">
        <v>52</v>
      </c>
      <c r="K11" s="9">
        <v>20</v>
      </c>
      <c r="L11" s="9">
        <v>25</v>
      </c>
      <c r="M11" s="9">
        <v>10</v>
      </c>
      <c r="N11" s="9">
        <v>12</v>
      </c>
      <c r="O11" s="9">
        <v>67</v>
      </c>
      <c r="P11" s="26">
        <v>450.7</v>
      </c>
      <c r="Q11" s="26">
        <v>264.89999999999998</v>
      </c>
    </row>
    <row r="12" spans="1:17" ht="10.199999999999999" customHeight="1" x14ac:dyDescent="0.2">
      <c r="A12" s="9" t="s">
        <v>16</v>
      </c>
      <c r="B12" s="9">
        <v>2141</v>
      </c>
      <c r="C12" s="9">
        <v>1583</v>
      </c>
      <c r="D12" s="9">
        <v>558</v>
      </c>
      <c r="E12" s="9">
        <v>17</v>
      </c>
      <c r="F12" s="9">
        <v>167</v>
      </c>
      <c r="G12" s="9">
        <v>118</v>
      </c>
      <c r="H12" s="9">
        <v>35</v>
      </c>
      <c r="I12" s="9">
        <v>18</v>
      </c>
      <c r="J12" s="9">
        <v>43</v>
      </c>
      <c r="K12" s="9">
        <v>17</v>
      </c>
      <c r="L12" s="9">
        <v>17</v>
      </c>
      <c r="M12" s="9">
        <v>26</v>
      </c>
      <c r="N12" s="9">
        <v>10</v>
      </c>
      <c r="O12" s="9">
        <v>90</v>
      </c>
      <c r="P12" s="26">
        <v>599.1</v>
      </c>
      <c r="Q12" s="26">
        <v>280.5</v>
      </c>
    </row>
    <row r="13" spans="1:17" ht="10.199999999999999" customHeight="1" x14ac:dyDescent="0.2">
      <c r="A13" s="9" t="s">
        <v>17</v>
      </c>
      <c r="B13" s="9">
        <v>213</v>
      </c>
      <c r="C13" s="9">
        <v>124</v>
      </c>
      <c r="D13" s="9">
        <v>89</v>
      </c>
      <c r="E13" s="9">
        <v>1</v>
      </c>
      <c r="F13" s="9">
        <v>10</v>
      </c>
      <c r="G13" s="9">
        <v>4</v>
      </c>
      <c r="H13" s="9">
        <v>1</v>
      </c>
      <c r="I13" s="9">
        <v>1</v>
      </c>
      <c r="J13" s="9">
        <v>14</v>
      </c>
      <c r="K13" s="9">
        <v>0</v>
      </c>
      <c r="L13" s="9">
        <v>9</v>
      </c>
      <c r="M13" s="9">
        <v>11</v>
      </c>
      <c r="N13" s="9">
        <v>8</v>
      </c>
      <c r="O13" s="9">
        <v>30</v>
      </c>
      <c r="P13" s="26">
        <v>768.5</v>
      </c>
      <c r="Q13" s="26">
        <v>840.9</v>
      </c>
    </row>
    <row r="14" spans="1:17" ht="10.199999999999999" customHeight="1" x14ac:dyDescent="0.2">
      <c r="A14" s="9" t="s">
        <v>18</v>
      </c>
      <c r="B14" s="9">
        <v>1568</v>
      </c>
      <c r="C14" s="9">
        <v>1071</v>
      </c>
      <c r="D14" s="9">
        <v>497</v>
      </c>
      <c r="E14" s="9">
        <v>8</v>
      </c>
      <c r="F14" s="9">
        <v>78</v>
      </c>
      <c r="G14" s="9">
        <v>68</v>
      </c>
      <c r="H14" s="9">
        <v>29</v>
      </c>
      <c r="I14" s="9">
        <v>22</v>
      </c>
      <c r="J14" s="9">
        <v>83</v>
      </c>
      <c r="K14" s="9">
        <v>15</v>
      </c>
      <c r="L14" s="9">
        <v>11</v>
      </c>
      <c r="M14" s="9">
        <v>15</v>
      </c>
      <c r="N14" s="9">
        <v>4</v>
      </c>
      <c r="O14" s="9">
        <v>164</v>
      </c>
      <c r="P14" s="26">
        <v>942.9</v>
      </c>
      <c r="Q14" s="26">
        <v>552.4</v>
      </c>
    </row>
    <row r="15" spans="1:17" ht="10.199999999999999" customHeight="1" x14ac:dyDescent="0.2">
      <c r="A15" s="9" t="s">
        <v>19</v>
      </c>
      <c r="B15" s="9">
        <v>212</v>
      </c>
      <c r="C15" s="9">
        <v>175</v>
      </c>
      <c r="D15" s="9">
        <v>37</v>
      </c>
      <c r="E15" s="9">
        <v>4</v>
      </c>
      <c r="F15" s="9">
        <v>18</v>
      </c>
      <c r="G15" s="9">
        <v>7</v>
      </c>
      <c r="H15" s="9">
        <v>3</v>
      </c>
      <c r="I15" s="9">
        <v>2</v>
      </c>
      <c r="J15" s="9">
        <v>3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26">
        <v>181.8</v>
      </c>
      <c r="Q15" s="26">
        <v>180.6</v>
      </c>
    </row>
    <row r="16" spans="1:17" ht="10.199999999999999" customHeight="1" x14ac:dyDescent="0.2">
      <c r="A16" s="9" t="s">
        <v>20</v>
      </c>
      <c r="B16" s="9">
        <v>6622</v>
      </c>
      <c r="C16" s="9">
        <v>5043</v>
      </c>
      <c r="D16" s="9">
        <v>1579</v>
      </c>
      <c r="E16" s="9">
        <v>48</v>
      </c>
      <c r="F16" s="9">
        <v>324</v>
      </c>
      <c r="G16" s="9">
        <v>263</v>
      </c>
      <c r="H16" s="9">
        <v>71</v>
      </c>
      <c r="I16" s="9">
        <v>44</v>
      </c>
      <c r="J16" s="9">
        <v>194</v>
      </c>
      <c r="K16" s="9">
        <v>37</v>
      </c>
      <c r="L16" s="9">
        <v>40</v>
      </c>
      <c r="M16" s="9">
        <v>39</v>
      </c>
      <c r="N16" s="9">
        <v>12</v>
      </c>
      <c r="O16" s="9">
        <v>507</v>
      </c>
      <c r="P16" s="26">
        <v>802.3</v>
      </c>
      <c r="Q16" s="26">
        <v>520.4</v>
      </c>
    </row>
    <row r="17" spans="1:17" ht="10.199999999999999" customHeight="1" x14ac:dyDescent="0.2">
      <c r="A17" s="9" t="s">
        <v>21</v>
      </c>
      <c r="B17" s="9">
        <v>161</v>
      </c>
      <c r="C17" s="9">
        <v>119</v>
      </c>
      <c r="D17" s="9">
        <v>42</v>
      </c>
      <c r="E17" s="9">
        <v>5</v>
      </c>
      <c r="F17" s="9">
        <v>25</v>
      </c>
      <c r="G17" s="9">
        <v>4</v>
      </c>
      <c r="H17" s="9">
        <v>2</v>
      </c>
      <c r="I17" s="9">
        <v>0</v>
      </c>
      <c r="J17" s="9">
        <v>1</v>
      </c>
      <c r="K17" s="9">
        <v>0</v>
      </c>
      <c r="L17" s="9">
        <v>1</v>
      </c>
      <c r="M17" s="9">
        <v>0</v>
      </c>
      <c r="N17" s="9">
        <v>0</v>
      </c>
      <c r="O17" s="9">
        <v>4</v>
      </c>
      <c r="P17" s="26">
        <v>273.8</v>
      </c>
      <c r="Q17" s="26">
        <v>164</v>
      </c>
    </row>
    <row r="18" spans="1:17" ht="10.199999999999999" customHeight="1" x14ac:dyDescent="0.2">
      <c r="A18" s="9" t="s">
        <v>22</v>
      </c>
      <c r="B18" s="9">
        <v>1017</v>
      </c>
      <c r="C18" s="9">
        <v>817</v>
      </c>
      <c r="D18" s="9">
        <v>200</v>
      </c>
      <c r="E18" s="9">
        <v>8</v>
      </c>
      <c r="F18" s="9">
        <v>45</v>
      </c>
      <c r="G18" s="9">
        <v>26</v>
      </c>
      <c r="H18" s="9">
        <v>9</v>
      </c>
      <c r="I18" s="9">
        <v>11</v>
      </c>
      <c r="J18" s="9">
        <v>32</v>
      </c>
      <c r="K18" s="9">
        <v>6</v>
      </c>
      <c r="L18" s="9">
        <v>0</v>
      </c>
      <c r="M18" s="9">
        <v>6</v>
      </c>
      <c r="N18" s="9">
        <v>0</v>
      </c>
      <c r="O18" s="9">
        <v>57</v>
      </c>
      <c r="P18" s="26">
        <v>744.9</v>
      </c>
      <c r="Q18" s="26">
        <v>503.1</v>
      </c>
    </row>
    <row r="19" spans="1:17" ht="10.199999999999999" customHeight="1" x14ac:dyDescent="0.2">
      <c r="A19" s="9" t="s">
        <v>23</v>
      </c>
      <c r="B19" s="9">
        <v>488</v>
      </c>
      <c r="C19" s="9">
        <v>352</v>
      </c>
      <c r="D19" s="9">
        <v>136</v>
      </c>
      <c r="E19" s="9">
        <v>22</v>
      </c>
      <c r="F19" s="9">
        <v>60</v>
      </c>
      <c r="G19" s="9">
        <v>40</v>
      </c>
      <c r="H19" s="9">
        <v>5</v>
      </c>
      <c r="I19" s="9">
        <v>4</v>
      </c>
      <c r="J19" s="9">
        <v>4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26">
        <v>160.5</v>
      </c>
      <c r="Q19" s="26">
        <v>176.7</v>
      </c>
    </row>
    <row r="20" spans="1:17" ht="10.199999999999999" customHeight="1" x14ac:dyDescent="0.2">
      <c r="A20" s="9" t="s">
        <v>24</v>
      </c>
      <c r="B20" s="9">
        <v>381</v>
      </c>
      <c r="C20" s="9">
        <v>357</v>
      </c>
      <c r="D20" s="9">
        <v>24</v>
      </c>
      <c r="E20" s="9">
        <v>0</v>
      </c>
      <c r="F20" s="9">
        <v>14</v>
      </c>
      <c r="G20" s="9">
        <v>9</v>
      </c>
      <c r="H20" s="9">
        <v>0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26">
        <v>163.80000000000001</v>
      </c>
      <c r="Q20" s="26">
        <v>185.7</v>
      </c>
    </row>
    <row r="21" spans="1:17" ht="10.199999999999999" customHeight="1" x14ac:dyDescent="0.2">
      <c r="A21" s="9" t="s">
        <v>25</v>
      </c>
      <c r="B21" s="9">
        <v>379</v>
      </c>
      <c r="C21" s="9">
        <v>333</v>
      </c>
      <c r="D21" s="9">
        <v>46</v>
      </c>
      <c r="E21" s="9">
        <v>0</v>
      </c>
      <c r="F21" s="9">
        <v>8</v>
      </c>
      <c r="G21" s="9">
        <v>2</v>
      </c>
      <c r="H21" s="9">
        <v>4</v>
      </c>
      <c r="I21" s="9">
        <v>2</v>
      </c>
      <c r="J21" s="9">
        <v>14</v>
      </c>
      <c r="K21" s="9">
        <v>0</v>
      </c>
      <c r="L21" s="9">
        <v>1</v>
      </c>
      <c r="M21" s="9">
        <v>1</v>
      </c>
      <c r="N21" s="9">
        <v>0</v>
      </c>
      <c r="O21" s="9">
        <v>14</v>
      </c>
      <c r="P21" s="26">
        <v>623.9</v>
      </c>
      <c r="Q21" s="26">
        <v>550</v>
      </c>
    </row>
    <row r="22" spans="1:17" ht="10.199999999999999" customHeight="1" x14ac:dyDescent="0.2">
      <c r="A22" s="9" t="s">
        <v>26</v>
      </c>
      <c r="B22" s="9">
        <v>695</v>
      </c>
      <c r="C22" s="9">
        <v>416</v>
      </c>
      <c r="D22" s="9">
        <v>279</v>
      </c>
      <c r="E22" s="9">
        <v>3</v>
      </c>
      <c r="F22" s="9">
        <v>31</v>
      </c>
      <c r="G22" s="9">
        <v>18</v>
      </c>
      <c r="H22" s="9">
        <v>8</v>
      </c>
      <c r="I22" s="9">
        <v>9</v>
      </c>
      <c r="J22" s="9">
        <v>13</v>
      </c>
      <c r="K22" s="9">
        <v>2</v>
      </c>
      <c r="L22" s="9">
        <v>9</v>
      </c>
      <c r="M22" s="9">
        <v>2</v>
      </c>
      <c r="N22" s="9">
        <v>1</v>
      </c>
      <c r="O22" s="9">
        <v>183</v>
      </c>
      <c r="P22" s="26">
        <v>1210.4000000000001</v>
      </c>
    </row>
    <row r="23" spans="1:17" ht="10.199999999999999" customHeight="1" x14ac:dyDescent="0.2">
      <c r="A23" s="9" t="s">
        <v>27</v>
      </c>
      <c r="B23" s="9">
        <v>2668</v>
      </c>
      <c r="C23" s="9">
        <v>2065</v>
      </c>
      <c r="D23" s="9">
        <v>603</v>
      </c>
      <c r="E23" s="9">
        <v>8</v>
      </c>
      <c r="F23" s="9">
        <v>50</v>
      </c>
      <c r="G23" s="9">
        <v>56</v>
      </c>
      <c r="H23" s="9">
        <v>31</v>
      </c>
      <c r="I23" s="9">
        <v>16</v>
      </c>
      <c r="J23" s="9">
        <v>116</v>
      </c>
      <c r="K23" s="9">
        <v>22</v>
      </c>
      <c r="L23" s="9">
        <v>27</v>
      </c>
      <c r="M23" s="9">
        <v>30</v>
      </c>
      <c r="N23" s="9">
        <v>11</v>
      </c>
      <c r="O23" s="9">
        <v>236</v>
      </c>
      <c r="P23" s="26">
        <v>1044.5</v>
      </c>
      <c r="Q23" s="26">
        <v>709.3</v>
      </c>
    </row>
    <row r="24" spans="1:17" ht="10.199999999999999" customHeight="1" x14ac:dyDescent="0.2">
      <c r="A24" s="9" t="s">
        <v>28</v>
      </c>
      <c r="B24" s="9">
        <v>833</v>
      </c>
      <c r="C24" s="9">
        <v>584</v>
      </c>
      <c r="D24" s="9">
        <v>249</v>
      </c>
      <c r="E24" s="9">
        <v>2</v>
      </c>
      <c r="F24" s="9">
        <v>91</v>
      </c>
      <c r="G24" s="9">
        <v>108</v>
      </c>
      <c r="H24" s="9">
        <v>12</v>
      </c>
      <c r="I24" s="9">
        <v>2</v>
      </c>
      <c r="J24" s="9">
        <v>13</v>
      </c>
      <c r="K24" s="9">
        <v>7</v>
      </c>
      <c r="L24" s="9">
        <v>1</v>
      </c>
      <c r="M24" s="9">
        <v>0</v>
      </c>
      <c r="N24" s="9">
        <v>0</v>
      </c>
      <c r="O24" s="9">
        <v>13</v>
      </c>
      <c r="P24" s="26">
        <v>338.4</v>
      </c>
      <c r="Q24" s="26">
        <v>229.2</v>
      </c>
    </row>
    <row r="25" spans="1:17" ht="10.199999999999999" customHeight="1" x14ac:dyDescent="0.2">
      <c r="A25" s="9" t="s">
        <v>29</v>
      </c>
      <c r="B25" s="9">
        <v>8229</v>
      </c>
      <c r="C25" s="9">
        <v>7265</v>
      </c>
      <c r="D25" s="9">
        <v>964</v>
      </c>
      <c r="E25" s="9">
        <v>36</v>
      </c>
      <c r="F25" s="9">
        <v>300</v>
      </c>
      <c r="G25" s="9">
        <v>190</v>
      </c>
      <c r="H25" s="9">
        <v>91</v>
      </c>
      <c r="I25" s="9">
        <v>28</v>
      </c>
      <c r="J25" s="9">
        <v>149</v>
      </c>
      <c r="K25" s="9">
        <v>10</v>
      </c>
      <c r="L25" s="9">
        <v>10</v>
      </c>
      <c r="M25" s="9">
        <v>9</v>
      </c>
      <c r="N25" s="9">
        <v>3</v>
      </c>
      <c r="O25" s="9">
        <v>138</v>
      </c>
      <c r="P25" s="26">
        <v>475.3</v>
      </c>
      <c r="Q25" s="26">
        <v>276.8</v>
      </c>
    </row>
    <row r="26" spans="1:17" ht="10.199999999999999" customHeight="1" x14ac:dyDescent="0.2">
      <c r="A26" s="9" t="s">
        <v>30</v>
      </c>
      <c r="B26" s="9">
        <v>3833</v>
      </c>
      <c r="C26" s="9">
        <v>3320</v>
      </c>
      <c r="D26" s="9">
        <v>513</v>
      </c>
      <c r="E26" s="9">
        <v>18</v>
      </c>
      <c r="F26" s="9">
        <v>151</v>
      </c>
      <c r="G26" s="9">
        <v>109</v>
      </c>
      <c r="H26" s="9">
        <v>59</v>
      </c>
      <c r="I26" s="9">
        <v>14</v>
      </c>
      <c r="J26" s="9">
        <v>77</v>
      </c>
      <c r="K26" s="9">
        <v>6</v>
      </c>
      <c r="L26" s="9">
        <v>7</v>
      </c>
      <c r="M26" s="9">
        <v>7</v>
      </c>
      <c r="N26" s="9">
        <v>1</v>
      </c>
      <c r="O26" s="9">
        <v>64</v>
      </c>
      <c r="P26" s="26">
        <v>508.5</v>
      </c>
      <c r="Q26" s="26">
        <v>280.3</v>
      </c>
    </row>
    <row r="27" spans="1:17" ht="10.199999999999999" customHeight="1" x14ac:dyDescent="0.2">
      <c r="A27" s="9" t="s">
        <v>31</v>
      </c>
      <c r="B27" s="9">
        <v>412</v>
      </c>
      <c r="C27" s="9">
        <v>346</v>
      </c>
      <c r="D27" s="9">
        <v>66</v>
      </c>
      <c r="E27" s="9">
        <v>8</v>
      </c>
      <c r="F27" s="9">
        <v>35</v>
      </c>
      <c r="G27" s="9">
        <v>14</v>
      </c>
      <c r="H27" s="9">
        <v>4</v>
      </c>
      <c r="I27" s="9">
        <v>0</v>
      </c>
      <c r="J27" s="9">
        <v>2</v>
      </c>
      <c r="K27" s="9">
        <v>0</v>
      </c>
      <c r="L27" s="9">
        <v>1</v>
      </c>
      <c r="M27" s="9">
        <v>0</v>
      </c>
      <c r="N27" s="9">
        <v>0</v>
      </c>
      <c r="O27" s="9">
        <v>2</v>
      </c>
      <c r="P27" s="26">
        <v>243.4</v>
      </c>
      <c r="Q27" s="26">
        <v>171.4</v>
      </c>
    </row>
    <row r="28" spans="1:17" ht="10.199999999999999" customHeight="1" x14ac:dyDescent="0.2">
      <c r="A28" s="9" t="s">
        <v>32</v>
      </c>
      <c r="B28" s="9">
        <v>170</v>
      </c>
      <c r="C28" s="9">
        <v>99</v>
      </c>
      <c r="D28" s="9">
        <v>71</v>
      </c>
      <c r="E28" s="9">
        <v>0</v>
      </c>
      <c r="F28" s="9">
        <v>21</v>
      </c>
      <c r="G28" s="9">
        <v>19</v>
      </c>
      <c r="H28" s="9">
        <v>7</v>
      </c>
      <c r="I28" s="9">
        <v>3</v>
      </c>
      <c r="J28" s="9">
        <v>18</v>
      </c>
      <c r="K28" s="9">
        <v>0</v>
      </c>
      <c r="L28" s="9">
        <v>0</v>
      </c>
      <c r="M28" s="9">
        <v>0</v>
      </c>
      <c r="N28" s="9">
        <v>0</v>
      </c>
      <c r="O28" s="9">
        <v>3</v>
      </c>
      <c r="P28" s="26">
        <v>422.3</v>
      </c>
      <c r="Q28" s="26">
        <v>276.3</v>
      </c>
    </row>
    <row r="29" spans="1:17" ht="10.199999999999999" customHeight="1" x14ac:dyDescent="0.2">
      <c r="A29" s="9" t="s">
        <v>33</v>
      </c>
      <c r="B29" s="9">
        <v>136</v>
      </c>
      <c r="C29" s="9">
        <v>127</v>
      </c>
      <c r="D29" s="9">
        <v>9</v>
      </c>
      <c r="E29" s="9">
        <v>0</v>
      </c>
      <c r="F29" s="9">
        <v>3</v>
      </c>
      <c r="G29" s="9">
        <v>0</v>
      </c>
      <c r="H29" s="9">
        <v>0</v>
      </c>
      <c r="I29" s="9">
        <v>0</v>
      </c>
      <c r="J29" s="9">
        <v>4</v>
      </c>
      <c r="K29" s="9">
        <v>0</v>
      </c>
      <c r="L29" s="9">
        <v>0</v>
      </c>
      <c r="M29" s="9">
        <v>0</v>
      </c>
      <c r="N29" s="9">
        <v>0</v>
      </c>
      <c r="O29" s="9">
        <v>2</v>
      </c>
      <c r="P29" s="26">
        <v>644.4</v>
      </c>
      <c r="Q29" s="26">
        <v>537.5</v>
      </c>
    </row>
    <row r="30" spans="1:17" ht="10.199999999999999" customHeight="1" x14ac:dyDescent="0.2">
      <c r="A30" s="9" t="s">
        <v>34</v>
      </c>
      <c r="B30" s="9">
        <v>200</v>
      </c>
      <c r="C30" s="9">
        <v>178</v>
      </c>
      <c r="D30" s="9">
        <v>22</v>
      </c>
      <c r="E30" s="9">
        <v>0</v>
      </c>
      <c r="F30" s="9">
        <v>3</v>
      </c>
      <c r="G30" s="9">
        <v>3</v>
      </c>
      <c r="H30" s="9">
        <v>3</v>
      </c>
      <c r="I30" s="9">
        <v>2</v>
      </c>
      <c r="J30" s="9">
        <v>5</v>
      </c>
      <c r="K30" s="9">
        <v>1</v>
      </c>
      <c r="L30" s="9">
        <v>0</v>
      </c>
      <c r="M30" s="9">
        <v>2</v>
      </c>
      <c r="N30" s="9">
        <v>0</v>
      </c>
      <c r="O30" s="9">
        <v>3</v>
      </c>
      <c r="P30" s="26">
        <v>468.2</v>
      </c>
      <c r="Q30" s="26">
        <v>500</v>
      </c>
    </row>
    <row r="31" spans="1:17" ht="10.199999999999999" customHeight="1" x14ac:dyDescent="0.2">
      <c r="A31" s="9" t="s">
        <v>35</v>
      </c>
      <c r="B31" s="9">
        <v>492</v>
      </c>
      <c r="C31" s="9">
        <v>454</v>
      </c>
      <c r="D31" s="9">
        <v>38</v>
      </c>
      <c r="E31" s="9">
        <v>0</v>
      </c>
      <c r="F31" s="9">
        <v>0</v>
      </c>
      <c r="G31" s="9">
        <v>0</v>
      </c>
      <c r="H31" s="9">
        <v>3</v>
      </c>
      <c r="I31" s="9">
        <v>0</v>
      </c>
      <c r="J31" s="9">
        <v>9</v>
      </c>
      <c r="K31" s="9">
        <v>0</v>
      </c>
      <c r="L31" s="9">
        <v>1</v>
      </c>
      <c r="M31" s="9">
        <v>0</v>
      </c>
      <c r="N31" s="9">
        <v>0</v>
      </c>
      <c r="O31" s="9">
        <v>25</v>
      </c>
      <c r="P31" s="26">
        <v>2294.6999999999998</v>
      </c>
    </row>
    <row r="32" spans="1:17" ht="10.199999999999999" customHeight="1" x14ac:dyDescent="0.2">
      <c r="A32" s="9" t="s">
        <v>36</v>
      </c>
      <c r="B32" s="9">
        <v>575</v>
      </c>
      <c r="C32" s="9">
        <v>515</v>
      </c>
      <c r="D32" s="9">
        <v>60</v>
      </c>
      <c r="E32" s="9">
        <v>2</v>
      </c>
      <c r="F32" s="9">
        <v>11</v>
      </c>
      <c r="G32" s="9">
        <v>20</v>
      </c>
      <c r="H32" s="9">
        <v>8</v>
      </c>
      <c r="I32" s="9">
        <v>1</v>
      </c>
      <c r="J32" s="9">
        <v>11</v>
      </c>
      <c r="K32" s="9">
        <v>1</v>
      </c>
      <c r="L32" s="9">
        <v>1</v>
      </c>
      <c r="M32" s="9">
        <v>2</v>
      </c>
      <c r="N32" s="9">
        <v>0</v>
      </c>
      <c r="O32" s="9">
        <v>3</v>
      </c>
      <c r="P32" s="26">
        <v>349.6</v>
      </c>
      <c r="Q32" s="26">
        <v>285</v>
      </c>
    </row>
    <row r="33" spans="1:17" ht="10.199999999999999" customHeight="1" x14ac:dyDescent="0.2">
      <c r="A33" s="9" t="s">
        <v>37</v>
      </c>
      <c r="B33" s="9">
        <v>243</v>
      </c>
      <c r="C33" s="9">
        <v>215</v>
      </c>
      <c r="D33" s="9">
        <v>28</v>
      </c>
      <c r="E33" s="9">
        <v>3</v>
      </c>
      <c r="F33" s="9">
        <v>7</v>
      </c>
      <c r="G33" s="9">
        <v>4</v>
      </c>
      <c r="H33" s="9">
        <v>1</v>
      </c>
      <c r="I33" s="9">
        <v>1</v>
      </c>
      <c r="J33" s="9">
        <v>3</v>
      </c>
      <c r="K33" s="9">
        <v>1</v>
      </c>
      <c r="L33" s="9">
        <v>0</v>
      </c>
      <c r="M33" s="9">
        <v>0</v>
      </c>
      <c r="N33" s="9">
        <v>0</v>
      </c>
      <c r="O33" s="9">
        <v>8</v>
      </c>
      <c r="P33" s="26">
        <v>673.2</v>
      </c>
      <c r="Q33" s="26">
        <v>300</v>
      </c>
    </row>
    <row r="34" spans="1:17" ht="10.199999999999999" customHeight="1" x14ac:dyDescent="0.2">
      <c r="A34" s="9" t="s">
        <v>38</v>
      </c>
      <c r="B34" s="9">
        <v>490</v>
      </c>
      <c r="C34" s="9">
        <v>372</v>
      </c>
      <c r="D34" s="9">
        <v>118</v>
      </c>
      <c r="E34" s="9">
        <v>2</v>
      </c>
      <c r="F34" s="9">
        <v>36</v>
      </c>
      <c r="G34" s="9">
        <v>22</v>
      </c>
      <c r="H34" s="9">
        <v>22</v>
      </c>
      <c r="I34" s="9">
        <v>4</v>
      </c>
      <c r="J34" s="9">
        <v>14</v>
      </c>
      <c r="K34" s="9">
        <v>1</v>
      </c>
      <c r="L34" s="9">
        <v>4</v>
      </c>
      <c r="M34" s="9">
        <v>0</v>
      </c>
      <c r="N34" s="9">
        <v>1</v>
      </c>
      <c r="O34" s="9">
        <v>12</v>
      </c>
      <c r="P34" s="26">
        <v>354.3</v>
      </c>
      <c r="Q34" s="26">
        <v>295.5</v>
      </c>
    </row>
    <row r="35" spans="1:17" ht="10.199999999999999" customHeight="1" x14ac:dyDescent="0.2">
      <c r="A35" s="9" t="s">
        <v>39</v>
      </c>
      <c r="B35" s="9">
        <v>225</v>
      </c>
      <c r="C35" s="9">
        <v>201</v>
      </c>
      <c r="D35" s="9">
        <v>24</v>
      </c>
      <c r="E35" s="9">
        <v>0</v>
      </c>
      <c r="F35" s="9">
        <v>1</v>
      </c>
      <c r="G35" s="9">
        <v>11</v>
      </c>
      <c r="H35" s="9">
        <v>2</v>
      </c>
      <c r="I35" s="9">
        <v>1</v>
      </c>
      <c r="J35" s="9">
        <v>4</v>
      </c>
      <c r="K35" s="9">
        <v>0</v>
      </c>
      <c r="L35" s="9">
        <v>0</v>
      </c>
      <c r="M35" s="9">
        <v>2</v>
      </c>
      <c r="N35" s="9">
        <v>0</v>
      </c>
      <c r="O35" s="9">
        <v>3</v>
      </c>
      <c r="P35" s="26">
        <v>454.2</v>
      </c>
      <c r="Q35" s="26">
        <v>300</v>
      </c>
    </row>
    <row r="36" spans="1:17" ht="10.199999999999999" customHeight="1" x14ac:dyDescent="0.2">
      <c r="A36" s="9" t="s">
        <v>40</v>
      </c>
      <c r="B36" s="9">
        <v>717</v>
      </c>
      <c r="C36" s="9">
        <v>641</v>
      </c>
      <c r="D36" s="9">
        <v>76</v>
      </c>
      <c r="E36" s="9">
        <v>3</v>
      </c>
      <c r="F36" s="9">
        <v>34</v>
      </c>
      <c r="G36" s="9">
        <v>16</v>
      </c>
      <c r="H36" s="9">
        <v>8</v>
      </c>
      <c r="I36" s="9">
        <v>2</v>
      </c>
      <c r="J36" s="9">
        <v>7</v>
      </c>
      <c r="K36" s="9">
        <v>2</v>
      </c>
      <c r="L36" s="9">
        <v>0</v>
      </c>
      <c r="M36" s="9">
        <v>1</v>
      </c>
      <c r="N36" s="9">
        <v>0</v>
      </c>
      <c r="O36" s="9">
        <v>3</v>
      </c>
      <c r="P36" s="26">
        <v>245.5</v>
      </c>
      <c r="Q36" s="26">
        <v>206.3</v>
      </c>
    </row>
    <row r="37" spans="1:17" ht="10.199999999999999" customHeight="1" x14ac:dyDescent="0.2">
      <c r="A37" s="9" t="s">
        <v>41</v>
      </c>
      <c r="B37" s="9">
        <v>173</v>
      </c>
      <c r="C37" s="9">
        <v>172</v>
      </c>
      <c r="D37" s="9">
        <v>1</v>
      </c>
      <c r="E37" s="9">
        <v>0</v>
      </c>
      <c r="F37" s="9">
        <v>0</v>
      </c>
      <c r="G37" s="9">
        <v>0</v>
      </c>
      <c r="H37" s="9">
        <v>1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26">
        <v>300</v>
      </c>
      <c r="Q37" s="26">
        <v>350</v>
      </c>
    </row>
    <row r="38" spans="1:17" ht="10.199999999999999" customHeight="1" x14ac:dyDescent="0.2">
      <c r="A38" s="9" t="s">
        <v>42</v>
      </c>
      <c r="B38" s="9">
        <v>2330</v>
      </c>
      <c r="C38" s="9">
        <v>2198</v>
      </c>
      <c r="D38" s="9">
        <v>132</v>
      </c>
      <c r="E38" s="9">
        <v>10</v>
      </c>
      <c r="F38" s="9">
        <v>45</v>
      </c>
      <c r="G38" s="9">
        <v>31</v>
      </c>
      <c r="H38" s="9">
        <v>6</v>
      </c>
      <c r="I38" s="9">
        <v>7</v>
      </c>
      <c r="J38" s="9">
        <v>17</v>
      </c>
      <c r="K38" s="9">
        <v>2</v>
      </c>
      <c r="L38" s="9">
        <v>1</v>
      </c>
      <c r="M38" s="9">
        <v>0</v>
      </c>
      <c r="N38" s="9">
        <v>2</v>
      </c>
      <c r="O38" s="9">
        <v>11</v>
      </c>
      <c r="P38" s="26">
        <v>370.9</v>
      </c>
      <c r="Q38" s="26">
        <v>235.5</v>
      </c>
    </row>
    <row r="39" spans="1:17" ht="10.199999999999999" customHeight="1" x14ac:dyDescent="0.2">
      <c r="A39" s="9" t="s">
        <v>43</v>
      </c>
      <c r="B39" s="9">
        <v>753</v>
      </c>
      <c r="C39" s="9">
        <v>705</v>
      </c>
      <c r="D39" s="9">
        <v>48</v>
      </c>
      <c r="E39" s="9">
        <v>9</v>
      </c>
      <c r="F39" s="9">
        <v>23</v>
      </c>
      <c r="G39" s="9">
        <v>9</v>
      </c>
      <c r="H39" s="9">
        <v>2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1</v>
      </c>
      <c r="O39" s="9">
        <v>3</v>
      </c>
      <c r="P39" s="26">
        <v>289.10000000000002</v>
      </c>
      <c r="Q39" s="26">
        <v>165.2</v>
      </c>
    </row>
    <row r="40" spans="1:17" ht="10.199999999999999" customHeight="1" x14ac:dyDescent="0.2">
      <c r="A40" s="9" t="s">
        <v>44</v>
      </c>
      <c r="B40" s="9">
        <v>492</v>
      </c>
      <c r="C40" s="9">
        <v>416</v>
      </c>
      <c r="D40" s="9">
        <v>76</v>
      </c>
      <c r="E40" s="9">
        <v>1</v>
      </c>
      <c r="F40" s="9">
        <v>22</v>
      </c>
      <c r="G40" s="9">
        <v>20</v>
      </c>
      <c r="H40" s="9">
        <v>4</v>
      </c>
      <c r="I40" s="9">
        <v>5</v>
      </c>
      <c r="J40" s="9">
        <v>16</v>
      </c>
      <c r="K40" s="9">
        <v>2</v>
      </c>
      <c r="L40" s="9">
        <v>0</v>
      </c>
      <c r="M40" s="9">
        <v>0</v>
      </c>
      <c r="N40" s="9">
        <v>1</v>
      </c>
      <c r="O40" s="9">
        <v>5</v>
      </c>
      <c r="P40" s="26">
        <v>331.3</v>
      </c>
      <c r="Q40" s="26">
        <v>275</v>
      </c>
    </row>
    <row r="41" spans="1:17" ht="10.199999999999999" customHeight="1" x14ac:dyDescent="0.2">
      <c r="A41" s="9" t="s">
        <v>45</v>
      </c>
      <c r="B41" s="9">
        <v>789</v>
      </c>
      <c r="C41" s="9">
        <v>784</v>
      </c>
      <c r="D41" s="9">
        <v>5</v>
      </c>
      <c r="E41" s="9">
        <v>0</v>
      </c>
      <c r="F41" s="9">
        <v>0</v>
      </c>
      <c r="G41" s="9">
        <v>0</v>
      </c>
      <c r="H41" s="9">
        <v>0</v>
      </c>
      <c r="I41" s="9">
        <v>1</v>
      </c>
      <c r="J41" s="9">
        <v>1</v>
      </c>
      <c r="K41" s="9">
        <v>0</v>
      </c>
      <c r="L41" s="9">
        <v>1</v>
      </c>
      <c r="M41" s="9">
        <v>0</v>
      </c>
      <c r="N41" s="9">
        <v>0</v>
      </c>
      <c r="O41" s="9">
        <v>2</v>
      </c>
      <c r="P41" s="26">
        <v>1502</v>
      </c>
      <c r="Q41" s="26">
        <v>750</v>
      </c>
    </row>
    <row r="42" spans="1:17" ht="10.199999999999999" customHeight="1" x14ac:dyDescent="0.2">
      <c r="A42" s="9" t="s">
        <v>46</v>
      </c>
      <c r="B42" s="9">
        <v>296</v>
      </c>
      <c r="C42" s="9">
        <v>293</v>
      </c>
      <c r="D42" s="9">
        <v>3</v>
      </c>
      <c r="E42" s="9">
        <v>0</v>
      </c>
      <c r="F42" s="9">
        <v>0</v>
      </c>
      <c r="G42" s="9">
        <v>2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</v>
      </c>
      <c r="P42" s="26">
        <v>800</v>
      </c>
      <c r="Q42" s="26">
        <v>275</v>
      </c>
    </row>
    <row r="43" spans="1:17" ht="10.199999999999999" customHeight="1" x14ac:dyDescent="0.2">
      <c r="A43" s="9" t="s">
        <v>47</v>
      </c>
      <c r="B43" s="9">
        <v>808</v>
      </c>
      <c r="C43" s="9">
        <v>707</v>
      </c>
      <c r="D43" s="9">
        <v>101</v>
      </c>
      <c r="E43" s="9">
        <v>3</v>
      </c>
      <c r="F43" s="9">
        <v>44</v>
      </c>
      <c r="G43" s="9">
        <v>16</v>
      </c>
      <c r="H43" s="9">
        <v>9</v>
      </c>
      <c r="I43" s="9">
        <v>2</v>
      </c>
      <c r="J43" s="9">
        <v>12</v>
      </c>
      <c r="K43" s="9">
        <v>1</v>
      </c>
      <c r="L43" s="9">
        <v>2</v>
      </c>
      <c r="M43" s="9">
        <v>0</v>
      </c>
      <c r="N43" s="9">
        <v>0</v>
      </c>
      <c r="O43" s="9">
        <v>12</v>
      </c>
      <c r="P43" s="26">
        <v>374.2</v>
      </c>
      <c r="Q43" s="26">
        <v>221.9</v>
      </c>
    </row>
    <row r="44" spans="1:17" ht="10.199999999999999" customHeight="1" x14ac:dyDescent="0.2">
      <c r="A44" s="9" t="s">
        <v>48</v>
      </c>
      <c r="B44" s="9">
        <v>91</v>
      </c>
      <c r="C44" s="9">
        <v>88</v>
      </c>
      <c r="D44" s="9">
        <v>3</v>
      </c>
      <c r="E44" s="9">
        <v>0</v>
      </c>
      <c r="F44" s="9">
        <v>0</v>
      </c>
      <c r="G44" s="9">
        <v>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1</v>
      </c>
      <c r="P44" s="26">
        <v>533.29999999999995</v>
      </c>
      <c r="Q44" s="26">
        <v>275</v>
      </c>
    </row>
    <row r="45" spans="1:17" ht="10.199999999999999" customHeight="1" x14ac:dyDescent="0.2">
      <c r="A45" s="9" t="s">
        <v>49</v>
      </c>
      <c r="B45" s="9">
        <v>382</v>
      </c>
      <c r="C45" s="9">
        <v>347</v>
      </c>
      <c r="D45" s="9">
        <v>35</v>
      </c>
      <c r="E45" s="9">
        <v>2</v>
      </c>
      <c r="F45" s="9">
        <v>17</v>
      </c>
      <c r="G45" s="9">
        <v>3</v>
      </c>
      <c r="H45" s="9">
        <v>1</v>
      </c>
      <c r="I45" s="9">
        <v>0</v>
      </c>
      <c r="J45" s="9">
        <v>6</v>
      </c>
      <c r="K45" s="9">
        <v>0</v>
      </c>
      <c r="L45" s="9">
        <v>0</v>
      </c>
      <c r="M45" s="9">
        <v>0</v>
      </c>
      <c r="N45" s="9">
        <v>0</v>
      </c>
      <c r="O45" s="9">
        <v>6</v>
      </c>
      <c r="P45" s="26">
        <v>407.7</v>
      </c>
      <c r="Q45" s="26">
        <v>191.2</v>
      </c>
    </row>
    <row r="46" spans="1:17" ht="10.199999999999999" customHeight="1" x14ac:dyDescent="0.2">
      <c r="A46" s="9" t="s">
        <v>50</v>
      </c>
      <c r="B46" s="9">
        <v>98</v>
      </c>
      <c r="C46" s="9">
        <v>96</v>
      </c>
      <c r="D46" s="9">
        <v>2</v>
      </c>
      <c r="E46" s="9">
        <v>0</v>
      </c>
      <c r="F46" s="9">
        <v>0</v>
      </c>
      <c r="G46" s="9">
        <v>1</v>
      </c>
      <c r="H46" s="9">
        <v>0</v>
      </c>
      <c r="I46" s="9">
        <v>0</v>
      </c>
      <c r="J46" s="9">
        <v>1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26">
        <v>385</v>
      </c>
      <c r="Q46" s="26">
        <v>400</v>
      </c>
    </row>
    <row r="47" spans="1:17" ht="10.199999999999999" customHeight="1" x14ac:dyDescent="0.2">
      <c r="A47" s="9" t="s">
        <v>51</v>
      </c>
      <c r="B47" s="9">
        <v>101</v>
      </c>
      <c r="C47" s="9">
        <v>96</v>
      </c>
      <c r="D47" s="9">
        <v>5</v>
      </c>
      <c r="E47" s="9">
        <v>0</v>
      </c>
      <c r="F47" s="9">
        <v>1</v>
      </c>
      <c r="G47" s="9">
        <v>3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1</v>
      </c>
      <c r="P47" s="26">
        <v>470</v>
      </c>
      <c r="Q47" s="26">
        <v>250</v>
      </c>
    </row>
    <row r="48" spans="1:17" ht="10.199999999999999" customHeight="1" x14ac:dyDescent="0.2">
      <c r="A48" s="9" t="s">
        <v>52</v>
      </c>
      <c r="B48" s="9">
        <v>136</v>
      </c>
      <c r="C48" s="9">
        <v>80</v>
      </c>
      <c r="D48" s="9">
        <v>56</v>
      </c>
      <c r="E48" s="9">
        <v>1</v>
      </c>
      <c r="F48" s="9">
        <v>26</v>
      </c>
      <c r="G48" s="9">
        <v>7</v>
      </c>
      <c r="H48" s="9">
        <v>8</v>
      </c>
      <c r="I48" s="9">
        <v>2</v>
      </c>
      <c r="J48" s="9">
        <v>5</v>
      </c>
      <c r="K48" s="9">
        <v>1</v>
      </c>
      <c r="L48" s="9">
        <v>2</v>
      </c>
      <c r="M48" s="9">
        <v>0</v>
      </c>
      <c r="N48" s="9">
        <v>0</v>
      </c>
      <c r="O48" s="9">
        <v>4</v>
      </c>
      <c r="P48" s="26">
        <v>335.7</v>
      </c>
      <c r="Q48" s="26">
        <v>214.3</v>
      </c>
    </row>
    <row r="49" spans="1:17" ht="10.199999999999999" customHeight="1" x14ac:dyDescent="0.2">
      <c r="A49" s="9" t="s">
        <v>53</v>
      </c>
      <c r="B49" s="9">
        <v>1258</v>
      </c>
      <c r="C49" s="9">
        <v>1040</v>
      </c>
      <c r="D49" s="9">
        <v>218</v>
      </c>
      <c r="E49" s="9">
        <v>5</v>
      </c>
      <c r="F49" s="9">
        <v>60</v>
      </c>
      <c r="G49" s="9">
        <v>34</v>
      </c>
      <c r="H49" s="9">
        <v>17</v>
      </c>
      <c r="I49" s="9">
        <v>5</v>
      </c>
      <c r="J49" s="9">
        <v>43</v>
      </c>
      <c r="K49" s="9">
        <v>1</v>
      </c>
      <c r="L49" s="9">
        <v>0</v>
      </c>
      <c r="M49" s="9">
        <v>2</v>
      </c>
      <c r="N49" s="9">
        <v>0</v>
      </c>
      <c r="O49" s="9">
        <v>51</v>
      </c>
      <c r="P49" s="26">
        <v>507.2</v>
      </c>
      <c r="Q49" s="26">
        <v>358.8</v>
      </c>
    </row>
    <row r="50" spans="1:17" ht="10.199999999999999" customHeight="1" x14ac:dyDescent="0.2">
      <c r="A50" s="9" t="s">
        <v>54</v>
      </c>
      <c r="B50" s="9">
        <v>550</v>
      </c>
      <c r="C50" s="9">
        <v>423</v>
      </c>
      <c r="D50" s="9">
        <v>127</v>
      </c>
      <c r="E50" s="9">
        <v>2</v>
      </c>
      <c r="F50" s="9">
        <v>12</v>
      </c>
      <c r="G50" s="9">
        <v>15</v>
      </c>
      <c r="H50" s="9">
        <v>12</v>
      </c>
      <c r="I50" s="9">
        <v>4</v>
      </c>
      <c r="J50" s="9">
        <v>35</v>
      </c>
      <c r="K50" s="9">
        <v>1</v>
      </c>
      <c r="L50" s="9">
        <v>0</v>
      </c>
      <c r="M50" s="9">
        <v>2</v>
      </c>
      <c r="N50" s="9">
        <v>0</v>
      </c>
      <c r="O50" s="9">
        <v>44</v>
      </c>
      <c r="P50" s="26">
        <v>687.4</v>
      </c>
      <c r="Q50" s="26">
        <v>552.9</v>
      </c>
    </row>
    <row r="51" spans="1:17" ht="10.199999999999999" customHeight="1" x14ac:dyDescent="0.2">
      <c r="A51" s="9" t="s">
        <v>55</v>
      </c>
      <c r="B51" s="9">
        <v>361</v>
      </c>
      <c r="C51" s="9">
        <v>354</v>
      </c>
      <c r="D51" s="9">
        <v>7</v>
      </c>
      <c r="E51" s="9">
        <v>0</v>
      </c>
      <c r="F51" s="9">
        <v>1</v>
      </c>
      <c r="G51" s="9">
        <v>2</v>
      </c>
      <c r="H51" s="9">
        <v>0</v>
      </c>
      <c r="I51" s="9">
        <v>0</v>
      </c>
      <c r="J51" s="9">
        <v>4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26">
        <v>378.6</v>
      </c>
      <c r="Q51" s="26">
        <v>512.5</v>
      </c>
    </row>
    <row r="52" spans="1:17" ht="10.199999999999999" customHeight="1" x14ac:dyDescent="0.2">
      <c r="A52" s="9" t="s">
        <v>56</v>
      </c>
      <c r="B52" s="9">
        <v>166</v>
      </c>
      <c r="C52" s="9">
        <v>152</v>
      </c>
      <c r="D52" s="9">
        <v>14</v>
      </c>
      <c r="E52" s="9">
        <v>0</v>
      </c>
      <c r="F52" s="9">
        <v>10</v>
      </c>
      <c r="G52" s="9">
        <v>2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2</v>
      </c>
      <c r="P52" s="26">
        <v>314.3</v>
      </c>
      <c r="Q52" s="26">
        <v>170</v>
      </c>
    </row>
    <row r="53" spans="1:17" ht="10.199999999999999" customHeight="1" x14ac:dyDescent="0.2">
      <c r="A53" s="9" t="s">
        <v>57</v>
      </c>
      <c r="B53" s="9">
        <v>181</v>
      </c>
      <c r="C53" s="9">
        <v>111</v>
      </c>
      <c r="D53" s="9">
        <v>70</v>
      </c>
      <c r="E53" s="9">
        <v>3</v>
      </c>
      <c r="F53" s="9">
        <v>37</v>
      </c>
      <c r="G53" s="9">
        <v>15</v>
      </c>
      <c r="H53" s="9">
        <v>5</v>
      </c>
      <c r="I53" s="9">
        <v>1</v>
      </c>
      <c r="J53" s="9">
        <v>4</v>
      </c>
      <c r="K53" s="9">
        <v>0</v>
      </c>
      <c r="L53" s="9">
        <v>0</v>
      </c>
      <c r="M53" s="9">
        <v>0</v>
      </c>
      <c r="N53" s="9">
        <v>0</v>
      </c>
      <c r="O53" s="9">
        <v>5</v>
      </c>
      <c r="P53" s="26">
        <v>231.9</v>
      </c>
      <c r="Q53" s="26">
        <v>186.5</v>
      </c>
    </row>
    <row r="54" spans="1:17" ht="10.199999999999999" customHeight="1" x14ac:dyDescent="0.2">
      <c r="A54" s="50" t="s">
        <v>261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4"/>
      <c r="Q54" s="5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693B-3291-43B5-B657-84AED83B4F89}">
  <dimension ref="A1:M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3" width="8.88671875" style="1"/>
    <col min="4" max="13" width="5.77734375" style="1" customWidth="1"/>
    <col min="14" max="16384" width="8.88671875" style="1"/>
  </cols>
  <sheetData>
    <row r="1" spans="1:13" ht="10.199999999999999" customHeight="1" x14ac:dyDescent="0.2">
      <c r="A1" s="1" t="s">
        <v>313</v>
      </c>
    </row>
    <row r="2" spans="1:13" s="9" customFormat="1" ht="10.199999999999999" customHeight="1" x14ac:dyDescent="0.2">
      <c r="A2" s="17"/>
      <c r="B2" s="59" t="s">
        <v>101</v>
      </c>
      <c r="C2" s="59"/>
      <c r="D2" s="59"/>
      <c r="E2" s="59"/>
      <c r="F2" s="59"/>
      <c r="G2" s="18"/>
      <c r="H2" s="59" t="s">
        <v>102</v>
      </c>
      <c r="I2" s="59"/>
      <c r="J2" s="59"/>
      <c r="K2" s="59"/>
      <c r="L2" s="59"/>
      <c r="M2" s="62"/>
    </row>
    <row r="3" spans="1:13" s="10" customFormat="1" ht="10.199999999999999" customHeight="1" x14ac:dyDescent="0.2">
      <c r="A3" s="19"/>
      <c r="B3" s="24"/>
      <c r="C3" s="24" t="s">
        <v>127</v>
      </c>
      <c r="D3" s="24"/>
      <c r="E3" s="24" t="s">
        <v>129</v>
      </c>
      <c r="F3" s="24" t="s">
        <v>131</v>
      </c>
      <c r="G3" s="24"/>
      <c r="H3" s="24"/>
      <c r="I3" s="24"/>
      <c r="J3" s="24"/>
      <c r="K3" s="59" t="s">
        <v>133</v>
      </c>
      <c r="L3" s="59"/>
      <c r="M3" s="25" t="s">
        <v>134</v>
      </c>
    </row>
    <row r="4" spans="1:13" s="10" customFormat="1" ht="10.199999999999999" customHeight="1" x14ac:dyDescent="0.2">
      <c r="A4" s="16"/>
      <c r="B4" s="22" t="s">
        <v>0</v>
      </c>
      <c r="C4" s="22" t="s">
        <v>128</v>
      </c>
      <c r="D4" s="22" t="s">
        <v>103</v>
      </c>
      <c r="E4" s="22" t="s">
        <v>130</v>
      </c>
      <c r="F4" s="22" t="s">
        <v>132</v>
      </c>
      <c r="G4" s="22" t="s">
        <v>60</v>
      </c>
      <c r="H4" s="22" t="s">
        <v>0</v>
      </c>
      <c r="I4" s="22" t="s">
        <v>104</v>
      </c>
      <c r="J4" s="22" t="s">
        <v>105</v>
      </c>
      <c r="K4" s="13" t="s">
        <v>66</v>
      </c>
      <c r="L4" s="13" t="s">
        <v>60</v>
      </c>
      <c r="M4" s="23" t="s">
        <v>135</v>
      </c>
    </row>
    <row r="5" spans="1:13" ht="10.199999999999999" customHeight="1" x14ac:dyDescent="0.2">
      <c r="A5" s="1" t="s">
        <v>0</v>
      </c>
      <c r="B5" s="1">
        <v>6094</v>
      </c>
      <c r="C5" s="1">
        <v>3110</v>
      </c>
      <c r="D5" s="1">
        <v>1593</v>
      </c>
      <c r="E5" s="1">
        <v>1198</v>
      </c>
      <c r="F5" s="1">
        <v>58</v>
      </c>
      <c r="G5" s="1">
        <v>135</v>
      </c>
      <c r="H5" s="1">
        <v>6094</v>
      </c>
      <c r="I5" s="1">
        <v>1913</v>
      </c>
      <c r="J5" s="1">
        <v>55</v>
      </c>
      <c r="K5" s="1">
        <v>2450</v>
      </c>
      <c r="L5" s="1">
        <v>1627</v>
      </c>
      <c r="M5" s="1">
        <v>49</v>
      </c>
    </row>
    <row r="6" spans="1:13" ht="10.199999999999999" customHeight="1" x14ac:dyDescent="0.2">
      <c r="A6" s="1" t="s">
        <v>9</v>
      </c>
      <c r="B6" s="1">
        <v>5130</v>
      </c>
      <c r="C6" s="1">
        <v>2487</v>
      </c>
      <c r="D6" s="1">
        <v>1373</v>
      </c>
      <c r="E6" s="1">
        <v>1131</v>
      </c>
      <c r="F6" s="1">
        <v>44</v>
      </c>
      <c r="G6" s="1">
        <v>95</v>
      </c>
      <c r="H6" s="1">
        <v>5130</v>
      </c>
      <c r="I6" s="1">
        <v>1671</v>
      </c>
      <c r="J6" s="1">
        <v>50</v>
      </c>
      <c r="K6" s="1">
        <v>2074</v>
      </c>
      <c r="L6" s="1">
        <v>1292</v>
      </c>
      <c r="M6" s="1">
        <v>43</v>
      </c>
    </row>
    <row r="7" spans="1:13" ht="10.199999999999999" customHeight="1" x14ac:dyDescent="0.2">
      <c r="A7" s="1" t="s">
        <v>10</v>
      </c>
      <c r="B7" s="1">
        <v>1845</v>
      </c>
      <c r="C7" s="1">
        <v>884</v>
      </c>
      <c r="D7" s="1">
        <v>513</v>
      </c>
      <c r="E7" s="1">
        <v>392</v>
      </c>
      <c r="F7" s="1">
        <v>30</v>
      </c>
      <c r="G7" s="1">
        <v>26</v>
      </c>
      <c r="H7" s="1">
        <v>1845</v>
      </c>
      <c r="I7" s="1">
        <v>495</v>
      </c>
      <c r="J7" s="1">
        <v>29</v>
      </c>
      <c r="K7" s="1">
        <v>787</v>
      </c>
      <c r="L7" s="1">
        <v>499</v>
      </c>
      <c r="M7" s="1">
        <v>35</v>
      </c>
    </row>
    <row r="8" spans="1:13" ht="10.199999999999999" customHeight="1" x14ac:dyDescent="0.2">
      <c r="A8" s="1" t="s">
        <v>11</v>
      </c>
      <c r="B8" s="1">
        <v>1726</v>
      </c>
      <c r="C8" s="1">
        <v>846</v>
      </c>
      <c r="D8" s="1">
        <v>462</v>
      </c>
      <c r="E8" s="1">
        <v>363</v>
      </c>
      <c r="F8" s="1">
        <v>30</v>
      </c>
      <c r="G8" s="1">
        <v>25</v>
      </c>
      <c r="H8" s="1">
        <v>1726</v>
      </c>
      <c r="I8" s="1">
        <v>456</v>
      </c>
      <c r="J8" s="1">
        <v>29</v>
      </c>
      <c r="K8" s="1">
        <v>743</v>
      </c>
      <c r="L8" s="1">
        <v>463</v>
      </c>
      <c r="M8" s="1">
        <v>35</v>
      </c>
    </row>
    <row r="9" spans="1:13" ht="10.199999999999999" customHeight="1" x14ac:dyDescent="0.2">
      <c r="A9" s="1" t="s">
        <v>12</v>
      </c>
      <c r="B9" s="1">
        <v>41</v>
      </c>
      <c r="C9" s="1">
        <v>4</v>
      </c>
      <c r="D9" s="1">
        <v>29</v>
      </c>
      <c r="E9" s="1">
        <v>8</v>
      </c>
      <c r="F9" s="1">
        <v>0</v>
      </c>
      <c r="G9" s="1">
        <v>0</v>
      </c>
      <c r="H9" s="1">
        <v>41</v>
      </c>
      <c r="I9" s="1">
        <v>26</v>
      </c>
      <c r="J9" s="1">
        <v>0</v>
      </c>
      <c r="K9" s="1">
        <v>8</v>
      </c>
      <c r="L9" s="1">
        <v>7</v>
      </c>
      <c r="M9" s="1">
        <v>0</v>
      </c>
    </row>
    <row r="10" spans="1:13" ht="10.199999999999999" customHeight="1" x14ac:dyDescent="0.2">
      <c r="A10" s="1" t="s">
        <v>13</v>
      </c>
      <c r="B10" s="1">
        <v>78</v>
      </c>
      <c r="C10" s="1">
        <v>34</v>
      </c>
      <c r="D10" s="1">
        <v>22</v>
      </c>
      <c r="E10" s="1">
        <v>21</v>
      </c>
      <c r="F10" s="1">
        <v>0</v>
      </c>
      <c r="G10" s="1">
        <v>1</v>
      </c>
      <c r="H10" s="1">
        <v>78</v>
      </c>
      <c r="I10" s="1">
        <v>13</v>
      </c>
      <c r="J10" s="1">
        <v>0</v>
      </c>
      <c r="K10" s="1">
        <v>36</v>
      </c>
      <c r="L10" s="1">
        <v>29</v>
      </c>
      <c r="M10" s="1">
        <v>0</v>
      </c>
    </row>
    <row r="11" spans="1:13" ht="10.199999999999999" customHeight="1" x14ac:dyDescent="0.2">
      <c r="A11" s="1" t="s">
        <v>14</v>
      </c>
      <c r="B11" s="1">
        <v>1706</v>
      </c>
      <c r="C11" s="1">
        <v>846</v>
      </c>
      <c r="D11" s="1">
        <v>553</v>
      </c>
      <c r="E11" s="1">
        <v>257</v>
      </c>
      <c r="F11" s="1">
        <v>3</v>
      </c>
      <c r="G11" s="1">
        <v>47</v>
      </c>
      <c r="H11" s="1">
        <v>1706</v>
      </c>
      <c r="I11" s="1">
        <v>671</v>
      </c>
      <c r="J11" s="1">
        <v>8</v>
      </c>
      <c r="K11" s="1">
        <v>607</v>
      </c>
      <c r="L11" s="1">
        <v>414</v>
      </c>
      <c r="M11" s="1">
        <v>6</v>
      </c>
    </row>
    <row r="12" spans="1:13" ht="10.199999999999999" customHeight="1" x14ac:dyDescent="0.2">
      <c r="A12" s="1" t="s">
        <v>15</v>
      </c>
      <c r="B12" s="1">
        <v>525</v>
      </c>
      <c r="C12" s="1">
        <v>288</v>
      </c>
      <c r="D12" s="1">
        <v>161</v>
      </c>
      <c r="E12" s="1">
        <v>56</v>
      </c>
      <c r="F12" s="1">
        <v>1</v>
      </c>
      <c r="G12" s="1">
        <v>19</v>
      </c>
      <c r="H12" s="1">
        <v>525</v>
      </c>
      <c r="I12" s="1">
        <v>178</v>
      </c>
      <c r="J12" s="1">
        <v>6</v>
      </c>
      <c r="K12" s="1">
        <v>205</v>
      </c>
      <c r="L12" s="1">
        <v>134</v>
      </c>
      <c r="M12" s="1">
        <v>2</v>
      </c>
    </row>
    <row r="13" spans="1:13" ht="10.199999999999999" customHeight="1" x14ac:dyDescent="0.2">
      <c r="A13" s="1" t="s">
        <v>16</v>
      </c>
      <c r="B13" s="1">
        <v>558</v>
      </c>
      <c r="C13" s="1">
        <v>229</v>
      </c>
      <c r="D13" s="1">
        <v>205</v>
      </c>
      <c r="E13" s="1">
        <v>112</v>
      </c>
      <c r="F13" s="1">
        <v>1</v>
      </c>
      <c r="G13" s="1">
        <v>11</v>
      </c>
      <c r="H13" s="1">
        <v>558</v>
      </c>
      <c r="I13" s="1">
        <v>214</v>
      </c>
      <c r="J13" s="1">
        <v>0</v>
      </c>
      <c r="K13" s="1">
        <v>171</v>
      </c>
      <c r="L13" s="1">
        <v>173</v>
      </c>
      <c r="M13" s="1">
        <v>0</v>
      </c>
    </row>
    <row r="14" spans="1:13" ht="10.199999999999999" customHeight="1" x14ac:dyDescent="0.2">
      <c r="A14" s="1" t="s">
        <v>17</v>
      </c>
      <c r="B14" s="1">
        <v>89</v>
      </c>
      <c r="C14" s="1">
        <v>45</v>
      </c>
      <c r="D14" s="1">
        <v>24</v>
      </c>
      <c r="E14" s="1">
        <v>20</v>
      </c>
      <c r="F14" s="1">
        <v>0</v>
      </c>
      <c r="G14" s="1">
        <v>0</v>
      </c>
      <c r="H14" s="1">
        <v>89</v>
      </c>
      <c r="I14" s="1">
        <v>29</v>
      </c>
      <c r="J14" s="1">
        <v>0</v>
      </c>
      <c r="K14" s="1">
        <v>36</v>
      </c>
      <c r="L14" s="1">
        <v>24</v>
      </c>
      <c r="M14" s="1">
        <v>0</v>
      </c>
    </row>
    <row r="15" spans="1:13" ht="10.199999999999999" customHeight="1" x14ac:dyDescent="0.2">
      <c r="A15" s="1" t="s">
        <v>18</v>
      </c>
      <c r="B15" s="1">
        <v>497</v>
      </c>
      <c r="C15" s="1">
        <v>255</v>
      </c>
      <c r="D15" s="1">
        <v>157</v>
      </c>
      <c r="E15" s="1">
        <v>69</v>
      </c>
      <c r="F15" s="1">
        <v>1</v>
      </c>
      <c r="G15" s="1">
        <v>15</v>
      </c>
      <c r="H15" s="1">
        <v>497</v>
      </c>
      <c r="I15" s="1">
        <v>238</v>
      </c>
      <c r="J15" s="1">
        <v>2</v>
      </c>
      <c r="K15" s="1">
        <v>177</v>
      </c>
      <c r="L15" s="1">
        <v>76</v>
      </c>
      <c r="M15" s="1">
        <v>4</v>
      </c>
    </row>
    <row r="16" spans="1:13" ht="10.199999999999999" customHeight="1" x14ac:dyDescent="0.2">
      <c r="A16" s="1" t="s">
        <v>19</v>
      </c>
      <c r="B16" s="1">
        <v>37</v>
      </c>
      <c r="C16" s="1">
        <v>29</v>
      </c>
      <c r="D16" s="1">
        <v>6</v>
      </c>
      <c r="E16" s="1">
        <v>0</v>
      </c>
      <c r="F16" s="1">
        <v>0</v>
      </c>
      <c r="G16" s="1">
        <v>2</v>
      </c>
      <c r="H16" s="1">
        <v>37</v>
      </c>
      <c r="I16" s="1">
        <v>12</v>
      </c>
      <c r="J16" s="1">
        <v>0</v>
      </c>
      <c r="K16" s="1">
        <v>18</v>
      </c>
      <c r="L16" s="1">
        <v>7</v>
      </c>
      <c r="M16" s="1">
        <v>0</v>
      </c>
    </row>
    <row r="17" spans="1:13" ht="10.199999999999999" customHeight="1" x14ac:dyDescent="0.2">
      <c r="A17" s="1" t="s">
        <v>20</v>
      </c>
      <c r="B17" s="1">
        <v>1579</v>
      </c>
      <c r="C17" s="1">
        <v>757</v>
      </c>
      <c r="D17" s="1">
        <v>307</v>
      </c>
      <c r="E17" s="1">
        <v>482</v>
      </c>
      <c r="F17" s="1">
        <v>11</v>
      </c>
      <c r="G17" s="1">
        <v>22</v>
      </c>
      <c r="H17" s="1">
        <v>1579</v>
      </c>
      <c r="I17" s="1">
        <v>505</v>
      </c>
      <c r="J17" s="1">
        <v>13</v>
      </c>
      <c r="K17" s="1">
        <v>680</v>
      </c>
      <c r="L17" s="1">
        <v>379</v>
      </c>
      <c r="M17" s="1">
        <v>2</v>
      </c>
    </row>
    <row r="18" spans="1:13" ht="10.199999999999999" customHeight="1" x14ac:dyDescent="0.2">
      <c r="A18" s="1" t="s">
        <v>21</v>
      </c>
      <c r="B18" s="1">
        <v>42</v>
      </c>
      <c r="C18" s="1">
        <v>7</v>
      </c>
      <c r="D18" s="1">
        <v>7</v>
      </c>
      <c r="E18" s="1">
        <v>27</v>
      </c>
      <c r="F18" s="1">
        <v>0</v>
      </c>
      <c r="G18" s="1">
        <v>1</v>
      </c>
      <c r="H18" s="1">
        <v>42</v>
      </c>
      <c r="I18" s="1">
        <v>7</v>
      </c>
      <c r="J18" s="1">
        <v>7</v>
      </c>
      <c r="K18" s="1">
        <v>19</v>
      </c>
      <c r="L18" s="1">
        <v>9</v>
      </c>
      <c r="M18" s="1">
        <v>0</v>
      </c>
    </row>
    <row r="19" spans="1:13" ht="10.199999999999999" customHeight="1" x14ac:dyDescent="0.2">
      <c r="A19" s="1" t="s">
        <v>22</v>
      </c>
      <c r="B19" s="1">
        <v>200</v>
      </c>
      <c r="C19" s="1">
        <v>123</v>
      </c>
      <c r="D19" s="1">
        <v>30</v>
      </c>
      <c r="E19" s="1">
        <v>43</v>
      </c>
      <c r="F19" s="1">
        <v>2</v>
      </c>
      <c r="G19" s="1">
        <v>2</v>
      </c>
      <c r="H19" s="1">
        <v>200</v>
      </c>
      <c r="I19" s="1">
        <v>63</v>
      </c>
      <c r="J19" s="1">
        <v>3</v>
      </c>
      <c r="K19" s="1">
        <v>72</v>
      </c>
      <c r="L19" s="1">
        <v>60</v>
      </c>
      <c r="M19" s="1">
        <v>2</v>
      </c>
    </row>
    <row r="20" spans="1:13" ht="10.199999999999999" customHeight="1" x14ac:dyDescent="0.2">
      <c r="A20" s="1" t="s">
        <v>23</v>
      </c>
      <c r="B20" s="1">
        <v>136</v>
      </c>
      <c r="C20" s="1">
        <v>28</v>
      </c>
      <c r="D20" s="1">
        <v>62</v>
      </c>
      <c r="E20" s="1">
        <v>46</v>
      </c>
      <c r="F20" s="1">
        <v>0</v>
      </c>
      <c r="G20" s="1">
        <v>0</v>
      </c>
      <c r="H20" s="1">
        <v>136</v>
      </c>
      <c r="I20" s="1">
        <v>37</v>
      </c>
      <c r="J20" s="1">
        <v>0</v>
      </c>
      <c r="K20" s="1">
        <v>42</v>
      </c>
      <c r="L20" s="1">
        <v>57</v>
      </c>
      <c r="M20" s="1">
        <v>0</v>
      </c>
    </row>
    <row r="21" spans="1:13" ht="10.199999999999999" customHeight="1" x14ac:dyDescent="0.2">
      <c r="A21" s="1" t="s">
        <v>24</v>
      </c>
      <c r="B21" s="1">
        <v>24</v>
      </c>
      <c r="C21" s="1">
        <v>18</v>
      </c>
      <c r="D21" s="1">
        <v>5</v>
      </c>
      <c r="E21" s="1">
        <v>1</v>
      </c>
      <c r="F21" s="1">
        <v>0</v>
      </c>
      <c r="G21" s="1">
        <v>0</v>
      </c>
      <c r="H21" s="1">
        <v>24</v>
      </c>
      <c r="I21" s="1">
        <v>4</v>
      </c>
      <c r="J21" s="1">
        <v>0</v>
      </c>
      <c r="K21" s="1">
        <v>3</v>
      </c>
      <c r="L21" s="1">
        <v>17</v>
      </c>
      <c r="M21" s="1">
        <v>0</v>
      </c>
    </row>
    <row r="22" spans="1:13" ht="10.199999999999999" customHeight="1" x14ac:dyDescent="0.2">
      <c r="A22" s="1" t="s">
        <v>25</v>
      </c>
      <c r="B22" s="1">
        <v>46</v>
      </c>
      <c r="C22" s="1">
        <v>20</v>
      </c>
      <c r="D22" s="1">
        <v>7</v>
      </c>
      <c r="E22" s="1">
        <v>9</v>
      </c>
      <c r="F22" s="1">
        <v>0</v>
      </c>
      <c r="G22" s="1">
        <v>10</v>
      </c>
      <c r="H22" s="1">
        <v>46</v>
      </c>
      <c r="I22" s="1">
        <v>21</v>
      </c>
      <c r="J22" s="1">
        <v>0</v>
      </c>
      <c r="K22" s="1">
        <v>20</v>
      </c>
      <c r="L22" s="1">
        <v>5</v>
      </c>
      <c r="M22" s="1">
        <v>0</v>
      </c>
    </row>
    <row r="23" spans="1:13" ht="10.199999999999999" customHeight="1" x14ac:dyDescent="0.2">
      <c r="A23" s="1" t="s">
        <v>26</v>
      </c>
      <c r="B23" s="1">
        <v>279</v>
      </c>
      <c r="C23" s="1">
        <v>155</v>
      </c>
      <c r="D23" s="1">
        <v>38</v>
      </c>
      <c r="E23" s="1">
        <v>82</v>
      </c>
      <c r="F23" s="1">
        <v>4</v>
      </c>
      <c r="G23" s="1">
        <v>0</v>
      </c>
      <c r="H23" s="1">
        <v>279</v>
      </c>
      <c r="I23" s="1">
        <v>51</v>
      </c>
      <c r="J23" s="1">
        <v>1</v>
      </c>
      <c r="K23" s="1">
        <v>96</v>
      </c>
      <c r="L23" s="1">
        <v>131</v>
      </c>
      <c r="M23" s="1">
        <v>0</v>
      </c>
    </row>
    <row r="24" spans="1:13" ht="10.199999999999999" customHeight="1" x14ac:dyDescent="0.2">
      <c r="A24" s="1" t="s">
        <v>27</v>
      </c>
      <c r="B24" s="1">
        <v>603</v>
      </c>
      <c r="C24" s="1">
        <v>271</v>
      </c>
      <c r="D24" s="1">
        <v>86</v>
      </c>
      <c r="E24" s="1">
        <v>236</v>
      </c>
      <c r="F24" s="1">
        <v>5</v>
      </c>
      <c r="G24" s="1">
        <v>5</v>
      </c>
      <c r="H24" s="1">
        <v>603</v>
      </c>
      <c r="I24" s="1">
        <v>240</v>
      </c>
      <c r="J24" s="1">
        <v>1</v>
      </c>
      <c r="K24" s="1">
        <v>264</v>
      </c>
      <c r="L24" s="1">
        <v>98</v>
      </c>
      <c r="M24" s="1">
        <v>0</v>
      </c>
    </row>
    <row r="25" spans="1:13" ht="10.199999999999999" customHeight="1" x14ac:dyDescent="0.2">
      <c r="A25" s="1" t="s">
        <v>28</v>
      </c>
      <c r="B25" s="1">
        <v>249</v>
      </c>
      <c r="C25" s="1">
        <v>135</v>
      </c>
      <c r="D25" s="1">
        <v>72</v>
      </c>
      <c r="E25" s="1">
        <v>38</v>
      </c>
      <c r="F25" s="1">
        <v>0</v>
      </c>
      <c r="G25" s="1">
        <v>4</v>
      </c>
      <c r="H25" s="1">
        <v>249</v>
      </c>
      <c r="I25" s="1">
        <v>82</v>
      </c>
      <c r="J25" s="1">
        <v>1</v>
      </c>
      <c r="K25" s="1">
        <v>164</v>
      </c>
      <c r="L25" s="1">
        <v>2</v>
      </c>
      <c r="M25" s="1">
        <v>0</v>
      </c>
    </row>
    <row r="26" spans="1:13" ht="10.199999999999999" customHeight="1" x14ac:dyDescent="0.2">
      <c r="A26" s="1" t="s">
        <v>29</v>
      </c>
      <c r="B26" s="1">
        <v>964</v>
      </c>
      <c r="C26" s="1">
        <v>623</v>
      </c>
      <c r="D26" s="1">
        <v>220</v>
      </c>
      <c r="E26" s="1">
        <v>67</v>
      </c>
      <c r="F26" s="1">
        <v>14</v>
      </c>
      <c r="G26" s="1">
        <v>40</v>
      </c>
      <c r="H26" s="1">
        <v>964</v>
      </c>
      <c r="I26" s="1">
        <v>242</v>
      </c>
      <c r="J26" s="1">
        <v>5</v>
      </c>
      <c r="K26" s="1">
        <v>376</v>
      </c>
      <c r="L26" s="1">
        <v>335</v>
      </c>
      <c r="M26" s="1">
        <v>6</v>
      </c>
    </row>
    <row r="27" spans="1:13" ht="10.199999999999999" customHeight="1" x14ac:dyDescent="0.2">
      <c r="A27" s="1" t="s">
        <v>30</v>
      </c>
      <c r="B27" s="1">
        <v>513</v>
      </c>
      <c r="C27" s="1">
        <v>346</v>
      </c>
      <c r="D27" s="1">
        <v>81</v>
      </c>
      <c r="E27" s="1">
        <v>38</v>
      </c>
      <c r="F27" s="1">
        <v>11</v>
      </c>
      <c r="G27" s="1">
        <v>37</v>
      </c>
      <c r="H27" s="1">
        <v>513</v>
      </c>
      <c r="I27" s="1">
        <v>84</v>
      </c>
      <c r="J27" s="1">
        <v>4</v>
      </c>
      <c r="K27" s="1">
        <v>196</v>
      </c>
      <c r="L27" s="1">
        <v>229</v>
      </c>
      <c r="M27" s="1">
        <v>0</v>
      </c>
    </row>
    <row r="28" spans="1:13" ht="10.199999999999999" customHeight="1" x14ac:dyDescent="0.2">
      <c r="A28" s="1" t="s">
        <v>31</v>
      </c>
      <c r="B28" s="1">
        <v>66</v>
      </c>
      <c r="C28" s="1">
        <v>43</v>
      </c>
      <c r="D28" s="1">
        <v>8</v>
      </c>
      <c r="E28" s="1">
        <v>3</v>
      </c>
      <c r="F28" s="1">
        <v>6</v>
      </c>
      <c r="G28" s="1">
        <v>6</v>
      </c>
      <c r="H28" s="1">
        <v>66</v>
      </c>
      <c r="I28" s="1">
        <v>23</v>
      </c>
      <c r="J28" s="1">
        <v>1</v>
      </c>
      <c r="K28" s="1">
        <v>19</v>
      </c>
      <c r="L28" s="1">
        <v>23</v>
      </c>
      <c r="M28" s="1">
        <v>0</v>
      </c>
    </row>
    <row r="29" spans="1:13" ht="10.199999999999999" customHeight="1" x14ac:dyDescent="0.2">
      <c r="A29" s="1" t="s">
        <v>32</v>
      </c>
      <c r="B29" s="1">
        <v>71</v>
      </c>
      <c r="C29" s="1">
        <v>57</v>
      </c>
      <c r="D29" s="1">
        <v>1</v>
      </c>
      <c r="E29" s="1">
        <v>10</v>
      </c>
      <c r="F29" s="1">
        <v>0</v>
      </c>
      <c r="G29" s="1">
        <v>3</v>
      </c>
      <c r="H29" s="1">
        <v>71</v>
      </c>
      <c r="I29" s="1">
        <v>0</v>
      </c>
      <c r="J29" s="1">
        <v>0</v>
      </c>
      <c r="K29" s="1">
        <v>43</v>
      </c>
      <c r="L29" s="1">
        <v>28</v>
      </c>
      <c r="M29" s="1">
        <v>0</v>
      </c>
    </row>
    <row r="30" spans="1:13" ht="10.199999999999999" customHeight="1" x14ac:dyDescent="0.2">
      <c r="A30" s="1" t="s">
        <v>33</v>
      </c>
      <c r="B30" s="1">
        <v>9</v>
      </c>
      <c r="C30" s="1">
        <v>6</v>
      </c>
      <c r="D30" s="1">
        <v>3</v>
      </c>
      <c r="E30" s="1">
        <v>0</v>
      </c>
      <c r="F30" s="1">
        <v>0</v>
      </c>
      <c r="G30" s="1">
        <v>0</v>
      </c>
      <c r="H30" s="1">
        <v>9</v>
      </c>
      <c r="I30" s="1">
        <v>2</v>
      </c>
      <c r="J30" s="1">
        <v>0</v>
      </c>
      <c r="K30" s="1">
        <v>0</v>
      </c>
      <c r="L30" s="1">
        <v>7</v>
      </c>
      <c r="M30" s="1">
        <v>0</v>
      </c>
    </row>
    <row r="31" spans="1:13" ht="10.199999999999999" customHeight="1" x14ac:dyDescent="0.2">
      <c r="A31" s="1" t="s">
        <v>34</v>
      </c>
      <c r="B31" s="1">
        <v>22</v>
      </c>
      <c r="C31" s="1">
        <v>6</v>
      </c>
      <c r="D31" s="1">
        <v>11</v>
      </c>
      <c r="E31" s="1">
        <v>4</v>
      </c>
      <c r="F31" s="1">
        <v>0</v>
      </c>
      <c r="G31" s="1">
        <v>1</v>
      </c>
      <c r="H31" s="1">
        <v>22</v>
      </c>
      <c r="I31" s="1">
        <v>4</v>
      </c>
      <c r="J31" s="1">
        <v>0</v>
      </c>
      <c r="K31" s="1">
        <v>9</v>
      </c>
      <c r="L31" s="1">
        <v>9</v>
      </c>
      <c r="M31" s="1">
        <v>0</v>
      </c>
    </row>
    <row r="32" spans="1:13" ht="10.199999999999999" customHeight="1" x14ac:dyDescent="0.2">
      <c r="A32" s="1" t="s">
        <v>35</v>
      </c>
      <c r="B32" s="1">
        <v>38</v>
      </c>
      <c r="C32" s="1">
        <v>34</v>
      </c>
      <c r="D32" s="1">
        <v>3</v>
      </c>
      <c r="E32" s="1">
        <v>0</v>
      </c>
      <c r="F32" s="1">
        <v>0</v>
      </c>
      <c r="G32" s="1">
        <v>1</v>
      </c>
      <c r="H32" s="1">
        <v>38</v>
      </c>
      <c r="I32" s="1">
        <v>2</v>
      </c>
      <c r="J32" s="1">
        <v>0</v>
      </c>
      <c r="K32" s="1">
        <v>21</v>
      </c>
      <c r="L32" s="1">
        <v>15</v>
      </c>
      <c r="M32" s="1">
        <v>0</v>
      </c>
    </row>
    <row r="33" spans="1:13" ht="10.199999999999999" customHeight="1" x14ac:dyDescent="0.2">
      <c r="A33" s="1" t="s">
        <v>36</v>
      </c>
      <c r="B33" s="1">
        <v>60</v>
      </c>
      <c r="C33" s="1">
        <v>28</v>
      </c>
      <c r="D33" s="1">
        <v>11</v>
      </c>
      <c r="E33" s="1">
        <v>4</v>
      </c>
      <c r="F33" s="1">
        <v>0</v>
      </c>
      <c r="G33" s="1">
        <v>17</v>
      </c>
      <c r="H33" s="1">
        <v>60</v>
      </c>
      <c r="I33" s="1">
        <v>7</v>
      </c>
      <c r="J33" s="1">
        <v>1</v>
      </c>
      <c r="K33" s="1">
        <v>31</v>
      </c>
      <c r="L33" s="1">
        <v>21</v>
      </c>
      <c r="M33" s="1">
        <v>0</v>
      </c>
    </row>
    <row r="34" spans="1:13" ht="10.199999999999999" customHeight="1" x14ac:dyDescent="0.2">
      <c r="A34" s="1" t="s">
        <v>37</v>
      </c>
      <c r="B34" s="1">
        <v>28</v>
      </c>
      <c r="C34" s="1">
        <v>11</v>
      </c>
      <c r="D34" s="1">
        <v>5</v>
      </c>
      <c r="E34" s="1">
        <v>4</v>
      </c>
      <c r="F34" s="1">
        <v>2</v>
      </c>
      <c r="G34" s="1">
        <v>6</v>
      </c>
      <c r="H34" s="1">
        <v>28</v>
      </c>
      <c r="I34" s="1">
        <v>10</v>
      </c>
      <c r="J34" s="1">
        <v>0</v>
      </c>
      <c r="K34" s="1">
        <v>11</v>
      </c>
      <c r="L34" s="1">
        <v>7</v>
      </c>
      <c r="M34" s="1">
        <v>0</v>
      </c>
    </row>
    <row r="35" spans="1:13" ht="10.199999999999999" customHeight="1" x14ac:dyDescent="0.2">
      <c r="A35" s="1" t="s">
        <v>38</v>
      </c>
      <c r="B35" s="1">
        <v>118</v>
      </c>
      <c r="C35" s="1">
        <v>96</v>
      </c>
      <c r="D35" s="1">
        <v>15</v>
      </c>
      <c r="E35" s="1">
        <v>4</v>
      </c>
      <c r="F35" s="1">
        <v>1</v>
      </c>
      <c r="G35" s="1">
        <v>2</v>
      </c>
      <c r="H35" s="1">
        <v>118</v>
      </c>
      <c r="I35" s="1">
        <v>14</v>
      </c>
      <c r="J35" s="1">
        <v>0</v>
      </c>
      <c r="K35" s="1">
        <v>34</v>
      </c>
      <c r="L35" s="1">
        <v>70</v>
      </c>
      <c r="M35" s="1">
        <v>0</v>
      </c>
    </row>
    <row r="36" spans="1:13" ht="10.199999999999999" customHeight="1" x14ac:dyDescent="0.2">
      <c r="A36" s="1" t="s">
        <v>39</v>
      </c>
      <c r="B36" s="1">
        <v>24</v>
      </c>
      <c r="C36" s="1">
        <v>20</v>
      </c>
      <c r="D36" s="1">
        <v>1</v>
      </c>
      <c r="E36" s="1">
        <v>3</v>
      </c>
      <c r="F36" s="1">
        <v>0</v>
      </c>
      <c r="G36" s="1">
        <v>0</v>
      </c>
      <c r="H36" s="1">
        <v>24</v>
      </c>
      <c r="I36" s="1">
        <v>2</v>
      </c>
      <c r="J36" s="1">
        <v>0</v>
      </c>
      <c r="K36" s="1">
        <v>9</v>
      </c>
      <c r="L36" s="1">
        <v>13</v>
      </c>
      <c r="M36" s="1">
        <v>0</v>
      </c>
    </row>
    <row r="37" spans="1:13" ht="10.199999999999999" customHeight="1" x14ac:dyDescent="0.2">
      <c r="A37" s="1" t="s">
        <v>40</v>
      </c>
      <c r="B37" s="1">
        <v>76</v>
      </c>
      <c r="C37" s="1">
        <v>45</v>
      </c>
      <c r="D37" s="1">
        <v>23</v>
      </c>
      <c r="E37" s="1">
        <v>5</v>
      </c>
      <c r="F37" s="1">
        <v>2</v>
      </c>
      <c r="G37" s="1">
        <v>1</v>
      </c>
      <c r="H37" s="1">
        <v>76</v>
      </c>
      <c r="I37" s="1">
        <v>19</v>
      </c>
      <c r="J37" s="1">
        <v>2</v>
      </c>
      <c r="K37" s="1">
        <v>19</v>
      </c>
      <c r="L37" s="1">
        <v>36</v>
      </c>
      <c r="M37" s="1">
        <v>0</v>
      </c>
    </row>
    <row r="38" spans="1:13" ht="10.199999999999999" customHeight="1" x14ac:dyDescent="0.2">
      <c r="A38" s="1" t="s">
        <v>41</v>
      </c>
      <c r="B38" s="1">
        <v>1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</row>
    <row r="39" spans="1:13" ht="10.199999999999999" customHeight="1" x14ac:dyDescent="0.2">
      <c r="A39" s="1" t="s">
        <v>42</v>
      </c>
      <c r="B39" s="1">
        <v>132</v>
      </c>
      <c r="C39" s="1">
        <v>57</v>
      </c>
      <c r="D39" s="1">
        <v>66</v>
      </c>
      <c r="E39" s="1">
        <v>8</v>
      </c>
      <c r="F39" s="1">
        <v>0</v>
      </c>
      <c r="G39" s="1">
        <v>1</v>
      </c>
      <c r="H39" s="1">
        <v>132</v>
      </c>
      <c r="I39" s="1">
        <v>71</v>
      </c>
      <c r="J39" s="1">
        <v>1</v>
      </c>
      <c r="K39" s="1">
        <v>20</v>
      </c>
      <c r="L39" s="1">
        <v>36</v>
      </c>
      <c r="M39" s="1">
        <v>4</v>
      </c>
    </row>
    <row r="40" spans="1:13" ht="10.199999999999999" customHeight="1" x14ac:dyDescent="0.2">
      <c r="A40" s="1" t="s">
        <v>43</v>
      </c>
      <c r="B40" s="1">
        <v>48</v>
      </c>
      <c r="C40" s="1">
        <v>19</v>
      </c>
      <c r="D40" s="1">
        <v>29</v>
      </c>
      <c r="E40" s="1">
        <v>0</v>
      </c>
      <c r="F40" s="1">
        <v>0</v>
      </c>
      <c r="G40" s="1">
        <v>0</v>
      </c>
      <c r="H40" s="1">
        <v>48</v>
      </c>
      <c r="I40" s="1">
        <v>15</v>
      </c>
      <c r="J40" s="1">
        <v>1</v>
      </c>
      <c r="K40" s="1">
        <v>9</v>
      </c>
      <c r="L40" s="1">
        <v>23</v>
      </c>
      <c r="M40" s="1">
        <v>0</v>
      </c>
    </row>
    <row r="41" spans="1:13" ht="10.199999999999999" customHeight="1" x14ac:dyDescent="0.2">
      <c r="A41" s="1" t="s">
        <v>44</v>
      </c>
      <c r="B41" s="1">
        <v>76</v>
      </c>
      <c r="C41" s="1">
        <v>36</v>
      </c>
      <c r="D41" s="1">
        <v>35</v>
      </c>
      <c r="E41" s="1">
        <v>5</v>
      </c>
      <c r="F41" s="1">
        <v>0</v>
      </c>
      <c r="G41" s="1">
        <v>0</v>
      </c>
      <c r="H41" s="1">
        <v>76</v>
      </c>
      <c r="I41" s="1">
        <v>53</v>
      </c>
      <c r="J41" s="1">
        <v>0</v>
      </c>
      <c r="K41" s="1">
        <v>7</v>
      </c>
      <c r="L41" s="1">
        <v>12</v>
      </c>
      <c r="M41" s="1">
        <v>4</v>
      </c>
    </row>
    <row r="42" spans="1:13" ht="10.199999999999999" customHeight="1" x14ac:dyDescent="0.2">
      <c r="A42" s="1" t="s">
        <v>45</v>
      </c>
      <c r="B42" s="1">
        <v>5</v>
      </c>
      <c r="C42" s="1">
        <v>0</v>
      </c>
      <c r="D42" s="1">
        <v>2</v>
      </c>
      <c r="E42" s="1">
        <v>3</v>
      </c>
      <c r="F42" s="1">
        <v>0</v>
      </c>
      <c r="G42" s="1">
        <v>0</v>
      </c>
      <c r="H42" s="1">
        <v>5</v>
      </c>
      <c r="I42" s="1">
        <v>1</v>
      </c>
      <c r="J42" s="1">
        <v>0</v>
      </c>
      <c r="K42" s="1">
        <v>4</v>
      </c>
      <c r="L42" s="1">
        <v>0</v>
      </c>
      <c r="M42" s="1">
        <v>0</v>
      </c>
    </row>
    <row r="43" spans="1:13" ht="10.199999999999999" customHeight="1" x14ac:dyDescent="0.2">
      <c r="A43" s="1" t="s">
        <v>46</v>
      </c>
      <c r="B43" s="1">
        <v>3</v>
      </c>
      <c r="C43" s="1">
        <v>2</v>
      </c>
      <c r="D43" s="1">
        <v>0</v>
      </c>
      <c r="E43" s="1">
        <v>0</v>
      </c>
      <c r="F43" s="1">
        <v>0</v>
      </c>
      <c r="G43" s="1">
        <v>1</v>
      </c>
      <c r="H43" s="1">
        <v>3</v>
      </c>
      <c r="I43" s="1">
        <v>2</v>
      </c>
      <c r="J43" s="1">
        <v>0</v>
      </c>
      <c r="K43" s="1">
        <v>0</v>
      </c>
      <c r="L43" s="1">
        <v>1</v>
      </c>
      <c r="M43" s="1">
        <v>0</v>
      </c>
    </row>
    <row r="44" spans="1:13" ht="10.199999999999999" customHeight="1" x14ac:dyDescent="0.2">
      <c r="A44" s="1" t="s">
        <v>47</v>
      </c>
      <c r="B44" s="1">
        <v>101</v>
      </c>
      <c r="C44" s="1">
        <v>54</v>
      </c>
      <c r="D44" s="1">
        <v>40</v>
      </c>
      <c r="E44" s="1">
        <v>4</v>
      </c>
      <c r="F44" s="1">
        <v>2</v>
      </c>
      <c r="G44" s="1">
        <v>1</v>
      </c>
      <c r="H44" s="1">
        <v>101</v>
      </c>
      <c r="I44" s="1">
        <v>48</v>
      </c>
      <c r="J44" s="1">
        <v>0</v>
      </c>
      <c r="K44" s="1">
        <v>36</v>
      </c>
      <c r="L44" s="1">
        <v>17</v>
      </c>
      <c r="M44" s="1">
        <v>0</v>
      </c>
    </row>
    <row r="45" spans="1:13" ht="10.199999999999999" customHeight="1" x14ac:dyDescent="0.2">
      <c r="A45" s="1" t="s">
        <v>48</v>
      </c>
      <c r="B45" s="1">
        <v>3</v>
      </c>
      <c r="C45" s="1">
        <v>2</v>
      </c>
      <c r="D45" s="1">
        <v>1</v>
      </c>
      <c r="E45" s="1">
        <v>0</v>
      </c>
      <c r="F45" s="1">
        <v>0</v>
      </c>
      <c r="G45" s="1">
        <v>0</v>
      </c>
      <c r="H45" s="1">
        <v>3</v>
      </c>
      <c r="I45" s="1">
        <v>3</v>
      </c>
      <c r="J45" s="1">
        <v>0</v>
      </c>
      <c r="K45" s="1">
        <v>0</v>
      </c>
      <c r="L45" s="1">
        <v>0</v>
      </c>
      <c r="M45" s="1">
        <v>0</v>
      </c>
    </row>
    <row r="46" spans="1:13" ht="10.199999999999999" customHeight="1" x14ac:dyDescent="0.2">
      <c r="A46" s="1" t="s">
        <v>49</v>
      </c>
      <c r="B46" s="1">
        <v>35</v>
      </c>
      <c r="C46" s="1">
        <v>20</v>
      </c>
      <c r="D46" s="1">
        <v>11</v>
      </c>
      <c r="E46" s="1">
        <v>4</v>
      </c>
      <c r="F46" s="1">
        <v>0</v>
      </c>
      <c r="G46" s="1">
        <v>0</v>
      </c>
      <c r="H46" s="1">
        <v>35</v>
      </c>
      <c r="I46" s="1">
        <v>12</v>
      </c>
      <c r="J46" s="1">
        <v>0</v>
      </c>
      <c r="K46" s="1">
        <v>12</v>
      </c>
      <c r="L46" s="1">
        <v>11</v>
      </c>
      <c r="M46" s="1">
        <v>0</v>
      </c>
    </row>
    <row r="47" spans="1:13" ht="10.199999999999999" customHeight="1" x14ac:dyDescent="0.2">
      <c r="A47" s="1" t="s">
        <v>50</v>
      </c>
      <c r="B47" s="1">
        <v>2</v>
      </c>
      <c r="C47" s="1">
        <v>2</v>
      </c>
      <c r="D47" s="1">
        <v>0</v>
      </c>
      <c r="E47" s="1">
        <v>0</v>
      </c>
      <c r="F47" s="1">
        <v>0</v>
      </c>
      <c r="G47" s="1">
        <v>0</v>
      </c>
      <c r="H47" s="1">
        <v>2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</row>
    <row r="48" spans="1:13" ht="10.199999999999999" customHeight="1" x14ac:dyDescent="0.2">
      <c r="A48" s="1" t="s">
        <v>51</v>
      </c>
      <c r="B48" s="1">
        <v>5</v>
      </c>
      <c r="C48" s="1">
        <v>2</v>
      </c>
      <c r="D48" s="1">
        <v>1</v>
      </c>
      <c r="E48" s="1">
        <v>0</v>
      </c>
      <c r="F48" s="1">
        <v>2</v>
      </c>
      <c r="G48" s="1">
        <v>0</v>
      </c>
      <c r="H48" s="1">
        <v>5</v>
      </c>
      <c r="I48" s="1">
        <v>3</v>
      </c>
      <c r="J48" s="1">
        <v>0</v>
      </c>
      <c r="K48" s="1">
        <v>0</v>
      </c>
      <c r="L48" s="1">
        <v>2</v>
      </c>
      <c r="M48" s="1">
        <v>0</v>
      </c>
    </row>
    <row r="49" spans="1:13" ht="10.199999999999999" customHeight="1" x14ac:dyDescent="0.2">
      <c r="A49" s="1" t="s">
        <v>52</v>
      </c>
      <c r="B49" s="1">
        <v>56</v>
      </c>
      <c r="C49" s="1">
        <v>28</v>
      </c>
      <c r="D49" s="1">
        <v>27</v>
      </c>
      <c r="E49" s="1">
        <v>0</v>
      </c>
      <c r="F49" s="1">
        <v>0</v>
      </c>
      <c r="G49" s="1">
        <v>1</v>
      </c>
      <c r="H49" s="1">
        <v>56</v>
      </c>
      <c r="I49" s="1">
        <v>28</v>
      </c>
      <c r="J49" s="1">
        <v>0</v>
      </c>
      <c r="K49" s="1">
        <v>24</v>
      </c>
      <c r="L49" s="1">
        <v>4</v>
      </c>
      <c r="M49" s="1">
        <v>0</v>
      </c>
    </row>
    <row r="50" spans="1:13" ht="10.199999999999999" customHeight="1" x14ac:dyDescent="0.2">
      <c r="A50" s="1" t="s">
        <v>53</v>
      </c>
      <c r="B50" s="1">
        <v>218</v>
      </c>
      <c r="C50" s="1">
        <v>166</v>
      </c>
      <c r="D50" s="1">
        <v>33</v>
      </c>
      <c r="E50" s="1">
        <v>17</v>
      </c>
      <c r="F50" s="1">
        <v>1</v>
      </c>
      <c r="G50" s="1">
        <v>1</v>
      </c>
      <c r="H50" s="1">
        <v>218</v>
      </c>
      <c r="I50" s="1">
        <v>39</v>
      </c>
      <c r="J50" s="1">
        <v>0</v>
      </c>
      <c r="K50" s="1">
        <v>124</v>
      </c>
      <c r="L50" s="1">
        <v>53</v>
      </c>
      <c r="M50" s="1">
        <v>2</v>
      </c>
    </row>
    <row r="51" spans="1:13" ht="10.199999999999999" customHeight="1" x14ac:dyDescent="0.2">
      <c r="A51" s="1" t="s">
        <v>54</v>
      </c>
      <c r="B51" s="1">
        <v>127</v>
      </c>
      <c r="C51" s="1">
        <v>115</v>
      </c>
      <c r="D51" s="1">
        <v>6</v>
      </c>
      <c r="E51" s="1">
        <v>5</v>
      </c>
      <c r="F51" s="1">
        <v>0</v>
      </c>
      <c r="G51" s="1">
        <v>1</v>
      </c>
      <c r="H51" s="1">
        <v>127</v>
      </c>
      <c r="I51" s="1">
        <v>14</v>
      </c>
      <c r="J51" s="1">
        <v>0</v>
      </c>
      <c r="K51" s="1">
        <v>66</v>
      </c>
      <c r="L51" s="1">
        <v>46</v>
      </c>
      <c r="M51" s="1">
        <v>1</v>
      </c>
    </row>
    <row r="52" spans="1:13" ht="10.199999999999999" customHeight="1" x14ac:dyDescent="0.2">
      <c r="A52" s="1" t="s">
        <v>55</v>
      </c>
      <c r="B52" s="1">
        <v>7</v>
      </c>
      <c r="C52" s="1">
        <v>0</v>
      </c>
      <c r="D52" s="1">
        <v>1</v>
      </c>
      <c r="E52" s="1">
        <v>6</v>
      </c>
      <c r="F52" s="1">
        <v>0</v>
      </c>
      <c r="G52" s="1">
        <v>0</v>
      </c>
      <c r="H52" s="1">
        <v>7</v>
      </c>
      <c r="I52" s="1">
        <v>2</v>
      </c>
      <c r="J52" s="1">
        <v>0</v>
      </c>
      <c r="K52" s="1">
        <v>5</v>
      </c>
      <c r="L52" s="1">
        <v>0</v>
      </c>
      <c r="M52" s="1">
        <v>0</v>
      </c>
    </row>
    <row r="53" spans="1:13" ht="10.199999999999999" customHeight="1" x14ac:dyDescent="0.2">
      <c r="A53" s="1" t="s">
        <v>56</v>
      </c>
      <c r="B53" s="1">
        <v>14</v>
      </c>
      <c r="C53" s="1">
        <v>5</v>
      </c>
      <c r="D53" s="1">
        <v>9</v>
      </c>
      <c r="E53" s="1">
        <v>0</v>
      </c>
      <c r="F53" s="1">
        <v>0</v>
      </c>
      <c r="G53" s="1">
        <v>0</v>
      </c>
      <c r="H53" s="1">
        <v>14</v>
      </c>
      <c r="I53" s="1">
        <v>2</v>
      </c>
      <c r="J53" s="1">
        <v>0</v>
      </c>
      <c r="K53" s="1">
        <v>9</v>
      </c>
      <c r="L53" s="1">
        <v>3</v>
      </c>
      <c r="M53" s="1">
        <v>0</v>
      </c>
    </row>
    <row r="54" spans="1:13" ht="10.199999999999999" customHeight="1" x14ac:dyDescent="0.2">
      <c r="A54" s="1" t="s">
        <v>57</v>
      </c>
      <c r="B54" s="1">
        <v>70</v>
      </c>
      <c r="C54" s="1">
        <v>46</v>
      </c>
      <c r="D54" s="1">
        <v>17</v>
      </c>
      <c r="E54" s="1">
        <v>6</v>
      </c>
      <c r="F54" s="1">
        <v>1</v>
      </c>
      <c r="G54" s="1">
        <v>0</v>
      </c>
      <c r="H54" s="1">
        <v>70</v>
      </c>
      <c r="I54" s="1">
        <v>21</v>
      </c>
      <c r="J54" s="1">
        <v>0</v>
      </c>
      <c r="K54" s="1">
        <v>44</v>
      </c>
      <c r="L54" s="1">
        <v>4</v>
      </c>
      <c r="M54" s="1">
        <v>1</v>
      </c>
    </row>
    <row r="55" spans="1:13" ht="10.199999999999999" customHeight="1" x14ac:dyDescent="0.2">
      <c r="A55" s="1" t="s">
        <v>261</v>
      </c>
    </row>
  </sheetData>
  <mergeCells count="3">
    <mergeCell ref="B2:F2"/>
    <mergeCell ref="H2:M2"/>
    <mergeCell ref="K3:L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F2F1-DE15-4ED9-BE92-5B61F3F124D0}">
  <dimension ref="A1:Z109"/>
  <sheetViews>
    <sheetView view="pageBreakPreview" zoomScale="125" zoomScaleNormal="100" zoomScaleSheetLayoutView="125" workbookViewId="0">
      <selection activeCell="A74" sqref="A74"/>
    </sheetView>
  </sheetViews>
  <sheetFormatPr defaultRowHeight="10.199999999999999" customHeight="1" x14ac:dyDescent="0.2"/>
  <cols>
    <col min="1" max="1" width="11.33203125" style="9" customWidth="1"/>
    <col min="2" max="17" width="4.77734375" style="9" customWidth="1"/>
    <col min="18" max="18" width="11.33203125" style="9" customWidth="1"/>
    <col min="19" max="16384" width="8.88671875" style="9"/>
  </cols>
  <sheetData>
    <row r="1" spans="1:26" ht="10.199999999999999" customHeight="1" x14ac:dyDescent="0.2">
      <c r="A1" s="9" t="s">
        <v>314</v>
      </c>
      <c r="R1" s="9" t="s">
        <v>314</v>
      </c>
    </row>
    <row r="2" spans="1:26" s="10" customFormat="1" ht="10.199999999999999" customHeight="1" x14ac:dyDescent="0.2">
      <c r="A2" s="15"/>
      <c r="B2" s="57" t="s">
        <v>315</v>
      </c>
      <c r="C2" s="57"/>
      <c r="D2" s="57"/>
      <c r="E2" s="57"/>
      <c r="F2" s="57"/>
      <c r="G2" s="57"/>
      <c r="H2" s="57"/>
      <c r="I2" s="57"/>
      <c r="J2" s="57" t="s">
        <v>316</v>
      </c>
      <c r="K2" s="57"/>
      <c r="L2" s="57"/>
      <c r="M2" s="57"/>
      <c r="N2" s="57"/>
      <c r="O2" s="57"/>
      <c r="P2" s="57"/>
      <c r="Q2" s="58"/>
      <c r="R2" s="15"/>
      <c r="S2" s="57" t="s">
        <v>114</v>
      </c>
      <c r="T2" s="57"/>
      <c r="U2" s="57"/>
      <c r="V2" s="57"/>
      <c r="W2" s="57"/>
      <c r="X2" s="57"/>
      <c r="Y2" s="57"/>
      <c r="Z2" s="58"/>
    </row>
    <row r="3" spans="1:26" s="10" customFormat="1" ht="10.199999999999999" customHeight="1" x14ac:dyDescent="0.2">
      <c r="A3" s="16"/>
      <c r="B3" s="13" t="s">
        <v>0</v>
      </c>
      <c r="C3" s="13" t="s">
        <v>117</v>
      </c>
      <c r="D3" s="13" t="s">
        <v>118</v>
      </c>
      <c r="E3" s="13" t="s">
        <v>119</v>
      </c>
      <c r="F3" s="13" t="s">
        <v>120</v>
      </c>
      <c r="G3" s="13" t="s">
        <v>121</v>
      </c>
      <c r="H3" s="13" t="s">
        <v>122</v>
      </c>
      <c r="I3" s="13" t="s">
        <v>123</v>
      </c>
      <c r="J3" s="13" t="s">
        <v>0</v>
      </c>
      <c r="K3" s="13" t="s">
        <v>117</v>
      </c>
      <c r="L3" s="13" t="s">
        <v>118</v>
      </c>
      <c r="M3" s="13" t="s">
        <v>119</v>
      </c>
      <c r="N3" s="13" t="s">
        <v>120</v>
      </c>
      <c r="O3" s="13" t="s">
        <v>121</v>
      </c>
      <c r="P3" s="13" t="s">
        <v>122</v>
      </c>
      <c r="Q3" s="14" t="s">
        <v>123</v>
      </c>
      <c r="R3" s="16"/>
      <c r="S3" s="13" t="s">
        <v>0</v>
      </c>
      <c r="T3" s="13" t="s">
        <v>117</v>
      </c>
      <c r="U3" s="13" t="s">
        <v>118</v>
      </c>
      <c r="V3" s="13" t="s">
        <v>119</v>
      </c>
      <c r="W3" s="13" t="s">
        <v>120</v>
      </c>
      <c r="X3" s="13" t="s">
        <v>121</v>
      </c>
      <c r="Y3" s="13" t="s">
        <v>122</v>
      </c>
      <c r="Z3" s="14" t="s">
        <v>123</v>
      </c>
    </row>
    <row r="4" spans="1:26" ht="10.199999999999999" customHeight="1" x14ac:dyDescent="0.2">
      <c r="A4" s="9" t="s">
        <v>0</v>
      </c>
      <c r="B4" s="9">
        <v>20762</v>
      </c>
      <c r="C4" s="9">
        <v>153</v>
      </c>
      <c r="D4" s="9">
        <v>1091</v>
      </c>
      <c r="E4" s="9">
        <v>2320</v>
      </c>
      <c r="F4" s="9">
        <v>3221</v>
      </c>
      <c r="G4" s="9">
        <v>4034</v>
      </c>
      <c r="H4" s="9">
        <v>4820</v>
      </c>
      <c r="I4" s="9">
        <v>5123</v>
      </c>
      <c r="J4" s="9">
        <v>19886</v>
      </c>
      <c r="K4" s="9">
        <v>147</v>
      </c>
      <c r="L4" s="9">
        <v>1048</v>
      </c>
      <c r="M4" s="9">
        <v>2226</v>
      </c>
      <c r="N4" s="9">
        <v>3117</v>
      </c>
      <c r="O4" s="9">
        <v>3873</v>
      </c>
      <c r="P4" s="9">
        <v>4615</v>
      </c>
      <c r="Q4" s="9">
        <v>4860</v>
      </c>
      <c r="R4" s="9" t="s">
        <v>0</v>
      </c>
      <c r="S4" s="9">
        <v>11977</v>
      </c>
      <c r="T4" s="9">
        <v>2827</v>
      </c>
      <c r="U4" s="9">
        <v>2129</v>
      </c>
      <c r="V4" s="9">
        <v>1808</v>
      </c>
      <c r="W4" s="9">
        <v>1442</v>
      </c>
      <c r="X4" s="9">
        <v>1362</v>
      </c>
      <c r="Y4" s="9">
        <v>1265</v>
      </c>
      <c r="Z4" s="9">
        <v>1144</v>
      </c>
    </row>
    <row r="5" spans="1:26" ht="10.199999999999999" customHeight="1" x14ac:dyDescent="0.2">
      <c r="A5" s="9" t="s">
        <v>9</v>
      </c>
      <c r="B5" s="9">
        <v>15778</v>
      </c>
      <c r="C5" s="9">
        <v>125</v>
      </c>
      <c r="D5" s="9">
        <v>829</v>
      </c>
      <c r="E5" s="9">
        <v>1769</v>
      </c>
      <c r="F5" s="9">
        <v>2494</v>
      </c>
      <c r="G5" s="9">
        <v>3058</v>
      </c>
      <c r="H5" s="9">
        <v>3694</v>
      </c>
      <c r="I5" s="9">
        <v>3809</v>
      </c>
      <c r="J5" s="9">
        <v>15099</v>
      </c>
      <c r="K5" s="9">
        <v>121</v>
      </c>
      <c r="L5" s="9">
        <v>796</v>
      </c>
      <c r="M5" s="9">
        <v>1684</v>
      </c>
      <c r="N5" s="9">
        <v>2405</v>
      </c>
      <c r="O5" s="9">
        <v>2942</v>
      </c>
      <c r="P5" s="9">
        <v>3535</v>
      </c>
      <c r="Q5" s="9">
        <v>3616</v>
      </c>
      <c r="R5" s="9" t="s">
        <v>9</v>
      </c>
      <c r="S5" s="9">
        <v>8759</v>
      </c>
      <c r="T5" s="9">
        <v>2190</v>
      </c>
      <c r="U5" s="9">
        <v>1550</v>
      </c>
      <c r="V5" s="9">
        <v>1254</v>
      </c>
      <c r="W5" s="9">
        <v>1032</v>
      </c>
      <c r="X5" s="9">
        <v>966</v>
      </c>
      <c r="Y5" s="9">
        <v>934</v>
      </c>
      <c r="Z5" s="9">
        <v>833</v>
      </c>
    </row>
    <row r="6" spans="1:26" ht="10.199999999999999" customHeight="1" x14ac:dyDescent="0.2">
      <c r="A6" s="9" t="s">
        <v>10</v>
      </c>
      <c r="B6" s="9">
        <v>5835</v>
      </c>
      <c r="C6" s="9">
        <v>44</v>
      </c>
      <c r="D6" s="9">
        <v>287</v>
      </c>
      <c r="E6" s="9">
        <v>669</v>
      </c>
      <c r="F6" s="9">
        <v>880</v>
      </c>
      <c r="G6" s="9">
        <v>1149</v>
      </c>
      <c r="H6" s="9">
        <v>1305</v>
      </c>
      <c r="I6" s="9">
        <v>1501</v>
      </c>
      <c r="J6" s="9">
        <v>5557</v>
      </c>
      <c r="K6" s="9">
        <v>42</v>
      </c>
      <c r="L6" s="9">
        <v>272</v>
      </c>
      <c r="M6" s="9">
        <v>622</v>
      </c>
      <c r="N6" s="9">
        <v>848</v>
      </c>
      <c r="O6" s="9">
        <v>1097</v>
      </c>
      <c r="P6" s="9">
        <v>1248</v>
      </c>
      <c r="Q6" s="9">
        <v>1428</v>
      </c>
      <c r="R6" s="9" t="s">
        <v>10</v>
      </c>
      <c r="S6" s="9">
        <v>3866</v>
      </c>
      <c r="T6" s="9">
        <v>1003</v>
      </c>
      <c r="U6" s="9">
        <v>660</v>
      </c>
      <c r="V6" s="9">
        <v>559</v>
      </c>
      <c r="W6" s="9">
        <v>462</v>
      </c>
      <c r="X6" s="9">
        <v>425</v>
      </c>
      <c r="Y6" s="9">
        <v>394</v>
      </c>
      <c r="Z6" s="9">
        <v>363</v>
      </c>
    </row>
    <row r="7" spans="1:26" ht="10.199999999999999" customHeight="1" x14ac:dyDescent="0.2">
      <c r="A7" s="9" t="s">
        <v>11</v>
      </c>
      <c r="B7" s="9">
        <v>5563</v>
      </c>
      <c r="C7" s="9">
        <v>42</v>
      </c>
      <c r="D7" s="9">
        <v>269</v>
      </c>
      <c r="E7" s="9">
        <v>631</v>
      </c>
      <c r="F7" s="9">
        <v>825</v>
      </c>
      <c r="G7" s="9">
        <v>1104</v>
      </c>
      <c r="H7" s="9">
        <v>1269</v>
      </c>
      <c r="I7" s="9">
        <v>1423</v>
      </c>
      <c r="J7" s="9">
        <v>5304</v>
      </c>
      <c r="K7" s="9">
        <v>40</v>
      </c>
      <c r="L7" s="9">
        <v>256</v>
      </c>
      <c r="M7" s="9">
        <v>587</v>
      </c>
      <c r="N7" s="9">
        <v>797</v>
      </c>
      <c r="O7" s="9">
        <v>1056</v>
      </c>
      <c r="P7" s="9">
        <v>1213</v>
      </c>
      <c r="Q7" s="9">
        <v>1355</v>
      </c>
      <c r="R7" s="9" t="s">
        <v>11</v>
      </c>
      <c r="S7" s="9">
        <v>3681</v>
      </c>
      <c r="T7" s="9">
        <v>960</v>
      </c>
      <c r="U7" s="9">
        <v>632</v>
      </c>
      <c r="V7" s="9">
        <v>521</v>
      </c>
      <c r="W7" s="9">
        <v>442</v>
      </c>
      <c r="X7" s="9">
        <v>404</v>
      </c>
      <c r="Y7" s="9">
        <v>378</v>
      </c>
      <c r="Z7" s="9">
        <v>344</v>
      </c>
    </row>
    <row r="8" spans="1:26" ht="10.199999999999999" customHeight="1" x14ac:dyDescent="0.2">
      <c r="A8" s="9" t="s">
        <v>12</v>
      </c>
      <c r="B8" s="9">
        <v>243</v>
      </c>
      <c r="C8" s="9">
        <v>2</v>
      </c>
      <c r="D8" s="9">
        <v>15</v>
      </c>
      <c r="E8" s="9">
        <v>35</v>
      </c>
      <c r="F8" s="9">
        <v>49</v>
      </c>
      <c r="G8" s="9">
        <v>45</v>
      </c>
      <c r="H8" s="9">
        <v>27</v>
      </c>
      <c r="I8" s="9">
        <v>70</v>
      </c>
      <c r="J8" s="9">
        <v>225</v>
      </c>
      <c r="K8" s="9">
        <v>2</v>
      </c>
      <c r="L8" s="9">
        <v>13</v>
      </c>
      <c r="M8" s="9">
        <v>32</v>
      </c>
      <c r="N8" s="9">
        <v>46</v>
      </c>
      <c r="O8" s="9">
        <v>41</v>
      </c>
      <c r="P8" s="9">
        <v>26</v>
      </c>
      <c r="Q8" s="9">
        <v>65</v>
      </c>
      <c r="R8" s="9" t="s">
        <v>12</v>
      </c>
      <c r="S8" s="9">
        <v>83</v>
      </c>
      <c r="T8" s="9">
        <v>20</v>
      </c>
      <c r="U8" s="9">
        <v>12</v>
      </c>
      <c r="V8" s="9">
        <v>19</v>
      </c>
      <c r="W8" s="9">
        <v>9</v>
      </c>
      <c r="X8" s="9">
        <v>9</v>
      </c>
      <c r="Y8" s="9">
        <v>5</v>
      </c>
      <c r="Z8" s="9">
        <v>9</v>
      </c>
    </row>
    <row r="9" spans="1:26" ht="10.199999999999999" customHeight="1" x14ac:dyDescent="0.2">
      <c r="A9" s="9" t="s">
        <v>13</v>
      </c>
      <c r="B9" s="9">
        <v>29</v>
      </c>
      <c r="C9" s="9">
        <v>0</v>
      </c>
      <c r="D9" s="9">
        <v>3</v>
      </c>
      <c r="E9" s="9">
        <v>3</v>
      </c>
      <c r="F9" s="9">
        <v>6</v>
      </c>
      <c r="G9" s="9">
        <v>0</v>
      </c>
      <c r="H9" s="9">
        <v>9</v>
      </c>
      <c r="I9" s="9">
        <v>8</v>
      </c>
      <c r="J9" s="9">
        <v>28</v>
      </c>
      <c r="K9" s="9">
        <v>0</v>
      </c>
      <c r="L9" s="9">
        <v>3</v>
      </c>
      <c r="M9" s="9">
        <v>3</v>
      </c>
      <c r="N9" s="9">
        <v>5</v>
      </c>
      <c r="O9" s="9">
        <v>0</v>
      </c>
      <c r="P9" s="9">
        <v>9</v>
      </c>
      <c r="Q9" s="9">
        <v>8</v>
      </c>
      <c r="R9" s="9" t="s">
        <v>13</v>
      </c>
      <c r="S9" s="9">
        <v>102</v>
      </c>
      <c r="T9" s="9">
        <v>23</v>
      </c>
      <c r="U9" s="9">
        <v>16</v>
      </c>
      <c r="V9" s="9">
        <v>19</v>
      </c>
      <c r="W9" s="9">
        <v>11</v>
      </c>
      <c r="X9" s="9">
        <v>12</v>
      </c>
      <c r="Y9" s="9">
        <v>11</v>
      </c>
      <c r="Z9" s="9">
        <v>10</v>
      </c>
    </row>
    <row r="10" spans="1:26" ht="10.199999999999999" customHeight="1" x14ac:dyDescent="0.2">
      <c r="A10" s="9" t="s">
        <v>14</v>
      </c>
      <c r="B10" s="9">
        <v>5028</v>
      </c>
      <c r="C10" s="9">
        <v>43</v>
      </c>
      <c r="D10" s="9">
        <v>266</v>
      </c>
      <c r="E10" s="9">
        <v>549</v>
      </c>
      <c r="F10" s="9">
        <v>702</v>
      </c>
      <c r="G10" s="9">
        <v>949</v>
      </c>
      <c r="H10" s="9">
        <v>1203</v>
      </c>
      <c r="I10" s="9">
        <v>1316</v>
      </c>
      <c r="J10" s="9">
        <v>4743</v>
      </c>
      <c r="K10" s="9">
        <v>43</v>
      </c>
      <c r="L10" s="9">
        <v>255</v>
      </c>
      <c r="M10" s="9">
        <v>521</v>
      </c>
      <c r="N10" s="9">
        <v>669</v>
      </c>
      <c r="O10" s="9">
        <v>912</v>
      </c>
      <c r="P10" s="9">
        <v>1127</v>
      </c>
      <c r="Q10" s="9">
        <v>1216</v>
      </c>
      <c r="R10" s="9" t="s">
        <v>14</v>
      </c>
      <c r="S10" s="9">
        <v>2365</v>
      </c>
      <c r="T10" s="9">
        <v>574</v>
      </c>
      <c r="U10" s="9">
        <v>406</v>
      </c>
      <c r="V10" s="9">
        <v>324</v>
      </c>
      <c r="W10" s="9">
        <v>263</v>
      </c>
      <c r="X10" s="9">
        <v>277</v>
      </c>
      <c r="Y10" s="9">
        <v>268</v>
      </c>
      <c r="Z10" s="9">
        <v>253</v>
      </c>
    </row>
    <row r="11" spans="1:26" ht="10.199999999999999" customHeight="1" x14ac:dyDescent="0.2">
      <c r="A11" s="9" t="s">
        <v>15</v>
      </c>
      <c r="B11" s="9">
        <v>1772</v>
      </c>
      <c r="C11" s="9">
        <v>11</v>
      </c>
      <c r="D11" s="9">
        <v>94</v>
      </c>
      <c r="E11" s="9">
        <v>228</v>
      </c>
      <c r="F11" s="9">
        <v>289</v>
      </c>
      <c r="G11" s="9">
        <v>324</v>
      </c>
      <c r="H11" s="9">
        <v>411</v>
      </c>
      <c r="I11" s="9">
        <v>415</v>
      </c>
      <c r="J11" s="9">
        <v>1678</v>
      </c>
      <c r="K11" s="9">
        <v>11</v>
      </c>
      <c r="L11" s="9">
        <v>93</v>
      </c>
      <c r="M11" s="9">
        <v>221</v>
      </c>
      <c r="N11" s="9">
        <v>274</v>
      </c>
      <c r="O11" s="9">
        <v>310</v>
      </c>
      <c r="P11" s="9">
        <v>386</v>
      </c>
      <c r="Q11" s="9">
        <v>383</v>
      </c>
      <c r="R11" s="9" t="s">
        <v>15</v>
      </c>
      <c r="S11" s="9">
        <v>798</v>
      </c>
      <c r="T11" s="9">
        <v>192</v>
      </c>
      <c r="U11" s="9">
        <v>131</v>
      </c>
      <c r="V11" s="9">
        <v>113</v>
      </c>
      <c r="W11" s="9">
        <v>103</v>
      </c>
      <c r="X11" s="9">
        <v>98</v>
      </c>
      <c r="Y11" s="9">
        <v>86</v>
      </c>
      <c r="Z11" s="9">
        <v>75</v>
      </c>
    </row>
    <row r="12" spans="1:26" ht="10.199999999999999" customHeight="1" x14ac:dyDescent="0.2">
      <c r="A12" s="9" t="s">
        <v>16</v>
      </c>
      <c r="B12" s="9">
        <v>1592</v>
      </c>
      <c r="C12" s="9">
        <v>9</v>
      </c>
      <c r="D12" s="9">
        <v>69</v>
      </c>
      <c r="E12" s="9">
        <v>101</v>
      </c>
      <c r="F12" s="9">
        <v>193</v>
      </c>
      <c r="G12" s="9">
        <v>303</v>
      </c>
      <c r="H12" s="9">
        <v>473</v>
      </c>
      <c r="I12" s="9">
        <v>444</v>
      </c>
      <c r="J12" s="9">
        <v>1505</v>
      </c>
      <c r="K12" s="9">
        <v>9</v>
      </c>
      <c r="L12" s="9">
        <v>62</v>
      </c>
      <c r="M12" s="9">
        <v>98</v>
      </c>
      <c r="N12" s="9">
        <v>186</v>
      </c>
      <c r="O12" s="9">
        <v>294</v>
      </c>
      <c r="P12" s="9">
        <v>438</v>
      </c>
      <c r="Q12" s="9">
        <v>418</v>
      </c>
      <c r="R12" s="9" t="s">
        <v>16</v>
      </c>
      <c r="S12" s="9">
        <v>837</v>
      </c>
      <c r="T12" s="9">
        <v>200</v>
      </c>
      <c r="U12" s="9">
        <v>152</v>
      </c>
      <c r="V12" s="9">
        <v>99</v>
      </c>
      <c r="W12" s="9">
        <v>86</v>
      </c>
      <c r="X12" s="9">
        <v>97</v>
      </c>
      <c r="Y12" s="9">
        <v>111</v>
      </c>
      <c r="Z12" s="9">
        <v>92</v>
      </c>
    </row>
    <row r="13" spans="1:26" ht="10.199999999999999" customHeight="1" x14ac:dyDescent="0.2">
      <c r="A13" s="9" t="s">
        <v>17</v>
      </c>
      <c r="B13" s="9">
        <v>157</v>
      </c>
      <c r="C13" s="9">
        <v>4</v>
      </c>
      <c r="D13" s="9">
        <v>13</v>
      </c>
      <c r="E13" s="9">
        <v>10</v>
      </c>
      <c r="F13" s="9">
        <v>7</v>
      </c>
      <c r="G13" s="9">
        <v>65</v>
      </c>
      <c r="H13" s="9">
        <v>15</v>
      </c>
      <c r="I13" s="9">
        <v>43</v>
      </c>
      <c r="J13" s="9">
        <v>157</v>
      </c>
      <c r="K13" s="9">
        <v>4</v>
      </c>
      <c r="L13" s="9">
        <v>13</v>
      </c>
      <c r="M13" s="9">
        <v>10</v>
      </c>
      <c r="N13" s="9">
        <v>7</v>
      </c>
      <c r="O13" s="9">
        <v>65</v>
      </c>
      <c r="P13" s="9">
        <v>15</v>
      </c>
      <c r="Q13" s="9">
        <v>43</v>
      </c>
      <c r="R13" s="9" t="s">
        <v>17</v>
      </c>
      <c r="S13" s="9">
        <v>75</v>
      </c>
      <c r="T13" s="9">
        <v>21</v>
      </c>
      <c r="U13" s="9">
        <v>13</v>
      </c>
      <c r="V13" s="9">
        <v>9</v>
      </c>
      <c r="W13" s="9">
        <v>5</v>
      </c>
      <c r="X13" s="9">
        <v>12</v>
      </c>
      <c r="Y13" s="9">
        <v>4</v>
      </c>
      <c r="Z13" s="9">
        <v>11</v>
      </c>
    </row>
    <row r="14" spans="1:26" ht="10.199999999999999" customHeight="1" x14ac:dyDescent="0.2">
      <c r="A14" s="9" t="s">
        <v>18</v>
      </c>
      <c r="B14" s="9">
        <v>1298</v>
      </c>
      <c r="C14" s="9">
        <v>19</v>
      </c>
      <c r="D14" s="9">
        <v>87</v>
      </c>
      <c r="E14" s="9">
        <v>174</v>
      </c>
      <c r="F14" s="9">
        <v>200</v>
      </c>
      <c r="G14" s="9">
        <v>224</v>
      </c>
      <c r="H14" s="9">
        <v>261</v>
      </c>
      <c r="I14" s="9">
        <v>333</v>
      </c>
      <c r="J14" s="9">
        <v>1203</v>
      </c>
      <c r="K14" s="9">
        <v>19</v>
      </c>
      <c r="L14" s="9">
        <v>84</v>
      </c>
      <c r="M14" s="9">
        <v>158</v>
      </c>
      <c r="N14" s="9">
        <v>189</v>
      </c>
      <c r="O14" s="9">
        <v>214</v>
      </c>
      <c r="P14" s="9">
        <v>247</v>
      </c>
      <c r="Q14" s="9">
        <v>292</v>
      </c>
      <c r="R14" s="9" t="s">
        <v>18</v>
      </c>
      <c r="S14" s="9">
        <v>571</v>
      </c>
      <c r="T14" s="9">
        <v>145</v>
      </c>
      <c r="U14" s="9">
        <v>93</v>
      </c>
      <c r="V14" s="9">
        <v>85</v>
      </c>
      <c r="W14" s="9">
        <v>62</v>
      </c>
      <c r="X14" s="9">
        <v>63</v>
      </c>
      <c r="Y14" s="9">
        <v>58</v>
      </c>
      <c r="Z14" s="9">
        <v>65</v>
      </c>
    </row>
    <row r="15" spans="1:26" ht="10.199999999999999" customHeight="1" x14ac:dyDescent="0.2">
      <c r="A15" s="9" t="s">
        <v>19</v>
      </c>
      <c r="B15" s="9">
        <v>209</v>
      </c>
      <c r="C15" s="9">
        <v>0</v>
      </c>
      <c r="D15" s="9">
        <v>3</v>
      </c>
      <c r="E15" s="9">
        <v>36</v>
      </c>
      <c r="F15" s="9">
        <v>13</v>
      </c>
      <c r="G15" s="9">
        <v>33</v>
      </c>
      <c r="H15" s="9">
        <v>43</v>
      </c>
      <c r="I15" s="9">
        <v>81</v>
      </c>
      <c r="J15" s="9">
        <v>200</v>
      </c>
      <c r="K15" s="9">
        <v>0</v>
      </c>
      <c r="L15" s="9">
        <v>3</v>
      </c>
      <c r="M15" s="9">
        <v>34</v>
      </c>
      <c r="N15" s="9">
        <v>13</v>
      </c>
      <c r="O15" s="9">
        <v>29</v>
      </c>
      <c r="P15" s="9">
        <v>41</v>
      </c>
      <c r="Q15" s="9">
        <v>80</v>
      </c>
      <c r="R15" s="9" t="s">
        <v>19</v>
      </c>
      <c r="S15" s="9">
        <v>84</v>
      </c>
      <c r="T15" s="9">
        <v>16</v>
      </c>
      <c r="U15" s="9">
        <v>17</v>
      </c>
      <c r="V15" s="9">
        <v>18</v>
      </c>
      <c r="W15" s="9">
        <v>7</v>
      </c>
      <c r="X15" s="9">
        <v>7</v>
      </c>
      <c r="Y15" s="9">
        <v>9</v>
      </c>
      <c r="Z15" s="9">
        <v>10</v>
      </c>
    </row>
    <row r="16" spans="1:26" ht="10.199999999999999" customHeight="1" x14ac:dyDescent="0.2">
      <c r="A16" s="9" t="s">
        <v>20</v>
      </c>
      <c r="B16" s="9">
        <v>4915</v>
      </c>
      <c r="C16" s="9">
        <v>38</v>
      </c>
      <c r="D16" s="9">
        <v>276</v>
      </c>
      <c r="E16" s="9">
        <v>551</v>
      </c>
      <c r="F16" s="9">
        <v>912</v>
      </c>
      <c r="G16" s="9">
        <v>960</v>
      </c>
      <c r="H16" s="9">
        <v>1186</v>
      </c>
      <c r="I16" s="9">
        <v>992</v>
      </c>
      <c r="J16" s="9">
        <v>4799</v>
      </c>
      <c r="K16" s="9">
        <v>36</v>
      </c>
      <c r="L16" s="9">
        <v>269</v>
      </c>
      <c r="M16" s="9">
        <v>541</v>
      </c>
      <c r="N16" s="9">
        <v>888</v>
      </c>
      <c r="O16" s="9">
        <v>933</v>
      </c>
      <c r="P16" s="9">
        <v>1160</v>
      </c>
      <c r="Q16" s="9">
        <v>972</v>
      </c>
      <c r="R16" s="9" t="s">
        <v>20</v>
      </c>
      <c r="S16" s="9">
        <v>2528</v>
      </c>
      <c r="T16" s="9">
        <v>613</v>
      </c>
      <c r="U16" s="9">
        <v>484</v>
      </c>
      <c r="V16" s="9">
        <v>371</v>
      </c>
      <c r="W16" s="9">
        <v>307</v>
      </c>
      <c r="X16" s="9">
        <v>264</v>
      </c>
      <c r="Y16" s="9">
        <v>272</v>
      </c>
      <c r="Z16" s="9">
        <v>217</v>
      </c>
    </row>
    <row r="17" spans="1:26" ht="10.199999999999999" customHeight="1" x14ac:dyDescent="0.2">
      <c r="A17" s="9" t="s">
        <v>21</v>
      </c>
      <c r="B17" s="9">
        <v>118</v>
      </c>
      <c r="C17" s="9">
        <v>3</v>
      </c>
      <c r="D17" s="9">
        <v>4</v>
      </c>
      <c r="E17" s="9">
        <v>2</v>
      </c>
      <c r="F17" s="9">
        <v>38</v>
      </c>
      <c r="G17" s="9">
        <v>21</v>
      </c>
      <c r="H17" s="9">
        <v>35</v>
      </c>
      <c r="I17" s="9">
        <v>15</v>
      </c>
      <c r="J17" s="9">
        <v>116</v>
      </c>
      <c r="K17" s="9">
        <v>3</v>
      </c>
      <c r="L17" s="9">
        <v>4</v>
      </c>
      <c r="M17" s="9">
        <v>2</v>
      </c>
      <c r="N17" s="9">
        <v>38</v>
      </c>
      <c r="O17" s="9">
        <v>21</v>
      </c>
      <c r="P17" s="9">
        <v>33</v>
      </c>
      <c r="Q17" s="9">
        <v>15</v>
      </c>
      <c r="R17" s="9" t="s">
        <v>21</v>
      </c>
      <c r="S17" s="9">
        <v>51</v>
      </c>
      <c r="T17" s="9">
        <v>8</v>
      </c>
      <c r="U17" s="9">
        <v>7</v>
      </c>
      <c r="V17" s="9">
        <v>5</v>
      </c>
      <c r="W17" s="9">
        <v>14</v>
      </c>
      <c r="X17" s="9">
        <v>5</v>
      </c>
      <c r="Y17" s="9">
        <v>7</v>
      </c>
      <c r="Z17" s="9">
        <v>5</v>
      </c>
    </row>
    <row r="18" spans="1:26" ht="10.199999999999999" customHeight="1" x14ac:dyDescent="0.2">
      <c r="A18" s="9" t="s">
        <v>22</v>
      </c>
      <c r="B18" s="9">
        <v>549</v>
      </c>
      <c r="C18" s="9">
        <v>5</v>
      </c>
      <c r="D18" s="9">
        <v>35</v>
      </c>
      <c r="E18" s="9">
        <v>63</v>
      </c>
      <c r="F18" s="9">
        <v>131</v>
      </c>
      <c r="G18" s="9">
        <v>83</v>
      </c>
      <c r="H18" s="9">
        <v>99</v>
      </c>
      <c r="I18" s="9">
        <v>133</v>
      </c>
      <c r="J18" s="9">
        <v>537</v>
      </c>
      <c r="K18" s="9">
        <v>5</v>
      </c>
      <c r="L18" s="9">
        <v>31</v>
      </c>
      <c r="M18" s="9">
        <v>63</v>
      </c>
      <c r="N18" s="9">
        <v>126</v>
      </c>
      <c r="O18" s="9">
        <v>82</v>
      </c>
      <c r="P18" s="9">
        <v>97</v>
      </c>
      <c r="Q18" s="9">
        <v>133</v>
      </c>
      <c r="R18" s="9" t="s">
        <v>22</v>
      </c>
      <c r="S18" s="9">
        <v>391</v>
      </c>
      <c r="T18" s="9">
        <v>94</v>
      </c>
      <c r="U18" s="9">
        <v>83</v>
      </c>
      <c r="V18" s="9">
        <v>58</v>
      </c>
      <c r="W18" s="9">
        <v>55</v>
      </c>
      <c r="X18" s="9">
        <v>35</v>
      </c>
      <c r="Y18" s="9">
        <v>36</v>
      </c>
      <c r="Z18" s="9">
        <v>30</v>
      </c>
    </row>
    <row r="19" spans="1:26" ht="10.199999999999999" customHeight="1" x14ac:dyDescent="0.2">
      <c r="A19" s="9" t="s">
        <v>23</v>
      </c>
      <c r="B19" s="9">
        <v>527</v>
      </c>
      <c r="C19" s="9">
        <v>6</v>
      </c>
      <c r="D19" s="9">
        <v>27</v>
      </c>
      <c r="E19" s="9">
        <v>59</v>
      </c>
      <c r="F19" s="9">
        <v>73</v>
      </c>
      <c r="G19" s="9">
        <v>101</v>
      </c>
      <c r="H19" s="9">
        <v>129</v>
      </c>
      <c r="I19" s="9">
        <v>132</v>
      </c>
      <c r="J19" s="9">
        <v>502</v>
      </c>
      <c r="K19" s="9">
        <v>6</v>
      </c>
      <c r="L19" s="9">
        <v>27</v>
      </c>
      <c r="M19" s="9">
        <v>59</v>
      </c>
      <c r="N19" s="9">
        <v>69</v>
      </c>
      <c r="O19" s="9">
        <v>97</v>
      </c>
      <c r="P19" s="9">
        <v>124</v>
      </c>
      <c r="Q19" s="9">
        <v>120</v>
      </c>
      <c r="R19" s="9" t="s">
        <v>23</v>
      </c>
      <c r="S19" s="9">
        <v>189</v>
      </c>
      <c r="T19" s="9">
        <v>42</v>
      </c>
      <c r="U19" s="9">
        <v>32</v>
      </c>
      <c r="V19" s="9">
        <v>30</v>
      </c>
      <c r="W19" s="9">
        <v>22</v>
      </c>
      <c r="X19" s="9">
        <v>21</v>
      </c>
      <c r="Y19" s="9">
        <v>23</v>
      </c>
      <c r="Z19" s="9">
        <v>19</v>
      </c>
    </row>
    <row r="20" spans="1:26" ht="10.199999999999999" customHeight="1" x14ac:dyDescent="0.2">
      <c r="A20" s="9" t="s">
        <v>24</v>
      </c>
      <c r="B20" s="9">
        <v>403</v>
      </c>
      <c r="C20" s="9">
        <v>2</v>
      </c>
      <c r="D20" s="9">
        <v>27</v>
      </c>
      <c r="E20" s="9">
        <v>67</v>
      </c>
      <c r="F20" s="9">
        <v>64</v>
      </c>
      <c r="G20" s="9">
        <v>73</v>
      </c>
      <c r="H20" s="9">
        <v>109</v>
      </c>
      <c r="I20" s="9">
        <v>61</v>
      </c>
      <c r="J20" s="9">
        <v>384</v>
      </c>
      <c r="K20" s="9">
        <v>2</v>
      </c>
      <c r="L20" s="9">
        <v>27</v>
      </c>
      <c r="M20" s="9">
        <v>63</v>
      </c>
      <c r="N20" s="9">
        <v>62</v>
      </c>
      <c r="O20" s="9">
        <v>67</v>
      </c>
      <c r="P20" s="9">
        <v>105</v>
      </c>
      <c r="Q20" s="9">
        <v>58</v>
      </c>
      <c r="R20" s="9" t="s">
        <v>24</v>
      </c>
      <c r="S20" s="9">
        <v>149</v>
      </c>
      <c r="T20" s="9">
        <v>33</v>
      </c>
      <c r="U20" s="9">
        <v>26</v>
      </c>
      <c r="V20" s="9">
        <v>25</v>
      </c>
      <c r="W20" s="9">
        <v>15</v>
      </c>
      <c r="X20" s="9">
        <v>17</v>
      </c>
      <c r="Y20" s="9">
        <v>18</v>
      </c>
      <c r="Z20" s="9">
        <v>15</v>
      </c>
    </row>
    <row r="21" spans="1:26" ht="10.199999999999999" customHeight="1" x14ac:dyDescent="0.2">
      <c r="A21" s="9" t="s">
        <v>25</v>
      </c>
      <c r="B21" s="9">
        <v>278</v>
      </c>
      <c r="C21" s="9">
        <v>1</v>
      </c>
      <c r="D21" s="9">
        <v>14</v>
      </c>
      <c r="E21" s="9">
        <v>25</v>
      </c>
      <c r="F21" s="9">
        <v>54</v>
      </c>
      <c r="G21" s="9">
        <v>42</v>
      </c>
      <c r="H21" s="9">
        <v>71</v>
      </c>
      <c r="I21" s="9">
        <v>71</v>
      </c>
      <c r="J21" s="9">
        <v>273</v>
      </c>
      <c r="K21" s="9">
        <v>1</v>
      </c>
      <c r="L21" s="9">
        <v>14</v>
      </c>
      <c r="M21" s="9">
        <v>25</v>
      </c>
      <c r="N21" s="9">
        <v>53</v>
      </c>
      <c r="O21" s="9">
        <v>42</v>
      </c>
      <c r="P21" s="9">
        <v>68</v>
      </c>
      <c r="Q21" s="9">
        <v>70</v>
      </c>
      <c r="R21" s="9" t="s">
        <v>25</v>
      </c>
      <c r="S21" s="9">
        <v>137</v>
      </c>
      <c r="T21" s="9">
        <v>30</v>
      </c>
      <c r="U21" s="9">
        <v>25</v>
      </c>
      <c r="V21" s="9">
        <v>23</v>
      </c>
      <c r="W21" s="9">
        <v>18</v>
      </c>
      <c r="X21" s="9">
        <v>14</v>
      </c>
      <c r="Y21" s="9">
        <v>13</v>
      </c>
      <c r="Z21" s="9">
        <v>14</v>
      </c>
    </row>
    <row r="22" spans="1:26" ht="10.199999999999999" customHeight="1" x14ac:dyDescent="0.2">
      <c r="A22" s="9" t="s">
        <v>26</v>
      </c>
      <c r="B22" s="9">
        <v>532</v>
      </c>
      <c r="C22" s="9">
        <v>1</v>
      </c>
      <c r="D22" s="9">
        <v>16</v>
      </c>
      <c r="E22" s="9">
        <v>53</v>
      </c>
      <c r="F22" s="9">
        <v>88</v>
      </c>
      <c r="G22" s="9">
        <v>105</v>
      </c>
      <c r="H22" s="9">
        <v>143</v>
      </c>
      <c r="I22" s="9">
        <v>126</v>
      </c>
      <c r="J22" s="9">
        <v>513</v>
      </c>
      <c r="K22" s="9">
        <v>1</v>
      </c>
      <c r="L22" s="9">
        <v>16</v>
      </c>
      <c r="M22" s="9">
        <v>51</v>
      </c>
      <c r="N22" s="9">
        <v>85</v>
      </c>
      <c r="O22" s="9">
        <v>99</v>
      </c>
      <c r="P22" s="9">
        <v>136</v>
      </c>
      <c r="Q22" s="9">
        <v>125</v>
      </c>
      <c r="R22" s="9" t="s">
        <v>26</v>
      </c>
      <c r="S22" s="9">
        <v>269</v>
      </c>
      <c r="T22" s="9">
        <v>71</v>
      </c>
      <c r="U22" s="9">
        <v>50</v>
      </c>
      <c r="V22" s="9">
        <v>40</v>
      </c>
      <c r="W22" s="9">
        <v>27</v>
      </c>
      <c r="X22" s="9">
        <v>27</v>
      </c>
      <c r="Y22" s="9">
        <v>29</v>
      </c>
      <c r="Z22" s="9">
        <v>25</v>
      </c>
    </row>
    <row r="23" spans="1:26" ht="10.199999999999999" customHeight="1" x14ac:dyDescent="0.2">
      <c r="A23" s="9" t="s">
        <v>27</v>
      </c>
      <c r="B23" s="9">
        <v>1887</v>
      </c>
      <c r="C23" s="9">
        <v>18</v>
      </c>
      <c r="D23" s="9">
        <v>130</v>
      </c>
      <c r="E23" s="9">
        <v>205</v>
      </c>
      <c r="F23" s="9">
        <v>336</v>
      </c>
      <c r="G23" s="9">
        <v>394</v>
      </c>
      <c r="H23" s="9">
        <v>493</v>
      </c>
      <c r="I23" s="9">
        <v>311</v>
      </c>
      <c r="J23" s="9">
        <v>1851</v>
      </c>
      <c r="K23" s="9">
        <v>16</v>
      </c>
      <c r="L23" s="9">
        <v>127</v>
      </c>
      <c r="M23" s="9">
        <v>203</v>
      </c>
      <c r="N23" s="9">
        <v>327</v>
      </c>
      <c r="O23" s="9">
        <v>385</v>
      </c>
      <c r="P23" s="9">
        <v>491</v>
      </c>
      <c r="Q23" s="9">
        <v>302</v>
      </c>
      <c r="R23" s="9" t="s">
        <v>27</v>
      </c>
      <c r="S23" s="9">
        <v>974</v>
      </c>
      <c r="T23" s="9">
        <v>253</v>
      </c>
      <c r="U23" s="9">
        <v>182</v>
      </c>
      <c r="V23" s="9">
        <v>131</v>
      </c>
      <c r="W23" s="9">
        <v>112</v>
      </c>
      <c r="X23" s="9">
        <v>109</v>
      </c>
      <c r="Y23" s="9">
        <v>113</v>
      </c>
      <c r="Z23" s="9">
        <v>74</v>
      </c>
    </row>
    <row r="24" spans="1:26" ht="10.199999999999999" customHeight="1" x14ac:dyDescent="0.2">
      <c r="A24" s="9" t="s">
        <v>28</v>
      </c>
      <c r="B24" s="9">
        <v>621</v>
      </c>
      <c r="C24" s="9">
        <v>2</v>
      </c>
      <c r="D24" s="9">
        <v>23</v>
      </c>
      <c r="E24" s="9">
        <v>77</v>
      </c>
      <c r="F24" s="9">
        <v>128</v>
      </c>
      <c r="G24" s="9">
        <v>141</v>
      </c>
      <c r="H24" s="9">
        <v>107</v>
      </c>
      <c r="I24" s="9">
        <v>143</v>
      </c>
      <c r="J24" s="9">
        <v>623</v>
      </c>
      <c r="K24" s="9">
        <v>2</v>
      </c>
      <c r="L24" s="9">
        <v>23</v>
      </c>
      <c r="M24" s="9">
        <v>75</v>
      </c>
      <c r="N24" s="9">
        <v>128</v>
      </c>
      <c r="O24" s="9">
        <v>140</v>
      </c>
      <c r="P24" s="9">
        <v>106</v>
      </c>
      <c r="Q24" s="9">
        <v>149</v>
      </c>
      <c r="R24" s="9" t="s">
        <v>28</v>
      </c>
      <c r="S24" s="9">
        <v>368</v>
      </c>
      <c r="T24" s="9">
        <v>82</v>
      </c>
      <c r="U24" s="9">
        <v>79</v>
      </c>
      <c r="V24" s="9">
        <v>59</v>
      </c>
      <c r="W24" s="9">
        <v>44</v>
      </c>
      <c r="X24" s="9">
        <v>36</v>
      </c>
      <c r="Y24" s="9">
        <v>33</v>
      </c>
      <c r="Z24" s="9">
        <v>35</v>
      </c>
    </row>
    <row r="25" spans="1:26" ht="10.199999999999999" customHeight="1" x14ac:dyDescent="0.2">
      <c r="A25" s="9" t="s">
        <v>29</v>
      </c>
      <c r="B25" s="9">
        <v>4984</v>
      </c>
      <c r="C25" s="9">
        <v>28</v>
      </c>
      <c r="D25" s="9">
        <v>262</v>
      </c>
      <c r="E25" s="9">
        <v>551</v>
      </c>
      <c r="F25" s="9">
        <v>727</v>
      </c>
      <c r="G25" s="9">
        <v>976</v>
      </c>
      <c r="H25" s="9">
        <v>1126</v>
      </c>
      <c r="I25" s="9">
        <v>1314</v>
      </c>
      <c r="J25" s="9">
        <v>4787</v>
      </c>
      <c r="K25" s="9">
        <v>26</v>
      </c>
      <c r="L25" s="9">
        <v>252</v>
      </c>
      <c r="M25" s="9">
        <v>542</v>
      </c>
      <c r="N25" s="9">
        <v>712</v>
      </c>
      <c r="O25" s="9">
        <v>931</v>
      </c>
      <c r="P25" s="9">
        <v>1080</v>
      </c>
      <c r="Q25" s="9">
        <v>1244</v>
      </c>
      <c r="R25" s="9" t="s">
        <v>29</v>
      </c>
      <c r="S25" s="9">
        <v>3218</v>
      </c>
      <c r="T25" s="9">
        <v>637</v>
      </c>
      <c r="U25" s="9">
        <v>579</v>
      </c>
      <c r="V25" s="9">
        <v>554</v>
      </c>
      <c r="W25" s="9">
        <v>410</v>
      </c>
      <c r="X25" s="9">
        <v>396</v>
      </c>
      <c r="Y25" s="9">
        <v>331</v>
      </c>
      <c r="Z25" s="9">
        <v>311</v>
      </c>
    </row>
    <row r="26" spans="1:26" ht="10.199999999999999" customHeight="1" x14ac:dyDescent="0.2">
      <c r="A26" s="9" t="s">
        <v>30</v>
      </c>
      <c r="B26" s="9">
        <v>2315</v>
      </c>
      <c r="C26" s="9">
        <v>19</v>
      </c>
      <c r="D26" s="9">
        <v>90</v>
      </c>
      <c r="E26" s="9">
        <v>205</v>
      </c>
      <c r="F26" s="9">
        <v>320</v>
      </c>
      <c r="G26" s="9">
        <v>445</v>
      </c>
      <c r="H26" s="9">
        <v>557</v>
      </c>
      <c r="I26" s="9">
        <v>679</v>
      </c>
      <c r="J26" s="9">
        <v>2196</v>
      </c>
      <c r="K26" s="9">
        <v>17</v>
      </c>
      <c r="L26" s="9">
        <v>84</v>
      </c>
      <c r="M26" s="9">
        <v>199</v>
      </c>
      <c r="N26" s="9">
        <v>313</v>
      </c>
      <c r="O26" s="9">
        <v>417</v>
      </c>
      <c r="P26" s="9">
        <v>526</v>
      </c>
      <c r="Q26" s="9">
        <v>640</v>
      </c>
      <c r="R26" s="9" t="s">
        <v>30</v>
      </c>
      <c r="S26" s="9">
        <v>1441</v>
      </c>
      <c r="T26" s="9">
        <v>294</v>
      </c>
      <c r="U26" s="9">
        <v>238</v>
      </c>
      <c r="V26" s="9">
        <v>228</v>
      </c>
      <c r="W26" s="9">
        <v>175</v>
      </c>
      <c r="X26" s="9">
        <v>193</v>
      </c>
      <c r="Y26" s="9">
        <v>158</v>
      </c>
      <c r="Z26" s="9">
        <v>155</v>
      </c>
    </row>
    <row r="27" spans="1:26" ht="10.199999999999999" customHeight="1" x14ac:dyDescent="0.2">
      <c r="A27" s="9" t="s">
        <v>31</v>
      </c>
      <c r="B27" s="9">
        <v>336</v>
      </c>
      <c r="C27" s="9">
        <v>3</v>
      </c>
      <c r="D27" s="9">
        <v>2</v>
      </c>
      <c r="E27" s="9">
        <v>29</v>
      </c>
      <c r="F27" s="9">
        <v>51</v>
      </c>
      <c r="G27" s="9">
        <v>66</v>
      </c>
      <c r="H27" s="9">
        <v>94</v>
      </c>
      <c r="I27" s="9">
        <v>91</v>
      </c>
      <c r="J27" s="9">
        <v>324</v>
      </c>
      <c r="K27" s="9">
        <v>3</v>
      </c>
      <c r="L27" s="9">
        <v>2</v>
      </c>
      <c r="M27" s="9">
        <v>29</v>
      </c>
      <c r="N27" s="9">
        <v>51</v>
      </c>
      <c r="O27" s="9">
        <v>63</v>
      </c>
      <c r="P27" s="9">
        <v>89</v>
      </c>
      <c r="Q27" s="9">
        <v>87</v>
      </c>
      <c r="R27" s="9" t="s">
        <v>31</v>
      </c>
      <c r="S27" s="9">
        <v>153</v>
      </c>
      <c r="T27" s="9">
        <v>43</v>
      </c>
      <c r="U27" s="9">
        <v>12</v>
      </c>
      <c r="V27" s="9">
        <v>15</v>
      </c>
      <c r="W27" s="9">
        <v>16</v>
      </c>
      <c r="X27" s="9">
        <v>28</v>
      </c>
      <c r="Y27" s="9">
        <v>21</v>
      </c>
      <c r="Z27" s="9">
        <v>18</v>
      </c>
    </row>
    <row r="28" spans="1:26" ht="10.199999999999999" customHeight="1" x14ac:dyDescent="0.2">
      <c r="A28" s="9" t="s">
        <v>32</v>
      </c>
      <c r="B28" s="9">
        <v>136</v>
      </c>
      <c r="C28" s="9">
        <v>4</v>
      </c>
      <c r="D28" s="9">
        <v>8</v>
      </c>
      <c r="E28" s="9">
        <v>9</v>
      </c>
      <c r="F28" s="9">
        <v>18</v>
      </c>
      <c r="G28" s="9">
        <v>32</v>
      </c>
      <c r="H28" s="9">
        <v>23</v>
      </c>
      <c r="I28" s="9">
        <v>42</v>
      </c>
      <c r="J28" s="9">
        <v>124</v>
      </c>
      <c r="K28" s="9">
        <v>2</v>
      </c>
      <c r="L28" s="9">
        <v>7</v>
      </c>
      <c r="M28" s="9">
        <v>9</v>
      </c>
      <c r="N28" s="9">
        <v>18</v>
      </c>
      <c r="O28" s="9">
        <v>29</v>
      </c>
      <c r="P28" s="9">
        <v>22</v>
      </c>
      <c r="Q28" s="9">
        <v>37</v>
      </c>
      <c r="R28" s="9" t="s">
        <v>32</v>
      </c>
      <c r="S28" s="9">
        <v>71</v>
      </c>
      <c r="T28" s="9">
        <v>21</v>
      </c>
      <c r="U28" s="9">
        <v>10</v>
      </c>
      <c r="V28" s="9">
        <v>8</v>
      </c>
      <c r="W28" s="9">
        <v>9</v>
      </c>
      <c r="X28" s="9">
        <v>8</v>
      </c>
      <c r="Y28" s="9">
        <v>7</v>
      </c>
      <c r="Z28" s="9">
        <v>8</v>
      </c>
    </row>
    <row r="29" spans="1:26" ht="10.199999999999999" customHeight="1" x14ac:dyDescent="0.2">
      <c r="A29" s="9" t="s">
        <v>33</v>
      </c>
      <c r="B29" s="9">
        <v>120</v>
      </c>
      <c r="C29" s="9">
        <v>0</v>
      </c>
      <c r="D29" s="9">
        <v>11</v>
      </c>
      <c r="E29" s="9">
        <v>28</v>
      </c>
      <c r="F29" s="9">
        <v>20</v>
      </c>
      <c r="G29" s="9">
        <v>24</v>
      </c>
      <c r="H29" s="9">
        <v>22</v>
      </c>
      <c r="I29" s="9">
        <v>15</v>
      </c>
      <c r="J29" s="9">
        <v>117</v>
      </c>
      <c r="K29" s="9">
        <v>0</v>
      </c>
      <c r="L29" s="9">
        <v>9</v>
      </c>
      <c r="M29" s="9">
        <v>28</v>
      </c>
      <c r="N29" s="9">
        <v>20</v>
      </c>
      <c r="O29" s="9">
        <v>24</v>
      </c>
      <c r="P29" s="9">
        <v>22</v>
      </c>
      <c r="Q29" s="9">
        <v>14</v>
      </c>
      <c r="R29" s="9" t="s">
        <v>33</v>
      </c>
      <c r="S29" s="9">
        <v>56</v>
      </c>
      <c r="T29" s="9">
        <v>12</v>
      </c>
      <c r="U29" s="9">
        <v>10</v>
      </c>
      <c r="V29" s="9">
        <v>12</v>
      </c>
      <c r="W29" s="9">
        <v>7</v>
      </c>
      <c r="X29" s="9">
        <v>7</v>
      </c>
      <c r="Y29" s="9">
        <v>5</v>
      </c>
      <c r="Z29" s="9">
        <v>3</v>
      </c>
    </row>
    <row r="30" spans="1:26" ht="10.199999999999999" customHeight="1" x14ac:dyDescent="0.2">
      <c r="A30" s="9" t="s">
        <v>34</v>
      </c>
      <c r="B30" s="9">
        <v>231</v>
      </c>
      <c r="C30" s="9">
        <v>3</v>
      </c>
      <c r="D30" s="9">
        <v>10</v>
      </c>
      <c r="E30" s="9">
        <v>18</v>
      </c>
      <c r="F30" s="9">
        <v>35</v>
      </c>
      <c r="G30" s="9">
        <v>50</v>
      </c>
      <c r="H30" s="9">
        <v>54</v>
      </c>
      <c r="I30" s="9">
        <v>61</v>
      </c>
      <c r="J30" s="9">
        <v>223</v>
      </c>
      <c r="K30" s="9">
        <v>3</v>
      </c>
      <c r="L30" s="9">
        <v>9</v>
      </c>
      <c r="M30" s="9">
        <v>18</v>
      </c>
      <c r="N30" s="9">
        <v>34</v>
      </c>
      <c r="O30" s="9">
        <v>46</v>
      </c>
      <c r="P30" s="9">
        <v>53</v>
      </c>
      <c r="Q30" s="9">
        <v>60</v>
      </c>
      <c r="R30" s="9" t="s">
        <v>34</v>
      </c>
      <c r="S30" s="9">
        <v>74</v>
      </c>
      <c r="T30" s="9">
        <v>12</v>
      </c>
      <c r="U30" s="9">
        <v>11</v>
      </c>
      <c r="V30" s="9">
        <v>10</v>
      </c>
      <c r="W30" s="9">
        <v>10</v>
      </c>
      <c r="X30" s="9">
        <v>11</v>
      </c>
      <c r="Y30" s="9">
        <v>8</v>
      </c>
      <c r="Z30" s="9">
        <v>12</v>
      </c>
    </row>
    <row r="31" spans="1:26" ht="10.199999999999999" customHeight="1" x14ac:dyDescent="0.2">
      <c r="A31" s="9" t="s">
        <v>35</v>
      </c>
      <c r="B31" s="9">
        <v>108</v>
      </c>
      <c r="C31" s="9">
        <v>1</v>
      </c>
      <c r="D31" s="9">
        <v>3</v>
      </c>
      <c r="E31" s="9">
        <v>4</v>
      </c>
      <c r="F31" s="9">
        <v>16</v>
      </c>
      <c r="G31" s="9">
        <v>16</v>
      </c>
      <c r="H31" s="9">
        <v>24</v>
      </c>
      <c r="I31" s="9">
        <v>44</v>
      </c>
      <c r="J31" s="9">
        <v>107</v>
      </c>
      <c r="K31" s="9">
        <v>1</v>
      </c>
      <c r="L31" s="9">
        <v>3</v>
      </c>
      <c r="M31" s="9">
        <v>4</v>
      </c>
      <c r="N31" s="9">
        <v>16</v>
      </c>
      <c r="O31" s="9">
        <v>16</v>
      </c>
      <c r="P31" s="9">
        <v>24</v>
      </c>
      <c r="Q31" s="9">
        <v>43</v>
      </c>
      <c r="R31" s="9" t="s">
        <v>35</v>
      </c>
      <c r="S31" s="9">
        <v>203</v>
      </c>
      <c r="T31" s="9">
        <v>38</v>
      </c>
      <c r="U31" s="9">
        <v>35</v>
      </c>
      <c r="V31" s="9">
        <v>34</v>
      </c>
      <c r="W31" s="9">
        <v>28</v>
      </c>
      <c r="X31" s="9">
        <v>23</v>
      </c>
      <c r="Y31" s="9">
        <v>25</v>
      </c>
      <c r="Z31" s="9">
        <v>20</v>
      </c>
    </row>
    <row r="32" spans="1:26" ht="10.199999999999999" customHeight="1" x14ac:dyDescent="0.2">
      <c r="A32" s="9" t="s">
        <v>36</v>
      </c>
      <c r="B32" s="9">
        <v>329</v>
      </c>
      <c r="C32" s="9">
        <v>0</v>
      </c>
      <c r="D32" s="9">
        <v>5</v>
      </c>
      <c r="E32" s="9">
        <v>14</v>
      </c>
      <c r="F32" s="9">
        <v>39</v>
      </c>
      <c r="G32" s="9">
        <v>83</v>
      </c>
      <c r="H32" s="9">
        <v>80</v>
      </c>
      <c r="I32" s="9">
        <v>108</v>
      </c>
      <c r="J32" s="9">
        <v>297</v>
      </c>
      <c r="K32" s="9">
        <v>0</v>
      </c>
      <c r="L32" s="9">
        <v>4</v>
      </c>
      <c r="M32" s="9">
        <v>13</v>
      </c>
      <c r="N32" s="9">
        <v>39</v>
      </c>
      <c r="O32" s="9">
        <v>73</v>
      </c>
      <c r="P32" s="9">
        <v>67</v>
      </c>
      <c r="Q32" s="9">
        <v>101</v>
      </c>
      <c r="R32" s="9" t="s">
        <v>36</v>
      </c>
      <c r="S32" s="9">
        <v>202</v>
      </c>
      <c r="T32" s="9">
        <v>36</v>
      </c>
      <c r="U32" s="9">
        <v>41</v>
      </c>
      <c r="V32" s="9">
        <v>25</v>
      </c>
      <c r="W32" s="9">
        <v>21</v>
      </c>
      <c r="X32" s="9">
        <v>32</v>
      </c>
      <c r="Y32" s="9">
        <v>26</v>
      </c>
      <c r="Z32" s="9">
        <v>21</v>
      </c>
    </row>
    <row r="33" spans="1:26" ht="10.199999999999999" customHeight="1" x14ac:dyDescent="0.2">
      <c r="A33" s="9" t="s">
        <v>37</v>
      </c>
      <c r="B33" s="9">
        <v>234</v>
      </c>
      <c r="C33" s="9">
        <v>0</v>
      </c>
      <c r="D33" s="9">
        <v>12</v>
      </c>
      <c r="E33" s="9">
        <v>23</v>
      </c>
      <c r="F33" s="9">
        <v>40</v>
      </c>
      <c r="G33" s="9">
        <v>30</v>
      </c>
      <c r="H33" s="9">
        <v>45</v>
      </c>
      <c r="I33" s="9">
        <v>84</v>
      </c>
      <c r="J33" s="9">
        <v>221</v>
      </c>
      <c r="K33" s="9">
        <v>0</v>
      </c>
      <c r="L33" s="9">
        <v>12</v>
      </c>
      <c r="M33" s="9">
        <v>22</v>
      </c>
      <c r="N33" s="9">
        <v>38</v>
      </c>
      <c r="O33" s="9">
        <v>27</v>
      </c>
      <c r="P33" s="9">
        <v>42</v>
      </c>
      <c r="Q33" s="9">
        <v>80</v>
      </c>
      <c r="R33" s="9" t="s">
        <v>37</v>
      </c>
      <c r="S33" s="9">
        <v>83</v>
      </c>
      <c r="T33" s="9">
        <v>7</v>
      </c>
      <c r="U33" s="9">
        <v>14</v>
      </c>
      <c r="V33" s="9">
        <v>15</v>
      </c>
      <c r="W33" s="9">
        <v>11</v>
      </c>
      <c r="X33" s="9">
        <v>8</v>
      </c>
      <c r="Y33" s="9">
        <v>11</v>
      </c>
      <c r="Z33" s="9">
        <v>17</v>
      </c>
    </row>
    <row r="34" spans="1:26" ht="10.199999999999999" customHeight="1" x14ac:dyDescent="0.2">
      <c r="A34" s="9" t="s">
        <v>38</v>
      </c>
      <c r="B34" s="9">
        <v>274</v>
      </c>
      <c r="C34" s="9">
        <v>2</v>
      </c>
      <c r="D34" s="9">
        <v>19</v>
      </c>
      <c r="E34" s="9">
        <v>27</v>
      </c>
      <c r="F34" s="9">
        <v>16</v>
      </c>
      <c r="G34" s="9">
        <v>52</v>
      </c>
      <c r="H34" s="9">
        <v>86</v>
      </c>
      <c r="I34" s="9">
        <v>72</v>
      </c>
      <c r="J34" s="9">
        <v>258</v>
      </c>
      <c r="K34" s="9">
        <v>2</v>
      </c>
      <c r="L34" s="9">
        <v>19</v>
      </c>
      <c r="M34" s="9">
        <v>26</v>
      </c>
      <c r="N34" s="9">
        <v>16</v>
      </c>
      <c r="O34" s="9">
        <v>50</v>
      </c>
      <c r="P34" s="9">
        <v>80</v>
      </c>
      <c r="Q34" s="9">
        <v>65</v>
      </c>
      <c r="R34" s="9" t="s">
        <v>38</v>
      </c>
      <c r="S34" s="9">
        <v>185</v>
      </c>
      <c r="T34" s="9">
        <v>55</v>
      </c>
      <c r="U34" s="9">
        <v>30</v>
      </c>
      <c r="V34" s="9">
        <v>26</v>
      </c>
      <c r="W34" s="9">
        <v>12</v>
      </c>
      <c r="X34" s="9">
        <v>20</v>
      </c>
      <c r="Y34" s="9">
        <v>20</v>
      </c>
      <c r="Z34" s="9">
        <v>22</v>
      </c>
    </row>
    <row r="35" spans="1:26" ht="10.199999999999999" customHeight="1" x14ac:dyDescent="0.2">
      <c r="A35" s="9" t="s">
        <v>39</v>
      </c>
      <c r="B35" s="9">
        <v>102</v>
      </c>
      <c r="C35" s="9">
        <v>1</v>
      </c>
      <c r="D35" s="9">
        <v>3</v>
      </c>
      <c r="E35" s="9">
        <v>6</v>
      </c>
      <c r="F35" s="9">
        <v>20</v>
      </c>
      <c r="G35" s="9">
        <v>22</v>
      </c>
      <c r="H35" s="9">
        <v>22</v>
      </c>
      <c r="I35" s="9">
        <v>28</v>
      </c>
      <c r="J35" s="9">
        <v>96</v>
      </c>
      <c r="K35" s="9">
        <v>1</v>
      </c>
      <c r="L35" s="9">
        <v>3</v>
      </c>
      <c r="M35" s="9">
        <v>6</v>
      </c>
      <c r="N35" s="9">
        <v>17</v>
      </c>
      <c r="O35" s="9">
        <v>21</v>
      </c>
      <c r="P35" s="9">
        <v>22</v>
      </c>
      <c r="Q35" s="9">
        <v>26</v>
      </c>
      <c r="R35" s="9" t="s">
        <v>39</v>
      </c>
      <c r="S35" s="9">
        <v>66</v>
      </c>
      <c r="T35" s="9">
        <v>4</v>
      </c>
      <c r="U35" s="9">
        <v>13</v>
      </c>
      <c r="V35" s="9">
        <v>12</v>
      </c>
      <c r="W35" s="9">
        <v>14</v>
      </c>
      <c r="X35" s="9">
        <v>11</v>
      </c>
      <c r="Y35" s="9">
        <v>7</v>
      </c>
      <c r="Z35" s="9">
        <v>5</v>
      </c>
    </row>
    <row r="36" spans="1:26" ht="10.199999999999999" customHeight="1" x14ac:dyDescent="0.2">
      <c r="A36" s="9" t="s">
        <v>40</v>
      </c>
      <c r="B36" s="9">
        <v>316</v>
      </c>
      <c r="C36" s="9">
        <v>1</v>
      </c>
      <c r="D36" s="9">
        <v>9</v>
      </c>
      <c r="E36" s="9">
        <v>38</v>
      </c>
      <c r="F36" s="9">
        <v>42</v>
      </c>
      <c r="G36" s="9">
        <v>62</v>
      </c>
      <c r="H36" s="9">
        <v>69</v>
      </c>
      <c r="I36" s="9">
        <v>95</v>
      </c>
      <c r="J36" s="9">
        <v>303</v>
      </c>
      <c r="K36" s="9">
        <v>1</v>
      </c>
      <c r="L36" s="9">
        <v>8</v>
      </c>
      <c r="M36" s="9">
        <v>35</v>
      </c>
      <c r="N36" s="9">
        <v>42</v>
      </c>
      <c r="O36" s="9">
        <v>60</v>
      </c>
      <c r="P36" s="9">
        <v>67</v>
      </c>
      <c r="Q36" s="9">
        <v>90</v>
      </c>
      <c r="R36" s="9" t="s">
        <v>40</v>
      </c>
      <c r="S36" s="9">
        <v>290</v>
      </c>
      <c r="T36" s="9">
        <v>45</v>
      </c>
      <c r="U36" s="9">
        <v>54</v>
      </c>
      <c r="V36" s="9">
        <v>67</v>
      </c>
      <c r="W36" s="9">
        <v>39</v>
      </c>
      <c r="X36" s="9">
        <v>42</v>
      </c>
      <c r="Y36" s="9">
        <v>21</v>
      </c>
      <c r="Z36" s="9">
        <v>22</v>
      </c>
    </row>
    <row r="37" spans="1:26" ht="10.199999999999999" customHeight="1" x14ac:dyDescent="0.2">
      <c r="A37" s="9" t="s">
        <v>41</v>
      </c>
      <c r="B37" s="9">
        <v>129</v>
      </c>
      <c r="C37" s="9">
        <v>4</v>
      </c>
      <c r="D37" s="9">
        <v>8</v>
      </c>
      <c r="E37" s="9">
        <v>9</v>
      </c>
      <c r="F37" s="9">
        <v>23</v>
      </c>
      <c r="G37" s="9">
        <v>8</v>
      </c>
      <c r="H37" s="9">
        <v>38</v>
      </c>
      <c r="I37" s="9">
        <v>39</v>
      </c>
      <c r="J37" s="9">
        <v>126</v>
      </c>
      <c r="K37" s="9">
        <v>4</v>
      </c>
      <c r="L37" s="9">
        <v>8</v>
      </c>
      <c r="M37" s="9">
        <v>9</v>
      </c>
      <c r="N37" s="9">
        <v>22</v>
      </c>
      <c r="O37" s="9">
        <v>8</v>
      </c>
      <c r="P37" s="9">
        <v>38</v>
      </c>
      <c r="Q37" s="9">
        <v>37</v>
      </c>
      <c r="R37" s="9" t="s">
        <v>41</v>
      </c>
      <c r="S37" s="9">
        <v>58</v>
      </c>
      <c r="T37" s="9">
        <v>21</v>
      </c>
      <c r="U37" s="9">
        <v>8</v>
      </c>
      <c r="V37" s="9">
        <v>4</v>
      </c>
      <c r="W37" s="9">
        <v>8</v>
      </c>
      <c r="X37" s="9">
        <v>3</v>
      </c>
      <c r="Y37" s="9">
        <v>7</v>
      </c>
      <c r="Z37" s="9">
        <v>7</v>
      </c>
    </row>
    <row r="38" spans="1:26" ht="10.199999999999999" customHeight="1" x14ac:dyDescent="0.2">
      <c r="A38" s="9" t="s">
        <v>42</v>
      </c>
      <c r="B38" s="9">
        <v>1315</v>
      </c>
      <c r="C38" s="9">
        <v>4</v>
      </c>
      <c r="D38" s="9">
        <v>74</v>
      </c>
      <c r="E38" s="9">
        <v>156</v>
      </c>
      <c r="F38" s="9">
        <v>209</v>
      </c>
      <c r="G38" s="9">
        <v>241</v>
      </c>
      <c r="H38" s="9">
        <v>315</v>
      </c>
      <c r="I38" s="9">
        <v>316</v>
      </c>
      <c r="J38" s="9">
        <v>1292</v>
      </c>
      <c r="K38" s="9">
        <v>4</v>
      </c>
      <c r="L38" s="9">
        <v>74</v>
      </c>
      <c r="M38" s="9">
        <v>156</v>
      </c>
      <c r="N38" s="9">
        <v>207</v>
      </c>
      <c r="O38" s="9">
        <v>238</v>
      </c>
      <c r="P38" s="9">
        <v>309</v>
      </c>
      <c r="Q38" s="9">
        <v>304</v>
      </c>
      <c r="R38" s="9" t="s">
        <v>42</v>
      </c>
      <c r="S38" s="9">
        <v>944</v>
      </c>
      <c r="T38" s="9">
        <v>162</v>
      </c>
      <c r="U38" s="9">
        <v>192</v>
      </c>
      <c r="V38" s="9">
        <v>172</v>
      </c>
      <c r="W38" s="9">
        <v>133</v>
      </c>
      <c r="X38" s="9">
        <v>101</v>
      </c>
      <c r="Y38" s="9">
        <v>99</v>
      </c>
      <c r="Z38" s="9">
        <v>85</v>
      </c>
    </row>
    <row r="39" spans="1:26" ht="10.199999999999999" customHeight="1" x14ac:dyDescent="0.2">
      <c r="A39" s="9" t="s">
        <v>43</v>
      </c>
      <c r="B39" s="9">
        <v>341</v>
      </c>
      <c r="C39" s="9">
        <v>1</v>
      </c>
      <c r="D39" s="9">
        <v>22</v>
      </c>
      <c r="E39" s="9">
        <v>72</v>
      </c>
      <c r="F39" s="9">
        <v>56</v>
      </c>
      <c r="G39" s="9">
        <v>52</v>
      </c>
      <c r="H39" s="9">
        <v>49</v>
      </c>
      <c r="I39" s="9">
        <v>89</v>
      </c>
      <c r="J39" s="9">
        <v>333</v>
      </c>
      <c r="K39" s="9">
        <v>1</v>
      </c>
      <c r="L39" s="9">
        <v>22</v>
      </c>
      <c r="M39" s="9">
        <v>72</v>
      </c>
      <c r="N39" s="9">
        <v>56</v>
      </c>
      <c r="O39" s="9">
        <v>49</v>
      </c>
      <c r="P39" s="9">
        <v>49</v>
      </c>
      <c r="Q39" s="9">
        <v>84</v>
      </c>
      <c r="R39" s="9" t="s">
        <v>43</v>
      </c>
      <c r="S39" s="9">
        <v>305</v>
      </c>
      <c r="T39" s="9">
        <v>55</v>
      </c>
      <c r="U39" s="9">
        <v>73</v>
      </c>
      <c r="V39" s="9">
        <v>67</v>
      </c>
      <c r="W39" s="9">
        <v>38</v>
      </c>
      <c r="X39" s="9">
        <v>24</v>
      </c>
      <c r="Y39" s="9">
        <v>24</v>
      </c>
      <c r="Z39" s="9">
        <v>24</v>
      </c>
    </row>
    <row r="40" spans="1:26" ht="10.199999999999999" customHeight="1" x14ac:dyDescent="0.2">
      <c r="A40" s="9" t="s">
        <v>44</v>
      </c>
      <c r="B40" s="9">
        <v>287</v>
      </c>
      <c r="C40" s="9">
        <v>1</v>
      </c>
      <c r="D40" s="9">
        <v>15</v>
      </c>
      <c r="E40" s="9">
        <v>9</v>
      </c>
      <c r="F40" s="9">
        <v>50</v>
      </c>
      <c r="G40" s="9">
        <v>68</v>
      </c>
      <c r="H40" s="9">
        <v>85</v>
      </c>
      <c r="I40" s="9">
        <v>59</v>
      </c>
      <c r="J40" s="9">
        <v>282</v>
      </c>
      <c r="K40" s="9">
        <v>1</v>
      </c>
      <c r="L40" s="9">
        <v>15</v>
      </c>
      <c r="M40" s="9">
        <v>9</v>
      </c>
      <c r="N40" s="9">
        <v>49</v>
      </c>
      <c r="O40" s="9">
        <v>68</v>
      </c>
      <c r="P40" s="9">
        <v>83</v>
      </c>
      <c r="Q40" s="9">
        <v>57</v>
      </c>
      <c r="R40" s="9" t="s">
        <v>44</v>
      </c>
      <c r="S40" s="9">
        <v>186</v>
      </c>
      <c r="T40" s="9">
        <v>21</v>
      </c>
      <c r="U40" s="9">
        <v>30</v>
      </c>
      <c r="V40" s="9">
        <v>34</v>
      </c>
      <c r="W40" s="9">
        <v>35</v>
      </c>
      <c r="X40" s="9">
        <v>29</v>
      </c>
      <c r="Y40" s="9">
        <v>19</v>
      </c>
      <c r="Z40" s="9">
        <v>18</v>
      </c>
    </row>
    <row r="41" spans="1:26" ht="10.199999999999999" customHeight="1" x14ac:dyDescent="0.2">
      <c r="A41" s="9" t="s">
        <v>45</v>
      </c>
      <c r="B41" s="9">
        <v>418</v>
      </c>
      <c r="C41" s="9">
        <v>0</v>
      </c>
      <c r="D41" s="9">
        <v>19</v>
      </c>
      <c r="E41" s="9">
        <v>50</v>
      </c>
      <c r="F41" s="9">
        <v>53</v>
      </c>
      <c r="G41" s="9">
        <v>81</v>
      </c>
      <c r="H41" s="9">
        <v>94</v>
      </c>
      <c r="I41" s="9">
        <v>121</v>
      </c>
      <c r="J41" s="9">
        <v>413</v>
      </c>
      <c r="K41" s="9">
        <v>0</v>
      </c>
      <c r="L41" s="9">
        <v>19</v>
      </c>
      <c r="M41" s="9">
        <v>50</v>
      </c>
      <c r="N41" s="9">
        <v>52</v>
      </c>
      <c r="O41" s="9">
        <v>81</v>
      </c>
      <c r="P41" s="9">
        <v>94</v>
      </c>
      <c r="Q41" s="9">
        <v>117</v>
      </c>
      <c r="R41" s="9" t="s">
        <v>45</v>
      </c>
      <c r="S41" s="9">
        <v>320</v>
      </c>
      <c r="T41" s="9">
        <v>55</v>
      </c>
      <c r="U41" s="9">
        <v>66</v>
      </c>
      <c r="V41" s="9">
        <v>53</v>
      </c>
      <c r="W41" s="9">
        <v>42</v>
      </c>
      <c r="X41" s="9">
        <v>34</v>
      </c>
      <c r="Y41" s="9">
        <v>35</v>
      </c>
      <c r="Z41" s="9">
        <v>35</v>
      </c>
    </row>
    <row r="42" spans="1:26" ht="10.199999999999999" customHeight="1" x14ac:dyDescent="0.2">
      <c r="A42" s="9" t="s">
        <v>46</v>
      </c>
      <c r="B42" s="9">
        <v>269</v>
      </c>
      <c r="C42" s="9">
        <v>2</v>
      </c>
      <c r="D42" s="9">
        <v>18</v>
      </c>
      <c r="E42" s="9">
        <v>25</v>
      </c>
      <c r="F42" s="9">
        <v>50</v>
      </c>
      <c r="G42" s="9">
        <v>40</v>
      </c>
      <c r="H42" s="9">
        <v>87</v>
      </c>
      <c r="I42" s="9">
        <v>47</v>
      </c>
      <c r="J42" s="9">
        <v>264</v>
      </c>
      <c r="K42" s="9">
        <v>2</v>
      </c>
      <c r="L42" s="9">
        <v>18</v>
      </c>
      <c r="M42" s="9">
        <v>25</v>
      </c>
      <c r="N42" s="9">
        <v>50</v>
      </c>
      <c r="O42" s="9">
        <v>40</v>
      </c>
      <c r="P42" s="9">
        <v>83</v>
      </c>
      <c r="Q42" s="9">
        <v>46</v>
      </c>
      <c r="R42" s="9" t="s">
        <v>46</v>
      </c>
      <c r="S42" s="9">
        <v>133</v>
      </c>
      <c r="T42" s="9">
        <v>31</v>
      </c>
      <c r="U42" s="9">
        <v>23</v>
      </c>
      <c r="V42" s="9">
        <v>18</v>
      </c>
      <c r="W42" s="9">
        <v>18</v>
      </c>
      <c r="X42" s="9">
        <v>14</v>
      </c>
      <c r="Y42" s="9">
        <v>21</v>
      </c>
      <c r="Z42" s="9">
        <v>8</v>
      </c>
    </row>
    <row r="43" spans="1:26" ht="10.199999999999999" customHeight="1" x14ac:dyDescent="0.2">
      <c r="A43" s="9" t="s">
        <v>47</v>
      </c>
      <c r="B43" s="9">
        <v>600</v>
      </c>
      <c r="C43" s="9">
        <v>2</v>
      </c>
      <c r="D43" s="9">
        <v>53</v>
      </c>
      <c r="E43" s="9">
        <v>104</v>
      </c>
      <c r="F43" s="9">
        <v>126</v>
      </c>
      <c r="G43" s="9">
        <v>99</v>
      </c>
      <c r="H43" s="9">
        <v>101</v>
      </c>
      <c r="I43" s="9">
        <v>115</v>
      </c>
      <c r="J43" s="9">
        <v>573</v>
      </c>
      <c r="K43" s="9">
        <v>2</v>
      </c>
      <c r="L43" s="9">
        <v>50</v>
      </c>
      <c r="M43" s="9">
        <v>103</v>
      </c>
      <c r="N43" s="9">
        <v>122</v>
      </c>
      <c r="O43" s="9">
        <v>92</v>
      </c>
      <c r="P43" s="9">
        <v>97</v>
      </c>
      <c r="Q43" s="9">
        <v>107</v>
      </c>
      <c r="R43" s="9" t="s">
        <v>47</v>
      </c>
      <c r="S43" s="9">
        <v>341</v>
      </c>
      <c r="T43" s="9">
        <v>79</v>
      </c>
      <c r="U43" s="9">
        <v>65</v>
      </c>
      <c r="V43" s="9">
        <v>68</v>
      </c>
      <c r="W43" s="9">
        <v>42</v>
      </c>
      <c r="X43" s="9">
        <v>36</v>
      </c>
      <c r="Y43" s="9">
        <v>30</v>
      </c>
      <c r="Z43" s="9">
        <v>21</v>
      </c>
    </row>
    <row r="44" spans="1:26" ht="10.199999999999999" customHeight="1" x14ac:dyDescent="0.2">
      <c r="A44" s="9" t="s">
        <v>48</v>
      </c>
      <c r="B44" s="9">
        <v>69</v>
      </c>
      <c r="C44" s="9">
        <v>0</v>
      </c>
      <c r="D44" s="9">
        <v>4</v>
      </c>
      <c r="E44" s="9">
        <v>6</v>
      </c>
      <c r="F44" s="9">
        <v>17</v>
      </c>
      <c r="G44" s="9">
        <v>0</v>
      </c>
      <c r="H44" s="9">
        <v>27</v>
      </c>
      <c r="I44" s="9">
        <v>15</v>
      </c>
      <c r="J44" s="9">
        <v>69</v>
      </c>
      <c r="K44" s="9">
        <v>0</v>
      </c>
      <c r="L44" s="9">
        <v>4</v>
      </c>
      <c r="M44" s="9">
        <v>6</v>
      </c>
      <c r="N44" s="9">
        <v>17</v>
      </c>
      <c r="O44" s="9">
        <v>0</v>
      </c>
      <c r="P44" s="9">
        <v>27</v>
      </c>
      <c r="Q44" s="9">
        <v>15</v>
      </c>
      <c r="R44" s="9" t="s">
        <v>48</v>
      </c>
      <c r="S44" s="9">
        <v>40</v>
      </c>
      <c r="T44" s="9">
        <v>11</v>
      </c>
      <c r="U44" s="9">
        <v>6</v>
      </c>
      <c r="V44" s="9">
        <v>8</v>
      </c>
      <c r="W44" s="9">
        <v>6</v>
      </c>
      <c r="X44" s="9">
        <v>0</v>
      </c>
      <c r="Y44" s="9">
        <v>6</v>
      </c>
      <c r="Z44" s="9">
        <v>3</v>
      </c>
    </row>
    <row r="45" spans="1:26" ht="10.199999999999999" customHeight="1" x14ac:dyDescent="0.2">
      <c r="A45" s="9" t="s">
        <v>49</v>
      </c>
      <c r="B45" s="9">
        <v>334</v>
      </c>
      <c r="C45" s="9">
        <v>2</v>
      </c>
      <c r="D45" s="9">
        <v>23</v>
      </c>
      <c r="E45" s="9">
        <v>38</v>
      </c>
      <c r="F45" s="9">
        <v>84</v>
      </c>
      <c r="G45" s="9">
        <v>68</v>
      </c>
      <c r="H45" s="9">
        <v>47</v>
      </c>
      <c r="I45" s="9">
        <v>72</v>
      </c>
      <c r="J45" s="9">
        <v>308</v>
      </c>
      <c r="K45" s="9">
        <v>2</v>
      </c>
      <c r="L45" s="9">
        <v>21</v>
      </c>
      <c r="M45" s="9">
        <v>37</v>
      </c>
      <c r="N45" s="9">
        <v>80</v>
      </c>
      <c r="O45" s="9">
        <v>61</v>
      </c>
      <c r="P45" s="9">
        <v>43</v>
      </c>
      <c r="Q45" s="9">
        <v>64</v>
      </c>
      <c r="R45" s="9" t="s">
        <v>49</v>
      </c>
      <c r="S45" s="9">
        <v>155</v>
      </c>
      <c r="T45" s="9">
        <v>50</v>
      </c>
      <c r="U45" s="9">
        <v>29</v>
      </c>
      <c r="V45" s="9">
        <v>19</v>
      </c>
      <c r="W45" s="9">
        <v>23</v>
      </c>
      <c r="X45" s="9">
        <v>18</v>
      </c>
      <c r="Y45" s="9">
        <v>8</v>
      </c>
      <c r="Z45" s="9">
        <v>8</v>
      </c>
    </row>
    <row r="46" spans="1:26" ht="10.199999999999999" customHeight="1" x14ac:dyDescent="0.2">
      <c r="A46" s="9" t="s">
        <v>50</v>
      </c>
      <c r="B46" s="9">
        <v>121</v>
      </c>
      <c r="C46" s="9">
        <v>0</v>
      </c>
      <c r="D46" s="9">
        <v>21</v>
      </c>
      <c r="E46" s="9">
        <v>40</v>
      </c>
      <c r="F46" s="9">
        <v>13</v>
      </c>
      <c r="G46" s="9">
        <v>8</v>
      </c>
      <c r="H46" s="9">
        <v>22</v>
      </c>
      <c r="I46" s="9">
        <v>17</v>
      </c>
      <c r="J46" s="9">
        <v>121</v>
      </c>
      <c r="K46" s="9">
        <v>0</v>
      </c>
      <c r="L46" s="9">
        <v>21</v>
      </c>
      <c r="M46" s="9">
        <v>40</v>
      </c>
      <c r="N46" s="9">
        <v>13</v>
      </c>
      <c r="O46" s="9">
        <v>8</v>
      </c>
      <c r="P46" s="9">
        <v>22</v>
      </c>
      <c r="Q46" s="9">
        <v>17</v>
      </c>
      <c r="R46" s="9" t="s">
        <v>50</v>
      </c>
      <c r="S46" s="9">
        <v>45</v>
      </c>
      <c r="T46" s="9">
        <v>6</v>
      </c>
      <c r="U46" s="9">
        <v>13</v>
      </c>
      <c r="V46" s="9">
        <v>14</v>
      </c>
      <c r="W46" s="9">
        <v>3</v>
      </c>
      <c r="X46" s="9">
        <v>2</v>
      </c>
      <c r="Y46" s="9">
        <v>4</v>
      </c>
      <c r="Z46" s="9">
        <v>3</v>
      </c>
    </row>
    <row r="47" spans="1:26" ht="10.199999999999999" customHeight="1" x14ac:dyDescent="0.2">
      <c r="A47" s="9" t="s">
        <v>51</v>
      </c>
      <c r="B47" s="9">
        <v>73</v>
      </c>
      <c r="C47" s="9">
        <v>0</v>
      </c>
      <c r="D47" s="9">
        <v>5</v>
      </c>
      <c r="E47" s="9">
        <v>17</v>
      </c>
      <c r="F47" s="9">
        <v>12</v>
      </c>
      <c r="G47" s="9">
        <v>23</v>
      </c>
      <c r="H47" s="9">
        <v>5</v>
      </c>
      <c r="I47" s="9">
        <v>11</v>
      </c>
      <c r="J47" s="9">
        <v>72</v>
      </c>
      <c r="K47" s="9">
        <v>0</v>
      </c>
      <c r="L47" s="9">
        <v>4</v>
      </c>
      <c r="M47" s="9">
        <v>17</v>
      </c>
      <c r="N47" s="9">
        <v>12</v>
      </c>
      <c r="O47" s="9">
        <v>23</v>
      </c>
      <c r="P47" s="9">
        <v>5</v>
      </c>
      <c r="Q47" s="9">
        <v>11</v>
      </c>
      <c r="R47" s="9" t="s">
        <v>51</v>
      </c>
      <c r="S47" s="9">
        <v>39</v>
      </c>
      <c r="T47" s="9">
        <v>3</v>
      </c>
      <c r="U47" s="9">
        <v>4</v>
      </c>
      <c r="V47" s="9">
        <v>13</v>
      </c>
      <c r="W47" s="9">
        <v>5</v>
      </c>
      <c r="X47" s="9">
        <v>8</v>
      </c>
      <c r="Y47" s="9">
        <v>2</v>
      </c>
      <c r="Z47" s="9">
        <v>4</v>
      </c>
    </row>
    <row r="48" spans="1:26" ht="10.199999999999999" customHeight="1" x14ac:dyDescent="0.2">
      <c r="A48" s="9" t="s">
        <v>52</v>
      </c>
      <c r="B48" s="9">
        <v>3</v>
      </c>
      <c r="C48" s="9">
        <v>0</v>
      </c>
      <c r="D48" s="9">
        <v>0</v>
      </c>
      <c r="E48" s="9">
        <v>3</v>
      </c>
      <c r="F48" s="9">
        <v>0</v>
      </c>
      <c r="G48" s="9">
        <v>0</v>
      </c>
      <c r="H48" s="9">
        <v>0</v>
      </c>
      <c r="I48" s="9">
        <v>0</v>
      </c>
      <c r="J48" s="9">
        <v>3</v>
      </c>
      <c r="K48" s="9">
        <v>0</v>
      </c>
      <c r="L48" s="9">
        <v>0</v>
      </c>
      <c r="M48" s="9">
        <v>3</v>
      </c>
      <c r="N48" s="9">
        <v>0</v>
      </c>
      <c r="O48" s="9">
        <v>0</v>
      </c>
      <c r="P48" s="9">
        <v>0</v>
      </c>
      <c r="Q48" s="9">
        <v>0</v>
      </c>
      <c r="R48" s="9" t="s">
        <v>52</v>
      </c>
      <c r="S48" s="9">
        <v>62</v>
      </c>
      <c r="T48" s="9">
        <v>9</v>
      </c>
      <c r="U48" s="9">
        <v>13</v>
      </c>
      <c r="V48" s="9">
        <v>14</v>
      </c>
      <c r="W48" s="9">
        <v>5</v>
      </c>
      <c r="X48" s="9">
        <v>8</v>
      </c>
      <c r="Y48" s="9">
        <v>10</v>
      </c>
      <c r="Z48" s="9">
        <v>3</v>
      </c>
    </row>
    <row r="49" spans="1:26" ht="10.199999999999999" customHeight="1" x14ac:dyDescent="0.2">
      <c r="A49" s="9" t="s">
        <v>53</v>
      </c>
      <c r="B49" s="9">
        <v>754</v>
      </c>
      <c r="C49" s="9">
        <v>3</v>
      </c>
      <c r="D49" s="9">
        <v>45</v>
      </c>
      <c r="E49" s="9">
        <v>86</v>
      </c>
      <c r="F49" s="9">
        <v>72</v>
      </c>
      <c r="G49" s="9">
        <v>191</v>
      </c>
      <c r="H49" s="9">
        <v>153</v>
      </c>
      <c r="I49" s="9">
        <v>204</v>
      </c>
      <c r="J49" s="9">
        <v>726</v>
      </c>
      <c r="K49" s="9">
        <v>3</v>
      </c>
      <c r="L49" s="9">
        <v>44</v>
      </c>
      <c r="M49" s="9">
        <v>84</v>
      </c>
      <c r="N49" s="9">
        <v>70</v>
      </c>
      <c r="O49" s="9">
        <v>184</v>
      </c>
      <c r="P49" s="9">
        <v>148</v>
      </c>
      <c r="Q49" s="9">
        <v>193</v>
      </c>
      <c r="R49" s="9" t="s">
        <v>53</v>
      </c>
      <c r="S49" s="9">
        <v>492</v>
      </c>
      <c r="T49" s="9">
        <v>102</v>
      </c>
      <c r="U49" s="9">
        <v>84</v>
      </c>
      <c r="V49" s="9">
        <v>86</v>
      </c>
      <c r="W49" s="9">
        <v>60</v>
      </c>
      <c r="X49" s="9">
        <v>66</v>
      </c>
      <c r="Y49" s="9">
        <v>44</v>
      </c>
      <c r="Z49" s="9">
        <v>50</v>
      </c>
    </row>
    <row r="50" spans="1:26" ht="10.199999999999999" customHeight="1" x14ac:dyDescent="0.2">
      <c r="A50" s="9" t="s">
        <v>54</v>
      </c>
      <c r="B50" s="9">
        <v>263</v>
      </c>
      <c r="C50" s="9">
        <v>1</v>
      </c>
      <c r="D50" s="9">
        <v>20</v>
      </c>
      <c r="E50" s="9">
        <v>18</v>
      </c>
      <c r="F50" s="9">
        <v>28</v>
      </c>
      <c r="G50" s="9">
        <v>75</v>
      </c>
      <c r="H50" s="9">
        <v>36</v>
      </c>
      <c r="I50" s="9">
        <v>85</v>
      </c>
      <c r="J50" s="9">
        <v>246</v>
      </c>
      <c r="K50" s="9">
        <v>1</v>
      </c>
      <c r="L50" s="9">
        <v>20</v>
      </c>
      <c r="M50" s="9">
        <v>17</v>
      </c>
      <c r="N50" s="9">
        <v>27</v>
      </c>
      <c r="O50" s="9">
        <v>70</v>
      </c>
      <c r="P50" s="9">
        <v>36</v>
      </c>
      <c r="Q50" s="9">
        <v>75</v>
      </c>
      <c r="R50" s="9" t="s">
        <v>54</v>
      </c>
      <c r="S50" s="9">
        <v>224</v>
      </c>
      <c r="T50" s="9">
        <v>54</v>
      </c>
      <c r="U50" s="9">
        <v>41</v>
      </c>
      <c r="V50" s="9">
        <v>35</v>
      </c>
      <c r="W50" s="9">
        <v>27</v>
      </c>
      <c r="X50" s="9">
        <v>28</v>
      </c>
      <c r="Y50" s="9">
        <v>16</v>
      </c>
      <c r="Z50" s="9">
        <v>23</v>
      </c>
    </row>
    <row r="51" spans="1:26" ht="10.199999999999999" customHeight="1" x14ac:dyDescent="0.2">
      <c r="A51" s="9" t="s">
        <v>55</v>
      </c>
      <c r="B51" s="9">
        <v>244</v>
      </c>
      <c r="C51" s="9">
        <v>1</v>
      </c>
      <c r="D51" s="9">
        <v>15</v>
      </c>
      <c r="E51" s="9">
        <v>49</v>
      </c>
      <c r="F51" s="9">
        <v>13</v>
      </c>
      <c r="G51" s="9">
        <v>52</v>
      </c>
      <c r="H51" s="9">
        <v>42</v>
      </c>
      <c r="I51" s="9">
        <v>72</v>
      </c>
      <c r="J51" s="9">
        <v>240</v>
      </c>
      <c r="K51" s="9">
        <v>1</v>
      </c>
      <c r="L51" s="9">
        <v>14</v>
      </c>
      <c r="M51" s="9">
        <v>49</v>
      </c>
      <c r="N51" s="9">
        <v>12</v>
      </c>
      <c r="O51" s="9">
        <v>52</v>
      </c>
      <c r="P51" s="9">
        <v>40</v>
      </c>
      <c r="Q51" s="9">
        <v>72</v>
      </c>
      <c r="R51" s="9" t="s">
        <v>55</v>
      </c>
      <c r="S51" s="9">
        <v>145</v>
      </c>
      <c r="T51" s="9">
        <v>26</v>
      </c>
      <c r="U51" s="9">
        <v>27</v>
      </c>
      <c r="V51" s="9">
        <v>26</v>
      </c>
      <c r="W51" s="9">
        <v>18</v>
      </c>
      <c r="X51" s="9">
        <v>18</v>
      </c>
      <c r="Y51" s="9">
        <v>14</v>
      </c>
      <c r="Z51" s="9">
        <v>16</v>
      </c>
    </row>
    <row r="52" spans="1:26" ht="10.199999999999999" customHeight="1" x14ac:dyDescent="0.2">
      <c r="A52" s="9" t="s">
        <v>56</v>
      </c>
      <c r="B52" s="9">
        <v>96</v>
      </c>
      <c r="C52" s="9">
        <v>0</v>
      </c>
      <c r="D52" s="9">
        <v>2</v>
      </c>
      <c r="E52" s="9">
        <v>3</v>
      </c>
      <c r="F52" s="9">
        <v>6</v>
      </c>
      <c r="G52" s="9">
        <v>25</v>
      </c>
      <c r="H52" s="9">
        <v>35</v>
      </c>
      <c r="I52" s="9">
        <v>25</v>
      </c>
      <c r="J52" s="9">
        <v>95</v>
      </c>
      <c r="K52" s="9">
        <v>0</v>
      </c>
      <c r="L52" s="9">
        <v>2</v>
      </c>
      <c r="M52" s="9">
        <v>2</v>
      </c>
      <c r="N52" s="9">
        <v>6</v>
      </c>
      <c r="O52" s="9">
        <v>25</v>
      </c>
      <c r="P52" s="9">
        <v>35</v>
      </c>
      <c r="Q52" s="9">
        <v>25</v>
      </c>
      <c r="R52" s="9" t="s">
        <v>56</v>
      </c>
      <c r="S52" s="9">
        <v>59</v>
      </c>
      <c r="T52" s="9">
        <v>9</v>
      </c>
      <c r="U52" s="9">
        <v>10</v>
      </c>
      <c r="V52" s="9">
        <v>11</v>
      </c>
      <c r="W52" s="9">
        <v>5</v>
      </c>
      <c r="X52" s="9">
        <v>9</v>
      </c>
      <c r="Y52" s="9">
        <v>8</v>
      </c>
      <c r="Z52" s="9">
        <v>7</v>
      </c>
    </row>
    <row r="53" spans="1:26" ht="10.199999999999999" customHeight="1" x14ac:dyDescent="0.2">
      <c r="A53" s="9" t="s">
        <v>57</v>
      </c>
      <c r="B53" s="9">
        <v>151</v>
      </c>
      <c r="C53" s="9">
        <v>1</v>
      </c>
      <c r="D53" s="9">
        <v>8</v>
      </c>
      <c r="E53" s="9">
        <v>16</v>
      </c>
      <c r="F53" s="9">
        <v>25</v>
      </c>
      <c r="G53" s="9">
        <v>39</v>
      </c>
      <c r="H53" s="9">
        <v>40</v>
      </c>
      <c r="I53" s="9">
        <v>22</v>
      </c>
      <c r="J53" s="9">
        <v>145</v>
      </c>
      <c r="K53" s="9">
        <v>1</v>
      </c>
      <c r="L53" s="9">
        <v>8</v>
      </c>
      <c r="M53" s="9">
        <v>16</v>
      </c>
      <c r="N53" s="9">
        <v>25</v>
      </c>
      <c r="O53" s="9">
        <v>37</v>
      </c>
      <c r="P53" s="9">
        <v>37</v>
      </c>
      <c r="Q53" s="9">
        <v>21</v>
      </c>
      <c r="R53" s="9" t="s">
        <v>57</v>
      </c>
      <c r="S53" s="9">
        <v>64</v>
      </c>
      <c r="T53" s="9">
        <v>13</v>
      </c>
      <c r="U53" s="9">
        <v>6</v>
      </c>
      <c r="V53" s="9">
        <v>14</v>
      </c>
      <c r="W53" s="9">
        <v>10</v>
      </c>
      <c r="X53" s="9">
        <v>11</v>
      </c>
      <c r="Y53" s="9">
        <v>6</v>
      </c>
      <c r="Z53" s="9">
        <v>4</v>
      </c>
    </row>
    <row r="54" spans="1:26" ht="10.199999999999999" customHeight="1" x14ac:dyDescent="0.2">
      <c r="A54" s="50" t="s">
        <v>261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0" t="s">
        <v>261</v>
      </c>
      <c r="S54" s="52"/>
      <c r="T54" s="52"/>
      <c r="U54" s="52"/>
      <c r="V54" s="52"/>
      <c r="W54" s="52"/>
      <c r="X54" s="52"/>
      <c r="Y54" s="52"/>
      <c r="Z54" s="52"/>
    </row>
    <row r="56" spans="1:26" ht="10.199999999999999" customHeight="1" x14ac:dyDescent="0.2">
      <c r="A56" s="9" t="s">
        <v>314</v>
      </c>
      <c r="R56" s="9" t="s">
        <v>314</v>
      </c>
    </row>
    <row r="57" spans="1:26" ht="10.199999999999999" customHeight="1" x14ac:dyDescent="0.2">
      <c r="A57" s="15"/>
      <c r="B57" s="57" t="s">
        <v>124</v>
      </c>
      <c r="C57" s="57"/>
      <c r="D57" s="57"/>
      <c r="E57" s="57"/>
      <c r="F57" s="57"/>
      <c r="G57" s="57"/>
      <c r="H57" s="57"/>
      <c r="I57" s="57"/>
      <c r="J57" s="57" t="s">
        <v>125</v>
      </c>
      <c r="K57" s="57"/>
      <c r="L57" s="57"/>
      <c r="M57" s="57"/>
      <c r="N57" s="57"/>
      <c r="O57" s="57"/>
      <c r="P57" s="57"/>
      <c r="Q57" s="58"/>
      <c r="R57" s="15"/>
      <c r="S57" s="57" t="s">
        <v>126</v>
      </c>
      <c r="T57" s="57"/>
      <c r="U57" s="57"/>
      <c r="V57" s="57"/>
      <c r="W57" s="57"/>
      <c r="X57" s="57"/>
      <c r="Y57" s="57"/>
      <c r="Z57" s="58"/>
    </row>
    <row r="58" spans="1:26" ht="10.199999999999999" customHeight="1" x14ac:dyDescent="0.2">
      <c r="A58" s="16"/>
      <c r="B58" s="13" t="s">
        <v>0</v>
      </c>
      <c r="C58" s="13" t="s">
        <v>117</v>
      </c>
      <c r="D58" s="13" t="s">
        <v>118</v>
      </c>
      <c r="E58" s="13" t="s">
        <v>119</v>
      </c>
      <c r="F58" s="13" t="s">
        <v>120</v>
      </c>
      <c r="G58" s="13" t="s">
        <v>121</v>
      </c>
      <c r="H58" s="13" t="s">
        <v>122</v>
      </c>
      <c r="I58" s="13" t="s">
        <v>123</v>
      </c>
      <c r="J58" s="13" t="s">
        <v>0</v>
      </c>
      <c r="K58" s="13" t="s">
        <v>117</v>
      </c>
      <c r="L58" s="13" t="s">
        <v>118</v>
      </c>
      <c r="M58" s="13" t="s">
        <v>119</v>
      </c>
      <c r="N58" s="13" t="s">
        <v>120</v>
      </c>
      <c r="O58" s="13" t="s">
        <v>121</v>
      </c>
      <c r="P58" s="13" t="s">
        <v>122</v>
      </c>
      <c r="Q58" s="14" t="s">
        <v>123</v>
      </c>
      <c r="R58" s="16"/>
      <c r="S58" s="13" t="s">
        <v>0</v>
      </c>
      <c r="T58" s="13" t="s">
        <v>117</v>
      </c>
      <c r="U58" s="13" t="s">
        <v>118</v>
      </c>
      <c r="V58" s="13" t="s">
        <v>119</v>
      </c>
      <c r="W58" s="13" t="s">
        <v>120</v>
      </c>
      <c r="X58" s="13" t="s">
        <v>121</v>
      </c>
      <c r="Y58" s="13" t="s">
        <v>122</v>
      </c>
      <c r="Z58" s="14" t="s">
        <v>123</v>
      </c>
    </row>
    <row r="59" spans="1:26" ht="10.199999999999999" customHeight="1" x14ac:dyDescent="0.2">
      <c r="A59" s="9" t="s">
        <v>0</v>
      </c>
      <c r="B59" s="12">
        <f>B4/S4</f>
        <v>1.733489187609585</v>
      </c>
      <c r="C59" s="12">
        <f t="shared" ref="C59:I59" si="0">C4/T4</f>
        <v>5.4120976299964624E-2</v>
      </c>
      <c r="D59" s="12">
        <f t="shared" si="0"/>
        <v>0.51244715829027709</v>
      </c>
      <c r="E59" s="12">
        <f t="shared" si="0"/>
        <v>1.2831858407079646</v>
      </c>
      <c r="F59" s="12">
        <f t="shared" si="0"/>
        <v>2.2337031900138697</v>
      </c>
      <c r="G59" s="12">
        <f t="shared" si="0"/>
        <v>2.9618208516886932</v>
      </c>
      <c r="H59" s="12">
        <f t="shared" si="0"/>
        <v>3.8102766798418974</v>
      </c>
      <c r="I59" s="12">
        <f t="shared" si="0"/>
        <v>4.4781468531468533</v>
      </c>
      <c r="J59" s="12">
        <f>J4/S4</f>
        <v>1.6603490022543208</v>
      </c>
      <c r="K59" s="12">
        <f t="shared" ref="K59:Q59" si="1">K4/T4</f>
        <v>5.1998585072515036E-2</v>
      </c>
      <c r="L59" s="12">
        <f t="shared" si="1"/>
        <v>0.49224988257397839</v>
      </c>
      <c r="M59" s="12">
        <f t="shared" si="1"/>
        <v>1.2311946902654867</v>
      </c>
      <c r="N59" s="12">
        <f t="shared" si="1"/>
        <v>2.1615811373092928</v>
      </c>
      <c r="O59" s="12">
        <f t="shared" si="1"/>
        <v>2.8436123348017621</v>
      </c>
      <c r="P59" s="12">
        <f t="shared" si="1"/>
        <v>3.6482213438735176</v>
      </c>
      <c r="Q59" s="12">
        <f t="shared" si="1"/>
        <v>4.2482517482517483</v>
      </c>
      <c r="R59" s="9" t="s">
        <v>0</v>
      </c>
      <c r="S59" s="11">
        <f>J4*100/B4</f>
        <v>95.780753299296791</v>
      </c>
      <c r="T59" s="11">
        <f t="shared" ref="T59:Z59" si="2">K4*100/C4</f>
        <v>96.078431372549019</v>
      </c>
      <c r="U59" s="11">
        <f t="shared" si="2"/>
        <v>96.058661778185154</v>
      </c>
      <c r="V59" s="11">
        <f t="shared" si="2"/>
        <v>95.948275862068968</v>
      </c>
      <c r="W59" s="11">
        <f t="shared" si="2"/>
        <v>96.771189071716861</v>
      </c>
      <c r="X59" s="11">
        <f t="shared" si="2"/>
        <v>96.008924144769466</v>
      </c>
      <c r="Y59" s="11">
        <f t="shared" si="2"/>
        <v>95.746887966804977</v>
      </c>
      <c r="Z59" s="11">
        <f t="shared" si="2"/>
        <v>94.866289283622876</v>
      </c>
    </row>
    <row r="60" spans="1:26" ht="10.199999999999999" customHeight="1" x14ac:dyDescent="0.2">
      <c r="A60" s="9" t="s">
        <v>9</v>
      </c>
      <c r="B60" s="12">
        <f t="shared" ref="B60:B108" si="3">B5/S5</f>
        <v>1.8013471857517982</v>
      </c>
      <c r="C60" s="12">
        <f t="shared" ref="C60:C108" si="4">C5/T5</f>
        <v>5.7077625570776253E-2</v>
      </c>
      <c r="D60" s="12">
        <f t="shared" ref="D60:D108" si="5">D5/U5</f>
        <v>0.53483870967741931</v>
      </c>
      <c r="E60" s="12">
        <f t="shared" ref="E60:E108" si="6">E5/V5</f>
        <v>1.4106858054226474</v>
      </c>
      <c r="F60" s="12">
        <f t="shared" ref="F60:F108" si="7">F5/W5</f>
        <v>2.4166666666666665</v>
      </c>
      <c r="G60" s="12">
        <f t="shared" ref="G60:G108" si="8">G5/X5</f>
        <v>3.1656314699792962</v>
      </c>
      <c r="H60" s="12">
        <f t="shared" ref="H60:H108" si="9">H5/Y5</f>
        <v>3.955032119914347</v>
      </c>
      <c r="I60" s="12">
        <f t="shared" ref="I60:I108" si="10">I5/Z5</f>
        <v>4.5726290516206483</v>
      </c>
      <c r="J60" s="12">
        <f t="shared" ref="J60:J108" si="11">J5/S5</f>
        <v>1.7238269208813792</v>
      </c>
      <c r="K60" s="12">
        <f t="shared" ref="K60:K108" si="12">K5/T5</f>
        <v>5.5251141552511415E-2</v>
      </c>
      <c r="L60" s="12">
        <f t="shared" ref="L60:L108" si="13">L5/U5</f>
        <v>0.51354838709677419</v>
      </c>
      <c r="M60" s="12">
        <f t="shared" ref="M60:M108" si="14">M5/V5</f>
        <v>1.3429027113237639</v>
      </c>
      <c r="N60" s="12">
        <f t="shared" ref="N60:N108" si="15">N5/W5</f>
        <v>2.3304263565891472</v>
      </c>
      <c r="O60" s="12">
        <f t="shared" ref="O60:O108" si="16">O5/X5</f>
        <v>3.0455486542443064</v>
      </c>
      <c r="P60" s="12">
        <f t="shared" ref="P60:P108" si="17">P5/Y5</f>
        <v>3.7847965738758029</v>
      </c>
      <c r="Q60" s="12">
        <f t="shared" ref="Q60:Q108" si="18">Q5/Z5</f>
        <v>4.3409363745498197</v>
      </c>
      <c r="R60" s="9" t="s">
        <v>9</v>
      </c>
      <c r="S60" s="11">
        <f t="shared" ref="S60:S108" si="19">J5*100/B5</f>
        <v>95.696539485359366</v>
      </c>
      <c r="T60" s="11">
        <f t="shared" ref="T60:T108" si="20">K5*100/C5</f>
        <v>96.8</v>
      </c>
      <c r="U60" s="11">
        <f t="shared" ref="U60:U108" si="21">L5*100/D5</f>
        <v>96.01930036188179</v>
      </c>
      <c r="V60" s="11">
        <f t="shared" ref="V60:V108" si="22">M5*100/E5</f>
        <v>95.195025438100629</v>
      </c>
      <c r="W60" s="11">
        <f t="shared" ref="W60:W108" si="23">N5*100/F5</f>
        <v>96.431435445068161</v>
      </c>
      <c r="X60" s="11">
        <f t="shared" ref="X60:X108" si="24">O5*100/G5</f>
        <v>96.206671026814917</v>
      </c>
      <c r="Y60" s="11">
        <f t="shared" ref="Y60:Y108" si="25">P5*100/H5</f>
        <v>95.69572279371954</v>
      </c>
      <c r="Z60" s="11">
        <f t="shared" ref="Z60:Z108" si="26">Q5*100/I5</f>
        <v>94.933053294828042</v>
      </c>
    </row>
    <row r="61" spans="1:26" ht="10.199999999999999" customHeight="1" x14ac:dyDescent="0.2">
      <c r="A61" s="9" t="s">
        <v>10</v>
      </c>
      <c r="B61" s="12">
        <f t="shared" si="3"/>
        <v>1.5093119503362649</v>
      </c>
      <c r="C61" s="12">
        <f t="shared" si="4"/>
        <v>4.3868394815553338E-2</v>
      </c>
      <c r="D61" s="12">
        <f t="shared" si="5"/>
        <v>0.43484848484848487</v>
      </c>
      <c r="E61" s="12">
        <f t="shared" si="6"/>
        <v>1.1967799642218246</v>
      </c>
      <c r="F61" s="12">
        <f t="shared" si="7"/>
        <v>1.9047619047619047</v>
      </c>
      <c r="G61" s="12">
        <f t="shared" si="8"/>
        <v>2.703529411764706</v>
      </c>
      <c r="H61" s="12">
        <f t="shared" si="9"/>
        <v>3.3121827411167515</v>
      </c>
      <c r="I61" s="12">
        <f t="shared" si="10"/>
        <v>4.1349862258953172</v>
      </c>
      <c r="J61" s="12">
        <f t="shared" si="11"/>
        <v>1.4374030005173306</v>
      </c>
      <c r="K61" s="12">
        <f t="shared" si="12"/>
        <v>4.1874376869391827E-2</v>
      </c>
      <c r="L61" s="12">
        <f t="shared" si="13"/>
        <v>0.41212121212121211</v>
      </c>
      <c r="M61" s="12">
        <f t="shared" si="14"/>
        <v>1.1127012522361359</v>
      </c>
      <c r="N61" s="12">
        <f t="shared" si="15"/>
        <v>1.8354978354978355</v>
      </c>
      <c r="O61" s="12">
        <f t="shared" si="16"/>
        <v>2.5811764705882352</v>
      </c>
      <c r="P61" s="12">
        <f t="shared" si="17"/>
        <v>3.1675126903553301</v>
      </c>
      <c r="Q61" s="12">
        <f t="shared" si="18"/>
        <v>3.9338842975206614</v>
      </c>
      <c r="R61" s="9" t="s">
        <v>10</v>
      </c>
      <c r="S61" s="11">
        <f t="shared" si="19"/>
        <v>95.235646958011998</v>
      </c>
      <c r="T61" s="11">
        <f t="shared" si="20"/>
        <v>95.454545454545453</v>
      </c>
      <c r="U61" s="11">
        <f t="shared" si="21"/>
        <v>94.773519163763069</v>
      </c>
      <c r="V61" s="11">
        <f t="shared" si="22"/>
        <v>92.974588938714504</v>
      </c>
      <c r="W61" s="11">
        <f t="shared" si="23"/>
        <v>96.36363636363636</v>
      </c>
      <c r="X61" s="11">
        <f t="shared" si="24"/>
        <v>95.474325500435157</v>
      </c>
      <c r="Y61" s="11">
        <f t="shared" si="25"/>
        <v>95.632183908045974</v>
      </c>
      <c r="Z61" s="11">
        <f t="shared" si="26"/>
        <v>95.136575616255826</v>
      </c>
    </row>
    <row r="62" spans="1:26" ht="10.199999999999999" customHeight="1" x14ac:dyDescent="0.2">
      <c r="A62" s="9" t="s">
        <v>11</v>
      </c>
      <c r="B62" s="12">
        <f t="shared" si="3"/>
        <v>1.5112741102961151</v>
      </c>
      <c r="C62" s="12">
        <f t="shared" si="4"/>
        <v>4.3749999999999997E-2</v>
      </c>
      <c r="D62" s="12">
        <f t="shared" si="5"/>
        <v>0.42563291139240506</v>
      </c>
      <c r="E62" s="12">
        <f t="shared" si="6"/>
        <v>1.2111324376199617</v>
      </c>
      <c r="F62" s="12">
        <f t="shared" si="7"/>
        <v>1.8665158371040724</v>
      </c>
      <c r="G62" s="12">
        <f t="shared" si="8"/>
        <v>2.7326732673267329</v>
      </c>
      <c r="H62" s="12">
        <f t="shared" si="9"/>
        <v>3.3571428571428572</v>
      </c>
      <c r="I62" s="12">
        <f t="shared" si="10"/>
        <v>4.1366279069767442</v>
      </c>
      <c r="J62" s="12">
        <f t="shared" si="11"/>
        <v>1.4409127954360228</v>
      </c>
      <c r="K62" s="12">
        <f t="shared" si="12"/>
        <v>4.1666666666666664E-2</v>
      </c>
      <c r="L62" s="12">
        <f t="shared" si="13"/>
        <v>0.4050632911392405</v>
      </c>
      <c r="M62" s="12">
        <f t="shared" si="14"/>
        <v>1.1266794625719769</v>
      </c>
      <c r="N62" s="12">
        <f t="shared" si="15"/>
        <v>1.8031674208144797</v>
      </c>
      <c r="O62" s="12">
        <f t="shared" si="16"/>
        <v>2.613861386138614</v>
      </c>
      <c r="P62" s="12">
        <f t="shared" si="17"/>
        <v>3.2089947089947088</v>
      </c>
      <c r="Q62" s="12">
        <f t="shared" si="18"/>
        <v>3.9389534883720931</v>
      </c>
      <c r="R62" s="9" t="s">
        <v>11</v>
      </c>
      <c r="S62" s="11">
        <f t="shared" si="19"/>
        <v>95.344238720115044</v>
      </c>
      <c r="T62" s="11">
        <f t="shared" si="20"/>
        <v>95.238095238095241</v>
      </c>
      <c r="U62" s="11">
        <f t="shared" si="21"/>
        <v>95.167286245353154</v>
      </c>
      <c r="V62" s="11">
        <f t="shared" si="22"/>
        <v>93.026941362916006</v>
      </c>
      <c r="W62" s="11">
        <f t="shared" si="23"/>
        <v>96.606060606060609</v>
      </c>
      <c r="X62" s="11">
        <f t="shared" si="24"/>
        <v>95.652173913043484</v>
      </c>
      <c r="Y62" s="11">
        <f t="shared" si="25"/>
        <v>95.587076438140272</v>
      </c>
      <c r="Z62" s="11">
        <f t="shared" si="26"/>
        <v>95.221363316936049</v>
      </c>
    </row>
    <row r="63" spans="1:26" ht="10.199999999999999" customHeight="1" x14ac:dyDescent="0.2">
      <c r="A63" s="9" t="s">
        <v>12</v>
      </c>
      <c r="B63" s="12">
        <f t="shared" si="3"/>
        <v>2.927710843373494</v>
      </c>
      <c r="C63" s="12">
        <f t="shared" si="4"/>
        <v>0.1</v>
      </c>
      <c r="D63" s="12">
        <f t="shared" si="5"/>
        <v>1.25</v>
      </c>
      <c r="E63" s="12">
        <f t="shared" si="6"/>
        <v>1.8421052631578947</v>
      </c>
      <c r="F63" s="12">
        <f t="shared" si="7"/>
        <v>5.4444444444444446</v>
      </c>
      <c r="G63" s="12">
        <f t="shared" si="8"/>
        <v>5</v>
      </c>
      <c r="H63" s="12">
        <f t="shared" si="9"/>
        <v>5.4</v>
      </c>
      <c r="I63" s="12">
        <f t="shared" si="10"/>
        <v>7.7777777777777777</v>
      </c>
      <c r="J63" s="12">
        <f t="shared" si="11"/>
        <v>2.7108433734939759</v>
      </c>
      <c r="K63" s="12">
        <f t="shared" si="12"/>
        <v>0.1</v>
      </c>
      <c r="L63" s="12">
        <f t="shared" si="13"/>
        <v>1.0833333333333333</v>
      </c>
      <c r="M63" s="12">
        <f t="shared" si="14"/>
        <v>1.6842105263157894</v>
      </c>
      <c r="N63" s="12">
        <f t="shared" si="15"/>
        <v>5.1111111111111107</v>
      </c>
      <c r="O63" s="12">
        <f t="shared" si="16"/>
        <v>4.5555555555555554</v>
      </c>
      <c r="P63" s="12">
        <f t="shared" si="17"/>
        <v>5.2</v>
      </c>
      <c r="Q63" s="12">
        <f t="shared" si="18"/>
        <v>7.2222222222222223</v>
      </c>
      <c r="R63" s="9" t="s">
        <v>12</v>
      </c>
      <c r="S63" s="11">
        <f t="shared" si="19"/>
        <v>92.592592592592595</v>
      </c>
      <c r="T63" s="11">
        <f t="shared" si="20"/>
        <v>100</v>
      </c>
      <c r="U63" s="11">
        <f t="shared" si="21"/>
        <v>86.666666666666671</v>
      </c>
      <c r="V63" s="11">
        <f t="shared" si="22"/>
        <v>91.428571428571431</v>
      </c>
      <c r="W63" s="11">
        <f t="shared" si="23"/>
        <v>93.877551020408163</v>
      </c>
      <c r="X63" s="11">
        <f t="shared" si="24"/>
        <v>91.111111111111114</v>
      </c>
      <c r="Y63" s="11">
        <f t="shared" si="25"/>
        <v>96.296296296296291</v>
      </c>
      <c r="Z63" s="11">
        <f t="shared" si="26"/>
        <v>92.857142857142861</v>
      </c>
    </row>
    <row r="64" spans="1:26" ht="10.199999999999999" customHeight="1" x14ac:dyDescent="0.2">
      <c r="A64" s="9" t="s">
        <v>13</v>
      </c>
      <c r="B64" s="12">
        <f t="shared" si="3"/>
        <v>0.28431372549019607</v>
      </c>
      <c r="C64" s="12">
        <f t="shared" si="4"/>
        <v>0</v>
      </c>
      <c r="D64" s="12">
        <f t="shared" si="5"/>
        <v>0.1875</v>
      </c>
      <c r="E64" s="12">
        <f t="shared" si="6"/>
        <v>0.15789473684210525</v>
      </c>
      <c r="F64" s="12">
        <f t="shared" si="7"/>
        <v>0.54545454545454541</v>
      </c>
      <c r="G64" s="12">
        <f t="shared" si="8"/>
        <v>0</v>
      </c>
      <c r="H64" s="12">
        <f t="shared" si="9"/>
        <v>0.81818181818181823</v>
      </c>
      <c r="I64" s="12">
        <f t="shared" si="10"/>
        <v>0.8</v>
      </c>
      <c r="J64" s="12">
        <f t="shared" si="11"/>
        <v>0.27450980392156865</v>
      </c>
      <c r="K64" s="12">
        <f t="shared" si="12"/>
        <v>0</v>
      </c>
      <c r="L64" s="12">
        <f t="shared" si="13"/>
        <v>0.1875</v>
      </c>
      <c r="M64" s="12">
        <f t="shared" si="14"/>
        <v>0.15789473684210525</v>
      </c>
      <c r="N64" s="12">
        <f t="shared" si="15"/>
        <v>0.45454545454545453</v>
      </c>
      <c r="O64" s="12">
        <f t="shared" si="16"/>
        <v>0</v>
      </c>
      <c r="P64" s="12">
        <f t="shared" si="17"/>
        <v>0.81818181818181823</v>
      </c>
      <c r="Q64" s="12">
        <f t="shared" si="18"/>
        <v>0.8</v>
      </c>
      <c r="R64" s="9" t="s">
        <v>13</v>
      </c>
      <c r="S64" s="11">
        <f t="shared" si="19"/>
        <v>96.551724137931032</v>
      </c>
      <c r="T64" s="11" t="e">
        <f t="shared" si="20"/>
        <v>#DIV/0!</v>
      </c>
      <c r="U64" s="11">
        <f t="shared" si="21"/>
        <v>100</v>
      </c>
      <c r="V64" s="11">
        <f t="shared" si="22"/>
        <v>100</v>
      </c>
      <c r="W64" s="11">
        <f t="shared" si="23"/>
        <v>83.333333333333329</v>
      </c>
      <c r="X64" s="11" t="e">
        <f t="shared" si="24"/>
        <v>#DIV/0!</v>
      </c>
      <c r="Y64" s="11">
        <f t="shared" si="25"/>
        <v>100</v>
      </c>
      <c r="Z64" s="11">
        <f t="shared" si="26"/>
        <v>100</v>
      </c>
    </row>
    <row r="65" spans="1:26" ht="10.199999999999999" customHeight="1" x14ac:dyDescent="0.2">
      <c r="A65" s="9" t="s">
        <v>14</v>
      </c>
      <c r="B65" s="12">
        <f t="shared" si="3"/>
        <v>2.1260042283298097</v>
      </c>
      <c r="C65" s="12">
        <f t="shared" si="4"/>
        <v>7.4912891986062713E-2</v>
      </c>
      <c r="D65" s="12">
        <f t="shared" si="5"/>
        <v>0.65517241379310343</v>
      </c>
      <c r="E65" s="12">
        <f t="shared" si="6"/>
        <v>1.6944444444444444</v>
      </c>
      <c r="F65" s="12">
        <f t="shared" si="7"/>
        <v>2.6692015209125475</v>
      </c>
      <c r="G65" s="12">
        <f t="shared" si="8"/>
        <v>3.4259927797833933</v>
      </c>
      <c r="H65" s="12">
        <f t="shared" si="9"/>
        <v>4.4888059701492535</v>
      </c>
      <c r="I65" s="12">
        <f t="shared" si="10"/>
        <v>5.2015810276679844</v>
      </c>
      <c r="J65" s="12">
        <f t="shared" si="11"/>
        <v>2.0054968287526429</v>
      </c>
      <c r="K65" s="12">
        <f t="shared" si="12"/>
        <v>7.4912891986062713E-2</v>
      </c>
      <c r="L65" s="12">
        <f t="shared" si="13"/>
        <v>0.6280788177339901</v>
      </c>
      <c r="M65" s="12">
        <f t="shared" si="14"/>
        <v>1.6080246913580247</v>
      </c>
      <c r="N65" s="12">
        <f t="shared" si="15"/>
        <v>2.543726235741445</v>
      </c>
      <c r="O65" s="12">
        <f t="shared" si="16"/>
        <v>3.2924187725631771</v>
      </c>
      <c r="P65" s="12">
        <f t="shared" si="17"/>
        <v>4.205223880597015</v>
      </c>
      <c r="Q65" s="12">
        <f t="shared" si="18"/>
        <v>4.8063241106719365</v>
      </c>
      <c r="R65" s="9" t="s">
        <v>14</v>
      </c>
      <c r="S65" s="11">
        <f t="shared" si="19"/>
        <v>94.33174224343675</v>
      </c>
      <c r="T65" s="11">
        <f t="shared" si="20"/>
        <v>100</v>
      </c>
      <c r="U65" s="11">
        <f t="shared" si="21"/>
        <v>95.864661654135332</v>
      </c>
      <c r="V65" s="11">
        <f t="shared" si="22"/>
        <v>94.899817850637518</v>
      </c>
      <c r="W65" s="11">
        <f t="shared" si="23"/>
        <v>95.299145299145295</v>
      </c>
      <c r="X65" s="11">
        <f t="shared" si="24"/>
        <v>96.101159114857751</v>
      </c>
      <c r="Y65" s="11">
        <f t="shared" si="25"/>
        <v>93.682460515378224</v>
      </c>
      <c r="Z65" s="11">
        <f t="shared" si="26"/>
        <v>92.401215805471125</v>
      </c>
    </row>
    <row r="66" spans="1:26" ht="10.199999999999999" customHeight="1" x14ac:dyDescent="0.2">
      <c r="A66" s="9" t="s">
        <v>15</v>
      </c>
      <c r="B66" s="12">
        <f t="shared" si="3"/>
        <v>2.2205513784461153</v>
      </c>
      <c r="C66" s="12">
        <f t="shared" si="4"/>
        <v>5.7291666666666664E-2</v>
      </c>
      <c r="D66" s="12">
        <f t="shared" si="5"/>
        <v>0.71755725190839692</v>
      </c>
      <c r="E66" s="12">
        <f t="shared" si="6"/>
        <v>2.0176991150442478</v>
      </c>
      <c r="F66" s="12">
        <f t="shared" si="7"/>
        <v>2.8058252427184467</v>
      </c>
      <c r="G66" s="12">
        <f t="shared" si="8"/>
        <v>3.306122448979592</v>
      </c>
      <c r="H66" s="12">
        <f t="shared" si="9"/>
        <v>4.7790697674418601</v>
      </c>
      <c r="I66" s="12">
        <f t="shared" si="10"/>
        <v>5.5333333333333332</v>
      </c>
      <c r="J66" s="12">
        <f t="shared" si="11"/>
        <v>2.1027568922305764</v>
      </c>
      <c r="K66" s="12">
        <f t="shared" si="12"/>
        <v>5.7291666666666664E-2</v>
      </c>
      <c r="L66" s="12">
        <f t="shared" si="13"/>
        <v>0.70992366412213737</v>
      </c>
      <c r="M66" s="12">
        <f t="shared" si="14"/>
        <v>1.9557522123893805</v>
      </c>
      <c r="N66" s="12">
        <f t="shared" si="15"/>
        <v>2.6601941747572817</v>
      </c>
      <c r="O66" s="12">
        <f t="shared" si="16"/>
        <v>3.1632653061224492</v>
      </c>
      <c r="P66" s="12">
        <f t="shared" si="17"/>
        <v>4.4883720930232558</v>
      </c>
      <c r="Q66" s="12">
        <f t="shared" si="18"/>
        <v>5.1066666666666665</v>
      </c>
      <c r="R66" s="9" t="s">
        <v>15</v>
      </c>
      <c r="S66" s="11">
        <f t="shared" si="19"/>
        <v>94.695259593679452</v>
      </c>
      <c r="T66" s="11">
        <f t="shared" si="20"/>
        <v>100</v>
      </c>
      <c r="U66" s="11">
        <f t="shared" si="21"/>
        <v>98.936170212765958</v>
      </c>
      <c r="V66" s="11">
        <f t="shared" si="22"/>
        <v>96.929824561403507</v>
      </c>
      <c r="W66" s="11">
        <f t="shared" si="23"/>
        <v>94.809688581314873</v>
      </c>
      <c r="X66" s="11">
        <f t="shared" si="24"/>
        <v>95.679012345679013</v>
      </c>
      <c r="Y66" s="11">
        <f t="shared" si="25"/>
        <v>93.917274939172756</v>
      </c>
      <c r="Z66" s="11">
        <f t="shared" si="26"/>
        <v>92.289156626506028</v>
      </c>
    </row>
    <row r="67" spans="1:26" ht="10.199999999999999" customHeight="1" x14ac:dyDescent="0.2">
      <c r="A67" s="9" t="s">
        <v>16</v>
      </c>
      <c r="B67" s="12">
        <f t="shared" si="3"/>
        <v>1.9020310633213859</v>
      </c>
      <c r="C67" s="12">
        <f t="shared" si="4"/>
        <v>4.4999999999999998E-2</v>
      </c>
      <c r="D67" s="12">
        <f t="shared" si="5"/>
        <v>0.45394736842105265</v>
      </c>
      <c r="E67" s="12">
        <f t="shared" si="6"/>
        <v>1.0202020202020201</v>
      </c>
      <c r="F67" s="12">
        <f t="shared" si="7"/>
        <v>2.2441860465116279</v>
      </c>
      <c r="G67" s="12">
        <f t="shared" si="8"/>
        <v>3.1237113402061856</v>
      </c>
      <c r="H67" s="12">
        <f t="shared" si="9"/>
        <v>4.2612612612612617</v>
      </c>
      <c r="I67" s="12">
        <f t="shared" si="10"/>
        <v>4.8260869565217392</v>
      </c>
      <c r="J67" s="12">
        <f t="shared" si="11"/>
        <v>1.7980884109916369</v>
      </c>
      <c r="K67" s="12">
        <f t="shared" si="12"/>
        <v>4.4999999999999998E-2</v>
      </c>
      <c r="L67" s="12">
        <f t="shared" si="13"/>
        <v>0.40789473684210525</v>
      </c>
      <c r="M67" s="12">
        <f t="shared" si="14"/>
        <v>0.98989898989898994</v>
      </c>
      <c r="N67" s="12">
        <f t="shared" si="15"/>
        <v>2.1627906976744184</v>
      </c>
      <c r="O67" s="12">
        <f t="shared" si="16"/>
        <v>3.0309278350515463</v>
      </c>
      <c r="P67" s="12">
        <f t="shared" si="17"/>
        <v>3.9459459459459461</v>
      </c>
      <c r="Q67" s="12">
        <f t="shared" si="18"/>
        <v>4.5434782608695654</v>
      </c>
      <c r="R67" s="9" t="s">
        <v>16</v>
      </c>
      <c r="S67" s="11">
        <f t="shared" si="19"/>
        <v>94.535175879396988</v>
      </c>
      <c r="T67" s="11">
        <f t="shared" si="20"/>
        <v>100</v>
      </c>
      <c r="U67" s="11">
        <f t="shared" si="21"/>
        <v>89.85507246376811</v>
      </c>
      <c r="V67" s="11">
        <f t="shared" si="22"/>
        <v>97.029702970297024</v>
      </c>
      <c r="W67" s="11">
        <f t="shared" si="23"/>
        <v>96.373056994818654</v>
      </c>
      <c r="X67" s="11">
        <f t="shared" si="24"/>
        <v>97.029702970297024</v>
      </c>
      <c r="Y67" s="11">
        <f t="shared" si="25"/>
        <v>92.600422832980968</v>
      </c>
      <c r="Z67" s="11">
        <f t="shared" si="26"/>
        <v>94.14414414414415</v>
      </c>
    </row>
    <row r="68" spans="1:26" ht="10.199999999999999" customHeight="1" x14ac:dyDescent="0.2">
      <c r="A68" s="9" t="s">
        <v>17</v>
      </c>
      <c r="B68" s="12">
        <f t="shared" si="3"/>
        <v>2.0933333333333333</v>
      </c>
      <c r="C68" s="12">
        <f t="shared" si="4"/>
        <v>0.19047619047619047</v>
      </c>
      <c r="D68" s="12">
        <f t="shared" si="5"/>
        <v>1</v>
      </c>
      <c r="E68" s="12">
        <f t="shared" si="6"/>
        <v>1.1111111111111112</v>
      </c>
      <c r="F68" s="12">
        <f t="shared" si="7"/>
        <v>1.4</v>
      </c>
      <c r="G68" s="12">
        <f t="shared" si="8"/>
        <v>5.416666666666667</v>
      </c>
      <c r="H68" s="12">
        <f t="shared" si="9"/>
        <v>3.75</v>
      </c>
      <c r="I68" s="12">
        <f t="shared" si="10"/>
        <v>3.9090909090909092</v>
      </c>
      <c r="J68" s="12">
        <f t="shared" si="11"/>
        <v>2.0933333333333333</v>
      </c>
      <c r="K68" s="12">
        <f t="shared" si="12"/>
        <v>0.19047619047619047</v>
      </c>
      <c r="L68" s="12">
        <f t="shared" si="13"/>
        <v>1</v>
      </c>
      <c r="M68" s="12">
        <f t="shared" si="14"/>
        <v>1.1111111111111112</v>
      </c>
      <c r="N68" s="12">
        <f t="shared" si="15"/>
        <v>1.4</v>
      </c>
      <c r="O68" s="12">
        <f t="shared" si="16"/>
        <v>5.416666666666667</v>
      </c>
      <c r="P68" s="12">
        <f t="shared" si="17"/>
        <v>3.75</v>
      </c>
      <c r="Q68" s="12">
        <f t="shared" si="18"/>
        <v>3.9090909090909092</v>
      </c>
      <c r="R68" s="9" t="s">
        <v>17</v>
      </c>
      <c r="S68" s="11">
        <f t="shared" si="19"/>
        <v>100</v>
      </c>
      <c r="T68" s="11">
        <f t="shared" si="20"/>
        <v>100</v>
      </c>
      <c r="U68" s="11">
        <f t="shared" si="21"/>
        <v>100</v>
      </c>
      <c r="V68" s="11">
        <f t="shared" si="22"/>
        <v>100</v>
      </c>
      <c r="W68" s="11">
        <f t="shared" si="23"/>
        <v>100</v>
      </c>
      <c r="X68" s="11">
        <f t="shared" si="24"/>
        <v>100</v>
      </c>
      <c r="Y68" s="11">
        <f t="shared" si="25"/>
        <v>100</v>
      </c>
      <c r="Z68" s="11">
        <f t="shared" si="26"/>
        <v>100</v>
      </c>
    </row>
    <row r="69" spans="1:26" ht="10.199999999999999" customHeight="1" x14ac:dyDescent="0.2">
      <c r="A69" s="9" t="s">
        <v>18</v>
      </c>
      <c r="B69" s="12">
        <f t="shared" si="3"/>
        <v>2.2732049036777582</v>
      </c>
      <c r="C69" s="12">
        <f t="shared" si="4"/>
        <v>0.1310344827586207</v>
      </c>
      <c r="D69" s="12">
        <f t="shared" si="5"/>
        <v>0.93548387096774188</v>
      </c>
      <c r="E69" s="12">
        <f t="shared" si="6"/>
        <v>2.0470588235294116</v>
      </c>
      <c r="F69" s="12">
        <f t="shared" si="7"/>
        <v>3.225806451612903</v>
      </c>
      <c r="G69" s="12">
        <f t="shared" si="8"/>
        <v>3.5555555555555554</v>
      </c>
      <c r="H69" s="12">
        <f t="shared" si="9"/>
        <v>4.5</v>
      </c>
      <c r="I69" s="12">
        <f t="shared" si="10"/>
        <v>5.1230769230769226</v>
      </c>
      <c r="J69" s="12">
        <f t="shared" si="11"/>
        <v>2.1068301225919441</v>
      </c>
      <c r="K69" s="12">
        <f t="shared" si="12"/>
        <v>0.1310344827586207</v>
      </c>
      <c r="L69" s="12">
        <f t="shared" si="13"/>
        <v>0.90322580645161288</v>
      </c>
      <c r="M69" s="12">
        <f t="shared" si="14"/>
        <v>1.8588235294117648</v>
      </c>
      <c r="N69" s="12">
        <f t="shared" si="15"/>
        <v>3.0483870967741935</v>
      </c>
      <c r="O69" s="12">
        <f t="shared" si="16"/>
        <v>3.3968253968253967</v>
      </c>
      <c r="P69" s="12">
        <f t="shared" si="17"/>
        <v>4.2586206896551726</v>
      </c>
      <c r="Q69" s="12">
        <f t="shared" si="18"/>
        <v>4.4923076923076923</v>
      </c>
      <c r="R69" s="9" t="s">
        <v>18</v>
      </c>
      <c r="S69" s="11">
        <f t="shared" si="19"/>
        <v>92.681047765793522</v>
      </c>
      <c r="T69" s="11">
        <f t="shared" si="20"/>
        <v>100</v>
      </c>
      <c r="U69" s="11">
        <f t="shared" si="21"/>
        <v>96.551724137931032</v>
      </c>
      <c r="V69" s="11">
        <f t="shared" si="22"/>
        <v>90.804597701149419</v>
      </c>
      <c r="W69" s="11">
        <f t="shared" si="23"/>
        <v>94.5</v>
      </c>
      <c r="X69" s="11">
        <f t="shared" si="24"/>
        <v>95.535714285714292</v>
      </c>
      <c r="Y69" s="11">
        <f t="shared" si="25"/>
        <v>94.636015325670499</v>
      </c>
      <c r="Z69" s="11">
        <f t="shared" si="26"/>
        <v>87.687687687687685</v>
      </c>
    </row>
    <row r="70" spans="1:26" ht="10.199999999999999" customHeight="1" x14ac:dyDescent="0.2">
      <c r="A70" s="9" t="s">
        <v>19</v>
      </c>
      <c r="B70" s="12">
        <f t="shared" si="3"/>
        <v>2.4880952380952381</v>
      </c>
      <c r="C70" s="12">
        <f t="shared" si="4"/>
        <v>0</v>
      </c>
      <c r="D70" s="12">
        <f t="shared" si="5"/>
        <v>0.17647058823529413</v>
      </c>
      <c r="E70" s="12">
        <f t="shared" si="6"/>
        <v>2</v>
      </c>
      <c r="F70" s="12">
        <f t="shared" si="7"/>
        <v>1.8571428571428572</v>
      </c>
      <c r="G70" s="12">
        <f t="shared" si="8"/>
        <v>4.7142857142857144</v>
      </c>
      <c r="H70" s="12">
        <f t="shared" si="9"/>
        <v>4.7777777777777777</v>
      </c>
      <c r="I70" s="12">
        <f t="shared" si="10"/>
        <v>8.1</v>
      </c>
      <c r="J70" s="12">
        <f t="shared" si="11"/>
        <v>2.3809523809523809</v>
      </c>
      <c r="K70" s="12">
        <f t="shared" si="12"/>
        <v>0</v>
      </c>
      <c r="L70" s="12">
        <f t="shared" si="13"/>
        <v>0.17647058823529413</v>
      </c>
      <c r="M70" s="12">
        <f t="shared" si="14"/>
        <v>1.8888888888888888</v>
      </c>
      <c r="N70" s="12">
        <f t="shared" si="15"/>
        <v>1.8571428571428572</v>
      </c>
      <c r="O70" s="12">
        <f t="shared" si="16"/>
        <v>4.1428571428571432</v>
      </c>
      <c r="P70" s="12">
        <f t="shared" si="17"/>
        <v>4.5555555555555554</v>
      </c>
      <c r="Q70" s="12">
        <f t="shared" si="18"/>
        <v>8</v>
      </c>
      <c r="R70" s="9" t="s">
        <v>19</v>
      </c>
      <c r="S70" s="11">
        <f t="shared" si="19"/>
        <v>95.693779904306226</v>
      </c>
      <c r="T70" s="11" t="e">
        <f t="shared" si="20"/>
        <v>#DIV/0!</v>
      </c>
      <c r="U70" s="11">
        <f t="shared" si="21"/>
        <v>100</v>
      </c>
      <c r="V70" s="11">
        <f t="shared" si="22"/>
        <v>94.444444444444443</v>
      </c>
      <c r="W70" s="11">
        <f t="shared" si="23"/>
        <v>100</v>
      </c>
      <c r="X70" s="11">
        <f t="shared" si="24"/>
        <v>87.878787878787875</v>
      </c>
      <c r="Y70" s="11">
        <f t="shared" si="25"/>
        <v>95.348837209302332</v>
      </c>
      <c r="Z70" s="11">
        <f t="shared" si="26"/>
        <v>98.76543209876543</v>
      </c>
    </row>
    <row r="71" spans="1:26" ht="10.199999999999999" customHeight="1" x14ac:dyDescent="0.2">
      <c r="A71" s="9" t="s">
        <v>20</v>
      </c>
      <c r="B71" s="12">
        <f t="shared" si="3"/>
        <v>1.9442246835443038</v>
      </c>
      <c r="C71" s="12">
        <f t="shared" si="4"/>
        <v>6.1990212071778142E-2</v>
      </c>
      <c r="D71" s="12">
        <f t="shared" si="5"/>
        <v>0.57024793388429751</v>
      </c>
      <c r="E71" s="12">
        <f t="shared" si="6"/>
        <v>1.4851752021563343</v>
      </c>
      <c r="F71" s="12">
        <f t="shared" si="7"/>
        <v>2.9706840390879479</v>
      </c>
      <c r="G71" s="12">
        <f t="shared" si="8"/>
        <v>3.6363636363636362</v>
      </c>
      <c r="H71" s="12">
        <f t="shared" si="9"/>
        <v>4.3602941176470589</v>
      </c>
      <c r="I71" s="12">
        <f t="shared" si="10"/>
        <v>4.5714285714285712</v>
      </c>
      <c r="J71" s="12">
        <f t="shared" si="11"/>
        <v>1.8983386075949367</v>
      </c>
      <c r="K71" s="12">
        <f t="shared" si="12"/>
        <v>5.872756933115824E-2</v>
      </c>
      <c r="L71" s="12">
        <f t="shared" si="13"/>
        <v>0.55578512396694213</v>
      </c>
      <c r="M71" s="12">
        <f t="shared" si="14"/>
        <v>1.4582210242587601</v>
      </c>
      <c r="N71" s="12">
        <f t="shared" si="15"/>
        <v>2.8925081433224755</v>
      </c>
      <c r="O71" s="12">
        <f t="shared" si="16"/>
        <v>3.5340909090909092</v>
      </c>
      <c r="P71" s="12">
        <f t="shared" si="17"/>
        <v>4.2647058823529411</v>
      </c>
      <c r="Q71" s="12">
        <f t="shared" si="18"/>
        <v>4.4792626728110596</v>
      </c>
      <c r="R71" s="9" t="s">
        <v>20</v>
      </c>
      <c r="S71" s="11">
        <f t="shared" si="19"/>
        <v>97.639877924720238</v>
      </c>
      <c r="T71" s="11">
        <f t="shared" si="20"/>
        <v>94.736842105263165</v>
      </c>
      <c r="U71" s="11">
        <f t="shared" si="21"/>
        <v>97.463768115942031</v>
      </c>
      <c r="V71" s="11">
        <f t="shared" si="22"/>
        <v>98.185117967332118</v>
      </c>
      <c r="W71" s="11">
        <f t="shared" si="23"/>
        <v>97.368421052631575</v>
      </c>
      <c r="X71" s="11">
        <f t="shared" si="24"/>
        <v>97.1875</v>
      </c>
      <c r="Y71" s="11">
        <f t="shared" si="25"/>
        <v>97.807757166947724</v>
      </c>
      <c r="Z71" s="11">
        <f t="shared" si="26"/>
        <v>97.983870967741936</v>
      </c>
    </row>
    <row r="72" spans="1:26" ht="10.199999999999999" customHeight="1" x14ac:dyDescent="0.2">
      <c r="A72" s="9" t="s">
        <v>21</v>
      </c>
      <c r="B72" s="12">
        <f t="shared" si="3"/>
        <v>2.3137254901960786</v>
      </c>
      <c r="C72" s="12">
        <f t="shared" si="4"/>
        <v>0.375</v>
      </c>
      <c r="D72" s="12">
        <f t="shared" si="5"/>
        <v>0.5714285714285714</v>
      </c>
      <c r="E72" s="12">
        <f t="shared" si="6"/>
        <v>0.4</v>
      </c>
      <c r="F72" s="12">
        <f t="shared" si="7"/>
        <v>2.7142857142857144</v>
      </c>
      <c r="G72" s="12">
        <f t="shared" si="8"/>
        <v>4.2</v>
      </c>
      <c r="H72" s="12">
        <f t="shared" si="9"/>
        <v>5</v>
      </c>
      <c r="I72" s="12">
        <f t="shared" si="10"/>
        <v>3</v>
      </c>
      <c r="J72" s="12">
        <f t="shared" si="11"/>
        <v>2.2745098039215685</v>
      </c>
      <c r="K72" s="12">
        <f t="shared" si="12"/>
        <v>0.375</v>
      </c>
      <c r="L72" s="12">
        <f t="shared" si="13"/>
        <v>0.5714285714285714</v>
      </c>
      <c r="M72" s="12">
        <f t="shared" si="14"/>
        <v>0.4</v>
      </c>
      <c r="N72" s="12">
        <f t="shared" si="15"/>
        <v>2.7142857142857144</v>
      </c>
      <c r="O72" s="12">
        <f t="shared" si="16"/>
        <v>4.2</v>
      </c>
      <c r="P72" s="12">
        <f t="shared" si="17"/>
        <v>4.7142857142857144</v>
      </c>
      <c r="Q72" s="12">
        <f t="shared" si="18"/>
        <v>3</v>
      </c>
      <c r="R72" s="9" t="s">
        <v>21</v>
      </c>
      <c r="S72" s="11">
        <f t="shared" si="19"/>
        <v>98.305084745762713</v>
      </c>
      <c r="T72" s="11">
        <f t="shared" si="20"/>
        <v>100</v>
      </c>
      <c r="U72" s="11">
        <f t="shared" si="21"/>
        <v>100</v>
      </c>
      <c r="V72" s="11">
        <f t="shared" si="22"/>
        <v>100</v>
      </c>
      <c r="W72" s="11">
        <f t="shared" si="23"/>
        <v>100</v>
      </c>
      <c r="X72" s="11">
        <f t="shared" si="24"/>
        <v>100</v>
      </c>
      <c r="Y72" s="11">
        <f t="shared" si="25"/>
        <v>94.285714285714292</v>
      </c>
      <c r="Z72" s="11">
        <f t="shared" si="26"/>
        <v>100</v>
      </c>
    </row>
    <row r="73" spans="1:26" ht="10.199999999999999" customHeight="1" x14ac:dyDescent="0.2">
      <c r="A73" s="9" t="s">
        <v>22</v>
      </c>
      <c r="B73" s="12">
        <f t="shared" si="3"/>
        <v>1.4040920716112533</v>
      </c>
      <c r="C73" s="12">
        <f t="shared" si="4"/>
        <v>5.3191489361702128E-2</v>
      </c>
      <c r="D73" s="12">
        <f t="shared" si="5"/>
        <v>0.42168674698795183</v>
      </c>
      <c r="E73" s="12">
        <f t="shared" si="6"/>
        <v>1.0862068965517242</v>
      </c>
      <c r="F73" s="12">
        <f t="shared" si="7"/>
        <v>2.3818181818181818</v>
      </c>
      <c r="G73" s="12">
        <f t="shared" si="8"/>
        <v>2.3714285714285714</v>
      </c>
      <c r="H73" s="12">
        <f t="shared" si="9"/>
        <v>2.75</v>
      </c>
      <c r="I73" s="12">
        <f t="shared" si="10"/>
        <v>4.4333333333333336</v>
      </c>
      <c r="J73" s="12">
        <f t="shared" si="11"/>
        <v>1.3734015345268542</v>
      </c>
      <c r="K73" s="12">
        <f t="shared" si="12"/>
        <v>5.3191489361702128E-2</v>
      </c>
      <c r="L73" s="12">
        <f t="shared" si="13"/>
        <v>0.37349397590361444</v>
      </c>
      <c r="M73" s="12">
        <f t="shared" si="14"/>
        <v>1.0862068965517242</v>
      </c>
      <c r="N73" s="12">
        <f t="shared" si="15"/>
        <v>2.290909090909091</v>
      </c>
      <c r="O73" s="12">
        <f t="shared" si="16"/>
        <v>2.342857142857143</v>
      </c>
      <c r="P73" s="12">
        <f t="shared" si="17"/>
        <v>2.6944444444444446</v>
      </c>
      <c r="Q73" s="12">
        <f t="shared" si="18"/>
        <v>4.4333333333333336</v>
      </c>
      <c r="R73" s="9" t="s">
        <v>22</v>
      </c>
      <c r="S73" s="11">
        <f t="shared" si="19"/>
        <v>97.814207650273218</v>
      </c>
      <c r="T73" s="11">
        <f t="shared" si="20"/>
        <v>100</v>
      </c>
      <c r="U73" s="11">
        <f t="shared" si="21"/>
        <v>88.571428571428569</v>
      </c>
      <c r="V73" s="11">
        <f t="shared" si="22"/>
        <v>100</v>
      </c>
      <c r="W73" s="11">
        <f t="shared" si="23"/>
        <v>96.18320610687023</v>
      </c>
      <c r="X73" s="11">
        <f t="shared" si="24"/>
        <v>98.795180722891573</v>
      </c>
      <c r="Y73" s="11">
        <f t="shared" si="25"/>
        <v>97.979797979797979</v>
      </c>
      <c r="Z73" s="11">
        <f t="shared" si="26"/>
        <v>100</v>
      </c>
    </row>
    <row r="74" spans="1:26" ht="10.199999999999999" customHeight="1" x14ac:dyDescent="0.2">
      <c r="A74" s="9" t="s">
        <v>23</v>
      </c>
      <c r="B74" s="12">
        <f t="shared" si="3"/>
        <v>2.7883597883597884</v>
      </c>
      <c r="C74" s="12">
        <f t="shared" si="4"/>
        <v>0.14285714285714285</v>
      </c>
      <c r="D74" s="12">
        <f t="shared" si="5"/>
        <v>0.84375</v>
      </c>
      <c r="E74" s="12">
        <f t="shared" si="6"/>
        <v>1.9666666666666666</v>
      </c>
      <c r="F74" s="12">
        <f t="shared" si="7"/>
        <v>3.3181818181818183</v>
      </c>
      <c r="G74" s="12">
        <f t="shared" si="8"/>
        <v>4.8095238095238093</v>
      </c>
      <c r="H74" s="12">
        <f t="shared" si="9"/>
        <v>5.6086956521739131</v>
      </c>
      <c r="I74" s="12">
        <f t="shared" si="10"/>
        <v>6.9473684210526319</v>
      </c>
      <c r="J74" s="12">
        <f t="shared" si="11"/>
        <v>2.6560846560846563</v>
      </c>
      <c r="K74" s="12">
        <f t="shared" si="12"/>
        <v>0.14285714285714285</v>
      </c>
      <c r="L74" s="12">
        <f t="shared" si="13"/>
        <v>0.84375</v>
      </c>
      <c r="M74" s="12">
        <f t="shared" si="14"/>
        <v>1.9666666666666666</v>
      </c>
      <c r="N74" s="12">
        <f t="shared" si="15"/>
        <v>3.1363636363636362</v>
      </c>
      <c r="O74" s="12">
        <f t="shared" si="16"/>
        <v>4.6190476190476186</v>
      </c>
      <c r="P74" s="12">
        <f t="shared" si="17"/>
        <v>5.3913043478260869</v>
      </c>
      <c r="Q74" s="12">
        <f t="shared" si="18"/>
        <v>6.3157894736842106</v>
      </c>
      <c r="R74" s="9" t="s">
        <v>23</v>
      </c>
      <c r="S74" s="11">
        <f t="shared" si="19"/>
        <v>95.256166982922196</v>
      </c>
      <c r="T74" s="11">
        <f t="shared" si="20"/>
        <v>100</v>
      </c>
      <c r="U74" s="11">
        <f t="shared" si="21"/>
        <v>100</v>
      </c>
      <c r="V74" s="11">
        <f t="shared" si="22"/>
        <v>100</v>
      </c>
      <c r="W74" s="11">
        <f t="shared" si="23"/>
        <v>94.520547945205479</v>
      </c>
      <c r="X74" s="11">
        <f t="shared" si="24"/>
        <v>96.039603960396036</v>
      </c>
      <c r="Y74" s="11">
        <f t="shared" si="25"/>
        <v>96.124031007751938</v>
      </c>
      <c r="Z74" s="11">
        <f t="shared" si="26"/>
        <v>90.909090909090907</v>
      </c>
    </row>
    <row r="75" spans="1:26" ht="10.199999999999999" customHeight="1" x14ac:dyDescent="0.2">
      <c r="A75" s="9" t="s">
        <v>24</v>
      </c>
      <c r="B75" s="12">
        <f t="shared" si="3"/>
        <v>2.7046979865771812</v>
      </c>
      <c r="C75" s="12">
        <f t="shared" si="4"/>
        <v>6.0606060606060608E-2</v>
      </c>
      <c r="D75" s="12">
        <f t="shared" si="5"/>
        <v>1.0384615384615385</v>
      </c>
      <c r="E75" s="12">
        <f t="shared" si="6"/>
        <v>2.68</v>
      </c>
      <c r="F75" s="12">
        <f t="shared" si="7"/>
        <v>4.2666666666666666</v>
      </c>
      <c r="G75" s="12">
        <f t="shared" si="8"/>
        <v>4.2941176470588234</v>
      </c>
      <c r="H75" s="12">
        <f t="shared" si="9"/>
        <v>6.0555555555555554</v>
      </c>
      <c r="I75" s="12">
        <f t="shared" si="10"/>
        <v>4.0666666666666664</v>
      </c>
      <c r="J75" s="12">
        <f t="shared" si="11"/>
        <v>2.5771812080536911</v>
      </c>
      <c r="K75" s="12">
        <f t="shared" si="12"/>
        <v>6.0606060606060608E-2</v>
      </c>
      <c r="L75" s="12">
        <f t="shared" si="13"/>
        <v>1.0384615384615385</v>
      </c>
      <c r="M75" s="12">
        <f t="shared" si="14"/>
        <v>2.52</v>
      </c>
      <c r="N75" s="12">
        <f t="shared" si="15"/>
        <v>4.1333333333333337</v>
      </c>
      <c r="O75" s="12">
        <f t="shared" si="16"/>
        <v>3.9411764705882355</v>
      </c>
      <c r="P75" s="12">
        <f t="shared" si="17"/>
        <v>5.833333333333333</v>
      </c>
      <c r="Q75" s="12">
        <f t="shared" si="18"/>
        <v>3.8666666666666667</v>
      </c>
      <c r="R75" s="9" t="s">
        <v>24</v>
      </c>
      <c r="S75" s="11">
        <f t="shared" si="19"/>
        <v>95.285359801488838</v>
      </c>
      <c r="T75" s="11">
        <f t="shared" si="20"/>
        <v>100</v>
      </c>
      <c r="U75" s="11">
        <f t="shared" si="21"/>
        <v>100</v>
      </c>
      <c r="V75" s="11">
        <f t="shared" si="22"/>
        <v>94.02985074626865</v>
      </c>
      <c r="W75" s="11">
        <f t="shared" si="23"/>
        <v>96.875</v>
      </c>
      <c r="X75" s="11">
        <f t="shared" si="24"/>
        <v>91.780821917808225</v>
      </c>
      <c r="Y75" s="11">
        <f t="shared" si="25"/>
        <v>96.330275229357795</v>
      </c>
      <c r="Z75" s="11">
        <f t="shared" si="26"/>
        <v>95.081967213114751</v>
      </c>
    </row>
    <row r="76" spans="1:26" ht="10.199999999999999" customHeight="1" x14ac:dyDescent="0.2">
      <c r="A76" s="9" t="s">
        <v>25</v>
      </c>
      <c r="B76" s="12">
        <f t="shared" si="3"/>
        <v>2.0291970802919708</v>
      </c>
      <c r="C76" s="12">
        <f t="shared" si="4"/>
        <v>3.3333333333333333E-2</v>
      </c>
      <c r="D76" s="12">
        <f t="shared" si="5"/>
        <v>0.56000000000000005</v>
      </c>
      <c r="E76" s="12">
        <f t="shared" si="6"/>
        <v>1.0869565217391304</v>
      </c>
      <c r="F76" s="12">
        <f t="shared" si="7"/>
        <v>3</v>
      </c>
      <c r="G76" s="12">
        <f t="shared" si="8"/>
        <v>3</v>
      </c>
      <c r="H76" s="12">
        <f t="shared" si="9"/>
        <v>5.4615384615384617</v>
      </c>
      <c r="I76" s="12">
        <f t="shared" si="10"/>
        <v>5.0714285714285712</v>
      </c>
      <c r="J76" s="12">
        <f t="shared" si="11"/>
        <v>1.9927007299270072</v>
      </c>
      <c r="K76" s="12">
        <f t="shared" si="12"/>
        <v>3.3333333333333333E-2</v>
      </c>
      <c r="L76" s="12">
        <f t="shared" si="13"/>
        <v>0.56000000000000005</v>
      </c>
      <c r="M76" s="12">
        <f t="shared" si="14"/>
        <v>1.0869565217391304</v>
      </c>
      <c r="N76" s="12">
        <f t="shared" si="15"/>
        <v>2.9444444444444446</v>
      </c>
      <c r="O76" s="12">
        <f t="shared" si="16"/>
        <v>3</v>
      </c>
      <c r="P76" s="12">
        <f t="shared" si="17"/>
        <v>5.2307692307692308</v>
      </c>
      <c r="Q76" s="12">
        <f t="shared" si="18"/>
        <v>5</v>
      </c>
      <c r="R76" s="9" t="s">
        <v>25</v>
      </c>
      <c r="S76" s="11">
        <f t="shared" si="19"/>
        <v>98.201438848920859</v>
      </c>
      <c r="T76" s="11">
        <f t="shared" si="20"/>
        <v>100</v>
      </c>
      <c r="U76" s="11">
        <f t="shared" si="21"/>
        <v>100</v>
      </c>
      <c r="V76" s="11">
        <f t="shared" si="22"/>
        <v>100</v>
      </c>
      <c r="W76" s="11">
        <f t="shared" si="23"/>
        <v>98.148148148148152</v>
      </c>
      <c r="X76" s="11">
        <f t="shared" si="24"/>
        <v>100</v>
      </c>
      <c r="Y76" s="11">
        <f t="shared" si="25"/>
        <v>95.774647887323937</v>
      </c>
      <c r="Z76" s="11">
        <f t="shared" si="26"/>
        <v>98.591549295774641</v>
      </c>
    </row>
    <row r="77" spans="1:26" ht="10.199999999999999" customHeight="1" x14ac:dyDescent="0.2">
      <c r="A77" s="9" t="s">
        <v>26</v>
      </c>
      <c r="B77" s="12">
        <f t="shared" si="3"/>
        <v>1.9776951672862453</v>
      </c>
      <c r="C77" s="12">
        <f t="shared" si="4"/>
        <v>1.4084507042253521E-2</v>
      </c>
      <c r="D77" s="12">
        <f t="shared" si="5"/>
        <v>0.32</v>
      </c>
      <c r="E77" s="12">
        <f t="shared" si="6"/>
        <v>1.325</v>
      </c>
      <c r="F77" s="12">
        <f t="shared" si="7"/>
        <v>3.2592592592592591</v>
      </c>
      <c r="G77" s="12">
        <f t="shared" si="8"/>
        <v>3.8888888888888888</v>
      </c>
      <c r="H77" s="12">
        <f t="shared" si="9"/>
        <v>4.931034482758621</v>
      </c>
      <c r="I77" s="12">
        <f t="shared" si="10"/>
        <v>5.04</v>
      </c>
      <c r="J77" s="12">
        <f t="shared" si="11"/>
        <v>1.9070631970260223</v>
      </c>
      <c r="K77" s="12">
        <f t="shared" si="12"/>
        <v>1.4084507042253521E-2</v>
      </c>
      <c r="L77" s="12">
        <f t="shared" si="13"/>
        <v>0.32</v>
      </c>
      <c r="M77" s="12">
        <f t="shared" si="14"/>
        <v>1.2749999999999999</v>
      </c>
      <c r="N77" s="12">
        <f t="shared" si="15"/>
        <v>3.1481481481481484</v>
      </c>
      <c r="O77" s="12">
        <f t="shared" si="16"/>
        <v>3.6666666666666665</v>
      </c>
      <c r="P77" s="12">
        <f t="shared" si="17"/>
        <v>4.6896551724137927</v>
      </c>
      <c r="Q77" s="12">
        <f t="shared" si="18"/>
        <v>5</v>
      </c>
      <c r="R77" s="9" t="s">
        <v>26</v>
      </c>
      <c r="S77" s="11">
        <f t="shared" si="19"/>
        <v>96.428571428571431</v>
      </c>
      <c r="T77" s="11">
        <f t="shared" si="20"/>
        <v>100</v>
      </c>
      <c r="U77" s="11">
        <f t="shared" si="21"/>
        <v>100</v>
      </c>
      <c r="V77" s="11">
        <f t="shared" si="22"/>
        <v>96.226415094339629</v>
      </c>
      <c r="W77" s="11">
        <f t="shared" si="23"/>
        <v>96.590909090909093</v>
      </c>
      <c r="X77" s="11">
        <f t="shared" si="24"/>
        <v>94.285714285714292</v>
      </c>
      <c r="Y77" s="11">
        <f t="shared" si="25"/>
        <v>95.104895104895107</v>
      </c>
      <c r="Z77" s="11">
        <f t="shared" si="26"/>
        <v>99.206349206349202</v>
      </c>
    </row>
    <row r="78" spans="1:26" ht="10.199999999999999" customHeight="1" x14ac:dyDescent="0.2">
      <c r="A78" s="9" t="s">
        <v>27</v>
      </c>
      <c r="B78" s="12">
        <f t="shared" si="3"/>
        <v>1.9373716632443532</v>
      </c>
      <c r="C78" s="12">
        <f t="shared" si="4"/>
        <v>7.1146245059288543E-2</v>
      </c>
      <c r="D78" s="12">
        <f t="shared" si="5"/>
        <v>0.7142857142857143</v>
      </c>
      <c r="E78" s="12">
        <f t="shared" si="6"/>
        <v>1.5648854961832062</v>
      </c>
      <c r="F78" s="12">
        <f t="shared" si="7"/>
        <v>3</v>
      </c>
      <c r="G78" s="12">
        <f t="shared" si="8"/>
        <v>3.6146788990825689</v>
      </c>
      <c r="H78" s="12">
        <f t="shared" si="9"/>
        <v>4.3628318584070795</v>
      </c>
      <c r="I78" s="12">
        <f t="shared" si="10"/>
        <v>4.2027027027027026</v>
      </c>
      <c r="J78" s="12">
        <f t="shared" si="11"/>
        <v>1.9004106776180698</v>
      </c>
      <c r="K78" s="12">
        <f t="shared" si="12"/>
        <v>6.3241106719367585E-2</v>
      </c>
      <c r="L78" s="12">
        <f t="shared" si="13"/>
        <v>0.69780219780219777</v>
      </c>
      <c r="M78" s="12">
        <f t="shared" si="14"/>
        <v>1.5496183206106871</v>
      </c>
      <c r="N78" s="12">
        <f t="shared" si="15"/>
        <v>2.9196428571428572</v>
      </c>
      <c r="O78" s="12">
        <f t="shared" si="16"/>
        <v>3.5321100917431192</v>
      </c>
      <c r="P78" s="12">
        <f t="shared" si="17"/>
        <v>4.3451327433628322</v>
      </c>
      <c r="Q78" s="12">
        <f t="shared" si="18"/>
        <v>4.0810810810810807</v>
      </c>
      <c r="R78" s="9" t="s">
        <v>27</v>
      </c>
      <c r="S78" s="11">
        <f t="shared" si="19"/>
        <v>98.092209856915744</v>
      </c>
      <c r="T78" s="11">
        <f t="shared" si="20"/>
        <v>88.888888888888886</v>
      </c>
      <c r="U78" s="11">
        <f t="shared" si="21"/>
        <v>97.692307692307693</v>
      </c>
      <c r="V78" s="11">
        <f t="shared" si="22"/>
        <v>99.024390243902445</v>
      </c>
      <c r="W78" s="11">
        <f t="shared" si="23"/>
        <v>97.321428571428569</v>
      </c>
      <c r="X78" s="11">
        <f t="shared" si="24"/>
        <v>97.71573604060913</v>
      </c>
      <c r="Y78" s="11">
        <f t="shared" si="25"/>
        <v>99.59432048681542</v>
      </c>
      <c r="Z78" s="11">
        <f t="shared" si="26"/>
        <v>97.106109324758847</v>
      </c>
    </row>
    <row r="79" spans="1:26" ht="10.199999999999999" customHeight="1" x14ac:dyDescent="0.2">
      <c r="A79" s="9" t="s">
        <v>28</v>
      </c>
      <c r="B79" s="12">
        <f t="shared" si="3"/>
        <v>1.6875</v>
      </c>
      <c r="C79" s="12">
        <f t="shared" si="4"/>
        <v>2.4390243902439025E-2</v>
      </c>
      <c r="D79" s="12">
        <f t="shared" si="5"/>
        <v>0.29113924050632911</v>
      </c>
      <c r="E79" s="12">
        <f t="shared" si="6"/>
        <v>1.3050847457627119</v>
      </c>
      <c r="F79" s="12">
        <f t="shared" si="7"/>
        <v>2.9090909090909092</v>
      </c>
      <c r="G79" s="12">
        <f t="shared" si="8"/>
        <v>3.9166666666666665</v>
      </c>
      <c r="H79" s="12">
        <f t="shared" si="9"/>
        <v>3.2424242424242422</v>
      </c>
      <c r="I79" s="12">
        <f t="shared" si="10"/>
        <v>4.0857142857142854</v>
      </c>
      <c r="J79" s="12">
        <f t="shared" si="11"/>
        <v>1.6929347826086956</v>
      </c>
      <c r="K79" s="12">
        <f t="shared" si="12"/>
        <v>2.4390243902439025E-2</v>
      </c>
      <c r="L79" s="12">
        <f t="shared" si="13"/>
        <v>0.29113924050632911</v>
      </c>
      <c r="M79" s="12">
        <f t="shared" si="14"/>
        <v>1.271186440677966</v>
      </c>
      <c r="N79" s="12">
        <f t="shared" si="15"/>
        <v>2.9090909090909092</v>
      </c>
      <c r="O79" s="12">
        <f t="shared" si="16"/>
        <v>3.8888888888888888</v>
      </c>
      <c r="P79" s="12">
        <f t="shared" si="17"/>
        <v>3.2121212121212119</v>
      </c>
      <c r="Q79" s="12">
        <f t="shared" si="18"/>
        <v>4.2571428571428571</v>
      </c>
      <c r="R79" s="9" t="s">
        <v>28</v>
      </c>
      <c r="S79" s="11">
        <f t="shared" si="19"/>
        <v>100.3220611916264</v>
      </c>
      <c r="T79" s="11">
        <f t="shared" si="20"/>
        <v>100</v>
      </c>
      <c r="U79" s="11">
        <f t="shared" si="21"/>
        <v>100</v>
      </c>
      <c r="V79" s="11">
        <f t="shared" si="22"/>
        <v>97.402597402597408</v>
      </c>
      <c r="W79" s="11">
        <f t="shared" si="23"/>
        <v>100</v>
      </c>
      <c r="X79" s="11">
        <f t="shared" si="24"/>
        <v>99.290780141843967</v>
      </c>
      <c r="Y79" s="11">
        <f t="shared" si="25"/>
        <v>99.065420560747668</v>
      </c>
      <c r="Z79" s="11">
        <f t="shared" si="26"/>
        <v>104.1958041958042</v>
      </c>
    </row>
    <row r="80" spans="1:26" ht="10.199999999999999" customHeight="1" x14ac:dyDescent="0.2">
      <c r="A80" s="9" t="s">
        <v>29</v>
      </c>
      <c r="B80" s="12">
        <f t="shared" si="3"/>
        <v>1.5487880671224363</v>
      </c>
      <c r="C80" s="12">
        <f t="shared" si="4"/>
        <v>4.3956043956043959E-2</v>
      </c>
      <c r="D80" s="12">
        <f t="shared" si="5"/>
        <v>0.4525043177892919</v>
      </c>
      <c r="E80" s="12">
        <f t="shared" si="6"/>
        <v>0.99458483754512639</v>
      </c>
      <c r="F80" s="12">
        <f t="shared" si="7"/>
        <v>1.7731707317073171</v>
      </c>
      <c r="G80" s="12">
        <f t="shared" si="8"/>
        <v>2.4646464646464645</v>
      </c>
      <c r="H80" s="12">
        <f t="shared" si="9"/>
        <v>3.4018126888217521</v>
      </c>
      <c r="I80" s="12">
        <f t="shared" si="10"/>
        <v>4.22508038585209</v>
      </c>
      <c r="J80" s="12">
        <f t="shared" si="11"/>
        <v>1.4875699192044749</v>
      </c>
      <c r="K80" s="12">
        <f t="shared" si="12"/>
        <v>4.0816326530612242E-2</v>
      </c>
      <c r="L80" s="12">
        <f t="shared" si="13"/>
        <v>0.43523316062176165</v>
      </c>
      <c r="M80" s="12">
        <f t="shared" si="14"/>
        <v>0.97833935018050544</v>
      </c>
      <c r="N80" s="12">
        <f t="shared" si="15"/>
        <v>1.7365853658536585</v>
      </c>
      <c r="O80" s="12">
        <f t="shared" si="16"/>
        <v>2.3510101010101012</v>
      </c>
      <c r="P80" s="12">
        <f t="shared" si="17"/>
        <v>3.2628398791540785</v>
      </c>
      <c r="Q80" s="12">
        <f t="shared" si="18"/>
        <v>4</v>
      </c>
      <c r="R80" s="9" t="s">
        <v>29</v>
      </c>
      <c r="S80" s="11">
        <f t="shared" si="19"/>
        <v>96.047351524879616</v>
      </c>
      <c r="T80" s="11">
        <f t="shared" si="20"/>
        <v>92.857142857142861</v>
      </c>
      <c r="U80" s="11">
        <f t="shared" si="21"/>
        <v>96.18320610687023</v>
      </c>
      <c r="V80" s="11">
        <f t="shared" si="22"/>
        <v>98.366606170598914</v>
      </c>
      <c r="W80" s="11">
        <f t="shared" si="23"/>
        <v>97.936726272352132</v>
      </c>
      <c r="X80" s="11">
        <f t="shared" si="24"/>
        <v>95.389344262295083</v>
      </c>
      <c r="Y80" s="11">
        <f t="shared" si="25"/>
        <v>95.914742451154524</v>
      </c>
      <c r="Z80" s="11">
        <f t="shared" si="26"/>
        <v>94.672754946727551</v>
      </c>
    </row>
    <row r="81" spans="1:26" ht="10.199999999999999" customHeight="1" x14ac:dyDescent="0.2">
      <c r="A81" s="9" t="s">
        <v>30</v>
      </c>
      <c r="B81" s="12">
        <f t="shared" si="3"/>
        <v>1.6065232477446219</v>
      </c>
      <c r="C81" s="12">
        <f t="shared" si="4"/>
        <v>6.4625850340136057E-2</v>
      </c>
      <c r="D81" s="12">
        <f t="shared" si="5"/>
        <v>0.37815126050420167</v>
      </c>
      <c r="E81" s="12">
        <f t="shared" si="6"/>
        <v>0.89912280701754388</v>
      </c>
      <c r="F81" s="12">
        <f t="shared" si="7"/>
        <v>1.8285714285714285</v>
      </c>
      <c r="G81" s="12">
        <f t="shared" si="8"/>
        <v>2.3056994818652852</v>
      </c>
      <c r="H81" s="12">
        <f t="shared" si="9"/>
        <v>3.5253164556962027</v>
      </c>
      <c r="I81" s="12">
        <f t="shared" si="10"/>
        <v>4.3806451612903228</v>
      </c>
      <c r="J81" s="12">
        <f t="shared" si="11"/>
        <v>1.5239417071478141</v>
      </c>
      <c r="K81" s="12">
        <f t="shared" si="12"/>
        <v>5.7823129251700682E-2</v>
      </c>
      <c r="L81" s="12">
        <f t="shared" si="13"/>
        <v>0.35294117647058826</v>
      </c>
      <c r="M81" s="12">
        <f t="shared" si="14"/>
        <v>0.8728070175438597</v>
      </c>
      <c r="N81" s="12">
        <f t="shared" si="15"/>
        <v>1.7885714285714285</v>
      </c>
      <c r="O81" s="12">
        <f t="shared" si="16"/>
        <v>2.1606217616580312</v>
      </c>
      <c r="P81" s="12">
        <f t="shared" si="17"/>
        <v>3.3291139240506329</v>
      </c>
      <c r="Q81" s="12">
        <f t="shared" si="18"/>
        <v>4.129032258064516</v>
      </c>
      <c r="R81" s="9" t="s">
        <v>30</v>
      </c>
      <c r="S81" s="11">
        <f t="shared" si="19"/>
        <v>94.85961123110151</v>
      </c>
      <c r="T81" s="11">
        <f t="shared" si="20"/>
        <v>89.473684210526315</v>
      </c>
      <c r="U81" s="11">
        <f t="shared" si="21"/>
        <v>93.333333333333329</v>
      </c>
      <c r="V81" s="11">
        <f t="shared" si="22"/>
        <v>97.073170731707322</v>
      </c>
      <c r="W81" s="11">
        <f t="shared" si="23"/>
        <v>97.8125</v>
      </c>
      <c r="X81" s="11">
        <f t="shared" si="24"/>
        <v>93.707865168539328</v>
      </c>
      <c r="Y81" s="11">
        <f t="shared" si="25"/>
        <v>94.43447037701975</v>
      </c>
      <c r="Z81" s="11">
        <f t="shared" si="26"/>
        <v>94.256259204712819</v>
      </c>
    </row>
    <row r="82" spans="1:26" ht="10.199999999999999" customHeight="1" x14ac:dyDescent="0.2">
      <c r="A82" s="9" t="s">
        <v>31</v>
      </c>
      <c r="B82" s="12">
        <f t="shared" si="3"/>
        <v>2.1960784313725492</v>
      </c>
      <c r="C82" s="12">
        <f t="shared" si="4"/>
        <v>6.9767441860465115E-2</v>
      </c>
      <c r="D82" s="12">
        <f t="shared" si="5"/>
        <v>0.16666666666666666</v>
      </c>
      <c r="E82" s="12">
        <f t="shared" si="6"/>
        <v>1.9333333333333333</v>
      </c>
      <c r="F82" s="12">
        <f t="shared" si="7"/>
        <v>3.1875</v>
      </c>
      <c r="G82" s="12">
        <f t="shared" si="8"/>
        <v>2.3571428571428572</v>
      </c>
      <c r="H82" s="12">
        <f t="shared" si="9"/>
        <v>4.4761904761904763</v>
      </c>
      <c r="I82" s="12">
        <f t="shared" si="10"/>
        <v>5.0555555555555554</v>
      </c>
      <c r="J82" s="12">
        <f t="shared" si="11"/>
        <v>2.1176470588235294</v>
      </c>
      <c r="K82" s="12">
        <f t="shared" si="12"/>
        <v>6.9767441860465115E-2</v>
      </c>
      <c r="L82" s="12">
        <f t="shared" si="13"/>
        <v>0.16666666666666666</v>
      </c>
      <c r="M82" s="12">
        <f t="shared" si="14"/>
        <v>1.9333333333333333</v>
      </c>
      <c r="N82" s="12">
        <f t="shared" si="15"/>
        <v>3.1875</v>
      </c>
      <c r="O82" s="12">
        <f t="shared" si="16"/>
        <v>2.25</v>
      </c>
      <c r="P82" s="12">
        <f t="shared" si="17"/>
        <v>4.2380952380952381</v>
      </c>
      <c r="Q82" s="12">
        <f t="shared" si="18"/>
        <v>4.833333333333333</v>
      </c>
      <c r="R82" s="9" t="s">
        <v>31</v>
      </c>
      <c r="S82" s="11">
        <f t="shared" si="19"/>
        <v>96.428571428571431</v>
      </c>
      <c r="T82" s="11">
        <f t="shared" si="20"/>
        <v>100</v>
      </c>
      <c r="U82" s="11">
        <f t="shared" si="21"/>
        <v>100</v>
      </c>
      <c r="V82" s="11">
        <f t="shared" si="22"/>
        <v>100</v>
      </c>
      <c r="W82" s="11">
        <f t="shared" si="23"/>
        <v>100</v>
      </c>
      <c r="X82" s="11">
        <f t="shared" si="24"/>
        <v>95.454545454545453</v>
      </c>
      <c r="Y82" s="11">
        <f t="shared" si="25"/>
        <v>94.680851063829792</v>
      </c>
      <c r="Z82" s="11">
        <f t="shared" si="26"/>
        <v>95.604395604395606</v>
      </c>
    </row>
    <row r="83" spans="1:26" ht="10.199999999999999" customHeight="1" x14ac:dyDescent="0.2">
      <c r="A83" s="9" t="s">
        <v>32</v>
      </c>
      <c r="B83" s="12">
        <f t="shared" si="3"/>
        <v>1.9154929577464788</v>
      </c>
      <c r="C83" s="12">
        <f t="shared" si="4"/>
        <v>0.19047619047619047</v>
      </c>
      <c r="D83" s="12">
        <f t="shared" si="5"/>
        <v>0.8</v>
      </c>
      <c r="E83" s="12">
        <f t="shared" si="6"/>
        <v>1.125</v>
      </c>
      <c r="F83" s="12">
        <f t="shared" si="7"/>
        <v>2</v>
      </c>
      <c r="G83" s="12">
        <f t="shared" si="8"/>
        <v>4</v>
      </c>
      <c r="H83" s="12">
        <f t="shared" si="9"/>
        <v>3.2857142857142856</v>
      </c>
      <c r="I83" s="12">
        <f t="shared" si="10"/>
        <v>5.25</v>
      </c>
      <c r="J83" s="12">
        <f t="shared" si="11"/>
        <v>1.7464788732394365</v>
      </c>
      <c r="K83" s="12">
        <f t="shared" si="12"/>
        <v>9.5238095238095233E-2</v>
      </c>
      <c r="L83" s="12">
        <f t="shared" si="13"/>
        <v>0.7</v>
      </c>
      <c r="M83" s="12">
        <f t="shared" si="14"/>
        <v>1.125</v>
      </c>
      <c r="N83" s="12">
        <f t="shared" si="15"/>
        <v>2</v>
      </c>
      <c r="O83" s="12">
        <f t="shared" si="16"/>
        <v>3.625</v>
      </c>
      <c r="P83" s="12">
        <f t="shared" si="17"/>
        <v>3.1428571428571428</v>
      </c>
      <c r="Q83" s="12">
        <f t="shared" si="18"/>
        <v>4.625</v>
      </c>
      <c r="R83" s="9" t="s">
        <v>32</v>
      </c>
      <c r="S83" s="11">
        <f t="shared" si="19"/>
        <v>91.17647058823529</v>
      </c>
      <c r="T83" s="11">
        <f t="shared" si="20"/>
        <v>50</v>
      </c>
      <c r="U83" s="11">
        <f t="shared" si="21"/>
        <v>87.5</v>
      </c>
      <c r="V83" s="11">
        <f t="shared" si="22"/>
        <v>100</v>
      </c>
      <c r="W83" s="11">
        <f t="shared" si="23"/>
        <v>100</v>
      </c>
      <c r="X83" s="11">
        <f t="shared" si="24"/>
        <v>90.625</v>
      </c>
      <c r="Y83" s="11">
        <f t="shared" si="25"/>
        <v>95.652173913043484</v>
      </c>
      <c r="Z83" s="11">
        <f t="shared" si="26"/>
        <v>88.095238095238102</v>
      </c>
    </row>
    <row r="84" spans="1:26" ht="10.199999999999999" customHeight="1" x14ac:dyDescent="0.2">
      <c r="A84" s="9" t="s">
        <v>33</v>
      </c>
      <c r="B84" s="12">
        <f t="shared" si="3"/>
        <v>2.1428571428571428</v>
      </c>
      <c r="C84" s="12">
        <f t="shared" si="4"/>
        <v>0</v>
      </c>
      <c r="D84" s="12">
        <f t="shared" si="5"/>
        <v>1.1000000000000001</v>
      </c>
      <c r="E84" s="12">
        <f t="shared" si="6"/>
        <v>2.3333333333333335</v>
      </c>
      <c r="F84" s="12">
        <f t="shared" si="7"/>
        <v>2.8571428571428572</v>
      </c>
      <c r="G84" s="12">
        <f t="shared" si="8"/>
        <v>3.4285714285714284</v>
      </c>
      <c r="H84" s="12">
        <f t="shared" si="9"/>
        <v>4.4000000000000004</v>
      </c>
      <c r="I84" s="12">
        <f t="shared" si="10"/>
        <v>5</v>
      </c>
      <c r="J84" s="12">
        <f t="shared" si="11"/>
        <v>2.0892857142857144</v>
      </c>
      <c r="K84" s="12">
        <f t="shared" si="12"/>
        <v>0</v>
      </c>
      <c r="L84" s="12">
        <f t="shared" si="13"/>
        <v>0.9</v>
      </c>
      <c r="M84" s="12">
        <f t="shared" si="14"/>
        <v>2.3333333333333335</v>
      </c>
      <c r="N84" s="12">
        <f t="shared" si="15"/>
        <v>2.8571428571428572</v>
      </c>
      <c r="O84" s="12">
        <f t="shared" si="16"/>
        <v>3.4285714285714284</v>
      </c>
      <c r="P84" s="12">
        <f t="shared" si="17"/>
        <v>4.4000000000000004</v>
      </c>
      <c r="Q84" s="12">
        <f t="shared" si="18"/>
        <v>4.666666666666667</v>
      </c>
      <c r="R84" s="9" t="s">
        <v>33</v>
      </c>
      <c r="S84" s="11">
        <f t="shared" si="19"/>
        <v>97.5</v>
      </c>
      <c r="T84" s="11" t="e">
        <f t="shared" si="20"/>
        <v>#DIV/0!</v>
      </c>
      <c r="U84" s="11">
        <f t="shared" si="21"/>
        <v>81.818181818181813</v>
      </c>
      <c r="V84" s="11">
        <f t="shared" si="22"/>
        <v>100</v>
      </c>
      <c r="W84" s="11">
        <f t="shared" si="23"/>
        <v>100</v>
      </c>
      <c r="X84" s="11">
        <f t="shared" si="24"/>
        <v>100</v>
      </c>
      <c r="Y84" s="11">
        <f t="shared" si="25"/>
        <v>100</v>
      </c>
      <c r="Z84" s="11">
        <f t="shared" si="26"/>
        <v>93.333333333333329</v>
      </c>
    </row>
    <row r="85" spans="1:26" ht="10.199999999999999" customHeight="1" x14ac:dyDescent="0.2">
      <c r="A85" s="9" t="s">
        <v>34</v>
      </c>
      <c r="B85" s="12">
        <f t="shared" si="3"/>
        <v>3.1216216216216215</v>
      </c>
      <c r="C85" s="12">
        <f t="shared" si="4"/>
        <v>0.25</v>
      </c>
      <c r="D85" s="12">
        <f t="shared" si="5"/>
        <v>0.90909090909090906</v>
      </c>
      <c r="E85" s="12">
        <f t="shared" si="6"/>
        <v>1.8</v>
      </c>
      <c r="F85" s="12">
        <f t="shared" si="7"/>
        <v>3.5</v>
      </c>
      <c r="G85" s="12">
        <f t="shared" si="8"/>
        <v>4.5454545454545459</v>
      </c>
      <c r="H85" s="12">
        <f t="shared" si="9"/>
        <v>6.75</v>
      </c>
      <c r="I85" s="12">
        <f t="shared" si="10"/>
        <v>5.083333333333333</v>
      </c>
      <c r="J85" s="12">
        <f t="shared" si="11"/>
        <v>3.0135135135135136</v>
      </c>
      <c r="K85" s="12">
        <f t="shared" si="12"/>
        <v>0.25</v>
      </c>
      <c r="L85" s="12">
        <f t="shared" si="13"/>
        <v>0.81818181818181823</v>
      </c>
      <c r="M85" s="12">
        <f t="shared" si="14"/>
        <v>1.8</v>
      </c>
      <c r="N85" s="12">
        <f t="shared" si="15"/>
        <v>3.4</v>
      </c>
      <c r="O85" s="12">
        <f t="shared" si="16"/>
        <v>4.1818181818181817</v>
      </c>
      <c r="P85" s="12">
        <f t="shared" si="17"/>
        <v>6.625</v>
      </c>
      <c r="Q85" s="12">
        <f t="shared" si="18"/>
        <v>5</v>
      </c>
      <c r="R85" s="9" t="s">
        <v>34</v>
      </c>
      <c r="S85" s="11">
        <f t="shared" si="19"/>
        <v>96.53679653679653</v>
      </c>
      <c r="T85" s="11">
        <f t="shared" si="20"/>
        <v>100</v>
      </c>
      <c r="U85" s="11">
        <f t="shared" si="21"/>
        <v>90</v>
      </c>
      <c r="V85" s="11">
        <f t="shared" si="22"/>
        <v>100</v>
      </c>
      <c r="W85" s="11">
        <f t="shared" si="23"/>
        <v>97.142857142857139</v>
      </c>
      <c r="X85" s="11">
        <f t="shared" si="24"/>
        <v>92</v>
      </c>
      <c r="Y85" s="11">
        <f t="shared" si="25"/>
        <v>98.148148148148152</v>
      </c>
      <c r="Z85" s="11">
        <f t="shared" si="26"/>
        <v>98.360655737704917</v>
      </c>
    </row>
    <row r="86" spans="1:26" ht="10.199999999999999" customHeight="1" x14ac:dyDescent="0.2">
      <c r="A86" s="9" t="s">
        <v>35</v>
      </c>
      <c r="B86" s="12">
        <f t="shared" si="3"/>
        <v>0.53201970443349755</v>
      </c>
      <c r="C86" s="12">
        <f t="shared" si="4"/>
        <v>2.6315789473684209E-2</v>
      </c>
      <c r="D86" s="12">
        <f t="shared" si="5"/>
        <v>8.5714285714285715E-2</v>
      </c>
      <c r="E86" s="12">
        <f t="shared" si="6"/>
        <v>0.11764705882352941</v>
      </c>
      <c r="F86" s="12">
        <f t="shared" si="7"/>
        <v>0.5714285714285714</v>
      </c>
      <c r="G86" s="12">
        <f t="shared" si="8"/>
        <v>0.69565217391304346</v>
      </c>
      <c r="H86" s="12">
        <f t="shared" si="9"/>
        <v>0.96</v>
      </c>
      <c r="I86" s="12">
        <f t="shared" si="10"/>
        <v>2.2000000000000002</v>
      </c>
      <c r="J86" s="12">
        <f t="shared" si="11"/>
        <v>0.52709359605911332</v>
      </c>
      <c r="K86" s="12">
        <f t="shared" si="12"/>
        <v>2.6315789473684209E-2</v>
      </c>
      <c r="L86" s="12">
        <f t="shared" si="13"/>
        <v>8.5714285714285715E-2</v>
      </c>
      <c r="M86" s="12">
        <f t="shared" si="14"/>
        <v>0.11764705882352941</v>
      </c>
      <c r="N86" s="12">
        <f t="shared" si="15"/>
        <v>0.5714285714285714</v>
      </c>
      <c r="O86" s="12">
        <f t="shared" si="16"/>
        <v>0.69565217391304346</v>
      </c>
      <c r="P86" s="12">
        <f t="shared" si="17"/>
        <v>0.96</v>
      </c>
      <c r="Q86" s="12">
        <f t="shared" si="18"/>
        <v>2.15</v>
      </c>
      <c r="R86" s="9" t="s">
        <v>35</v>
      </c>
      <c r="S86" s="11">
        <f t="shared" si="19"/>
        <v>99.074074074074076</v>
      </c>
      <c r="T86" s="11">
        <f t="shared" si="20"/>
        <v>100</v>
      </c>
      <c r="U86" s="11">
        <f t="shared" si="21"/>
        <v>100</v>
      </c>
      <c r="V86" s="11">
        <f t="shared" si="22"/>
        <v>100</v>
      </c>
      <c r="W86" s="11">
        <f t="shared" si="23"/>
        <v>100</v>
      </c>
      <c r="X86" s="11">
        <f t="shared" si="24"/>
        <v>100</v>
      </c>
      <c r="Y86" s="11">
        <f t="shared" si="25"/>
        <v>100</v>
      </c>
      <c r="Z86" s="11">
        <f t="shared" si="26"/>
        <v>97.727272727272734</v>
      </c>
    </row>
    <row r="87" spans="1:26" ht="10.199999999999999" customHeight="1" x14ac:dyDescent="0.2">
      <c r="A87" s="9" t="s">
        <v>36</v>
      </c>
      <c r="B87" s="12">
        <f t="shared" si="3"/>
        <v>1.6287128712871286</v>
      </c>
      <c r="C87" s="12">
        <f t="shared" si="4"/>
        <v>0</v>
      </c>
      <c r="D87" s="12">
        <f t="shared" si="5"/>
        <v>0.12195121951219512</v>
      </c>
      <c r="E87" s="12">
        <f t="shared" si="6"/>
        <v>0.56000000000000005</v>
      </c>
      <c r="F87" s="12">
        <f t="shared" si="7"/>
        <v>1.8571428571428572</v>
      </c>
      <c r="G87" s="12">
        <f t="shared" si="8"/>
        <v>2.59375</v>
      </c>
      <c r="H87" s="12">
        <f t="shared" si="9"/>
        <v>3.0769230769230771</v>
      </c>
      <c r="I87" s="12">
        <f t="shared" si="10"/>
        <v>5.1428571428571432</v>
      </c>
      <c r="J87" s="12">
        <f t="shared" si="11"/>
        <v>1.4702970297029703</v>
      </c>
      <c r="K87" s="12">
        <f t="shared" si="12"/>
        <v>0</v>
      </c>
      <c r="L87" s="12">
        <f t="shared" si="13"/>
        <v>9.7560975609756101E-2</v>
      </c>
      <c r="M87" s="12">
        <f t="shared" si="14"/>
        <v>0.52</v>
      </c>
      <c r="N87" s="12">
        <f t="shared" si="15"/>
        <v>1.8571428571428572</v>
      </c>
      <c r="O87" s="12">
        <f t="shared" si="16"/>
        <v>2.28125</v>
      </c>
      <c r="P87" s="12">
        <f t="shared" si="17"/>
        <v>2.5769230769230771</v>
      </c>
      <c r="Q87" s="12">
        <f t="shared" si="18"/>
        <v>4.8095238095238093</v>
      </c>
      <c r="R87" s="9" t="s">
        <v>36</v>
      </c>
      <c r="S87" s="11">
        <f t="shared" si="19"/>
        <v>90.273556231003042</v>
      </c>
      <c r="T87" s="11" t="e">
        <f t="shared" si="20"/>
        <v>#DIV/0!</v>
      </c>
      <c r="U87" s="11">
        <f t="shared" si="21"/>
        <v>80</v>
      </c>
      <c r="V87" s="11">
        <f t="shared" si="22"/>
        <v>92.857142857142861</v>
      </c>
      <c r="W87" s="11">
        <f t="shared" si="23"/>
        <v>100</v>
      </c>
      <c r="X87" s="11">
        <f t="shared" si="24"/>
        <v>87.951807228915669</v>
      </c>
      <c r="Y87" s="11">
        <f t="shared" si="25"/>
        <v>83.75</v>
      </c>
      <c r="Z87" s="11">
        <f t="shared" si="26"/>
        <v>93.518518518518519</v>
      </c>
    </row>
    <row r="88" spans="1:26" ht="10.199999999999999" customHeight="1" x14ac:dyDescent="0.2">
      <c r="A88" s="9" t="s">
        <v>37</v>
      </c>
      <c r="B88" s="12">
        <f t="shared" si="3"/>
        <v>2.8192771084337349</v>
      </c>
      <c r="C88" s="12">
        <f t="shared" si="4"/>
        <v>0</v>
      </c>
      <c r="D88" s="12">
        <f t="shared" si="5"/>
        <v>0.8571428571428571</v>
      </c>
      <c r="E88" s="12">
        <f t="shared" si="6"/>
        <v>1.5333333333333334</v>
      </c>
      <c r="F88" s="12">
        <f t="shared" si="7"/>
        <v>3.6363636363636362</v>
      </c>
      <c r="G88" s="12">
        <f t="shared" si="8"/>
        <v>3.75</v>
      </c>
      <c r="H88" s="12">
        <f t="shared" si="9"/>
        <v>4.0909090909090908</v>
      </c>
      <c r="I88" s="12">
        <f t="shared" si="10"/>
        <v>4.9411764705882355</v>
      </c>
      <c r="J88" s="12">
        <f t="shared" si="11"/>
        <v>2.6626506024096384</v>
      </c>
      <c r="K88" s="12">
        <f t="shared" si="12"/>
        <v>0</v>
      </c>
      <c r="L88" s="12">
        <f t="shared" si="13"/>
        <v>0.8571428571428571</v>
      </c>
      <c r="M88" s="12">
        <f t="shared" si="14"/>
        <v>1.4666666666666666</v>
      </c>
      <c r="N88" s="12">
        <f t="shared" si="15"/>
        <v>3.4545454545454546</v>
      </c>
      <c r="O88" s="12">
        <f t="shared" si="16"/>
        <v>3.375</v>
      </c>
      <c r="P88" s="12">
        <f t="shared" si="17"/>
        <v>3.8181818181818183</v>
      </c>
      <c r="Q88" s="12">
        <f t="shared" si="18"/>
        <v>4.7058823529411766</v>
      </c>
      <c r="R88" s="9" t="s">
        <v>37</v>
      </c>
      <c r="S88" s="11">
        <f t="shared" si="19"/>
        <v>94.444444444444443</v>
      </c>
      <c r="T88" s="11" t="e">
        <f t="shared" si="20"/>
        <v>#DIV/0!</v>
      </c>
      <c r="U88" s="11">
        <f t="shared" si="21"/>
        <v>100</v>
      </c>
      <c r="V88" s="11">
        <f t="shared" si="22"/>
        <v>95.652173913043484</v>
      </c>
      <c r="W88" s="11">
        <f t="shared" si="23"/>
        <v>95</v>
      </c>
      <c r="X88" s="11">
        <f t="shared" si="24"/>
        <v>90</v>
      </c>
      <c r="Y88" s="11">
        <f t="shared" si="25"/>
        <v>93.333333333333329</v>
      </c>
      <c r="Z88" s="11">
        <f t="shared" si="26"/>
        <v>95.238095238095241</v>
      </c>
    </row>
    <row r="89" spans="1:26" ht="10.199999999999999" customHeight="1" x14ac:dyDescent="0.2">
      <c r="A89" s="9" t="s">
        <v>38</v>
      </c>
      <c r="B89" s="12">
        <f t="shared" si="3"/>
        <v>1.4810810810810811</v>
      </c>
      <c r="C89" s="12">
        <f t="shared" si="4"/>
        <v>3.6363636363636362E-2</v>
      </c>
      <c r="D89" s="12">
        <f t="shared" si="5"/>
        <v>0.6333333333333333</v>
      </c>
      <c r="E89" s="12">
        <f t="shared" si="6"/>
        <v>1.0384615384615385</v>
      </c>
      <c r="F89" s="12">
        <f t="shared" si="7"/>
        <v>1.3333333333333333</v>
      </c>
      <c r="G89" s="12">
        <f t="shared" si="8"/>
        <v>2.6</v>
      </c>
      <c r="H89" s="12">
        <f t="shared" si="9"/>
        <v>4.3</v>
      </c>
      <c r="I89" s="12">
        <f t="shared" si="10"/>
        <v>3.2727272727272729</v>
      </c>
      <c r="J89" s="12">
        <f t="shared" si="11"/>
        <v>1.3945945945945946</v>
      </c>
      <c r="K89" s="12">
        <f t="shared" si="12"/>
        <v>3.6363636363636362E-2</v>
      </c>
      <c r="L89" s="12">
        <f t="shared" si="13"/>
        <v>0.6333333333333333</v>
      </c>
      <c r="M89" s="12">
        <f t="shared" si="14"/>
        <v>1</v>
      </c>
      <c r="N89" s="12">
        <f t="shared" si="15"/>
        <v>1.3333333333333333</v>
      </c>
      <c r="O89" s="12">
        <f t="shared" si="16"/>
        <v>2.5</v>
      </c>
      <c r="P89" s="12">
        <f t="shared" si="17"/>
        <v>4</v>
      </c>
      <c r="Q89" s="12">
        <f t="shared" si="18"/>
        <v>2.9545454545454546</v>
      </c>
      <c r="R89" s="9" t="s">
        <v>38</v>
      </c>
      <c r="S89" s="11">
        <f t="shared" si="19"/>
        <v>94.160583941605836</v>
      </c>
      <c r="T89" s="11">
        <f t="shared" si="20"/>
        <v>100</v>
      </c>
      <c r="U89" s="11">
        <f t="shared" si="21"/>
        <v>100</v>
      </c>
      <c r="V89" s="11">
        <f t="shared" si="22"/>
        <v>96.296296296296291</v>
      </c>
      <c r="W89" s="11">
        <f t="shared" si="23"/>
        <v>100</v>
      </c>
      <c r="X89" s="11">
        <f t="shared" si="24"/>
        <v>96.15384615384616</v>
      </c>
      <c r="Y89" s="11">
        <f t="shared" si="25"/>
        <v>93.023255813953483</v>
      </c>
      <c r="Z89" s="11">
        <f t="shared" si="26"/>
        <v>90.277777777777771</v>
      </c>
    </row>
    <row r="90" spans="1:26" ht="10.199999999999999" customHeight="1" x14ac:dyDescent="0.2">
      <c r="A90" s="9" t="s">
        <v>39</v>
      </c>
      <c r="B90" s="12">
        <f t="shared" si="3"/>
        <v>1.5454545454545454</v>
      </c>
      <c r="C90" s="12">
        <f t="shared" si="4"/>
        <v>0.25</v>
      </c>
      <c r="D90" s="12">
        <f t="shared" si="5"/>
        <v>0.23076923076923078</v>
      </c>
      <c r="E90" s="12">
        <f t="shared" si="6"/>
        <v>0.5</v>
      </c>
      <c r="F90" s="12">
        <f t="shared" si="7"/>
        <v>1.4285714285714286</v>
      </c>
      <c r="G90" s="12">
        <f t="shared" si="8"/>
        <v>2</v>
      </c>
      <c r="H90" s="12">
        <f t="shared" si="9"/>
        <v>3.1428571428571428</v>
      </c>
      <c r="I90" s="12">
        <f t="shared" si="10"/>
        <v>5.6</v>
      </c>
      <c r="J90" s="12">
        <f t="shared" si="11"/>
        <v>1.4545454545454546</v>
      </c>
      <c r="K90" s="12">
        <f t="shared" si="12"/>
        <v>0.25</v>
      </c>
      <c r="L90" s="12">
        <f t="shared" si="13"/>
        <v>0.23076923076923078</v>
      </c>
      <c r="M90" s="12">
        <f t="shared" si="14"/>
        <v>0.5</v>
      </c>
      <c r="N90" s="12">
        <f t="shared" si="15"/>
        <v>1.2142857142857142</v>
      </c>
      <c r="O90" s="12">
        <f t="shared" si="16"/>
        <v>1.9090909090909092</v>
      </c>
      <c r="P90" s="12">
        <f t="shared" si="17"/>
        <v>3.1428571428571428</v>
      </c>
      <c r="Q90" s="12">
        <f t="shared" si="18"/>
        <v>5.2</v>
      </c>
      <c r="R90" s="9" t="s">
        <v>39</v>
      </c>
      <c r="S90" s="11">
        <f t="shared" si="19"/>
        <v>94.117647058823536</v>
      </c>
      <c r="T90" s="11">
        <f t="shared" si="20"/>
        <v>100</v>
      </c>
      <c r="U90" s="11">
        <f t="shared" si="21"/>
        <v>100</v>
      </c>
      <c r="V90" s="11">
        <f t="shared" si="22"/>
        <v>100</v>
      </c>
      <c r="W90" s="11">
        <f t="shared" si="23"/>
        <v>85</v>
      </c>
      <c r="X90" s="11">
        <f t="shared" si="24"/>
        <v>95.454545454545453</v>
      </c>
      <c r="Y90" s="11">
        <f t="shared" si="25"/>
        <v>100</v>
      </c>
      <c r="Z90" s="11">
        <f t="shared" si="26"/>
        <v>92.857142857142861</v>
      </c>
    </row>
    <row r="91" spans="1:26" ht="10.199999999999999" customHeight="1" x14ac:dyDescent="0.2">
      <c r="A91" s="9" t="s">
        <v>40</v>
      </c>
      <c r="B91" s="12">
        <f t="shared" si="3"/>
        <v>1.0896551724137931</v>
      </c>
      <c r="C91" s="12">
        <f t="shared" si="4"/>
        <v>2.2222222222222223E-2</v>
      </c>
      <c r="D91" s="12">
        <f t="shared" si="5"/>
        <v>0.16666666666666666</v>
      </c>
      <c r="E91" s="12">
        <f t="shared" si="6"/>
        <v>0.56716417910447758</v>
      </c>
      <c r="F91" s="12">
        <f t="shared" si="7"/>
        <v>1.0769230769230769</v>
      </c>
      <c r="G91" s="12">
        <f t="shared" si="8"/>
        <v>1.4761904761904763</v>
      </c>
      <c r="H91" s="12">
        <f t="shared" si="9"/>
        <v>3.2857142857142856</v>
      </c>
      <c r="I91" s="12">
        <f t="shared" si="10"/>
        <v>4.3181818181818183</v>
      </c>
      <c r="J91" s="12">
        <f t="shared" si="11"/>
        <v>1.0448275862068965</v>
      </c>
      <c r="K91" s="12">
        <f t="shared" si="12"/>
        <v>2.2222222222222223E-2</v>
      </c>
      <c r="L91" s="12">
        <f t="shared" si="13"/>
        <v>0.14814814814814814</v>
      </c>
      <c r="M91" s="12">
        <f t="shared" si="14"/>
        <v>0.52238805970149249</v>
      </c>
      <c r="N91" s="12">
        <f t="shared" si="15"/>
        <v>1.0769230769230769</v>
      </c>
      <c r="O91" s="12">
        <f t="shared" si="16"/>
        <v>1.4285714285714286</v>
      </c>
      <c r="P91" s="12">
        <f t="shared" si="17"/>
        <v>3.1904761904761907</v>
      </c>
      <c r="Q91" s="12">
        <f t="shared" si="18"/>
        <v>4.0909090909090908</v>
      </c>
      <c r="R91" s="9" t="s">
        <v>40</v>
      </c>
      <c r="S91" s="11">
        <f t="shared" si="19"/>
        <v>95.886075949367083</v>
      </c>
      <c r="T91" s="11">
        <f t="shared" si="20"/>
        <v>100</v>
      </c>
      <c r="U91" s="11">
        <f t="shared" si="21"/>
        <v>88.888888888888886</v>
      </c>
      <c r="V91" s="11">
        <f t="shared" si="22"/>
        <v>92.10526315789474</v>
      </c>
      <c r="W91" s="11">
        <f t="shared" si="23"/>
        <v>100</v>
      </c>
      <c r="X91" s="11">
        <f t="shared" si="24"/>
        <v>96.774193548387103</v>
      </c>
      <c r="Y91" s="11">
        <f t="shared" si="25"/>
        <v>97.101449275362313</v>
      </c>
      <c r="Z91" s="11">
        <f t="shared" si="26"/>
        <v>94.736842105263165</v>
      </c>
    </row>
    <row r="92" spans="1:26" ht="10.199999999999999" customHeight="1" x14ac:dyDescent="0.2">
      <c r="A92" s="9" t="s">
        <v>41</v>
      </c>
      <c r="B92" s="12">
        <f t="shared" si="3"/>
        <v>2.2241379310344827</v>
      </c>
      <c r="C92" s="12">
        <f t="shared" si="4"/>
        <v>0.19047619047619047</v>
      </c>
      <c r="D92" s="12">
        <f t="shared" si="5"/>
        <v>1</v>
      </c>
      <c r="E92" s="12">
        <f t="shared" si="6"/>
        <v>2.25</v>
      </c>
      <c r="F92" s="12">
        <f t="shared" si="7"/>
        <v>2.875</v>
      </c>
      <c r="G92" s="12">
        <f t="shared" si="8"/>
        <v>2.6666666666666665</v>
      </c>
      <c r="H92" s="12">
        <f t="shared" si="9"/>
        <v>5.4285714285714288</v>
      </c>
      <c r="I92" s="12">
        <f t="shared" si="10"/>
        <v>5.5714285714285712</v>
      </c>
      <c r="J92" s="12">
        <f t="shared" si="11"/>
        <v>2.1724137931034484</v>
      </c>
      <c r="K92" s="12">
        <f t="shared" si="12"/>
        <v>0.19047619047619047</v>
      </c>
      <c r="L92" s="12">
        <f t="shared" si="13"/>
        <v>1</v>
      </c>
      <c r="M92" s="12">
        <f t="shared" si="14"/>
        <v>2.25</v>
      </c>
      <c r="N92" s="12">
        <f t="shared" si="15"/>
        <v>2.75</v>
      </c>
      <c r="O92" s="12">
        <f t="shared" si="16"/>
        <v>2.6666666666666665</v>
      </c>
      <c r="P92" s="12">
        <f t="shared" si="17"/>
        <v>5.4285714285714288</v>
      </c>
      <c r="Q92" s="12">
        <f t="shared" si="18"/>
        <v>5.2857142857142856</v>
      </c>
      <c r="R92" s="9" t="s">
        <v>41</v>
      </c>
      <c r="S92" s="11">
        <f t="shared" si="19"/>
        <v>97.674418604651166</v>
      </c>
      <c r="T92" s="11">
        <f t="shared" si="20"/>
        <v>100</v>
      </c>
      <c r="U92" s="11">
        <f t="shared" si="21"/>
        <v>100</v>
      </c>
      <c r="V92" s="11">
        <f t="shared" si="22"/>
        <v>100</v>
      </c>
      <c r="W92" s="11">
        <f t="shared" si="23"/>
        <v>95.652173913043484</v>
      </c>
      <c r="X92" s="11">
        <f t="shared" si="24"/>
        <v>100</v>
      </c>
      <c r="Y92" s="11">
        <f t="shared" si="25"/>
        <v>100</v>
      </c>
      <c r="Z92" s="11">
        <f t="shared" si="26"/>
        <v>94.871794871794876</v>
      </c>
    </row>
    <row r="93" spans="1:26" ht="10.199999999999999" customHeight="1" x14ac:dyDescent="0.2">
      <c r="A93" s="9" t="s">
        <v>42</v>
      </c>
      <c r="B93" s="12">
        <f t="shared" si="3"/>
        <v>1.3930084745762712</v>
      </c>
      <c r="C93" s="12">
        <f t="shared" si="4"/>
        <v>2.4691358024691357E-2</v>
      </c>
      <c r="D93" s="12">
        <f t="shared" si="5"/>
        <v>0.38541666666666669</v>
      </c>
      <c r="E93" s="12">
        <f t="shared" si="6"/>
        <v>0.90697674418604646</v>
      </c>
      <c r="F93" s="12">
        <f t="shared" si="7"/>
        <v>1.5714285714285714</v>
      </c>
      <c r="G93" s="12">
        <f t="shared" si="8"/>
        <v>2.386138613861386</v>
      </c>
      <c r="H93" s="12">
        <f t="shared" si="9"/>
        <v>3.1818181818181817</v>
      </c>
      <c r="I93" s="12">
        <f t="shared" si="10"/>
        <v>3.7176470588235295</v>
      </c>
      <c r="J93" s="12">
        <f t="shared" si="11"/>
        <v>1.3686440677966101</v>
      </c>
      <c r="K93" s="12">
        <f t="shared" si="12"/>
        <v>2.4691358024691357E-2</v>
      </c>
      <c r="L93" s="12">
        <f t="shared" si="13"/>
        <v>0.38541666666666669</v>
      </c>
      <c r="M93" s="12">
        <f t="shared" si="14"/>
        <v>0.90697674418604646</v>
      </c>
      <c r="N93" s="12">
        <f t="shared" si="15"/>
        <v>1.5563909774436091</v>
      </c>
      <c r="O93" s="12">
        <f t="shared" si="16"/>
        <v>2.3564356435643563</v>
      </c>
      <c r="P93" s="12">
        <f t="shared" si="17"/>
        <v>3.1212121212121211</v>
      </c>
      <c r="Q93" s="12">
        <f t="shared" si="18"/>
        <v>3.5764705882352943</v>
      </c>
      <c r="R93" s="9" t="s">
        <v>42</v>
      </c>
      <c r="S93" s="11">
        <f t="shared" si="19"/>
        <v>98.250950570342212</v>
      </c>
      <c r="T93" s="11">
        <f t="shared" si="20"/>
        <v>100</v>
      </c>
      <c r="U93" s="11">
        <f t="shared" si="21"/>
        <v>100</v>
      </c>
      <c r="V93" s="11">
        <f t="shared" si="22"/>
        <v>100</v>
      </c>
      <c r="W93" s="11">
        <f t="shared" si="23"/>
        <v>99.043062200956939</v>
      </c>
      <c r="X93" s="11">
        <f t="shared" si="24"/>
        <v>98.755186721991706</v>
      </c>
      <c r="Y93" s="11">
        <f t="shared" si="25"/>
        <v>98.095238095238102</v>
      </c>
      <c r="Z93" s="11">
        <f t="shared" si="26"/>
        <v>96.202531645569621</v>
      </c>
    </row>
    <row r="94" spans="1:26" ht="10.199999999999999" customHeight="1" x14ac:dyDescent="0.2">
      <c r="A94" s="9" t="s">
        <v>43</v>
      </c>
      <c r="B94" s="12">
        <f t="shared" si="3"/>
        <v>1.118032786885246</v>
      </c>
      <c r="C94" s="12">
        <f t="shared" si="4"/>
        <v>1.8181818181818181E-2</v>
      </c>
      <c r="D94" s="12">
        <f t="shared" si="5"/>
        <v>0.30136986301369861</v>
      </c>
      <c r="E94" s="12">
        <f t="shared" si="6"/>
        <v>1.0746268656716418</v>
      </c>
      <c r="F94" s="12">
        <f t="shared" si="7"/>
        <v>1.4736842105263157</v>
      </c>
      <c r="G94" s="12">
        <f t="shared" si="8"/>
        <v>2.1666666666666665</v>
      </c>
      <c r="H94" s="12">
        <f t="shared" si="9"/>
        <v>2.0416666666666665</v>
      </c>
      <c r="I94" s="12">
        <f t="shared" si="10"/>
        <v>3.7083333333333335</v>
      </c>
      <c r="J94" s="12">
        <f t="shared" si="11"/>
        <v>1.0918032786885246</v>
      </c>
      <c r="K94" s="12">
        <f t="shared" si="12"/>
        <v>1.8181818181818181E-2</v>
      </c>
      <c r="L94" s="12">
        <f t="shared" si="13"/>
        <v>0.30136986301369861</v>
      </c>
      <c r="M94" s="12">
        <f t="shared" si="14"/>
        <v>1.0746268656716418</v>
      </c>
      <c r="N94" s="12">
        <f t="shared" si="15"/>
        <v>1.4736842105263157</v>
      </c>
      <c r="O94" s="12">
        <f t="shared" si="16"/>
        <v>2.0416666666666665</v>
      </c>
      <c r="P94" s="12">
        <f t="shared" si="17"/>
        <v>2.0416666666666665</v>
      </c>
      <c r="Q94" s="12">
        <f t="shared" si="18"/>
        <v>3.5</v>
      </c>
      <c r="R94" s="9" t="s">
        <v>43</v>
      </c>
      <c r="S94" s="11">
        <f t="shared" si="19"/>
        <v>97.653958944281527</v>
      </c>
      <c r="T94" s="11">
        <f t="shared" si="20"/>
        <v>100</v>
      </c>
      <c r="U94" s="11">
        <f t="shared" si="21"/>
        <v>100</v>
      </c>
      <c r="V94" s="11">
        <f t="shared" si="22"/>
        <v>100</v>
      </c>
      <c r="W94" s="11">
        <f t="shared" si="23"/>
        <v>100</v>
      </c>
      <c r="X94" s="11">
        <f t="shared" si="24"/>
        <v>94.230769230769226</v>
      </c>
      <c r="Y94" s="11">
        <f t="shared" si="25"/>
        <v>100</v>
      </c>
      <c r="Z94" s="11">
        <f t="shared" si="26"/>
        <v>94.382022471910119</v>
      </c>
    </row>
    <row r="95" spans="1:26" ht="10.199999999999999" customHeight="1" x14ac:dyDescent="0.2">
      <c r="A95" s="9" t="s">
        <v>44</v>
      </c>
      <c r="B95" s="12">
        <f t="shared" si="3"/>
        <v>1.543010752688172</v>
      </c>
      <c r="C95" s="12">
        <f t="shared" si="4"/>
        <v>4.7619047619047616E-2</v>
      </c>
      <c r="D95" s="12">
        <f t="shared" si="5"/>
        <v>0.5</v>
      </c>
      <c r="E95" s="12">
        <f t="shared" si="6"/>
        <v>0.26470588235294118</v>
      </c>
      <c r="F95" s="12">
        <f t="shared" si="7"/>
        <v>1.4285714285714286</v>
      </c>
      <c r="G95" s="12">
        <f t="shared" si="8"/>
        <v>2.3448275862068964</v>
      </c>
      <c r="H95" s="12">
        <f t="shared" si="9"/>
        <v>4.4736842105263159</v>
      </c>
      <c r="I95" s="12">
        <f t="shared" si="10"/>
        <v>3.2777777777777777</v>
      </c>
      <c r="J95" s="12">
        <f t="shared" si="11"/>
        <v>1.5161290322580645</v>
      </c>
      <c r="K95" s="12">
        <f t="shared" si="12"/>
        <v>4.7619047619047616E-2</v>
      </c>
      <c r="L95" s="12">
        <f t="shared" si="13"/>
        <v>0.5</v>
      </c>
      <c r="M95" s="12">
        <f t="shared" si="14"/>
        <v>0.26470588235294118</v>
      </c>
      <c r="N95" s="12">
        <f t="shared" si="15"/>
        <v>1.4</v>
      </c>
      <c r="O95" s="12">
        <f t="shared" si="16"/>
        <v>2.3448275862068964</v>
      </c>
      <c r="P95" s="12">
        <f t="shared" si="17"/>
        <v>4.3684210526315788</v>
      </c>
      <c r="Q95" s="12">
        <f t="shared" si="18"/>
        <v>3.1666666666666665</v>
      </c>
      <c r="R95" s="9" t="s">
        <v>44</v>
      </c>
      <c r="S95" s="11">
        <f t="shared" si="19"/>
        <v>98.257839721254356</v>
      </c>
      <c r="T95" s="11">
        <f t="shared" si="20"/>
        <v>100</v>
      </c>
      <c r="U95" s="11">
        <f t="shared" si="21"/>
        <v>100</v>
      </c>
      <c r="V95" s="11">
        <f t="shared" si="22"/>
        <v>100</v>
      </c>
      <c r="W95" s="11">
        <f t="shared" si="23"/>
        <v>98</v>
      </c>
      <c r="X95" s="11">
        <f t="shared" si="24"/>
        <v>100</v>
      </c>
      <c r="Y95" s="11">
        <f t="shared" si="25"/>
        <v>97.647058823529406</v>
      </c>
      <c r="Z95" s="11">
        <f t="shared" si="26"/>
        <v>96.610169491525426</v>
      </c>
    </row>
    <row r="96" spans="1:26" ht="10.199999999999999" customHeight="1" x14ac:dyDescent="0.2">
      <c r="A96" s="9" t="s">
        <v>45</v>
      </c>
      <c r="B96" s="12">
        <f t="shared" si="3"/>
        <v>1.3062499999999999</v>
      </c>
      <c r="C96" s="12">
        <f t="shared" si="4"/>
        <v>0</v>
      </c>
      <c r="D96" s="12">
        <f t="shared" si="5"/>
        <v>0.2878787878787879</v>
      </c>
      <c r="E96" s="12">
        <f t="shared" si="6"/>
        <v>0.94339622641509435</v>
      </c>
      <c r="F96" s="12">
        <f t="shared" si="7"/>
        <v>1.2619047619047619</v>
      </c>
      <c r="G96" s="12">
        <f t="shared" si="8"/>
        <v>2.3823529411764706</v>
      </c>
      <c r="H96" s="12">
        <f t="shared" si="9"/>
        <v>2.6857142857142855</v>
      </c>
      <c r="I96" s="12">
        <f t="shared" si="10"/>
        <v>3.4571428571428573</v>
      </c>
      <c r="J96" s="12">
        <f t="shared" si="11"/>
        <v>1.2906249999999999</v>
      </c>
      <c r="K96" s="12">
        <f t="shared" si="12"/>
        <v>0</v>
      </c>
      <c r="L96" s="12">
        <f t="shared" si="13"/>
        <v>0.2878787878787879</v>
      </c>
      <c r="M96" s="12">
        <f t="shared" si="14"/>
        <v>0.94339622641509435</v>
      </c>
      <c r="N96" s="12">
        <f t="shared" si="15"/>
        <v>1.2380952380952381</v>
      </c>
      <c r="O96" s="12">
        <f t="shared" si="16"/>
        <v>2.3823529411764706</v>
      </c>
      <c r="P96" s="12">
        <f t="shared" si="17"/>
        <v>2.6857142857142855</v>
      </c>
      <c r="Q96" s="12">
        <f t="shared" si="18"/>
        <v>3.342857142857143</v>
      </c>
      <c r="R96" s="9" t="s">
        <v>45</v>
      </c>
      <c r="S96" s="11">
        <f t="shared" si="19"/>
        <v>98.803827751196167</v>
      </c>
      <c r="T96" s="11" t="e">
        <f t="shared" si="20"/>
        <v>#DIV/0!</v>
      </c>
      <c r="U96" s="11">
        <f t="shared" si="21"/>
        <v>100</v>
      </c>
      <c r="V96" s="11">
        <f t="shared" si="22"/>
        <v>100</v>
      </c>
      <c r="W96" s="11">
        <f t="shared" si="23"/>
        <v>98.113207547169807</v>
      </c>
      <c r="X96" s="11">
        <f t="shared" si="24"/>
        <v>100</v>
      </c>
      <c r="Y96" s="11">
        <f t="shared" si="25"/>
        <v>100</v>
      </c>
      <c r="Z96" s="11">
        <f t="shared" si="26"/>
        <v>96.694214876033058</v>
      </c>
    </row>
    <row r="97" spans="1:26" ht="10.199999999999999" customHeight="1" x14ac:dyDescent="0.2">
      <c r="A97" s="9" t="s">
        <v>46</v>
      </c>
      <c r="B97" s="12">
        <f t="shared" si="3"/>
        <v>2.0225563909774436</v>
      </c>
      <c r="C97" s="12">
        <f t="shared" si="4"/>
        <v>6.4516129032258063E-2</v>
      </c>
      <c r="D97" s="12">
        <f t="shared" si="5"/>
        <v>0.78260869565217395</v>
      </c>
      <c r="E97" s="12">
        <f t="shared" si="6"/>
        <v>1.3888888888888888</v>
      </c>
      <c r="F97" s="12">
        <f t="shared" si="7"/>
        <v>2.7777777777777777</v>
      </c>
      <c r="G97" s="12">
        <f t="shared" si="8"/>
        <v>2.8571428571428572</v>
      </c>
      <c r="H97" s="12">
        <f t="shared" si="9"/>
        <v>4.1428571428571432</v>
      </c>
      <c r="I97" s="12">
        <f t="shared" si="10"/>
        <v>5.875</v>
      </c>
      <c r="J97" s="12">
        <f t="shared" si="11"/>
        <v>1.9849624060150375</v>
      </c>
      <c r="K97" s="12">
        <f t="shared" si="12"/>
        <v>6.4516129032258063E-2</v>
      </c>
      <c r="L97" s="12">
        <f t="shared" si="13"/>
        <v>0.78260869565217395</v>
      </c>
      <c r="M97" s="12">
        <f t="shared" si="14"/>
        <v>1.3888888888888888</v>
      </c>
      <c r="N97" s="12">
        <f t="shared" si="15"/>
        <v>2.7777777777777777</v>
      </c>
      <c r="O97" s="12">
        <f t="shared" si="16"/>
        <v>2.8571428571428572</v>
      </c>
      <c r="P97" s="12">
        <f t="shared" si="17"/>
        <v>3.9523809523809526</v>
      </c>
      <c r="Q97" s="12">
        <f t="shared" si="18"/>
        <v>5.75</v>
      </c>
      <c r="R97" s="9" t="s">
        <v>46</v>
      </c>
      <c r="S97" s="11">
        <f t="shared" si="19"/>
        <v>98.141263940520446</v>
      </c>
      <c r="T97" s="11">
        <f t="shared" si="20"/>
        <v>100</v>
      </c>
      <c r="U97" s="11">
        <f t="shared" si="21"/>
        <v>100</v>
      </c>
      <c r="V97" s="11">
        <f t="shared" si="22"/>
        <v>100</v>
      </c>
      <c r="W97" s="11">
        <f t="shared" si="23"/>
        <v>100</v>
      </c>
      <c r="X97" s="11">
        <f t="shared" si="24"/>
        <v>100</v>
      </c>
      <c r="Y97" s="11">
        <f t="shared" si="25"/>
        <v>95.402298850574709</v>
      </c>
      <c r="Z97" s="11">
        <f t="shared" si="26"/>
        <v>97.872340425531917</v>
      </c>
    </row>
    <row r="98" spans="1:26" ht="10.199999999999999" customHeight="1" x14ac:dyDescent="0.2">
      <c r="A98" s="9" t="s">
        <v>47</v>
      </c>
      <c r="B98" s="12">
        <f t="shared" si="3"/>
        <v>1.7595307917888563</v>
      </c>
      <c r="C98" s="12">
        <f t="shared" si="4"/>
        <v>2.5316455696202531E-2</v>
      </c>
      <c r="D98" s="12">
        <f t="shared" si="5"/>
        <v>0.81538461538461537</v>
      </c>
      <c r="E98" s="12">
        <f t="shared" si="6"/>
        <v>1.5294117647058822</v>
      </c>
      <c r="F98" s="12">
        <f t="shared" si="7"/>
        <v>3</v>
      </c>
      <c r="G98" s="12">
        <f t="shared" si="8"/>
        <v>2.75</v>
      </c>
      <c r="H98" s="12">
        <f t="shared" si="9"/>
        <v>3.3666666666666667</v>
      </c>
      <c r="I98" s="12">
        <f t="shared" si="10"/>
        <v>5.4761904761904763</v>
      </c>
      <c r="J98" s="12">
        <f t="shared" si="11"/>
        <v>1.6803519061583578</v>
      </c>
      <c r="K98" s="12">
        <f t="shared" si="12"/>
        <v>2.5316455696202531E-2</v>
      </c>
      <c r="L98" s="12">
        <f t="shared" si="13"/>
        <v>0.76923076923076927</v>
      </c>
      <c r="M98" s="12">
        <f t="shared" si="14"/>
        <v>1.5147058823529411</v>
      </c>
      <c r="N98" s="12">
        <f t="shared" si="15"/>
        <v>2.9047619047619047</v>
      </c>
      <c r="O98" s="12">
        <f t="shared" si="16"/>
        <v>2.5555555555555554</v>
      </c>
      <c r="P98" s="12">
        <f t="shared" si="17"/>
        <v>3.2333333333333334</v>
      </c>
      <c r="Q98" s="12">
        <f t="shared" si="18"/>
        <v>5.0952380952380949</v>
      </c>
      <c r="R98" s="9" t="s">
        <v>47</v>
      </c>
      <c r="S98" s="11">
        <f t="shared" si="19"/>
        <v>95.5</v>
      </c>
      <c r="T98" s="11">
        <f t="shared" si="20"/>
        <v>100</v>
      </c>
      <c r="U98" s="11">
        <f t="shared" si="21"/>
        <v>94.339622641509436</v>
      </c>
      <c r="V98" s="11">
        <f t="shared" si="22"/>
        <v>99.038461538461533</v>
      </c>
      <c r="W98" s="11">
        <f t="shared" si="23"/>
        <v>96.825396825396822</v>
      </c>
      <c r="X98" s="11">
        <f t="shared" si="24"/>
        <v>92.929292929292927</v>
      </c>
      <c r="Y98" s="11">
        <f t="shared" si="25"/>
        <v>96.039603960396036</v>
      </c>
      <c r="Z98" s="11">
        <f t="shared" si="26"/>
        <v>93.043478260869563</v>
      </c>
    </row>
    <row r="99" spans="1:26" ht="10.199999999999999" customHeight="1" x14ac:dyDescent="0.2">
      <c r="A99" s="9" t="s">
        <v>48</v>
      </c>
      <c r="B99" s="12">
        <f t="shared" si="3"/>
        <v>1.7250000000000001</v>
      </c>
      <c r="C99" s="12">
        <f t="shared" si="4"/>
        <v>0</v>
      </c>
      <c r="D99" s="12">
        <f t="shared" si="5"/>
        <v>0.66666666666666663</v>
      </c>
      <c r="E99" s="12">
        <f t="shared" si="6"/>
        <v>0.75</v>
      </c>
      <c r="F99" s="12">
        <f t="shared" si="7"/>
        <v>2.8333333333333335</v>
      </c>
      <c r="G99" s="12"/>
      <c r="H99" s="12">
        <f t="shared" si="9"/>
        <v>4.5</v>
      </c>
      <c r="I99" s="12">
        <f t="shared" si="10"/>
        <v>5</v>
      </c>
      <c r="J99" s="12">
        <f t="shared" si="11"/>
        <v>1.7250000000000001</v>
      </c>
      <c r="K99" s="12">
        <f t="shared" si="12"/>
        <v>0</v>
      </c>
      <c r="L99" s="12">
        <f t="shared" si="13"/>
        <v>0.66666666666666663</v>
      </c>
      <c r="M99" s="12">
        <f t="shared" si="14"/>
        <v>0.75</v>
      </c>
      <c r="N99" s="12">
        <f t="shared" si="15"/>
        <v>2.8333333333333335</v>
      </c>
      <c r="O99" s="12"/>
      <c r="P99" s="12">
        <f t="shared" si="17"/>
        <v>4.5</v>
      </c>
      <c r="Q99" s="12">
        <f t="shared" si="18"/>
        <v>5</v>
      </c>
      <c r="R99" s="9" t="s">
        <v>48</v>
      </c>
      <c r="S99" s="11">
        <f t="shared" si="19"/>
        <v>100</v>
      </c>
      <c r="T99" s="11" t="e">
        <f t="shared" si="20"/>
        <v>#DIV/0!</v>
      </c>
      <c r="U99" s="11">
        <f t="shared" si="21"/>
        <v>100</v>
      </c>
      <c r="V99" s="11">
        <f t="shared" si="22"/>
        <v>100</v>
      </c>
      <c r="W99" s="11">
        <f t="shared" si="23"/>
        <v>100</v>
      </c>
      <c r="X99" s="11" t="e">
        <f t="shared" si="24"/>
        <v>#DIV/0!</v>
      </c>
      <c r="Y99" s="11">
        <f t="shared" si="25"/>
        <v>100</v>
      </c>
      <c r="Z99" s="11">
        <f t="shared" si="26"/>
        <v>100</v>
      </c>
    </row>
    <row r="100" spans="1:26" ht="10.199999999999999" customHeight="1" x14ac:dyDescent="0.2">
      <c r="A100" s="9" t="s">
        <v>49</v>
      </c>
      <c r="B100" s="12">
        <f t="shared" si="3"/>
        <v>2.1548387096774193</v>
      </c>
      <c r="C100" s="12">
        <f t="shared" si="4"/>
        <v>0.04</v>
      </c>
      <c r="D100" s="12">
        <f t="shared" si="5"/>
        <v>0.7931034482758621</v>
      </c>
      <c r="E100" s="12">
        <f t="shared" si="6"/>
        <v>2</v>
      </c>
      <c r="F100" s="12">
        <f t="shared" si="7"/>
        <v>3.652173913043478</v>
      </c>
      <c r="G100" s="12">
        <f t="shared" si="8"/>
        <v>3.7777777777777777</v>
      </c>
      <c r="H100" s="12">
        <f t="shared" si="9"/>
        <v>5.875</v>
      </c>
      <c r="I100" s="12">
        <f t="shared" si="10"/>
        <v>9</v>
      </c>
      <c r="J100" s="12">
        <f t="shared" si="11"/>
        <v>1.9870967741935484</v>
      </c>
      <c r="K100" s="12">
        <f t="shared" si="12"/>
        <v>0.04</v>
      </c>
      <c r="L100" s="12">
        <f t="shared" si="13"/>
        <v>0.72413793103448276</v>
      </c>
      <c r="M100" s="12">
        <f t="shared" si="14"/>
        <v>1.9473684210526316</v>
      </c>
      <c r="N100" s="12">
        <f t="shared" si="15"/>
        <v>3.4782608695652173</v>
      </c>
      <c r="O100" s="12">
        <f t="shared" si="16"/>
        <v>3.3888888888888888</v>
      </c>
      <c r="P100" s="12">
        <f t="shared" si="17"/>
        <v>5.375</v>
      </c>
      <c r="Q100" s="12">
        <f t="shared" si="18"/>
        <v>8</v>
      </c>
      <c r="R100" s="9" t="s">
        <v>49</v>
      </c>
      <c r="S100" s="11">
        <f t="shared" si="19"/>
        <v>92.215568862275447</v>
      </c>
      <c r="T100" s="11">
        <f t="shared" si="20"/>
        <v>100</v>
      </c>
      <c r="U100" s="11">
        <f t="shared" si="21"/>
        <v>91.304347826086953</v>
      </c>
      <c r="V100" s="11">
        <f t="shared" si="22"/>
        <v>97.368421052631575</v>
      </c>
      <c r="W100" s="11">
        <f t="shared" si="23"/>
        <v>95.238095238095241</v>
      </c>
      <c r="X100" s="11">
        <f t="shared" si="24"/>
        <v>89.705882352941174</v>
      </c>
      <c r="Y100" s="11">
        <f t="shared" si="25"/>
        <v>91.489361702127653</v>
      </c>
      <c r="Z100" s="11">
        <f t="shared" si="26"/>
        <v>88.888888888888886</v>
      </c>
    </row>
    <row r="101" spans="1:26" ht="10.199999999999999" customHeight="1" x14ac:dyDescent="0.2">
      <c r="A101" s="9" t="s">
        <v>50</v>
      </c>
      <c r="B101" s="12">
        <f t="shared" si="3"/>
        <v>2.6888888888888891</v>
      </c>
      <c r="C101" s="12">
        <f t="shared" si="4"/>
        <v>0</v>
      </c>
      <c r="D101" s="12">
        <f t="shared" si="5"/>
        <v>1.6153846153846154</v>
      </c>
      <c r="E101" s="12">
        <f t="shared" si="6"/>
        <v>2.8571428571428572</v>
      </c>
      <c r="F101" s="12">
        <f t="shared" si="7"/>
        <v>4.333333333333333</v>
      </c>
      <c r="G101" s="12">
        <f t="shared" si="8"/>
        <v>4</v>
      </c>
      <c r="H101" s="12">
        <f t="shared" si="9"/>
        <v>5.5</v>
      </c>
      <c r="I101" s="12">
        <f t="shared" si="10"/>
        <v>5.666666666666667</v>
      </c>
      <c r="J101" s="12">
        <f t="shared" si="11"/>
        <v>2.6888888888888891</v>
      </c>
      <c r="K101" s="12">
        <f t="shared" si="12"/>
        <v>0</v>
      </c>
      <c r="L101" s="12">
        <f t="shared" si="13"/>
        <v>1.6153846153846154</v>
      </c>
      <c r="M101" s="12">
        <f t="shared" si="14"/>
        <v>2.8571428571428572</v>
      </c>
      <c r="N101" s="12">
        <f t="shared" si="15"/>
        <v>4.333333333333333</v>
      </c>
      <c r="O101" s="12">
        <f t="shared" si="16"/>
        <v>4</v>
      </c>
      <c r="P101" s="12">
        <f t="shared" si="17"/>
        <v>5.5</v>
      </c>
      <c r="Q101" s="12">
        <f t="shared" si="18"/>
        <v>5.666666666666667</v>
      </c>
      <c r="R101" s="9" t="s">
        <v>50</v>
      </c>
      <c r="S101" s="11">
        <f t="shared" si="19"/>
        <v>100</v>
      </c>
      <c r="T101" s="11" t="e">
        <f t="shared" si="20"/>
        <v>#DIV/0!</v>
      </c>
      <c r="U101" s="11">
        <f t="shared" si="21"/>
        <v>100</v>
      </c>
      <c r="V101" s="11">
        <f t="shared" si="22"/>
        <v>100</v>
      </c>
      <c r="W101" s="11">
        <f t="shared" si="23"/>
        <v>100</v>
      </c>
      <c r="X101" s="11">
        <f t="shared" si="24"/>
        <v>100</v>
      </c>
      <c r="Y101" s="11">
        <f t="shared" si="25"/>
        <v>100</v>
      </c>
      <c r="Z101" s="11">
        <f t="shared" si="26"/>
        <v>100</v>
      </c>
    </row>
    <row r="102" spans="1:26" ht="10.199999999999999" customHeight="1" x14ac:dyDescent="0.2">
      <c r="A102" s="9" t="s">
        <v>51</v>
      </c>
      <c r="B102" s="12">
        <f t="shared" si="3"/>
        <v>1.8717948717948718</v>
      </c>
      <c r="C102" s="12">
        <f t="shared" si="4"/>
        <v>0</v>
      </c>
      <c r="D102" s="12">
        <f t="shared" si="5"/>
        <v>1.25</v>
      </c>
      <c r="E102" s="12">
        <f t="shared" si="6"/>
        <v>1.3076923076923077</v>
      </c>
      <c r="F102" s="12">
        <f t="shared" si="7"/>
        <v>2.4</v>
      </c>
      <c r="G102" s="12">
        <f t="shared" si="8"/>
        <v>2.875</v>
      </c>
      <c r="H102" s="12">
        <f t="shared" si="9"/>
        <v>2.5</v>
      </c>
      <c r="I102" s="12">
        <f t="shared" si="10"/>
        <v>2.75</v>
      </c>
      <c r="J102" s="12">
        <f t="shared" si="11"/>
        <v>1.8461538461538463</v>
      </c>
      <c r="K102" s="12">
        <f t="shared" si="12"/>
        <v>0</v>
      </c>
      <c r="L102" s="12">
        <f t="shared" si="13"/>
        <v>1</v>
      </c>
      <c r="M102" s="12">
        <f t="shared" si="14"/>
        <v>1.3076923076923077</v>
      </c>
      <c r="N102" s="12">
        <f t="shared" si="15"/>
        <v>2.4</v>
      </c>
      <c r="O102" s="12">
        <f t="shared" si="16"/>
        <v>2.875</v>
      </c>
      <c r="P102" s="12">
        <f t="shared" si="17"/>
        <v>2.5</v>
      </c>
      <c r="Q102" s="12">
        <f t="shared" si="18"/>
        <v>2.75</v>
      </c>
      <c r="R102" s="9" t="s">
        <v>51</v>
      </c>
      <c r="S102" s="11">
        <f t="shared" si="19"/>
        <v>98.630136986301366</v>
      </c>
      <c r="T102" s="11" t="e">
        <f t="shared" si="20"/>
        <v>#DIV/0!</v>
      </c>
      <c r="U102" s="11">
        <f t="shared" si="21"/>
        <v>80</v>
      </c>
      <c r="V102" s="11">
        <f t="shared" si="22"/>
        <v>100</v>
      </c>
      <c r="W102" s="11">
        <f t="shared" si="23"/>
        <v>100</v>
      </c>
      <c r="X102" s="11">
        <f t="shared" si="24"/>
        <v>100</v>
      </c>
      <c r="Y102" s="11">
        <f t="shared" si="25"/>
        <v>100</v>
      </c>
      <c r="Z102" s="11">
        <f t="shared" si="26"/>
        <v>100</v>
      </c>
    </row>
    <row r="103" spans="1:26" ht="10.199999999999999" customHeight="1" x14ac:dyDescent="0.2">
      <c r="A103" s="9" t="s">
        <v>52</v>
      </c>
      <c r="B103" s="12">
        <f t="shared" si="3"/>
        <v>4.8387096774193547E-2</v>
      </c>
      <c r="C103" s="12">
        <f t="shared" si="4"/>
        <v>0</v>
      </c>
      <c r="D103" s="12">
        <f t="shared" si="5"/>
        <v>0</v>
      </c>
      <c r="E103" s="12">
        <f t="shared" si="6"/>
        <v>0.21428571428571427</v>
      </c>
      <c r="F103" s="12">
        <f t="shared" si="7"/>
        <v>0</v>
      </c>
      <c r="G103" s="12">
        <f t="shared" si="8"/>
        <v>0</v>
      </c>
      <c r="H103" s="12">
        <f t="shared" si="9"/>
        <v>0</v>
      </c>
      <c r="I103" s="12">
        <f t="shared" si="10"/>
        <v>0</v>
      </c>
      <c r="J103" s="12">
        <f t="shared" si="11"/>
        <v>4.8387096774193547E-2</v>
      </c>
      <c r="K103" s="12">
        <f t="shared" si="12"/>
        <v>0</v>
      </c>
      <c r="L103" s="12">
        <f t="shared" si="13"/>
        <v>0</v>
      </c>
      <c r="M103" s="12">
        <f t="shared" si="14"/>
        <v>0.21428571428571427</v>
      </c>
      <c r="N103" s="12">
        <f t="shared" si="15"/>
        <v>0</v>
      </c>
      <c r="O103" s="12">
        <f t="shared" si="16"/>
        <v>0</v>
      </c>
      <c r="P103" s="12">
        <f t="shared" si="17"/>
        <v>0</v>
      </c>
      <c r="Q103" s="12">
        <f t="shared" si="18"/>
        <v>0</v>
      </c>
      <c r="R103" s="9" t="s">
        <v>52</v>
      </c>
      <c r="S103" s="11">
        <f t="shared" si="19"/>
        <v>100</v>
      </c>
      <c r="T103" s="11" t="e">
        <f t="shared" si="20"/>
        <v>#DIV/0!</v>
      </c>
      <c r="U103" s="11" t="e">
        <f t="shared" si="21"/>
        <v>#DIV/0!</v>
      </c>
      <c r="V103" s="11">
        <f t="shared" si="22"/>
        <v>100</v>
      </c>
      <c r="W103" s="11" t="e">
        <f t="shared" si="23"/>
        <v>#DIV/0!</v>
      </c>
      <c r="X103" s="11" t="e">
        <f t="shared" si="24"/>
        <v>#DIV/0!</v>
      </c>
      <c r="Y103" s="11" t="e">
        <f t="shared" si="25"/>
        <v>#DIV/0!</v>
      </c>
      <c r="Z103" s="11" t="e">
        <f t="shared" si="26"/>
        <v>#DIV/0!</v>
      </c>
    </row>
    <row r="104" spans="1:26" ht="10.199999999999999" customHeight="1" x14ac:dyDescent="0.2">
      <c r="A104" s="9" t="s">
        <v>53</v>
      </c>
      <c r="B104" s="12">
        <f t="shared" si="3"/>
        <v>1.532520325203252</v>
      </c>
      <c r="C104" s="12">
        <f t="shared" si="4"/>
        <v>2.9411764705882353E-2</v>
      </c>
      <c r="D104" s="12">
        <f t="shared" si="5"/>
        <v>0.5357142857142857</v>
      </c>
      <c r="E104" s="12">
        <f t="shared" si="6"/>
        <v>1</v>
      </c>
      <c r="F104" s="12">
        <f t="shared" si="7"/>
        <v>1.2</v>
      </c>
      <c r="G104" s="12">
        <f t="shared" si="8"/>
        <v>2.893939393939394</v>
      </c>
      <c r="H104" s="12">
        <f t="shared" si="9"/>
        <v>3.4772727272727271</v>
      </c>
      <c r="I104" s="12">
        <f t="shared" si="10"/>
        <v>4.08</v>
      </c>
      <c r="J104" s="12">
        <f t="shared" si="11"/>
        <v>1.475609756097561</v>
      </c>
      <c r="K104" s="12">
        <f t="shared" si="12"/>
        <v>2.9411764705882353E-2</v>
      </c>
      <c r="L104" s="12">
        <f t="shared" si="13"/>
        <v>0.52380952380952384</v>
      </c>
      <c r="M104" s="12">
        <f t="shared" si="14"/>
        <v>0.97674418604651159</v>
      </c>
      <c r="N104" s="12">
        <f t="shared" si="15"/>
        <v>1.1666666666666667</v>
      </c>
      <c r="O104" s="12">
        <f t="shared" si="16"/>
        <v>2.7878787878787881</v>
      </c>
      <c r="P104" s="12">
        <f t="shared" si="17"/>
        <v>3.3636363636363638</v>
      </c>
      <c r="Q104" s="12">
        <f t="shared" si="18"/>
        <v>3.86</v>
      </c>
      <c r="R104" s="9" t="s">
        <v>53</v>
      </c>
      <c r="S104" s="11">
        <f t="shared" si="19"/>
        <v>96.286472148541108</v>
      </c>
      <c r="T104" s="11">
        <f t="shared" si="20"/>
        <v>100</v>
      </c>
      <c r="U104" s="11">
        <f t="shared" si="21"/>
        <v>97.777777777777771</v>
      </c>
      <c r="V104" s="11">
        <f t="shared" si="22"/>
        <v>97.674418604651166</v>
      </c>
      <c r="W104" s="11">
        <f t="shared" si="23"/>
        <v>97.222222222222229</v>
      </c>
      <c r="X104" s="11">
        <f t="shared" si="24"/>
        <v>96.33507853403141</v>
      </c>
      <c r="Y104" s="11">
        <f t="shared" si="25"/>
        <v>96.732026143790847</v>
      </c>
      <c r="Z104" s="11">
        <f t="shared" si="26"/>
        <v>94.607843137254903</v>
      </c>
    </row>
    <row r="105" spans="1:26" ht="10.199999999999999" customHeight="1" x14ac:dyDescent="0.2">
      <c r="A105" s="9" t="s">
        <v>54</v>
      </c>
      <c r="B105" s="12">
        <f t="shared" si="3"/>
        <v>1.1741071428571428</v>
      </c>
      <c r="C105" s="12">
        <f t="shared" si="4"/>
        <v>1.8518518518518517E-2</v>
      </c>
      <c r="D105" s="12">
        <f t="shared" si="5"/>
        <v>0.48780487804878048</v>
      </c>
      <c r="E105" s="12">
        <f t="shared" si="6"/>
        <v>0.51428571428571423</v>
      </c>
      <c r="F105" s="12">
        <f t="shared" si="7"/>
        <v>1.037037037037037</v>
      </c>
      <c r="G105" s="12">
        <f t="shared" si="8"/>
        <v>2.6785714285714284</v>
      </c>
      <c r="H105" s="12">
        <f t="shared" si="9"/>
        <v>2.25</v>
      </c>
      <c r="I105" s="12">
        <f t="shared" si="10"/>
        <v>3.6956521739130435</v>
      </c>
      <c r="J105" s="12">
        <f t="shared" si="11"/>
        <v>1.0982142857142858</v>
      </c>
      <c r="K105" s="12">
        <f t="shared" si="12"/>
        <v>1.8518518518518517E-2</v>
      </c>
      <c r="L105" s="12">
        <f t="shared" si="13"/>
        <v>0.48780487804878048</v>
      </c>
      <c r="M105" s="12">
        <f t="shared" si="14"/>
        <v>0.48571428571428571</v>
      </c>
      <c r="N105" s="12">
        <f t="shared" si="15"/>
        <v>1</v>
      </c>
      <c r="O105" s="12">
        <f t="shared" si="16"/>
        <v>2.5</v>
      </c>
      <c r="P105" s="12">
        <f t="shared" si="17"/>
        <v>2.25</v>
      </c>
      <c r="Q105" s="12">
        <f t="shared" si="18"/>
        <v>3.2608695652173911</v>
      </c>
      <c r="R105" s="9" t="s">
        <v>54</v>
      </c>
      <c r="S105" s="11">
        <f t="shared" si="19"/>
        <v>93.536121673003805</v>
      </c>
      <c r="T105" s="11">
        <f t="shared" si="20"/>
        <v>100</v>
      </c>
      <c r="U105" s="11">
        <f t="shared" si="21"/>
        <v>100</v>
      </c>
      <c r="V105" s="11">
        <f t="shared" si="22"/>
        <v>94.444444444444443</v>
      </c>
      <c r="W105" s="11">
        <f t="shared" si="23"/>
        <v>96.428571428571431</v>
      </c>
      <c r="X105" s="11">
        <f t="shared" si="24"/>
        <v>93.333333333333329</v>
      </c>
      <c r="Y105" s="11">
        <f t="shared" si="25"/>
        <v>100</v>
      </c>
      <c r="Z105" s="11">
        <f t="shared" si="26"/>
        <v>88.235294117647058</v>
      </c>
    </row>
    <row r="106" spans="1:26" ht="10.199999999999999" customHeight="1" x14ac:dyDescent="0.2">
      <c r="A106" s="9" t="s">
        <v>55</v>
      </c>
      <c r="B106" s="12">
        <f t="shared" si="3"/>
        <v>1.6827586206896552</v>
      </c>
      <c r="C106" s="12">
        <f t="shared" si="4"/>
        <v>3.8461538461538464E-2</v>
      </c>
      <c r="D106" s="12">
        <f t="shared" si="5"/>
        <v>0.55555555555555558</v>
      </c>
      <c r="E106" s="12">
        <f t="shared" si="6"/>
        <v>1.8846153846153846</v>
      </c>
      <c r="F106" s="12">
        <f t="shared" si="7"/>
        <v>0.72222222222222221</v>
      </c>
      <c r="G106" s="12">
        <f t="shared" si="8"/>
        <v>2.8888888888888888</v>
      </c>
      <c r="H106" s="12">
        <f t="shared" si="9"/>
        <v>3</v>
      </c>
      <c r="I106" s="12">
        <f t="shared" si="10"/>
        <v>4.5</v>
      </c>
      <c r="J106" s="12">
        <f t="shared" si="11"/>
        <v>1.6551724137931034</v>
      </c>
      <c r="K106" s="12">
        <f t="shared" si="12"/>
        <v>3.8461538461538464E-2</v>
      </c>
      <c r="L106" s="12">
        <f t="shared" si="13"/>
        <v>0.51851851851851849</v>
      </c>
      <c r="M106" s="12">
        <f t="shared" si="14"/>
        <v>1.8846153846153846</v>
      </c>
      <c r="N106" s="12">
        <f t="shared" si="15"/>
        <v>0.66666666666666663</v>
      </c>
      <c r="O106" s="12">
        <f t="shared" si="16"/>
        <v>2.8888888888888888</v>
      </c>
      <c r="P106" s="12">
        <f t="shared" si="17"/>
        <v>2.8571428571428572</v>
      </c>
      <c r="Q106" s="12">
        <f t="shared" si="18"/>
        <v>4.5</v>
      </c>
      <c r="R106" s="9" t="s">
        <v>55</v>
      </c>
      <c r="S106" s="11">
        <f t="shared" si="19"/>
        <v>98.360655737704917</v>
      </c>
      <c r="T106" s="11">
        <f t="shared" si="20"/>
        <v>100</v>
      </c>
      <c r="U106" s="11">
        <f t="shared" si="21"/>
        <v>93.333333333333329</v>
      </c>
      <c r="V106" s="11">
        <f t="shared" si="22"/>
        <v>100</v>
      </c>
      <c r="W106" s="11">
        <f t="shared" si="23"/>
        <v>92.307692307692307</v>
      </c>
      <c r="X106" s="11">
        <f t="shared" si="24"/>
        <v>100</v>
      </c>
      <c r="Y106" s="11">
        <f t="shared" si="25"/>
        <v>95.238095238095241</v>
      </c>
      <c r="Z106" s="11">
        <f t="shared" si="26"/>
        <v>100</v>
      </c>
    </row>
    <row r="107" spans="1:26" ht="10.199999999999999" customHeight="1" x14ac:dyDescent="0.2">
      <c r="A107" s="9" t="s">
        <v>56</v>
      </c>
      <c r="B107" s="12">
        <f t="shared" si="3"/>
        <v>1.6271186440677967</v>
      </c>
      <c r="C107" s="12">
        <f t="shared" si="4"/>
        <v>0</v>
      </c>
      <c r="D107" s="12">
        <f t="shared" si="5"/>
        <v>0.2</v>
      </c>
      <c r="E107" s="12">
        <f t="shared" si="6"/>
        <v>0.27272727272727271</v>
      </c>
      <c r="F107" s="12">
        <f t="shared" si="7"/>
        <v>1.2</v>
      </c>
      <c r="G107" s="12">
        <f t="shared" si="8"/>
        <v>2.7777777777777777</v>
      </c>
      <c r="H107" s="12">
        <f t="shared" si="9"/>
        <v>4.375</v>
      </c>
      <c r="I107" s="12">
        <f t="shared" si="10"/>
        <v>3.5714285714285716</v>
      </c>
      <c r="J107" s="12">
        <f t="shared" si="11"/>
        <v>1.6101694915254237</v>
      </c>
      <c r="K107" s="12">
        <f t="shared" si="12"/>
        <v>0</v>
      </c>
      <c r="L107" s="12">
        <f t="shared" si="13"/>
        <v>0.2</v>
      </c>
      <c r="M107" s="12">
        <f t="shared" si="14"/>
        <v>0.18181818181818182</v>
      </c>
      <c r="N107" s="12">
        <f t="shared" si="15"/>
        <v>1.2</v>
      </c>
      <c r="O107" s="12">
        <f t="shared" si="16"/>
        <v>2.7777777777777777</v>
      </c>
      <c r="P107" s="12">
        <f t="shared" si="17"/>
        <v>4.375</v>
      </c>
      <c r="Q107" s="12">
        <f t="shared" si="18"/>
        <v>3.5714285714285716</v>
      </c>
      <c r="R107" s="9" t="s">
        <v>56</v>
      </c>
      <c r="S107" s="11">
        <f t="shared" si="19"/>
        <v>98.958333333333329</v>
      </c>
      <c r="T107" s="11" t="e">
        <f t="shared" si="20"/>
        <v>#DIV/0!</v>
      </c>
      <c r="U107" s="11">
        <f t="shared" si="21"/>
        <v>100</v>
      </c>
      <c r="V107" s="11">
        <f t="shared" si="22"/>
        <v>66.666666666666671</v>
      </c>
      <c r="W107" s="11">
        <f t="shared" si="23"/>
        <v>100</v>
      </c>
      <c r="X107" s="11">
        <f t="shared" si="24"/>
        <v>100</v>
      </c>
      <c r="Y107" s="11">
        <f t="shared" si="25"/>
        <v>100</v>
      </c>
      <c r="Z107" s="11">
        <f t="shared" si="26"/>
        <v>100</v>
      </c>
    </row>
    <row r="108" spans="1:26" ht="10.199999999999999" customHeight="1" x14ac:dyDescent="0.2">
      <c r="A108" s="9" t="s">
        <v>57</v>
      </c>
      <c r="B108" s="12">
        <f t="shared" si="3"/>
        <v>2.359375</v>
      </c>
      <c r="C108" s="12">
        <f t="shared" si="4"/>
        <v>7.6923076923076927E-2</v>
      </c>
      <c r="D108" s="12">
        <f t="shared" si="5"/>
        <v>1.3333333333333333</v>
      </c>
      <c r="E108" s="12">
        <f t="shared" si="6"/>
        <v>1.1428571428571428</v>
      </c>
      <c r="F108" s="12">
        <f t="shared" si="7"/>
        <v>2.5</v>
      </c>
      <c r="G108" s="12">
        <f t="shared" si="8"/>
        <v>3.5454545454545454</v>
      </c>
      <c r="H108" s="12">
        <f t="shared" si="9"/>
        <v>6.666666666666667</v>
      </c>
      <c r="I108" s="12">
        <f t="shared" si="10"/>
        <v>5.5</v>
      </c>
      <c r="J108" s="12">
        <f t="shared" si="11"/>
        <v>2.265625</v>
      </c>
      <c r="K108" s="12">
        <f t="shared" si="12"/>
        <v>7.6923076923076927E-2</v>
      </c>
      <c r="L108" s="12">
        <f t="shared" si="13"/>
        <v>1.3333333333333333</v>
      </c>
      <c r="M108" s="12">
        <f t="shared" si="14"/>
        <v>1.1428571428571428</v>
      </c>
      <c r="N108" s="12">
        <f t="shared" si="15"/>
        <v>2.5</v>
      </c>
      <c r="O108" s="12">
        <f t="shared" si="16"/>
        <v>3.3636363636363638</v>
      </c>
      <c r="P108" s="12">
        <f t="shared" si="17"/>
        <v>6.166666666666667</v>
      </c>
      <c r="Q108" s="12">
        <f t="shared" si="18"/>
        <v>5.25</v>
      </c>
      <c r="R108" s="9" t="s">
        <v>57</v>
      </c>
      <c r="S108" s="11">
        <f t="shared" si="19"/>
        <v>96.026490066225165</v>
      </c>
      <c r="T108" s="11">
        <f t="shared" si="20"/>
        <v>100</v>
      </c>
      <c r="U108" s="11">
        <f t="shared" si="21"/>
        <v>100</v>
      </c>
      <c r="V108" s="11">
        <f t="shared" si="22"/>
        <v>100</v>
      </c>
      <c r="W108" s="11">
        <f t="shared" si="23"/>
        <v>100</v>
      </c>
      <c r="X108" s="11">
        <f t="shared" si="24"/>
        <v>94.871794871794876</v>
      </c>
      <c r="Y108" s="11">
        <f t="shared" si="25"/>
        <v>92.5</v>
      </c>
      <c r="Z108" s="11">
        <f t="shared" si="26"/>
        <v>95.454545454545453</v>
      </c>
    </row>
    <row r="109" spans="1:26" ht="10.199999999999999" customHeight="1" x14ac:dyDescent="0.2">
      <c r="A109" s="50" t="s">
        <v>261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0" t="s">
        <v>261</v>
      </c>
      <c r="S109" s="52"/>
      <c r="T109" s="52"/>
      <c r="U109" s="52"/>
      <c r="V109" s="52"/>
      <c r="W109" s="52"/>
      <c r="X109" s="52"/>
      <c r="Y109" s="52"/>
      <c r="Z109" s="52"/>
    </row>
  </sheetData>
  <mergeCells count="6">
    <mergeCell ref="B57:I57"/>
    <mergeCell ref="J57:Q57"/>
    <mergeCell ref="S2:Z2"/>
    <mergeCell ref="S57:Z57"/>
    <mergeCell ref="B2:I2"/>
    <mergeCell ref="J2:Q2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7E18-27DE-4E4E-B7D8-69124660A938}">
  <dimension ref="A1:AA54"/>
  <sheetViews>
    <sheetView view="pageBreakPreview" zoomScaleNormal="100" zoomScaleSheetLayoutView="100" workbookViewId="0">
      <selection activeCell="K1" sqref="K1"/>
    </sheetView>
  </sheetViews>
  <sheetFormatPr defaultRowHeight="10.199999999999999" customHeight="1" x14ac:dyDescent="0.2"/>
  <cols>
    <col min="1" max="1" width="12.77734375" style="1" customWidth="1"/>
    <col min="2" max="10" width="7.88671875" style="1" customWidth="1"/>
    <col min="11" max="11" width="10.6640625" style="1" customWidth="1"/>
    <col min="12" max="12" width="5" style="1" customWidth="1"/>
    <col min="13" max="27" width="4.77734375" style="1" customWidth="1"/>
    <col min="28" max="16384" width="8.88671875" style="1"/>
  </cols>
  <sheetData>
    <row r="1" spans="1:27" ht="10.199999999999999" customHeight="1" x14ac:dyDescent="0.2">
      <c r="A1" s="1" t="s">
        <v>317</v>
      </c>
      <c r="K1" s="1" t="s">
        <v>317</v>
      </c>
    </row>
    <row r="2" spans="1:27" s="2" customFormat="1" ht="10.199999999999999" customHeight="1" x14ac:dyDescent="0.2">
      <c r="A2" s="7"/>
      <c r="B2" s="55" t="s">
        <v>116</v>
      </c>
      <c r="C2" s="55"/>
      <c r="D2" s="55"/>
      <c r="E2" s="55"/>
      <c r="F2" s="55"/>
      <c r="G2" s="55"/>
      <c r="H2" s="55"/>
      <c r="I2" s="55"/>
      <c r="J2" s="56"/>
      <c r="K2" s="7"/>
      <c r="L2" s="55" t="s">
        <v>114</v>
      </c>
      <c r="M2" s="55"/>
      <c r="N2" s="55"/>
      <c r="O2" s="55"/>
      <c r="P2" s="55"/>
      <c r="Q2" s="55"/>
      <c r="R2" s="55"/>
      <c r="S2" s="55"/>
      <c r="T2" s="55" t="s">
        <v>115</v>
      </c>
      <c r="U2" s="55"/>
      <c r="V2" s="55"/>
      <c r="W2" s="55"/>
      <c r="X2" s="55"/>
      <c r="Y2" s="55"/>
      <c r="Z2" s="55"/>
      <c r="AA2" s="56"/>
    </row>
    <row r="3" spans="1:27" s="2" customFormat="1" ht="10.199999999999999" customHeight="1" x14ac:dyDescent="0.2">
      <c r="A3" s="8"/>
      <c r="B3" s="5" t="s">
        <v>0</v>
      </c>
      <c r="C3" s="5" t="s">
        <v>106</v>
      </c>
      <c r="D3" s="5" t="s">
        <v>107</v>
      </c>
      <c r="E3" s="5" t="s">
        <v>108</v>
      </c>
      <c r="F3" s="5" t="s">
        <v>109</v>
      </c>
      <c r="G3" s="5" t="s">
        <v>110</v>
      </c>
      <c r="H3" s="5" t="s">
        <v>111</v>
      </c>
      <c r="I3" s="5" t="s">
        <v>112</v>
      </c>
      <c r="J3" s="6" t="s">
        <v>113</v>
      </c>
      <c r="K3" s="8"/>
      <c r="L3" s="5" t="s">
        <v>0</v>
      </c>
      <c r="M3" s="5" t="s">
        <v>106</v>
      </c>
      <c r="N3" s="5" t="s">
        <v>107</v>
      </c>
      <c r="O3" s="5" t="s">
        <v>108</v>
      </c>
      <c r="P3" s="5" t="s">
        <v>109</v>
      </c>
      <c r="Q3" s="5" t="s">
        <v>110</v>
      </c>
      <c r="R3" s="5" t="s">
        <v>111</v>
      </c>
      <c r="S3" s="5" t="s">
        <v>112</v>
      </c>
      <c r="T3" s="5" t="s">
        <v>0</v>
      </c>
      <c r="U3" s="5" t="s">
        <v>106</v>
      </c>
      <c r="V3" s="5" t="s">
        <v>107</v>
      </c>
      <c r="W3" s="5" t="s">
        <v>108</v>
      </c>
      <c r="X3" s="5" t="s">
        <v>109</v>
      </c>
      <c r="Y3" s="5" t="s">
        <v>110</v>
      </c>
      <c r="Z3" s="5" t="s">
        <v>111</v>
      </c>
      <c r="AA3" s="6" t="s">
        <v>112</v>
      </c>
    </row>
    <row r="4" spans="1:27" ht="10.199999999999999" customHeight="1" x14ac:dyDescent="0.2">
      <c r="A4" s="1" t="s">
        <v>0</v>
      </c>
      <c r="B4" s="3">
        <f>T4*1000/L4</f>
        <v>88.168990565250056</v>
      </c>
      <c r="C4" s="3">
        <f t="shared" ref="C4:I4" si="0">U4*1000/M4</f>
        <v>25.822426600636717</v>
      </c>
      <c r="D4" s="3">
        <f t="shared" si="0"/>
        <v>112.72898074213245</v>
      </c>
      <c r="E4" s="3">
        <f t="shared" si="0"/>
        <v>156.52654867256638</v>
      </c>
      <c r="F4" s="3">
        <f t="shared" si="0"/>
        <v>151.17891816920942</v>
      </c>
      <c r="G4" s="3">
        <f t="shared" si="0"/>
        <v>113.0690161527166</v>
      </c>
      <c r="H4" s="3">
        <f t="shared" si="0"/>
        <v>60.079051383399211</v>
      </c>
      <c r="I4" s="3">
        <f t="shared" si="0"/>
        <v>10.48951048951049</v>
      </c>
      <c r="J4" s="1">
        <f>SUM(C4:I4)*5</f>
        <v>3149.4722610508561</v>
      </c>
      <c r="K4" s="1" t="s">
        <v>0</v>
      </c>
      <c r="L4" s="1">
        <v>11977</v>
      </c>
      <c r="M4" s="1">
        <v>2827</v>
      </c>
      <c r="N4" s="1">
        <v>2129</v>
      </c>
      <c r="O4" s="1">
        <v>1808</v>
      </c>
      <c r="P4" s="1">
        <v>1442</v>
      </c>
      <c r="Q4" s="1">
        <v>1362</v>
      </c>
      <c r="R4" s="1">
        <v>1265</v>
      </c>
      <c r="S4" s="1">
        <v>1144</v>
      </c>
      <c r="T4" s="1">
        <v>1056</v>
      </c>
      <c r="U4" s="1">
        <v>73</v>
      </c>
      <c r="V4" s="1">
        <v>240</v>
      </c>
      <c r="W4" s="1">
        <v>283</v>
      </c>
      <c r="X4" s="1">
        <v>218</v>
      </c>
      <c r="Y4" s="1">
        <v>154</v>
      </c>
      <c r="Z4" s="1">
        <v>76</v>
      </c>
      <c r="AA4" s="1">
        <v>12</v>
      </c>
    </row>
    <row r="5" spans="1:27" ht="10.199999999999999" customHeight="1" x14ac:dyDescent="0.2">
      <c r="A5" s="1" t="s">
        <v>9</v>
      </c>
      <c r="B5" s="3">
        <f t="shared" ref="B5:B53" si="1">T5*1000/L5</f>
        <v>94.417170909921225</v>
      </c>
      <c r="C5" s="3">
        <f t="shared" ref="C5:C53" si="2">U5*1000/M5</f>
        <v>26.940639269406393</v>
      </c>
      <c r="D5" s="3">
        <f t="shared" ref="D5:D53" si="3">V5*1000/N5</f>
        <v>121.29032258064517</v>
      </c>
      <c r="E5" s="3">
        <f t="shared" ref="E5:E53" si="4">W5*1000/O5</f>
        <v>174.64114832535884</v>
      </c>
      <c r="F5" s="3">
        <f t="shared" ref="F5:F53" si="5">X5*1000/P5</f>
        <v>157.94573643410854</v>
      </c>
      <c r="G5" s="3">
        <f t="shared" ref="G5:G43" si="6">Y5*1000/Q5</f>
        <v>129.39958592132504</v>
      </c>
      <c r="H5" s="3">
        <f t="shared" ref="H5:H53" si="7">Z5*1000/R5</f>
        <v>67.451820128479653</v>
      </c>
      <c r="I5" s="3">
        <f t="shared" ref="I5:I53" si="8">AA5*1000/S5</f>
        <v>12.004801920768307</v>
      </c>
      <c r="J5" s="1">
        <f t="shared" ref="J5:J53" si="9">SUM(C5:I5)*5</f>
        <v>3448.3702729004599</v>
      </c>
      <c r="K5" s="1" t="s">
        <v>9</v>
      </c>
      <c r="L5" s="1">
        <v>8759</v>
      </c>
      <c r="M5" s="1">
        <v>2190</v>
      </c>
      <c r="N5" s="1">
        <v>1550</v>
      </c>
      <c r="O5" s="1">
        <v>1254</v>
      </c>
      <c r="P5" s="1">
        <v>1032</v>
      </c>
      <c r="Q5" s="1">
        <v>966</v>
      </c>
      <c r="R5" s="1">
        <v>934</v>
      </c>
      <c r="S5" s="1">
        <v>833</v>
      </c>
      <c r="T5" s="1">
        <v>827</v>
      </c>
      <c r="U5" s="1">
        <v>59</v>
      </c>
      <c r="V5" s="1">
        <v>188</v>
      </c>
      <c r="W5" s="1">
        <v>219</v>
      </c>
      <c r="X5" s="1">
        <v>163</v>
      </c>
      <c r="Y5" s="1">
        <v>125</v>
      </c>
      <c r="Z5" s="1">
        <v>63</v>
      </c>
      <c r="AA5" s="1">
        <v>10</v>
      </c>
    </row>
    <row r="6" spans="1:27" ht="10.199999999999999" customHeight="1" x14ac:dyDescent="0.2">
      <c r="A6" s="1" t="s">
        <v>10</v>
      </c>
      <c r="B6" s="3">
        <f t="shared" si="1"/>
        <v>79.41024314536989</v>
      </c>
      <c r="C6" s="3">
        <f t="shared" si="2"/>
        <v>18.943170488534395</v>
      </c>
      <c r="D6" s="3">
        <f t="shared" si="3"/>
        <v>100</v>
      </c>
      <c r="E6" s="3">
        <f t="shared" si="4"/>
        <v>152.05724508050091</v>
      </c>
      <c r="F6" s="3">
        <f t="shared" si="5"/>
        <v>129.87012987012986</v>
      </c>
      <c r="G6" s="3">
        <f t="shared" si="6"/>
        <v>108.23529411764706</v>
      </c>
      <c r="H6" s="3">
        <f t="shared" si="7"/>
        <v>65.989847715736047</v>
      </c>
      <c r="I6" s="3">
        <f t="shared" si="8"/>
        <v>13.774104683195592</v>
      </c>
      <c r="J6" s="1">
        <f t="shared" si="9"/>
        <v>2944.3489597787193</v>
      </c>
      <c r="K6" s="1" t="s">
        <v>10</v>
      </c>
      <c r="L6" s="1">
        <v>3866</v>
      </c>
      <c r="M6" s="1">
        <v>1003</v>
      </c>
      <c r="N6" s="1">
        <v>660</v>
      </c>
      <c r="O6" s="1">
        <v>559</v>
      </c>
      <c r="P6" s="1">
        <v>462</v>
      </c>
      <c r="Q6" s="1">
        <v>425</v>
      </c>
      <c r="R6" s="1">
        <v>394</v>
      </c>
      <c r="S6" s="1">
        <v>363</v>
      </c>
      <c r="T6" s="1">
        <v>307</v>
      </c>
      <c r="U6" s="1">
        <v>19</v>
      </c>
      <c r="V6" s="1">
        <v>66</v>
      </c>
      <c r="W6" s="1">
        <v>85</v>
      </c>
      <c r="X6" s="1">
        <v>60</v>
      </c>
      <c r="Y6" s="1">
        <v>46</v>
      </c>
      <c r="Z6" s="1">
        <v>26</v>
      </c>
      <c r="AA6" s="1">
        <v>5</v>
      </c>
    </row>
    <row r="7" spans="1:27" ht="10.199999999999999" customHeight="1" x14ac:dyDescent="0.2">
      <c r="A7" s="1" t="s">
        <v>11</v>
      </c>
      <c r="B7" s="3">
        <f t="shared" si="1"/>
        <v>79.326270035316483</v>
      </c>
      <c r="C7" s="3">
        <f t="shared" si="2"/>
        <v>19.791666666666668</v>
      </c>
      <c r="D7" s="3">
        <f t="shared" si="3"/>
        <v>99.683544303797461</v>
      </c>
      <c r="E7" s="3">
        <f t="shared" si="4"/>
        <v>151.63147792706334</v>
      </c>
      <c r="F7" s="3">
        <f t="shared" si="5"/>
        <v>128.95927601809956</v>
      </c>
      <c r="G7" s="3">
        <f t="shared" si="6"/>
        <v>108.91089108910892</v>
      </c>
      <c r="H7" s="3">
        <f t="shared" si="7"/>
        <v>66.137566137566139</v>
      </c>
      <c r="I7" s="3">
        <f t="shared" si="8"/>
        <v>14.534883720930232</v>
      </c>
      <c r="J7" s="1">
        <f t="shared" si="9"/>
        <v>2948.2465293161617</v>
      </c>
      <c r="K7" s="1" t="s">
        <v>11</v>
      </c>
      <c r="L7" s="1">
        <v>3681</v>
      </c>
      <c r="M7" s="1">
        <v>960</v>
      </c>
      <c r="N7" s="1">
        <v>632</v>
      </c>
      <c r="O7" s="1">
        <v>521</v>
      </c>
      <c r="P7" s="1">
        <v>442</v>
      </c>
      <c r="Q7" s="1">
        <v>404</v>
      </c>
      <c r="R7" s="1">
        <v>378</v>
      </c>
      <c r="S7" s="1">
        <v>344</v>
      </c>
      <c r="T7" s="1">
        <v>292</v>
      </c>
      <c r="U7" s="1">
        <v>19</v>
      </c>
      <c r="V7" s="1">
        <v>63</v>
      </c>
      <c r="W7" s="1">
        <v>79</v>
      </c>
      <c r="X7" s="1">
        <v>57</v>
      </c>
      <c r="Y7" s="1">
        <v>44</v>
      </c>
      <c r="Z7" s="1">
        <v>25</v>
      </c>
      <c r="AA7" s="1">
        <v>5</v>
      </c>
    </row>
    <row r="8" spans="1:27" ht="10.199999999999999" customHeight="1" x14ac:dyDescent="0.2">
      <c r="A8" s="1" t="s">
        <v>12</v>
      </c>
      <c r="B8" s="3">
        <f t="shared" si="1"/>
        <v>168.67469879518072</v>
      </c>
      <c r="C8" s="3">
        <f t="shared" si="2"/>
        <v>0</v>
      </c>
      <c r="D8" s="3">
        <f t="shared" si="3"/>
        <v>250</v>
      </c>
      <c r="E8" s="3">
        <f t="shared" si="4"/>
        <v>315.78947368421052</v>
      </c>
      <c r="F8" s="3">
        <f t="shared" si="5"/>
        <v>222.22222222222223</v>
      </c>
      <c r="G8" s="3">
        <f t="shared" si="6"/>
        <v>222.22222222222223</v>
      </c>
      <c r="H8" s="3">
        <f t="shared" si="7"/>
        <v>200</v>
      </c>
      <c r="I8" s="3">
        <f t="shared" si="8"/>
        <v>0</v>
      </c>
      <c r="J8" s="1">
        <f t="shared" si="9"/>
        <v>6051.1695906432751</v>
      </c>
      <c r="K8" s="1" t="s">
        <v>12</v>
      </c>
      <c r="L8" s="1">
        <v>83</v>
      </c>
      <c r="M8" s="1">
        <v>20</v>
      </c>
      <c r="N8" s="1">
        <v>12</v>
      </c>
      <c r="O8" s="1">
        <v>19</v>
      </c>
      <c r="P8" s="1">
        <v>9</v>
      </c>
      <c r="Q8" s="1">
        <v>9</v>
      </c>
      <c r="R8" s="1">
        <v>5</v>
      </c>
      <c r="S8" s="1">
        <v>9</v>
      </c>
      <c r="T8" s="1">
        <v>14</v>
      </c>
      <c r="U8" s="1">
        <v>0</v>
      </c>
      <c r="V8" s="1">
        <v>3</v>
      </c>
      <c r="W8" s="1">
        <v>6</v>
      </c>
      <c r="X8" s="1">
        <v>2</v>
      </c>
      <c r="Y8" s="1">
        <v>2</v>
      </c>
      <c r="Z8" s="1">
        <v>1</v>
      </c>
      <c r="AA8" s="1">
        <v>0</v>
      </c>
    </row>
    <row r="9" spans="1:27" ht="10.199999999999999" customHeight="1" x14ac:dyDescent="0.2">
      <c r="A9" s="1" t="s">
        <v>13</v>
      </c>
      <c r="B9" s="3">
        <f t="shared" si="1"/>
        <v>9.8039215686274517</v>
      </c>
      <c r="C9" s="3">
        <f t="shared" si="2"/>
        <v>0</v>
      </c>
      <c r="D9" s="3">
        <f t="shared" si="3"/>
        <v>0</v>
      </c>
      <c r="E9" s="3">
        <f t="shared" si="4"/>
        <v>0</v>
      </c>
      <c r="F9" s="3">
        <f t="shared" si="5"/>
        <v>90.909090909090907</v>
      </c>
      <c r="G9" s="3">
        <f t="shared" si="6"/>
        <v>0</v>
      </c>
      <c r="H9" s="3">
        <f t="shared" si="7"/>
        <v>0</v>
      </c>
      <c r="I9" s="3">
        <f t="shared" si="8"/>
        <v>0</v>
      </c>
      <c r="J9" s="1">
        <f t="shared" si="9"/>
        <v>454.5454545454545</v>
      </c>
      <c r="K9" s="1" t="s">
        <v>13</v>
      </c>
      <c r="L9" s="1">
        <v>102</v>
      </c>
      <c r="M9" s="1">
        <v>23</v>
      </c>
      <c r="N9" s="1">
        <v>16</v>
      </c>
      <c r="O9" s="1">
        <v>19</v>
      </c>
      <c r="P9" s="1">
        <v>11</v>
      </c>
      <c r="Q9" s="1">
        <v>12</v>
      </c>
      <c r="R9" s="1">
        <v>11</v>
      </c>
      <c r="S9" s="1">
        <v>10</v>
      </c>
      <c r="T9" s="1">
        <v>1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0</v>
      </c>
    </row>
    <row r="10" spans="1:27" ht="10.199999999999999" customHeight="1" x14ac:dyDescent="0.2">
      <c r="A10" s="1" t="s">
        <v>14</v>
      </c>
      <c r="B10" s="3">
        <f t="shared" si="1"/>
        <v>114.16490486257928</v>
      </c>
      <c r="C10" s="3">
        <f t="shared" si="2"/>
        <v>38.327526132404181</v>
      </c>
      <c r="D10" s="3">
        <f t="shared" si="3"/>
        <v>157.63546798029557</v>
      </c>
      <c r="E10" s="3">
        <f t="shared" si="4"/>
        <v>206.79012345679013</v>
      </c>
      <c r="F10" s="3">
        <f t="shared" si="5"/>
        <v>197.71863117870723</v>
      </c>
      <c r="G10" s="3">
        <f t="shared" si="6"/>
        <v>169.67509025270758</v>
      </c>
      <c r="H10" s="3">
        <f t="shared" si="7"/>
        <v>55.970149253731343</v>
      </c>
      <c r="I10" s="3">
        <f t="shared" si="8"/>
        <v>11.857707509881424</v>
      </c>
      <c r="J10" s="1">
        <f t="shared" si="9"/>
        <v>4189.8734788225875</v>
      </c>
      <c r="K10" s="1" t="s">
        <v>14</v>
      </c>
      <c r="L10" s="1">
        <v>2365</v>
      </c>
      <c r="M10" s="1">
        <v>574</v>
      </c>
      <c r="N10" s="1">
        <v>406</v>
      </c>
      <c r="O10" s="1">
        <v>324</v>
      </c>
      <c r="P10" s="1">
        <v>263</v>
      </c>
      <c r="Q10" s="1">
        <v>277</v>
      </c>
      <c r="R10" s="1">
        <v>268</v>
      </c>
      <c r="S10" s="1">
        <v>253</v>
      </c>
      <c r="T10" s="1">
        <v>270</v>
      </c>
      <c r="U10" s="1">
        <v>22</v>
      </c>
      <c r="V10" s="1">
        <v>64</v>
      </c>
      <c r="W10" s="1">
        <v>67</v>
      </c>
      <c r="X10" s="1">
        <v>52</v>
      </c>
      <c r="Y10" s="1">
        <v>47</v>
      </c>
      <c r="Z10" s="1">
        <v>15</v>
      </c>
      <c r="AA10" s="1">
        <v>3</v>
      </c>
    </row>
    <row r="11" spans="1:27" ht="10.199999999999999" customHeight="1" x14ac:dyDescent="0.2">
      <c r="A11" s="1" t="s">
        <v>15</v>
      </c>
      <c r="B11" s="3">
        <f t="shared" si="1"/>
        <v>116.54135338345864</v>
      </c>
      <c r="C11" s="3">
        <f t="shared" si="2"/>
        <v>36.458333333333336</v>
      </c>
      <c r="D11" s="3">
        <f t="shared" si="3"/>
        <v>190.83969465648855</v>
      </c>
      <c r="E11" s="3">
        <f t="shared" si="4"/>
        <v>212.38938053097345</v>
      </c>
      <c r="F11" s="3">
        <f t="shared" si="5"/>
        <v>194.17475728155341</v>
      </c>
      <c r="G11" s="3">
        <f t="shared" si="6"/>
        <v>132.65306122448979</v>
      </c>
      <c r="H11" s="3">
        <f t="shared" si="7"/>
        <v>46.511627906976742</v>
      </c>
      <c r="I11" s="3">
        <f t="shared" si="8"/>
        <v>0</v>
      </c>
      <c r="J11" s="1">
        <f t="shared" si="9"/>
        <v>4065.1342746690761</v>
      </c>
      <c r="K11" s="1" t="s">
        <v>15</v>
      </c>
      <c r="L11" s="1">
        <v>798</v>
      </c>
      <c r="M11" s="1">
        <v>192</v>
      </c>
      <c r="N11" s="1">
        <v>131</v>
      </c>
      <c r="O11" s="1">
        <v>113</v>
      </c>
      <c r="P11" s="1">
        <v>103</v>
      </c>
      <c r="Q11" s="1">
        <v>98</v>
      </c>
      <c r="R11" s="1">
        <v>86</v>
      </c>
      <c r="S11" s="1">
        <v>75</v>
      </c>
      <c r="T11" s="1">
        <v>93</v>
      </c>
      <c r="U11" s="1">
        <v>7</v>
      </c>
      <c r="V11" s="1">
        <v>25</v>
      </c>
      <c r="W11" s="1">
        <v>24</v>
      </c>
      <c r="X11" s="1">
        <v>20</v>
      </c>
      <c r="Y11" s="1">
        <v>13</v>
      </c>
      <c r="Z11" s="1">
        <v>4</v>
      </c>
      <c r="AA11" s="1">
        <v>0</v>
      </c>
    </row>
    <row r="12" spans="1:27" ht="10.199999999999999" customHeight="1" x14ac:dyDescent="0.2">
      <c r="A12" s="1" t="s">
        <v>16</v>
      </c>
      <c r="B12" s="3">
        <f t="shared" si="1"/>
        <v>107.52688172043011</v>
      </c>
      <c r="C12" s="3">
        <f t="shared" si="2"/>
        <v>25</v>
      </c>
      <c r="D12" s="3">
        <f t="shared" si="3"/>
        <v>144.73684210526315</v>
      </c>
      <c r="E12" s="3">
        <f t="shared" si="4"/>
        <v>171.71717171717171</v>
      </c>
      <c r="F12" s="3">
        <f t="shared" si="5"/>
        <v>232.55813953488371</v>
      </c>
      <c r="G12" s="3">
        <f t="shared" si="6"/>
        <v>164.94845360824743</v>
      </c>
      <c r="H12" s="3">
        <f t="shared" si="7"/>
        <v>72.072072072072075</v>
      </c>
      <c r="I12" s="3">
        <f t="shared" si="8"/>
        <v>21.739130434782609</v>
      </c>
      <c r="J12" s="1">
        <f t="shared" si="9"/>
        <v>4163.8590473621034</v>
      </c>
      <c r="K12" s="1" t="s">
        <v>16</v>
      </c>
      <c r="L12" s="1">
        <v>837</v>
      </c>
      <c r="M12" s="1">
        <v>200</v>
      </c>
      <c r="N12" s="1">
        <v>152</v>
      </c>
      <c r="O12" s="1">
        <v>99</v>
      </c>
      <c r="P12" s="1">
        <v>86</v>
      </c>
      <c r="Q12" s="1">
        <v>97</v>
      </c>
      <c r="R12" s="1">
        <v>111</v>
      </c>
      <c r="S12" s="1">
        <v>92</v>
      </c>
      <c r="T12" s="1">
        <v>90</v>
      </c>
      <c r="U12" s="1">
        <v>5</v>
      </c>
      <c r="V12" s="1">
        <v>22</v>
      </c>
      <c r="W12" s="1">
        <v>17</v>
      </c>
      <c r="X12" s="1">
        <v>20</v>
      </c>
      <c r="Y12" s="1">
        <v>16</v>
      </c>
      <c r="Z12" s="1">
        <v>8</v>
      </c>
      <c r="AA12" s="1">
        <v>2</v>
      </c>
    </row>
    <row r="13" spans="1:27" ht="10.199999999999999" customHeight="1" x14ac:dyDescent="0.2">
      <c r="A13" s="1" t="s">
        <v>17</v>
      </c>
      <c r="B13" s="3">
        <f t="shared" si="1"/>
        <v>93.333333333333329</v>
      </c>
      <c r="C13" s="3">
        <f t="shared" si="2"/>
        <v>95.238095238095241</v>
      </c>
      <c r="D13" s="3">
        <f t="shared" si="3"/>
        <v>0</v>
      </c>
      <c r="E13" s="3">
        <f t="shared" si="4"/>
        <v>0</v>
      </c>
      <c r="F13" s="3">
        <f t="shared" si="5"/>
        <v>200</v>
      </c>
      <c r="G13" s="3">
        <f t="shared" si="6"/>
        <v>333.33333333333331</v>
      </c>
      <c r="H13" s="3">
        <f t="shared" si="7"/>
        <v>0</v>
      </c>
      <c r="I13" s="3">
        <f t="shared" si="8"/>
        <v>0</v>
      </c>
      <c r="J13" s="1">
        <f t="shared" si="9"/>
        <v>3142.8571428571427</v>
      </c>
      <c r="K13" s="1" t="s">
        <v>17</v>
      </c>
      <c r="L13" s="1">
        <v>75</v>
      </c>
      <c r="M13" s="1">
        <v>21</v>
      </c>
      <c r="N13" s="1">
        <v>13</v>
      </c>
      <c r="O13" s="1">
        <v>9</v>
      </c>
      <c r="P13" s="1">
        <v>5</v>
      </c>
      <c r="Q13" s="1">
        <v>12</v>
      </c>
      <c r="R13" s="1">
        <v>4</v>
      </c>
      <c r="S13" s="1">
        <v>11</v>
      </c>
      <c r="T13" s="1">
        <v>7</v>
      </c>
      <c r="U13" s="1">
        <v>2</v>
      </c>
      <c r="V13" s="1">
        <v>0</v>
      </c>
      <c r="W13" s="1">
        <v>0</v>
      </c>
      <c r="X13" s="1">
        <v>1</v>
      </c>
      <c r="Y13" s="1">
        <v>4</v>
      </c>
      <c r="Z13" s="1">
        <v>0</v>
      </c>
      <c r="AA13" s="1">
        <v>0</v>
      </c>
    </row>
    <row r="14" spans="1:27" ht="10.199999999999999" customHeight="1" x14ac:dyDescent="0.2">
      <c r="A14" s="1" t="s">
        <v>18</v>
      </c>
      <c r="B14" s="3">
        <f t="shared" si="1"/>
        <v>122.59194395796848</v>
      </c>
      <c r="C14" s="3">
        <f t="shared" si="2"/>
        <v>55.172413793103445</v>
      </c>
      <c r="D14" s="3">
        <f t="shared" si="3"/>
        <v>161.29032258064515</v>
      </c>
      <c r="E14" s="3">
        <f t="shared" si="4"/>
        <v>270.58823529411762</v>
      </c>
      <c r="F14" s="3">
        <f t="shared" si="5"/>
        <v>177.41935483870967</v>
      </c>
      <c r="G14" s="3">
        <f t="shared" si="6"/>
        <v>190.47619047619048</v>
      </c>
      <c r="H14" s="3">
        <f t="shared" si="7"/>
        <v>17.241379310344829</v>
      </c>
      <c r="I14" s="3">
        <f t="shared" si="8"/>
        <v>0</v>
      </c>
      <c r="J14" s="1">
        <f t="shared" si="9"/>
        <v>4360.9394814655561</v>
      </c>
      <c r="K14" s="1" t="s">
        <v>18</v>
      </c>
      <c r="L14" s="1">
        <v>571</v>
      </c>
      <c r="M14" s="1">
        <v>145</v>
      </c>
      <c r="N14" s="1">
        <v>93</v>
      </c>
      <c r="O14" s="1">
        <v>85</v>
      </c>
      <c r="P14" s="1">
        <v>62</v>
      </c>
      <c r="Q14" s="1">
        <v>63</v>
      </c>
      <c r="R14" s="1">
        <v>58</v>
      </c>
      <c r="S14" s="1">
        <v>65</v>
      </c>
      <c r="T14" s="1">
        <v>70</v>
      </c>
      <c r="U14" s="1">
        <v>8</v>
      </c>
      <c r="V14" s="1">
        <v>15</v>
      </c>
      <c r="W14" s="1">
        <v>23</v>
      </c>
      <c r="X14" s="1">
        <v>11</v>
      </c>
      <c r="Y14" s="1">
        <v>12</v>
      </c>
      <c r="Z14" s="1">
        <v>1</v>
      </c>
      <c r="AA14" s="1">
        <v>0</v>
      </c>
    </row>
    <row r="15" spans="1:27" ht="10.199999999999999" customHeight="1" x14ac:dyDescent="0.2">
      <c r="A15" s="1" t="s">
        <v>19</v>
      </c>
      <c r="B15" s="3">
        <f t="shared" si="1"/>
        <v>119.04761904761905</v>
      </c>
      <c r="C15" s="3">
        <f t="shared" si="2"/>
        <v>0</v>
      </c>
      <c r="D15" s="3">
        <f t="shared" si="3"/>
        <v>117.64705882352941</v>
      </c>
      <c r="E15" s="3">
        <f t="shared" si="4"/>
        <v>166.66666666666666</v>
      </c>
      <c r="F15" s="3">
        <f t="shared" si="5"/>
        <v>0</v>
      </c>
      <c r="G15" s="3">
        <f t="shared" si="6"/>
        <v>285.71428571428572</v>
      </c>
      <c r="H15" s="3">
        <f t="shared" si="7"/>
        <v>222.22222222222223</v>
      </c>
      <c r="I15" s="3">
        <f t="shared" si="8"/>
        <v>100</v>
      </c>
      <c r="J15" s="1">
        <f t="shared" si="9"/>
        <v>4461.2511671335196</v>
      </c>
      <c r="K15" s="1" t="s">
        <v>19</v>
      </c>
      <c r="L15" s="1">
        <v>84</v>
      </c>
      <c r="M15" s="1">
        <v>16</v>
      </c>
      <c r="N15" s="1">
        <v>17</v>
      </c>
      <c r="O15" s="1">
        <v>18</v>
      </c>
      <c r="P15" s="1">
        <v>7</v>
      </c>
      <c r="Q15" s="1">
        <v>7</v>
      </c>
      <c r="R15" s="1">
        <v>9</v>
      </c>
      <c r="S15" s="1">
        <v>10</v>
      </c>
      <c r="T15" s="1">
        <v>10</v>
      </c>
      <c r="U15" s="1">
        <v>0</v>
      </c>
      <c r="V15" s="1">
        <v>2</v>
      </c>
      <c r="W15" s="1">
        <v>3</v>
      </c>
      <c r="X15" s="1">
        <v>0</v>
      </c>
      <c r="Y15" s="1">
        <v>2</v>
      </c>
      <c r="Z15" s="1">
        <v>2</v>
      </c>
      <c r="AA15" s="1">
        <v>1</v>
      </c>
    </row>
    <row r="16" spans="1:27" ht="10.199999999999999" customHeight="1" x14ac:dyDescent="0.2">
      <c r="A16" s="1" t="s">
        <v>20</v>
      </c>
      <c r="B16" s="3">
        <f t="shared" si="1"/>
        <v>98.892405063291136</v>
      </c>
      <c r="C16" s="3">
        <f t="shared" si="2"/>
        <v>29.363784665579118</v>
      </c>
      <c r="D16" s="3">
        <f t="shared" si="3"/>
        <v>119.83471074380165</v>
      </c>
      <c r="E16" s="3">
        <f t="shared" si="4"/>
        <v>180.59299191374663</v>
      </c>
      <c r="F16" s="3">
        <f t="shared" si="5"/>
        <v>166.12377850162866</v>
      </c>
      <c r="G16" s="3">
        <f t="shared" si="6"/>
        <v>121.21212121212122</v>
      </c>
      <c r="H16" s="3">
        <f t="shared" si="7"/>
        <v>80.882352941176464</v>
      </c>
      <c r="I16" s="3">
        <f t="shared" si="8"/>
        <v>9.2165898617511512</v>
      </c>
      <c r="J16" s="1">
        <f t="shared" si="9"/>
        <v>3536.1316491990242</v>
      </c>
      <c r="K16" s="1" t="s">
        <v>20</v>
      </c>
      <c r="L16" s="1">
        <v>2528</v>
      </c>
      <c r="M16" s="1">
        <v>613</v>
      </c>
      <c r="N16" s="1">
        <v>484</v>
      </c>
      <c r="O16" s="1">
        <v>371</v>
      </c>
      <c r="P16" s="1">
        <v>307</v>
      </c>
      <c r="Q16" s="1">
        <v>264</v>
      </c>
      <c r="R16" s="1">
        <v>272</v>
      </c>
      <c r="S16" s="1">
        <v>217</v>
      </c>
      <c r="T16" s="1">
        <v>250</v>
      </c>
      <c r="U16" s="1">
        <v>18</v>
      </c>
      <c r="V16" s="1">
        <v>58</v>
      </c>
      <c r="W16" s="1">
        <v>67</v>
      </c>
      <c r="X16" s="1">
        <v>51</v>
      </c>
      <c r="Y16" s="1">
        <v>32</v>
      </c>
      <c r="Z16" s="1">
        <v>22</v>
      </c>
      <c r="AA16" s="1">
        <v>2</v>
      </c>
    </row>
    <row r="17" spans="1:27" ht="10.199999999999999" customHeight="1" x14ac:dyDescent="0.2">
      <c r="A17" s="1" t="s">
        <v>21</v>
      </c>
      <c r="B17" s="3">
        <f t="shared" si="1"/>
        <v>156.86274509803923</v>
      </c>
      <c r="C17" s="3">
        <f t="shared" si="2"/>
        <v>375</v>
      </c>
      <c r="D17" s="3">
        <f t="shared" si="3"/>
        <v>0</v>
      </c>
      <c r="E17" s="3">
        <f t="shared" si="4"/>
        <v>0</v>
      </c>
      <c r="F17" s="3">
        <f t="shared" si="5"/>
        <v>285.71428571428572</v>
      </c>
      <c r="G17" s="3">
        <f t="shared" si="6"/>
        <v>0</v>
      </c>
      <c r="H17" s="3">
        <f t="shared" si="7"/>
        <v>142.85714285714286</v>
      </c>
      <c r="I17" s="3">
        <f t="shared" si="8"/>
        <v>0</v>
      </c>
      <c r="J17" s="1">
        <f t="shared" si="9"/>
        <v>4017.8571428571431</v>
      </c>
      <c r="K17" s="1" t="s">
        <v>21</v>
      </c>
      <c r="L17" s="1">
        <v>51</v>
      </c>
      <c r="M17" s="1">
        <v>8</v>
      </c>
      <c r="N17" s="1">
        <v>7</v>
      </c>
      <c r="O17" s="1">
        <v>5</v>
      </c>
      <c r="P17" s="1">
        <v>14</v>
      </c>
      <c r="Q17" s="1">
        <v>5</v>
      </c>
      <c r="R17" s="1">
        <v>7</v>
      </c>
      <c r="S17" s="1">
        <v>5</v>
      </c>
      <c r="T17" s="1">
        <v>8</v>
      </c>
      <c r="U17" s="1">
        <v>3</v>
      </c>
      <c r="V17" s="1">
        <v>0</v>
      </c>
      <c r="W17" s="1">
        <v>0</v>
      </c>
      <c r="X17" s="1">
        <v>4</v>
      </c>
      <c r="Y17" s="1">
        <v>0</v>
      </c>
      <c r="Z17" s="1">
        <v>1</v>
      </c>
      <c r="AA17" s="1">
        <v>0</v>
      </c>
    </row>
    <row r="18" spans="1:27" ht="10.199999999999999" customHeight="1" x14ac:dyDescent="0.2">
      <c r="A18" s="1" t="s">
        <v>22</v>
      </c>
      <c r="B18" s="3">
        <f t="shared" si="1"/>
        <v>74.168797953964187</v>
      </c>
      <c r="C18" s="3">
        <f t="shared" si="2"/>
        <v>31.914893617021278</v>
      </c>
      <c r="D18" s="3">
        <f t="shared" si="3"/>
        <v>60.24096385542169</v>
      </c>
      <c r="E18" s="3">
        <f t="shared" si="4"/>
        <v>189.65517241379311</v>
      </c>
      <c r="F18" s="3">
        <f t="shared" si="5"/>
        <v>90.909090909090907</v>
      </c>
      <c r="G18" s="3">
        <f t="shared" si="6"/>
        <v>57.142857142857146</v>
      </c>
      <c r="H18" s="3">
        <f t="shared" si="7"/>
        <v>55.555555555555557</v>
      </c>
      <c r="I18" s="3">
        <f t="shared" si="8"/>
        <v>33.333333333333336</v>
      </c>
      <c r="J18" s="1">
        <f t="shared" si="9"/>
        <v>2593.759334135365</v>
      </c>
      <c r="K18" s="1" t="s">
        <v>22</v>
      </c>
      <c r="L18" s="1">
        <v>391</v>
      </c>
      <c r="M18" s="1">
        <v>94</v>
      </c>
      <c r="N18" s="1">
        <v>83</v>
      </c>
      <c r="O18" s="1">
        <v>58</v>
      </c>
      <c r="P18" s="1">
        <v>55</v>
      </c>
      <c r="Q18" s="1">
        <v>35</v>
      </c>
      <c r="R18" s="1">
        <v>36</v>
      </c>
      <c r="S18" s="1">
        <v>30</v>
      </c>
      <c r="T18" s="1">
        <v>29</v>
      </c>
      <c r="U18" s="1">
        <v>3</v>
      </c>
      <c r="V18" s="1">
        <v>5</v>
      </c>
      <c r="W18" s="1">
        <v>11</v>
      </c>
      <c r="X18" s="1">
        <v>5</v>
      </c>
      <c r="Y18" s="1">
        <v>2</v>
      </c>
      <c r="Z18" s="1">
        <v>2</v>
      </c>
      <c r="AA18" s="1">
        <v>1</v>
      </c>
    </row>
    <row r="19" spans="1:27" ht="10.199999999999999" customHeight="1" x14ac:dyDescent="0.2">
      <c r="A19" s="1" t="s">
        <v>23</v>
      </c>
      <c r="B19" s="3">
        <f t="shared" si="1"/>
        <v>126.98412698412699</v>
      </c>
      <c r="C19" s="3">
        <f t="shared" si="2"/>
        <v>23.80952380952381</v>
      </c>
      <c r="D19" s="3">
        <f t="shared" si="3"/>
        <v>250</v>
      </c>
      <c r="E19" s="3">
        <f t="shared" si="4"/>
        <v>200</v>
      </c>
      <c r="F19" s="3">
        <f t="shared" si="5"/>
        <v>136.36363636363637</v>
      </c>
      <c r="G19" s="3">
        <f t="shared" si="6"/>
        <v>142.85714285714286</v>
      </c>
      <c r="H19" s="3">
        <f t="shared" si="7"/>
        <v>130.43478260869566</v>
      </c>
      <c r="I19" s="3">
        <f t="shared" si="8"/>
        <v>0</v>
      </c>
      <c r="J19" s="1">
        <f t="shared" si="9"/>
        <v>4417.325428194993</v>
      </c>
      <c r="K19" s="1" t="s">
        <v>23</v>
      </c>
      <c r="L19" s="1">
        <v>189</v>
      </c>
      <c r="M19" s="1">
        <v>42</v>
      </c>
      <c r="N19" s="1">
        <v>32</v>
      </c>
      <c r="O19" s="1">
        <v>30</v>
      </c>
      <c r="P19" s="1">
        <v>22</v>
      </c>
      <c r="Q19" s="1">
        <v>21</v>
      </c>
      <c r="R19" s="1">
        <v>23</v>
      </c>
      <c r="S19" s="1">
        <v>19</v>
      </c>
      <c r="T19" s="1">
        <v>24</v>
      </c>
      <c r="U19" s="1">
        <v>1</v>
      </c>
      <c r="V19" s="1">
        <v>8</v>
      </c>
      <c r="W19" s="1">
        <v>6</v>
      </c>
      <c r="X19" s="1">
        <v>3</v>
      </c>
      <c r="Y19" s="1">
        <v>3</v>
      </c>
      <c r="Z19" s="1">
        <v>3</v>
      </c>
      <c r="AA19" s="1">
        <v>0</v>
      </c>
    </row>
    <row r="20" spans="1:27" ht="10.199999999999999" customHeight="1" x14ac:dyDescent="0.2">
      <c r="A20" s="1" t="s">
        <v>24</v>
      </c>
      <c r="B20" s="3">
        <f t="shared" si="1"/>
        <v>134.2281879194631</v>
      </c>
      <c r="C20" s="3">
        <f t="shared" si="2"/>
        <v>30.303030303030305</v>
      </c>
      <c r="D20" s="3">
        <f t="shared" si="3"/>
        <v>192.30769230769232</v>
      </c>
      <c r="E20" s="3">
        <f t="shared" si="4"/>
        <v>240</v>
      </c>
      <c r="F20" s="3">
        <f t="shared" si="5"/>
        <v>133.33333333333334</v>
      </c>
      <c r="G20" s="3">
        <f t="shared" si="6"/>
        <v>235.29411764705881</v>
      </c>
      <c r="H20" s="3">
        <f t="shared" si="7"/>
        <v>111.11111111111111</v>
      </c>
      <c r="I20" s="3">
        <f t="shared" si="8"/>
        <v>0</v>
      </c>
      <c r="J20" s="1">
        <f t="shared" si="9"/>
        <v>4711.7464235111293</v>
      </c>
      <c r="K20" s="1" t="s">
        <v>24</v>
      </c>
      <c r="L20" s="1">
        <v>149</v>
      </c>
      <c r="M20" s="1">
        <v>33</v>
      </c>
      <c r="N20" s="1">
        <v>26</v>
      </c>
      <c r="O20" s="1">
        <v>25</v>
      </c>
      <c r="P20" s="1">
        <v>15</v>
      </c>
      <c r="Q20" s="1">
        <v>17</v>
      </c>
      <c r="R20" s="1">
        <v>18</v>
      </c>
      <c r="S20" s="1">
        <v>15</v>
      </c>
      <c r="T20" s="1">
        <v>20</v>
      </c>
      <c r="U20" s="1">
        <v>1</v>
      </c>
      <c r="V20" s="1">
        <v>5</v>
      </c>
      <c r="W20" s="1">
        <v>6</v>
      </c>
      <c r="X20" s="1">
        <v>2</v>
      </c>
      <c r="Y20" s="1">
        <v>4</v>
      </c>
      <c r="Z20" s="1">
        <v>2</v>
      </c>
      <c r="AA20" s="1">
        <v>0</v>
      </c>
    </row>
    <row r="21" spans="1:27" ht="10.199999999999999" customHeight="1" x14ac:dyDescent="0.2">
      <c r="A21" s="1" t="s">
        <v>25</v>
      </c>
      <c r="B21" s="3">
        <f t="shared" si="1"/>
        <v>94.890510948905103</v>
      </c>
      <c r="C21" s="3">
        <f t="shared" si="2"/>
        <v>33.333333333333336</v>
      </c>
      <c r="D21" s="3">
        <f t="shared" si="3"/>
        <v>120</v>
      </c>
      <c r="E21" s="3">
        <f t="shared" si="4"/>
        <v>130.43478260869566</v>
      </c>
      <c r="F21" s="3">
        <f t="shared" si="5"/>
        <v>166.66666666666666</v>
      </c>
      <c r="G21" s="3">
        <f t="shared" si="6"/>
        <v>142.85714285714286</v>
      </c>
      <c r="H21" s="3">
        <f t="shared" si="7"/>
        <v>76.92307692307692</v>
      </c>
      <c r="I21" s="3">
        <f t="shared" si="8"/>
        <v>0</v>
      </c>
      <c r="J21" s="1">
        <f t="shared" si="9"/>
        <v>3351.075011944577</v>
      </c>
      <c r="K21" s="1" t="s">
        <v>25</v>
      </c>
      <c r="L21" s="1">
        <v>137</v>
      </c>
      <c r="M21" s="1">
        <v>30</v>
      </c>
      <c r="N21" s="1">
        <v>25</v>
      </c>
      <c r="O21" s="1">
        <v>23</v>
      </c>
      <c r="P21" s="1">
        <v>18</v>
      </c>
      <c r="Q21" s="1">
        <v>14</v>
      </c>
      <c r="R21" s="1">
        <v>13</v>
      </c>
      <c r="S21" s="1">
        <v>14</v>
      </c>
      <c r="T21" s="1">
        <v>13</v>
      </c>
      <c r="U21" s="1">
        <v>1</v>
      </c>
      <c r="V21" s="1">
        <v>3</v>
      </c>
      <c r="W21" s="1">
        <v>3</v>
      </c>
      <c r="X21" s="1">
        <v>3</v>
      </c>
      <c r="Y21" s="1">
        <v>2</v>
      </c>
      <c r="Z21" s="1">
        <v>1</v>
      </c>
      <c r="AA21" s="1">
        <v>0</v>
      </c>
    </row>
    <row r="22" spans="1:27" ht="10.199999999999999" customHeight="1" x14ac:dyDescent="0.2">
      <c r="A22" s="1" t="s">
        <v>26</v>
      </c>
      <c r="B22" s="3">
        <f t="shared" si="1"/>
        <v>66.914498141263934</v>
      </c>
      <c r="C22" s="3">
        <f t="shared" si="2"/>
        <v>0</v>
      </c>
      <c r="D22" s="3">
        <f t="shared" si="3"/>
        <v>80</v>
      </c>
      <c r="E22" s="3">
        <f t="shared" si="4"/>
        <v>200</v>
      </c>
      <c r="F22" s="3">
        <f t="shared" si="5"/>
        <v>74.074074074074076</v>
      </c>
      <c r="G22" s="3">
        <f t="shared" si="6"/>
        <v>74.074074074074076</v>
      </c>
      <c r="H22" s="3">
        <f t="shared" si="7"/>
        <v>68.965517241379317</v>
      </c>
      <c r="I22" s="3">
        <f t="shared" si="8"/>
        <v>0</v>
      </c>
      <c r="J22" s="1">
        <f t="shared" si="9"/>
        <v>2485.5683269476372</v>
      </c>
      <c r="K22" s="1" t="s">
        <v>26</v>
      </c>
      <c r="L22" s="1">
        <v>269</v>
      </c>
      <c r="M22" s="1">
        <v>71</v>
      </c>
      <c r="N22" s="1">
        <v>50</v>
      </c>
      <c r="O22" s="1">
        <v>40</v>
      </c>
      <c r="P22" s="1">
        <v>27</v>
      </c>
      <c r="Q22" s="1">
        <v>27</v>
      </c>
      <c r="R22" s="1">
        <v>29</v>
      </c>
      <c r="S22" s="1">
        <v>25</v>
      </c>
      <c r="T22" s="1">
        <v>18</v>
      </c>
      <c r="U22" s="1">
        <v>0</v>
      </c>
      <c r="V22" s="1">
        <v>4</v>
      </c>
      <c r="W22" s="1">
        <v>8</v>
      </c>
      <c r="X22" s="1">
        <v>2</v>
      </c>
      <c r="Y22" s="1">
        <v>2</v>
      </c>
      <c r="Z22" s="1">
        <v>2</v>
      </c>
      <c r="AA22" s="1">
        <v>0</v>
      </c>
    </row>
    <row r="23" spans="1:27" ht="10.199999999999999" customHeight="1" x14ac:dyDescent="0.2">
      <c r="A23" s="1" t="s">
        <v>27</v>
      </c>
      <c r="B23" s="3">
        <f t="shared" si="1"/>
        <v>110.88295687885011</v>
      </c>
      <c r="C23" s="3">
        <f t="shared" si="2"/>
        <v>31.620553359683793</v>
      </c>
      <c r="D23" s="3">
        <f t="shared" si="3"/>
        <v>153.84615384615384</v>
      </c>
      <c r="E23" s="3">
        <f t="shared" si="4"/>
        <v>190.83969465648855</v>
      </c>
      <c r="F23" s="3">
        <f t="shared" si="5"/>
        <v>205.35714285714286</v>
      </c>
      <c r="G23" s="3">
        <f t="shared" si="6"/>
        <v>137.61467889908258</v>
      </c>
      <c r="H23" s="3">
        <f t="shared" si="7"/>
        <v>70.796460176991147</v>
      </c>
      <c r="I23" s="3">
        <f t="shared" si="8"/>
        <v>13.513513513513514</v>
      </c>
      <c r="J23" s="1">
        <f t="shared" si="9"/>
        <v>4017.9409865452817</v>
      </c>
      <c r="K23" s="1" t="s">
        <v>27</v>
      </c>
      <c r="L23" s="1">
        <v>974</v>
      </c>
      <c r="M23" s="1">
        <v>253</v>
      </c>
      <c r="N23" s="1">
        <v>182</v>
      </c>
      <c r="O23" s="1">
        <v>131</v>
      </c>
      <c r="P23" s="1">
        <v>112</v>
      </c>
      <c r="Q23" s="1">
        <v>109</v>
      </c>
      <c r="R23" s="1">
        <v>113</v>
      </c>
      <c r="S23" s="1">
        <v>74</v>
      </c>
      <c r="T23" s="1">
        <v>108</v>
      </c>
      <c r="U23" s="1">
        <v>8</v>
      </c>
      <c r="V23" s="1">
        <v>28</v>
      </c>
      <c r="W23" s="1">
        <v>25</v>
      </c>
      <c r="X23" s="1">
        <v>23</v>
      </c>
      <c r="Y23" s="1">
        <v>15</v>
      </c>
      <c r="Z23" s="1">
        <v>8</v>
      </c>
      <c r="AA23" s="1">
        <v>1</v>
      </c>
    </row>
    <row r="24" spans="1:27" ht="10.199999999999999" customHeight="1" x14ac:dyDescent="0.2">
      <c r="A24" s="1" t="s">
        <v>28</v>
      </c>
      <c r="B24" s="3">
        <f t="shared" si="1"/>
        <v>81.521739130434781</v>
      </c>
      <c r="C24" s="3">
        <f t="shared" si="2"/>
        <v>12.195121951219512</v>
      </c>
      <c r="D24" s="3">
        <f t="shared" si="3"/>
        <v>63.291139240506332</v>
      </c>
      <c r="E24" s="3">
        <f t="shared" si="4"/>
        <v>135.59322033898306</v>
      </c>
      <c r="F24" s="3">
        <f t="shared" si="5"/>
        <v>204.54545454545453</v>
      </c>
      <c r="G24" s="3">
        <f t="shared" si="6"/>
        <v>111.11111111111111</v>
      </c>
      <c r="H24" s="3">
        <f t="shared" si="7"/>
        <v>90.909090909090907</v>
      </c>
      <c r="I24" s="3">
        <f t="shared" si="8"/>
        <v>0</v>
      </c>
      <c r="J24" s="1">
        <f t="shared" si="9"/>
        <v>3088.2256904818269</v>
      </c>
      <c r="K24" s="1" t="s">
        <v>28</v>
      </c>
      <c r="L24" s="1">
        <v>368</v>
      </c>
      <c r="M24" s="1">
        <v>82</v>
      </c>
      <c r="N24" s="1">
        <v>79</v>
      </c>
      <c r="O24" s="1">
        <v>59</v>
      </c>
      <c r="P24" s="1">
        <v>44</v>
      </c>
      <c r="Q24" s="1">
        <v>36</v>
      </c>
      <c r="R24" s="1">
        <v>33</v>
      </c>
      <c r="S24" s="1">
        <v>35</v>
      </c>
      <c r="T24" s="1">
        <v>30</v>
      </c>
      <c r="U24" s="1">
        <v>1</v>
      </c>
      <c r="V24" s="1">
        <v>5</v>
      </c>
      <c r="W24" s="1">
        <v>8</v>
      </c>
      <c r="X24" s="1">
        <v>9</v>
      </c>
      <c r="Y24" s="1">
        <v>4</v>
      </c>
      <c r="Z24" s="1">
        <v>3</v>
      </c>
      <c r="AA24" s="1">
        <v>0</v>
      </c>
    </row>
    <row r="25" spans="1:27" ht="10.199999999999999" customHeight="1" x14ac:dyDescent="0.2">
      <c r="A25" s="1" t="s">
        <v>29</v>
      </c>
      <c r="B25" s="3">
        <f t="shared" si="1"/>
        <v>71.162212554381597</v>
      </c>
      <c r="C25" s="3">
        <f t="shared" si="2"/>
        <v>21.978021978021978</v>
      </c>
      <c r="D25" s="3">
        <f t="shared" si="3"/>
        <v>89.810017271157164</v>
      </c>
      <c r="E25" s="3">
        <f t="shared" si="4"/>
        <v>115.52346570397111</v>
      </c>
      <c r="F25" s="3">
        <f t="shared" si="5"/>
        <v>134.14634146341464</v>
      </c>
      <c r="G25" s="3">
        <f t="shared" si="6"/>
        <v>73.232323232323239</v>
      </c>
      <c r="H25" s="3">
        <f t="shared" si="7"/>
        <v>39.274924471299094</v>
      </c>
      <c r="I25" s="3">
        <f t="shared" si="8"/>
        <v>6.430868167202572</v>
      </c>
      <c r="J25" s="1">
        <f t="shared" si="9"/>
        <v>2401.9798114369491</v>
      </c>
      <c r="K25" s="1" t="s">
        <v>29</v>
      </c>
      <c r="L25" s="1">
        <v>3218</v>
      </c>
      <c r="M25" s="1">
        <v>637</v>
      </c>
      <c r="N25" s="1">
        <v>579</v>
      </c>
      <c r="O25" s="1">
        <v>554</v>
      </c>
      <c r="P25" s="1">
        <v>410</v>
      </c>
      <c r="Q25" s="1">
        <v>396</v>
      </c>
      <c r="R25" s="1">
        <v>331</v>
      </c>
      <c r="S25" s="1">
        <v>311</v>
      </c>
      <c r="T25" s="1">
        <v>229</v>
      </c>
      <c r="U25" s="1">
        <v>14</v>
      </c>
      <c r="V25" s="1">
        <v>52</v>
      </c>
      <c r="W25" s="1">
        <v>64</v>
      </c>
      <c r="X25" s="1">
        <v>55</v>
      </c>
      <c r="Y25" s="1">
        <v>29</v>
      </c>
      <c r="Z25" s="1">
        <v>13</v>
      </c>
      <c r="AA25" s="1">
        <v>2</v>
      </c>
    </row>
    <row r="26" spans="1:27" ht="10.199999999999999" customHeight="1" x14ac:dyDescent="0.2">
      <c r="A26" s="1" t="s">
        <v>30</v>
      </c>
      <c r="B26" s="3">
        <f t="shared" si="1"/>
        <v>74.253990284524633</v>
      </c>
      <c r="C26" s="3">
        <f t="shared" si="2"/>
        <v>30.612244897959183</v>
      </c>
      <c r="D26" s="3">
        <f t="shared" si="3"/>
        <v>88.235294117647058</v>
      </c>
      <c r="E26" s="3">
        <f t="shared" si="4"/>
        <v>144.73684210526315</v>
      </c>
      <c r="F26" s="3">
        <f t="shared" si="5"/>
        <v>131.42857142857142</v>
      </c>
      <c r="G26" s="3">
        <f t="shared" si="6"/>
        <v>62.176165803108809</v>
      </c>
      <c r="H26" s="3">
        <f t="shared" si="7"/>
        <v>50.632911392405063</v>
      </c>
      <c r="I26" s="3">
        <f t="shared" si="8"/>
        <v>6.4516129032258061</v>
      </c>
      <c r="J26" s="1">
        <f t="shared" si="9"/>
        <v>2571.3682132409026</v>
      </c>
      <c r="K26" s="1" t="s">
        <v>30</v>
      </c>
      <c r="L26" s="1">
        <v>1441</v>
      </c>
      <c r="M26" s="1">
        <v>294</v>
      </c>
      <c r="N26" s="1">
        <v>238</v>
      </c>
      <c r="O26" s="1">
        <v>228</v>
      </c>
      <c r="P26" s="1">
        <v>175</v>
      </c>
      <c r="Q26" s="1">
        <v>193</v>
      </c>
      <c r="R26" s="1">
        <v>158</v>
      </c>
      <c r="S26" s="1">
        <v>155</v>
      </c>
      <c r="T26" s="1">
        <v>107</v>
      </c>
      <c r="U26" s="1">
        <v>9</v>
      </c>
      <c r="V26" s="1">
        <v>21</v>
      </c>
      <c r="W26" s="1">
        <v>33</v>
      </c>
      <c r="X26" s="1">
        <v>23</v>
      </c>
      <c r="Y26" s="1">
        <v>12</v>
      </c>
      <c r="Z26" s="1">
        <v>8</v>
      </c>
      <c r="AA26" s="1">
        <v>1</v>
      </c>
    </row>
    <row r="27" spans="1:27" ht="10.199999999999999" customHeight="1" x14ac:dyDescent="0.2">
      <c r="A27" s="1" t="s">
        <v>31</v>
      </c>
      <c r="B27" s="3">
        <f t="shared" si="1"/>
        <v>104.57516339869281</v>
      </c>
      <c r="C27" s="3">
        <f t="shared" si="2"/>
        <v>0</v>
      </c>
      <c r="D27" s="3">
        <f t="shared" si="3"/>
        <v>83.333333333333329</v>
      </c>
      <c r="E27" s="3">
        <f t="shared" si="4"/>
        <v>400</v>
      </c>
      <c r="F27" s="3">
        <f t="shared" si="5"/>
        <v>187.5</v>
      </c>
      <c r="G27" s="3">
        <f t="shared" si="6"/>
        <v>142.85714285714286</v>
      </c>
      <c r="H27" s="3">
        <f t="shared" si="7"/>
        <v>95.238095238095241</v>
      </c>
      <c r="I27" s="3">
        <f t="shared" si="8"/>
        <v>0</v>
      </c>
      <c r="J27" s="1">
        <f t="shared" si="9"/>
        <v>4544.6428571428569</v>
      </c>
      <c r="K27" s="1" t="s">
        <v>31</v>
      </c>
      <c r="L27" s="1">
        <v>153</v>
      </c>
      <c r="M27" s="1">
        <v>43</v>
      </c>
      <c r="N27" s="1">
        <v>12</v>
      </c>
      <c r="O27" s="1">
        <v>15</v>
      </c>
      <c r="P27" s="1">
        <v>16</v>
      </c>
      <c r="Q27" s="1">
        <v>28</v>
      </c>
      <c r="R27" s="1">
        <v>21</v>
      </c>
      <c r="S27" s="1">
        <v>18</v>
      </c>
      <c r="T27" s="1">
        <v>16</v>
      </c>
      <c r="U27" s="1">
        <v>0</v>
      </c>
      <c r="V27" s="1">
        <v>1</v>
      </c>
      <c r="W27" s="1">
        <v>6</v>
      </c>
      <c r="X27" s="1">
        <v>3</v>
      </c>
      <c r="Y27" s="1">
        <v>4</v>
      </c>
      <c r="Z27" s="1">
        <v>2</v>
      </c>
      <c r="AA27" s="1">
        <v>0</v>
      </c>
    </row>
    <row r="28" spans="1:27" ht="10.199999999999999" customHeight="1" x14ac:dyDescent="0.2">
      <c r="A28" s="1" t="s">
        <v>32</v>
      </c>
      <c r="B28" s="3">
        <f t="shared" si="1"/>
        <v>84.507042253521121</v>
      </c>
      <c r="C28" s="3">
        <f t="shared" si="2"/>
        <v>47.61904761904762</v>
      </c>
      <c r="D28" s="3">
        <f t="shared" si="3"/>
        <v>100</v>
      </c>
      <c r="E28" s="3">
        <f t="shared" si="4"/>
        <v>125</v>
      </c>
      <c r="F28" s="3">
        <f t="shared" si="5"/>
        <v>222.22222222222223</v>
      </c>
      <c r="G28" s="3">
        <f t="shared" si="6"/>
        <v>125</v>
      </c>
      <c r="H28" s="3">
        <f t="shared" si="7"/>
        <v>0</v>
      </c>
      <c r="I28" s="3">
        <f t="shared" si="8"/>
        <v>0</v>
      </c>
      <c r="J28" s="1">
        <f t="shared" si="9"/>
        <v>3099.2063492063494</v>
      </c>
      <c r="K28" s="1" t="s">
        <v>32</v>
      </c>
      <c r="L28" s="1">
        <v>71</v>
      </c>
      <c r="M28" s="1">
        <v>21</v>
      </c>
      <c r="N28" s="1">
        <v>10</v>
      </c>
      <c r="O28" s="1">
        <v>8</v>
      </c>
      <c r="P28" s="1">
        <v>9</v>
      </c>
      <c r="Q28" s="1">
        <v>8</v>
      </c>
      <c r="R28" s="1">
        <v>7</v>
      </c>
      <c r="S28" s="1">
        <v>8</v>
      </c>
      <c r="T28" s="1">
        <v>6</v>
      </c>
      <c r="U28" s="1">
        <v>1</v>
      </c>
      <c r="V28" s="1">
        <v>1</v>
      </c>
      <c r="W28" s="1">
        <v>1</v>
      </c>
      <c r="X28" s="1">
        <v>2</v>
      </c>
      <c r="Y28" s="1">
        <v>1</v>
      </c>
      <c r="Z28" s="1">
        <v>0</v>
      </c>
      <c r="AA28" s="1">
        <v>0</v>
      </c>
    </row>
    <row r="29" spans="1:27" ht="10.199999999999999" customHeight="1" x14ac:dyDescent="0.2">
      <c r="A29" s="1" t="s">
        <v>33</v>
      </c>
      <c r="B29" s="3">
        <f t="shared" si="1"/>
        <v>125</v>
      </c>
      <c r="C29" s="3">
        <f t="shared" si="2"/>
        <v>0</v>
      </c>
      <c r="D29" s="3">
        <f t="shared" si="3"/>
        <v>200</v>
      </c>
      <c r="E29" s="3">
        <f t="shared" si="4"/>
        <v>250</v>
      </c>
      <c r="F29" s="3">
        <f t="shared" si="5"/>
        <v>285.71428571428572</v>
      </c>
      <c r="G29" s="3">
        <f t="shared" si="6"/>
        <v>0</v>
      </c>
      <c r="H29" s="3">
        <f t="shared" si="7"/>
        <v>0</v>
      </c>
      <c r="I29" s="3">
        <f t="shared" si="8"/>
        <v>0</v>
      </c>
      <c r="J29" s="1">
        <f t="shared" si="9"/>
        <v>3678.5714285714289</v>
      </c>
      <c r="K29" s="1" t="s">
        <v>33</v>
      </c>
      <c r="L29" s="1">
        <v>56</v>
      </c>
      <c r="M29" s="1">
        <v>12</v>
      </c>
      <c r="N29" s="1">
        <v>10</v>
      </c>
      <c r="O29" s="1">
        <v>12</v>
      </c>
      <c r="P29" s="1">
        <v>7</v>
      </c>
      <c r="Q29" s="1">
        <v>7</v>
      </c>
      <c r="R29" s="1">
        <v>5</v>
      </c>
      <c r="S29" s="1">
        <v>3</v>
      </c>
      <c r="T29" s="1">
        <v>7</v>
      </c>
      <c r="U29" s="1">
        <v>0</v>
      </c>
      <c r="V29" s="1">
        <v>2</v>
      </c>
      <c r="W29" s="1">
        <v>3</v>
      </c>
      <c r="X29" s="1">
        <v>2</v>
      </c>
      <c r="Y29" s="1">
        <v>0</v>
      </c>
      <c r="Z29" s="1">
        <v>0</v>
      </c>
      <c r="AA29" s="1">
        <v>0</v>
      </c>
    </row>
    <row r="30" spans="1:27" ht="10.199999999999999" customHeight="1" x14ac:dyDescent="0.2">
      <c r="A30" s="1" t="s">
        <v>34</v>
      </c>
      <c r="B30" s="3">
        <f t="shared" si="1"/>
        <v>148.64864864864865</v>
      </c>
      <c r="C30" s="3">
        <f t="shared" si="2"/>
        <v>166.66666666666666</v>
      </c>
      <c r="D30" s="3">
        <f t="shared" si="3"/>
        <v>181.81818181818181</v>
      </c>
      <c r="E30" s="3">
        <f t="shared" si="4"/>
        <v>300</v>
      </c>
      <c r="F30" s="3">
        <f t="shared" si="5"/>
        <v>200</v>
      </c>
      <c r="G30" s="3">
        <f t="shared" si="6"/>
        <v>181.81818181818181</v>
      </c>
      <c r="H30" s="3">
        <f t="shared" si="7"/>
        <v>0</v>
      </c>
      <c r="I30" s="3">
        <f t="shared" si="8"/>
        <v>0</v>
      </c>
      <c r="J30" s="1">
        <f t="shared" si="9"/>
        <v>5151.515151515151</v>
      </c>
      <c r="K30" s="1" t="s">
        <v>34</v>
      </c>
      <c r="L30" s="1">
        <v>74</v>
      </c>
      <c r="M30" s="1">
        <v>12</v>
      </c>
      <c r="N30" s="1">
        <v>11</v>
      </c>
      <c r="O30" s="1">
        <v>10</v>
      </c>
      <c r="P30" s="1">
        <v>10</v>
      </c>
      <c r="Q30" s="1">
        <v>11</v>
      </c>
      <c r="R30" s="1">
        <v>8</v>
      </c>
      <c r="S30" s="1">
        <v>12</v>
      </c>
      <c r="T30" s="1">
        <v>11</v>
      </c>
      <c r="U30" s="1">
        <v>2</v>
      </c>
      <c r="V30" s="1">
        <v>2</v>
      </c>
      <c r="W30" s="1">
        <v>3</v>
      </c>
      <c r="X30" s="1">
        <v>2</v>
      </c>
      <c r="Y30" s="1">
        <v>2</v>
      </c>
      <c r="Z30" s="1">
        <v>0</v>
      </c>
      <c r="AA30" s="1">
        <v>0</v>
      </c>
    </row>
    <row r="31" spans="1:27" ht="10.199999999999999" customHeight="1" x14ac:dyDescent="0.2">
      <c r="A31" s="1" t="s">
        <v>35</v>
      </c>
      <c r="B31" s="3">
        <f t="shared" si="1"/>
        <v>14.77832512315271</v>
      </c>
      <c r="C31" s="3">
        <f t="shared" si="2"/>
        <v>26.315789473684209</v>
      </c>
      <c r="D31" s="3">
        <f t="shared" si="3"/>
        <v>0</v>
      </c>
      <c r="E31" s="3">
        <f t="shared" si="4"/>
        <v>0</v>
      </c>
      <c r="F31" s="3">
        <f t="shared" si="5"/>
        <v>35.714285714285715</v>
      </c>
      <c r="G31" s="3">
        <f t="shared" si="6"/>
        <v>0</v>
      </c>
      <c r="H31" s="3">
        <f t="shared" si="7"/>
        <v>40</v>
      </c>
      <c r="I31" s="3">
        <f t="shared" si="8"/>
        <v>0</v>
      </c>
      <c r="J31" s="1">
        <f t="shared" si="9"/>
        <v>510.15037593984965</v>
      </c>
      <c r="K31" s="1" t="s">
        <v>35</v>
      </c>
      <c r="L31" s="1">
        <v>203</v>
      </c>
      <c r="M31" s="1">
        <v>38</v>
      </c>
      <c r="N31" s="1">
        <v>35</v>
      </c>
      <c r="O31" s="1">
        <v>34</v>
      </c>
      <c r="P31" s="1">
        <v>28</v>
      </c>
      <c r="Q31" s="1">
        <v>23</v>
      </c>
      <c r="R31" s="1">
        <v>25</v>
      </c>
      <c r="S31" s="1">
        <v>20</v>
      </c>
      <c r="T31" s="1">
        <v>3</v>
      </c>
      <c r="U31" s="1">
        <v>1</v>
      </c>
      <c r="V31" s="1">
        <v>0</v>
      </c>
      <c r="W31" s="1">
        <v>0</v>
      </c>
      <c r="X31" s="1">
        <v>1</v>
      </c>
      <c r="Y31" s="1">
        <v>0</v>
      </c>
      <c r="Z31" s="1">
        <v>1</v>
      </c>
      <c r="AA31" s="1">
        <v>0</v>
      </c>
    </row>
    <row r="32" spans="1:27" ht="10.199999999999999" customHeight="1" x14ac:dyDescent="0.2">
      <c r="A32" s="1" t="s">
        <v>36</v>
      </c>
      <c r="B32" s="3">
        <f t="shared" si="1"/>
        <v>54.455445544554458</v>
      </c>
      <c r="C32" s="3">
        <f t="shared" si="2"/>
        <v>0</v>
      </c>
      <c r="D32" s="3">
        <f t="shared" si="3"/>
        <v>48.780487804878049</v>
      </c>
      <c r="E32" s="3">
        <f t="shared" si="4"/>
        <v>120</v>
      </c>
      <c r="F32" s="3">
        <f t="shared" si="5"/>
        <v>95.238095238095241</v>
      </c>
      <c r="G32" s="3">
        <f t="shared" si="6"/>
        <v>62.5</v>
      </c>
      <c r="H32" s="3">
        <f t="shared" si="7"/>
        <v>76.92307692307692</v>
      </c>
      <c r="I32" s="3">
        <f t="shared" si="8"/>
        <v>0</v>
      </c>
      <c r="J32" s="1">
        <f t="shared" si="9"/>
        <v>2017.2082998302512</v>
      </c>
      <c r="K32" s="1" t="s">
        <v>36</v>
      </c>
      <c r="L32" s="1">
        <v>202</v>
      </c>
      <c r="M32" s="1">
        <v>36</v>
      </c>
      <c r="N32" s="1">
        <v>41</v>
      </c>
      <c r="O32" s="1">
        <v>25</v>
      </c>
      <c r="P32" s="1">
        <v>21</v>
      </c>
      <c r="Q32" s="1">
        <v>32</v>
      </c>
      <c r="R32" s="1">
        <v>26</v>
      </c>
      <c r="S32" s="1">
        <v>21</v>
      </c>
      <c r="T32" s="1">
        <v>11</v>
      </c>
      <c r="U32" s="1">
        <v>0</v>
      </c>
      <c r="V32" s="1">
        <v>2</v>
      </c>
      <c r="W32" s="1">
        <v>3</v>
      </c>
      <c r="X32" s="1">
        <v>2</v>
      </c>
      <c r="Y32" s="1">
        <v>2</v>
      </c>
      <c r="Z32" s="1">
        <v>2</v>
      </c>
      <c r="AA32" s="1">
        <v>0</v>
      </c>
    </row>
    <row r="33" spans="1:27" ht="10.199999999999999" customHeight="1" x14ac:dyDescent="0.2">
      <c r="A33" s="1" t="s">
        <v>37</v>
      </c>
      <c r="B33" s="3">
        <f t="shared" si="1"/>
        <v>96.385542168674704</v>
      </c>
      <c r="C33" s="3">
        <f t="shared" si="2"/>
        <v>0</v>
      </c>
      <c r="D33" s="3">
        <f t="shared" si="3"/>
        <v>71.428571428571431</v>
      </c>
      <c r="E33" s="3">
        <f t="shared" si="4"/>
        <v>66.666666666666671</v>
      </c>
      <c r="F33" s="3">
        <f t="shared" si="5"/>
        <v>363.63636363636363</v>
      </c>
      <c r="G33" s="3">
        <f t="shared" si="6"/>
        <v>0</v>
      </c>
      <c r="H33" s="3">
        <f t="shared" si="7"/>
        <v>90.909090909090907</v>
      </c>
      <c r="I33" s="3">
        <f t="shared" si="8"/>
        <v>58.823529411764703</v>
      </c>
      <c r="J33" s="1">
        <f t="shared" si="9"/>
        <v>3257.3211102622868</v>
      </c>
      <c r="K33" s="1" t="s">
        <v>37</v>
      </c>
      <c r="L33" s="1">
        <v>83</v>
      </c>
      <c r="M33" s="1">
        <v>7</v>
      </c>
      <c r="N33" s="1">
        <v>14</v>
      </c>
      <c r="O33" s="1">
        <v>15</v>
      </c>
      <c r="P33" s="1">
        <v>11</v>
      </c>
      <c r="Q33" s="1">
        <v>8</v>
      </c>
      <c r="R33" s="1">
        <v>11</v>
      </c>
      <c r="S33" s="1">
        <v>17</v>
      </c>
      <c r="T33" s="1">
        <v>8</v>
      </c>
      <c r="U33" s="1">
        <v>0</v>
      </c>
      <c r="V33" s="1">
        <v>1</v>
      </c>
      <c r="W33" s="1">
        <v>1</v>
      </c>
      <c r="X33" s="1">
        <v>4</v>
      </c>
      <c r="Y33" s="1">
        <v>0</v>
      </c>
      <c r="Z33" s="1">
        <v>1</v>
      </c>
      <c r="AA33" s="1">
        <v>1</v>
      </c>
    </row>
    <row r="34" spans="1:27" ht="10.199999999999999" customHeight="1" x14ac:dyDescent="0.2">
      <c r="A34" s="1" t="s">
        <v>38</v>
      </c>
      <c r="B34" s="3">
        <f t="shared" si="1"/>
        <v>64.86486486486487</v>
      </c>
      <c r="C34" s="3">
        <f t="shared" si="2"/>
        <v>36.363636363636367</v>
      </c>
      <c r="D34" s="3">
        <f t="shared" si="3"/>
        <v>166.66666666666666</v>
      </c>
      <c r="E34" s="3">
        <f t="shared" si="4"/>
        <v>153.84615384615384</v>
      </c>
      <c r="F34" s="3">
        <f t="shared" si="5"/>
        <v>83.333333333333329</v>
      </c>
      <c r="G34" s="3">
        <f t="shared" si="6"/>
        <v>0</v>
      </c>
      <c r="H34" s="3">
        <f t="shared" si="7"/>
        <v>0</v>
      </c>
      <c r="I34" s="3">
        <f t="shared" si="8"/>
        <v>0</v>
      </c>
      <c r="J34" s="1">
        <f t="shared" si="9"/>
        <v>2201.048951048951</v>
      </c>
      <c r="K34" s="1" t="s">
        <v>38</v>
      </c>
      <c r="L34" s="1">
        <v>185</v>
      </c>
      <c r="M34" s="1">
        <v>55</v>
      </c>
      <c r="N34" s="1">
        <v>30</v>
      </c>
      <c r="O34" s="1">
        <v>26</v>
      </c>
      <c r="P34" s="1">
        <v>12</v>
      </c>
      <c r="Q34" s="1">
        <v>20</v>
      </c>
      <c r="R34" s="1">
        <v>20</v>
      </c>
      <c r="S34" s="1">
        <v>22</v>
      </c>
      <c r="T34" s="1">
        <v>12</v>
      </c>
      <c r="U34" s="1">
        <v>2</v>
      </c>
      <c r="V34" s="1">
        <v>5</v>
      </c>
      <c r="W34" s="1">
        <v>4</v>
      </c>
      <c r="X34" s="1">
        <v>1</v>
      </c>
      <c r="Y34" s="1">
        <v>0</v>
      </c>
      <c r="Z34" s="1">
        <v>0</v>
      </c>
      <c r="AA34" s="1">
        <v>0</v>
      </c>
    </row>
    <row r="35" spans="1:27" ht="10.199999999999999" customHeight="1" x14ac:dyDescent="0.2">
      <c r="A35" s="1" t="s">
        <v>39</v>
      </c>
      <c r="B35" s="3">
        <f t="shared" si="1"/>
        <v>90.909090909090907</v>
      </c>
      <c r="C35" s="3">
        <f t="shared" si="2"/>
        <v>250</v>
      </c>
      <c r="D35" s="3">
        <f t="shared" si="3"/>
        <v>153.84615384615384</v>
      </c>
      <c r="E35" s="3">
        <f t="shared" si="4"/>
        <v>83.333333333333329</v>
      </c>
      <c r="F35" s="3">
        <f t="shared" si="5"/>
        <v>71.428571428571431</v>
      </c>
      <c r="G35" s="3">
        <f t="shared" si="6"/>
        <v>90.909090909090907</v>
      </c>
      <c r="H35" s="3">
        <f t="shared" si="7"/>
        <v>0</v>
      </c>
      <c r="I35" s="3">
        <f t="shared" si="8"/>
        <v>0</v>
      </c>
      <c r="J35" s="1">
        <f t="shared" si="9"/>
        <v>3247.585747585747</v>
      </c>
      <c r="K35" s="1" t="s">
        <v>39</v>
      </c>
      <c r="L35" s="1">
        <v>66</v>
      </c>
      <c r="M35" s="1">
        <v>4</v>
      </c>
      <c r="N35" s="1">
        <v>13</v>
      </c>
      <c r="O35" s="1">
        <v>12</v>
      </c>
      <c r="P35" s="1">
        <v>14</v>
      </c>
      <c r="Q35" s="1">
        <v>11</v>
      </c>
      <c r="R35" s="1">
        <v>7</v>
      </c>
      <c r="S35" s="1">
        <v>5</v>
      </c>
      <c r="T35" s="1">
        <v>6</v>
      </c>
      <c r="U35" s="1">
        <v>1</v>
      </c>
      <c r="V35" s="1">
        <v>2</v>
      </c>
      <c r="W35" s="1">
        <v>1</v>
      </c>
      <c r="X35" s="1">
        <v>1</v>
      </c>
      <c r="Y35" s="1">
        <v>1</v>
      </c>
      <c r="Z35" s="1">
        <v>0</v>
      </c>
      <c r="AA35" s="1">
        <v>0</v>
      </c>
    </row>
    <row r="36" spans="1:27" ht="10.199999999999999" customHeight="1" x14ac:dyDescent="0.2">
      <c r="A36" s="1" t="s">
        <v>40</v>
      </c>
      <c r="B36" s="3">
        <f t="shared" si="1"/>
        <v>79.310344827586206</v>
      </c>
      <c r="C36" s="3">
        <f t="shared" si="2"/>
        <v>22.222222222222221</v>
      </c>
      <c r="D36" s="3">
        <f t="shared" si="3"/>
        <v>37.037037037037038</v>
      </c>
      <c r="E36" s="3">
        <f t="shared" si="4"/>
        <v>164.17910447761193</v>
      </c>
      <c r="F36" s="3">
        <f t="shared" si="5"/>
        <v>128.2051282051282</v>
      </c>
      <c r="G36" s="3">
        <f t="shared" si="6"/>
        <v>47.61904761904762</v>
      </c>
      <c r="H36" s="3">
        <f t="shared" si="7"/>
        <v>95.238095238095241</v>
      </c>
      <c r="I36" s="3">
        <f t="shared" si="8"/>
        <v>0</v>
      </c>
      <c r="J36" s="1">
        <f t="shared" si="9"/>
        <v>2472.5031739957112</v>
      </c>
      <c r="K36" s="1" t="s">
        <v>40</v>
      </c>
      <c r="L36" s="1">
        <v>290</v>
      </c>
      <c r="M36" s="1">
        <v>45</v>
      </c>
      <c r="N36" s="1">
        <v>54</v>
      </c>
      <c r="O36" s="1">
        <v>67</v>
      </c>
      <c r="P36" s="1">
        <v>39</v>
      </c>
      <c r="Q36" s="1">
        <v>42</v>
      </c>
      <c r="R36" s="1">
        <v>21</v>
      </c>
      <c r="S36" s="1">
        <v>22</v>
      </c>
      <c r="T36" s="1">
        <v>23</v>
      </c>
      <c r="U36" s="1">
        <v>1</v>
      </c>
      <c r="V36" s="1">
        <v>2</v>
      </c>
      <c r="W36" s="1">
        <v>11</v>
      </c>
      <c r="X36" s="1">
        <v>5</v>
      </c>
      <c r="Y36" s="1">
        <v>2</v>
      </c>
      <c r="Z36" s="1">
        <v>2</v>
      </c>
      <c r="AA36" s="1">
        <v>0</v>
      </c>
    </row>
    <row r="37" spans="1:27" ht="10.199999999999999" customHeight="1" x14ac:dyDescent="0.2">
      <c r="A37" s="1" t="s">
        <v>41</v>
      </c>
      <c r="B37" s="3">
        <f t="shared" si="1"/>
        <v>68.965517241379317</v>
      </c>
      <c r="C37" s="3">
        <f t="shared" si="2"/>
        <v>47.61904761904762</v>
      </c>
      <c r="D37" s="3">
        <f t="shared" si="3"/>
        <v>375</v>
      </c>
      <c r="E37" s="3">
        <f t="shared" si="4"/>
        <v>0</v>
      </c>
      <c r="F37" s="3">
        <f t="shared" si="5"/>
        <v>0</v>
      </c>
      <c r="G37" s="3">
        <f t="shared" si="6"/>
        <v>0</v>
      </c>
      <c r="H37" s="3">
        <f t="shared" si="7"/>
        <v>0</v>
      </c>
      <c r="I37" s="3">
        <f t="shared" si="8"/>
        <v>0</v>
      </c>
      <c r="J37" s="1">
        <f t="shared" si="9"/>
        <v>2113.0952380952381</v>
      </c>
      <c r="K37" s="1" t="s">
        <v>41</v>
      </c>
      <c r="L37" s="1">
        <v>58</v>
      </c>
      <c r="M37" s="1">
        <v>21</v>
      </c>
      <c r="N37" s="1">
        <v>8</v>
      </c>
      <c r="O37" s="1">
        <v>4</v>
      </c>
      <c r="P37" s="1">
        <v>8</v>
      </c>
      <c r="Q37" s="1">
        <v>3</v>
      </c>
      <c r="R37" s="1">
        <v>7</v>
      </c>
      <c r="S37" s="1">
        <v>7</v>
      </c>
      <c r="T37" s="1">
        <v>4</v>
      </c>
      <c r="U37" s="1">
        <v>1</v>
      </c>
      <c r="V37" s="1">
        <v>3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1:27" ht="10.199999999999999" customHeight="1" x14ac:dyDescent="0.2">
      <c r="A38" s="1" t="s">
        <v>42</v>
      </c>
      <c r="B38" s="3">
        <f t="shared" si="1"/>
        <v>61.440677966101696</v>
      </c>
      <c r="C38" s="3">
        <f t="shared" si="2"/>
        <v>6.1728395061728394</v>
      </c>
      <c r="D38" s="3">
        <f t="shared" si="3"/>
        <v>67.708333333333329</v>
      </c>
      <c r="E38" s="3">
        <f t="shared" si="4"/>
        <v>87.20930232558139</v>
      </c>
      <c r="F38" s="3">
        <f t="shared" si="5"/>
        <v>127.81954887218045</v>
      </c>
      <c r="G38" s="3">
        <f t="shared" si="6"/>
        <v>79.207920792079207</v>
      </c>
      <c r="H38" s="3">
        <f t="shared" si="7"/>
        <v>30.303030303030305</v>
      </c>
      <c r="I38" s="3">
        <f t="shared" si="8"/>
        <v>11.764705882352942</v>
      </c>
      <c r="J38" s="1">
        <f t="shared" si="9"/>
        <v>2050.9284050736524</v>
      </c>
      <c r="K38" s="1" t="s">
        <v>42</v>
      </c>
      <c r="L38" s="1">
        <v>944</v>
      </c>
      <c r="M38" s="1">
        <v>162</v>
      </c>
      <c r="N38" s="1">
        <v>192</v>
      </c>
      <c r="O38" s="1">
        <v>172</v>
      </c>
      <c r="P38" s="1">
        <v>133</v>
      </c>
      <c r="Q38" s="1">
        <v>101</v>
      </c>
      <c r="R38" s="1">
        <v>99</v>
      </c>
      <c r="S38" s="1">
        <v>85</v>
      </c>
      <c r="T38" s="1">
        <v>58</v>
      </c>
      <c r="U38" s="1">
        <v>1</v>
      </c>
      <c r="V38" s="1">
        <v>13</v>
      </c>
      <c r="W38" s="1">
        <v>15</v>
      </c>
      <c r="X38" s="1">
        <v>17</v>
      </c>
      <c r="Y38" s="1">
        <v>8</v>
      </c>
      <c r="Z38" s="1">
        <v>3</v>
      </c>
      <c r="AA38" s="1">
        <v>1</v>
      </c>
    </row>
    <row r="39" spans="1:27" ht="10.199999999999999" customHeight="1" x14ac:dyDescent="0.2">
      <c r="A39" s="1" t="s">
        <v>43</v>
      </c>
      <c r="B39" s="3">
        <f t="shared" si="1"/>
        <v>55.73770491803279</v>
      </c>
      <c r="C39" s="3">
        <f t="shared" si="2"/>
        <v>0</v>
      </c>
      <c r="D39" s="3">
        <f t="shared" si="3"/>
        <v>41.095890410958901</v>
      </c>
      <c r="E39" s="3">
        <f t="shared" si="4"/>
        <v>89.552238805970148</v>
      </c>
      <c r="F39" s="3">
        <f t="shared" si="5"/>
        <v>131.57894736842104</v>
      </c>
      <c r="G39" s="3">
        <f t="shared" si="6"/>
        <v>83.333333333333329</v>
      </c>
      <c r="H39" s="3">
        <f t="shared" si="7"/>
        <v>41.666666666666664</v>
      </c>
      <c r="I39" s="3">
        <f t="shared" si="8"/>
        <v>0</v>
      </c>
      <c r="J39" s="1">
        <f t="shared" si="9"/>
        <v>1936.1353829267505</v>
      </c>
      <c r="K39" s="1" t="s">
        <v>43</v>
      </c>
      <c r="L39" s="1">
        <v>305</v>
      </c>
      <c r="M39" s="1">
        <v>55</v>
      </c>
      <c r="N39" s="1">
        <v>73</v>
      </c>
      <c r="O39" s="1">
        <v>67</v>
      </c>
      <c r="P39" s="1">
        <v>38</v>
      </c>
      <c r="Q39" s="1">
        <v>24</v>
      </c>
      <c r="R39" s="1">
        <v>24</v>
      </c>
      <c r="S39" s="1">
        <v>24</v>
      </c>
      <c r="T39" s="1">
        <v>17</v>
      </c>
      <c r="U39" s="1">
        <v>0</v>
      </c>
      <c r="V39" s="1">
        <v>3</v>
      </c>
      <c r="W39" s="1">
        <v>6</v>
      </c>
      <c r="X39" s="1">
        <v>5</v>
      </c>
      <c r="Y39" s="1">
        <v>2</v>
      </c>
      <c r="Z39" s="1">
        <v>1</v>
      </c>
      <c r="AA39" s="1">
        <v>0</v>
      </c>
    </row>
    <row r="40" spans="1:27" ht="10.199999999999999" customHeight="1" x14ac:dyDescent="0.2">
      <c r="A40" s="1" t="s">
        <v>44</v>
      </c>
      <c r="B40" s="3">
        <f t="shared" si="1"/>
        <v>53.763440860215056</v>
      </c>
      <c r="C40" s="3">
        <f t="shared" si="2"/>
        <v>0</v>
      </c>
      <c r="D40" s="3">
        <f t="shared" si="3"/>
        <v>66.666666666666671</v>
      </c>
      <c r="E40" s="3">
        <f t="shared" si="4"/>
        <v>29.411764705882351</v>
      </c>
      <c r="F40" s="3">
        <f t="shared" si="5"/>
        <v>142.85714285714286</v>
      </c>
      <c r="G40" s="3">
        <f t="shared" si="6"/>
        <v>34.482758620689658</v>
      </c>
      <c r="H40" s="3">
        <f t="shared" si="7"/>
        <v>52.631578947368418</v>
      </c>
      <c r="I40" s="3">
        <f t="shared" si="8"/>
        <v>0</v>
      </c>
      <c r="J40" s="1">
        <f t="shared" si="9"/>
        <v>1630.2495589887499</v>
      </c>
      <c r="K40" s="1" t="s">
        <v>44</v>
      </c>
      <c r="L40" s="1">
        <v>186</v>
      </c>
      <c r="M40" s="1">
        <v>21</v>
      </c>
      <c r="N40" s="1">
        <v>30</v>
      </c>
      <c r="O40" s="1">
        <v>34</v>
      </c>
      <c r="P40" s="1">
        <v>35</v>
      </c>
      <c r="Q40" s="1">
        <v>29</v>
      </c>
      <c r="R40" s="1">
        <v>19</v>
      </c>
      <c r="S40" s="1">
        <v>18</v>
      </c>
      <c r="T40" s="1">
        <v>10</v>
      </c>
      <c r="U40" s="1">
        <v>0</v>
      </c>
      <c r="V40" s="1">
        <v>2</v>
      </c>
      <c r="W40" s="1">
        <v>1</v>
      </c>
      <c r="X40" s="1">
        <v>5</v>
      </c>
      <c r="Y40" s="1">
        <v>1</v>
      </c>
      <c r="Z40" s="1">
        <v>1</v>
      </c>
      <c r="AA40" s="1">
        <v>0</v>
      </c>
    </row>
    <row r="41" spans="1:27" ht="10.199999999999999" customHeight="1" x14ac:dyDescent="0.2">
      <c r="A41" s="1" t="s">
        <v>45</v>
      </c>
      <c r="B41" s="3">
        <f t="shared" si="1"/>
        <v>59.375</v>
      </c>
      <c r="C41" s="3">
        <f t="shared" si="2"/>
        <v>0</v>
      </c>
      <c r="D41" s="3">
        <f t="shared" si="3"/>
        <v>45.454545454545453</v>
      </c>
      <c r="E41" s="3">
        <f t="shared" si="4"/>
        <v>113.20754716981132</v>
      </c>
      <c r="F41" s="3">
        <f t="shared" si="5"/>
        <v>119.04761904761905</v>
      </c>
      <c r="G41" s="3">
        <f t="shared" si="6"/>
        <v>117.64705882352941</v>
      </c>
      <c r="H41" s="3">
        <f t="shared" si="7"/>
        <v>28.571428571428573</v>
      </c>
      <c r="I41" s="3">
        <f t="shared" si="8"/>
        <v>0</v>
      </c>
      <c r="J41" s="1">
        <f t="shared" si="9"/>
        <v>2119.6409953346688</v>
      </c>
      <c r="K41" s="1" t="s">
        <v>45</v>
      </c>
      <c r="L41" s="1">
        <v>320</v>
      </c>
      <c r="M41" s="1">
        <v>55</v>
      </c>
      <c r="N41" s="1">
        <v>66</v>
      </c>
      <c r="O41" s="1">
        <v>53</v>
      </c>
      <c r="P41" s="1">
        <v>42</v>
      </c>
      <c r="Q41" s="1">
        <v>34</v>
      </c>
      <c r="R41" s="1">
        <v>35</v>
      </c>
      <c r="S41" s="1">
        <v>35</v>
      </c>
      <c r="T41" s="1">
        <v>19</v>
      </c>
      <c r="U41" s="1">
        <v>0</v>
      </c>
      <c r="V41" s="1">
        <v>3</v>
      </c>
      <c r="W41" s="1">
        <v>6</v>
      </c>
      <c r="X41" s="1">
        <v>5</v>
      </c>
      <c r="Y41" s="1">
        <v>4</v>
      </c>
      <c r="Z41" s="1">
        <v>1</v>
      </c>
      <c r="AA41" s="1">
        <v>0</v>
      </c>
    </row>
    <row r="42" spans="1:27" ht="10.199999999999999" customHeight="1" x14ac:dyDescent="0.2">
      <c r="A42" s="1" t="s">
        <v>46</v>
      </c>
      <c r="B42" s="3">
        <f t="shared" si="1"/>
        <v>90.225563909774436</v>
      </c>
      <c r="C42" s="3">
        <f t="shared" si="2"/>
        <v>32.258064516129032</v>
      </c>
      <c r="D42" s="3">
        <f t="shared" si="3"/>
        <v>217.39130434782609</v>
      </c>
      <c r="E42" s="3">
        <f t="shared" si="4"/>
        <v>111.11111111111111</v>
      </c>
      <c r="F42" s="3">
        <f t="shared" si="5"/>
        <v>111.11111111111111</v>
      </c>
      <c r="G42" s="3">
        <f t="shared" si="6"/>
        <v>71.428571428571431</v>
      </c>
      <c r="H42" s="3">
        <f t="shared" si="7"/>
        <v>0</v>
      </c>
      <c r="I42" s="3">
        <f t="shared" si="8"/>
        <v>125</v>
      </c>
      <c r="J42" s="1">
        <f t="shared" si="9"/>
        <v>3341.500812573744</v>
      </c>
      <c r="K42" s="1" t="s">
        <v>46</v>
      </c>
      <c r="L42" s="1">
        <v>133</v>
      </c>
      <c r="M42" s="1">
        <v>31</v>
      </c>
      <c r="N42" s="1">
        <v>23</v>
      </c>
      <c r="O42" s="1">
        <v>18</v>
      </c>
      <c r="P42" s="1">
        <v>18</v>
      </c>
      <c r="Q42" s="1">
        <v>14</v>
      </c>
      <c r="R42" s="1">
        <v>21</v>
      </c>
      <c r="S42" s="1">
        <v>8</v>
      </c>
      <c r="T42" s="1">
        <v>12</v>
      </c>
      <c r="U42" s="1">
        <v>1</v>
      </c>
      <c r="V42" s="1">
        <v>5</v>
      </c>
      <c r="W42" s="1">
        <v>2</v>
      </c>
      <c r="X42" s="1">
        <v>2</v>
      </c>
      <c r="Y42" s="1">
        <v>1</v>
      </c>
      <c r="Z42" s="1">
        <v>0</v>
      </c>
      <c r="AA42" s="1">
        <v>1</v>
      </c>
    </row>
    <row r="43" spans="1:27" ht="10.199999999999999" customHeight="1" x14ac:dyDescent="0.2">
      <c r="A43" s="1" t="s">
        <v>47</v>
      </c>
      <c r="B43" s="3">
        <f t="shared" si="1"/>
        <v>99.706744868035187</v>
      </c>
      <c r="C43" s="3">
        <f t="shared" si="2"/>
        <v>12.658227848101266</v>
      </c>
      <c r="D43" s="3">
        <f t="shared" si="3"/>
        <v>153.84615384615384</v>
      </c>
      <c r="E43" s="3">
        <f t="shared" si="4"/>
        <v>117.64705882352941</v>
      </c>
      <c r="F43" s="3">
        <f t="shared" si="5"/>
        <v>285.71428571428572</v>
      </c>
      <c r="G43" s="3">
        <f t="shared" si="6"/>
        <v>83.333333333333329</v>
      </c>
      <c r="H43" s="3">
        <f t="shared" si="7"/>
        <v>0</v>
      </c>
      <c r="I43" s="3">
        <f t="shared" si="8"/>
        <v>0</v>
      </c>
      <c r="J43" s="1">
        <f t="shared" si="9"/>
        <v>3265.9952978270185</v>
      </c>
      <c r="K43" s="1" t="s">
        <v>47</v>
      </c>
      <c r="L43" s="1">
        <v>341</v>
      </c>
      <c r="M43" s="1">
        <v>79</v>
      </c>
      <c r="N43" s="1">
        <v>65</v>
      </c>
      <c r="O43" s="1">
        <v>68</v>
      </c>
      <c r="P43" s="1">
        <v>42</v>
      </c>
      <c r="Q43" s="1">
        <v>36</v>
      </c>
      <c r="R43" s="1">
        <v>30</v>
      </c>
      <c r="S43" s="1">
        <v>21</v>
      </c>
      <c r="T43" s="1">
        <v>34</v>
      </c>
      <c r="U43" s="1">
        <v>1</v>
      </c>
      <c r="V43" s="1">
        <v>10</v>
      </c>
      <c r="W43" s="1">
        <v>8</v>
      </c>
      <c r="X43" s="1">
        <v>12</v>
      </c>
      <c r="Y43" s="1">
        <v>3</v>
      </c>
      <c r="Z43" s="1">
        <v>0</v>
      </c>
      <c r="AA43" s="1">
        <v>0</v>
      </c>
    </row>
    <row r="44" spans="1:27" ht="10.199999999999999" customHeight="1" x14ac:dyDescent="0.2">
      <c r="A44" s="1" t="s">
        <v>48</v>
      </c>
      <c r="B44" s="3">
        <f t="shared" si="1"/>
        <v>100</v>
      </c>
      <c r="C44" s="3">
        <f t="shared" si="2"/>
        <v>0</v>
      </c>
      <c r="D44" s="3">
        <f t="shared" si="3"/>
        <v>0</v>
      </c>
      <c r="E44" s="3">
        <f t="shared" si="4"/>
        <v>125</v>
      </c>
      <c r="F44" s="3">
        <f t="shared" si="5"/>
        <v>500</v>
      </c>
      <c r="G44" s="3"/>
      <c r="H44" s="3">
        <f t="shared" si="7"/>
        <v>0</v>
      </c>
      <c r="I44" s="3">
        <f t="shared" si="8"/>
        <v>0</v>
      </c>
      <c r="K44" s="1" t="s">
        <v>48</v>
      </c>
      <c r="L44" s="1">
        <v>40</v>
      </c>
      <c r="M44" s="1">
        <v>11</v>
      </c>
      <c r="N44" s="1">
        <v>6</v>
      </c>
      <c r="O44" s="1">
        <v>8</v>
      </c>
      <c r="P44" s="1">
        <v>6</v>
      </c>
      <c r="Q44" s="1">
        <v>0</v>
      </c>
      <c r="R44" s="1">
        <v>6</v>
      </c>
      <c r="S44" s="1">
        <v>3</v>
      </c>
      <c r="T44" s="1">
        <v>4</v>
      </c>
      <c r="U44" s="1">
        <v>0</v>
      </c>
      <c r="V44" s="1">
        <v>0</v>
      </c>
      <c r="W44" s="1">
        <v>1</v>
      </c>
      <c r="X44" s="1">
        <v>3</v>
      </c>
      <c r="Y44" s="1">
        <v>0</v>
      </c>
      <c r="Z44" s="1">
        <v>0</v>
      </c>
      <c r="AA44" s="1">
        <v>0</v>
      </c>
    </row>
    <row r="45" spans="1:27" ht="10.199999999999999" customHeight="1" x14ac:dyDescent="0.2">
      <c r="A45" s="1" t="s">
        <v>49</v>
      </c>
      <c r="B45" s="3">
        <f t="shared" si="1"/>
        <v>116.12903225806451</v>
      </c>
      <c r="C45" s="3">
        <f t="shared" si="2"/>
        <v>20</v>
      </c>
      <c r="D45" s="3">
        <f t="shared" si="3"/>
        <v>172.41379310344828</v>
      </c>
      <c r="E45" s="3">
        <f t="shared" si="4"/>
        <v>157.89473684210526</v>
      </c>
      <c r="F45" s="3">
        <f t="shared" si="5"/>
        <v>304.3478260869565</v>
      </c>
      <c r="G45" s="3">
        <f t="shared" ref="G45:G53" si="10">Y45*1000/Q45</f>
        <v>111.11111111111111</v>
      </c>
      <c r="H45" s="3">
        <f t="shared" si="7"/>
        <v>0</v>
      </c>
      <c r="I45" s="3">
        <f t="shared" si="8"/>
        <v>0</v>
      </c>
      <c r="J45" s="1">
        <f t="shared" si="9"/>
        <v>3828.8373357181058</v>
      </c>
      <c r="K45" s="1" t="s">
        <v>49</v>
      </c>
      <c r="L45" s="1">
        <v>155</v>
      </c>
      <c r="M45" s="1">
        <v>50</v>
      </c>
      <c r="N45" s="1">
        <v>29</v>
      </c>
      <c r="O45" s="1">
        <v>19</v>
      </c>
      <c r="P45" s="1">
        <v>23</v>
      </c>
      <c r="Q45" s="1">
        <v>18</v>
      </c>
      <c r="R45" s="1">
        <v>8</v>
      </c>
      <c r="S45" s="1">
        <v>8</v>
      </c>
      <c r="T45" s="1">
        <v>18</v>
      </c>
      <c r="U45" s="1">
        <v>1</v>
      </c>
      <c r="V45" s="1">
        <v>5</v>
      </c>
      <c r="W45" s="1">
        <v>3</v>
      </c>
      <c r="X45" s="1">
        <v>7</v>
      </c>
      <c r="Y45" s="1">
        <v>2</v>
      </c>
      <c r="Z45" s="1">
        <v>0</v>
      </c>
      <c r="AA45" s="1">
        <v>0</v>
      </c>
    </row>
    <row r="46" spans="1:27" ht="10.199999999999999" customHeight="1" x14ac:dyDescent="0.2">
      <c r="A46" s="1" t="s">
        <v>50</v>
      </c>
      <c r="B46" s="3">
        <f t="shared" si="1"/>
        <v>244.44444444444446</v>
      </c>
      <c r="C46" s="3">
        <f t="shared" si="2"/>
        <v>0</v>
      </c>
      <c r="D46" s="3">
        <f t="shared" si="3"/>
        <v>384.61538461538464</v>
      </c>
      <c r="E46" s="3">
        <f t="shared" si="4"/>
        <v>214.28571428571428</v>
      </c>
      <c r="F46" s="3">
        <f t="shared" si="5"/>
        <v>666.66666666666663</v>
      </c>
      <c r="G46" s="3">
        <f t="shared" si="10"/>
        <v>500</v>
      </c>
      <c r="H46" s="3">
        <f t="shared" si="7"/>
        <v>0</v>
      </c>
      <c r="I46" s="3">
        <f t="shared" si="8"/>
        <v>0</v>
      </c>
      <c r="J46" s="1">
        <f t="shared" si="9"/>
        <v>8827.8388278388265</v>
      </c>
      <c r="K46" s="1" t="s">
        <v>50</v>
      </c>
      <c r="L46" s="1">
        <v>45</v>
      </c>
      <c r="M46" s="1">
        <v>6</v>
      </c>
      <c r="N46" s="1">
        <v>13</v>
      </c>
      <c r="O46" s="1">
        <v>14</v>
      </c>
      <c r="P46" s="1">
        <v>3</v>
      </c>
      <c r="Q46" s="1">
        <v>2</v>
      </c>
      <c r="R46" s="1">
        <v>4</v>
      </c>
      <c r="S46" s="1">
        <v>3</v>
      </c>
      <c r="T46" s="1">
        <v>11</v>
      </c>
      <c r="U46" s="1">
        <v>0</v>
      </c>
      <c r="V46" s="1">
        <v>5</v>
      </c>
      <c r="W46" s="1">
        <v>3</v>
      </c>
      <c r="X46" s="1">
        <v>2</v>
      </c>
      <c r="Y46" s="1">
        <v>1</v>
      </c>
      <c r="Z46" s="1">
        <v>0</v>
      </c>
      <c r="AA46" s="1">
        <v>0</v>
      </c>
    </row>
    <row r="47" spans="1:27" ht="10.199999999999999" customHeight="1" x14ac:dyDescent="0.2">
      <c r="A47" s="1" t="s">
        <v>51</v>
      </c>
      <c r="B47" s="3">
        <f t="shared" si="1"/>
        <v>0</v>
      </c>
      <c r="C47" s="3">
        <f t="shared" si="2"/>
        <v>0</v>
      </c>
      <c r="D47" s="3">
        <f t="shared" si="3"/>
        <v>0</v>
      </c>
      <c r="E47" s="3">
        <f t="shared" si="4"/>
        <v>0</v>
      </c>
      <c r="F47" s="3">
        <f t="shared" si="5"/>
        <v>0</v>
      </c>
      <c r="G47" s="3">
        <f t="shared" si="10"/>
        <v>0</v>
      </c>
      <c r="H47" s="3">
        <f t="shared" si="7"/>
        <v>0</v>
      </c>
      <c r="I47" s="3">
        <f t="shared" si="8"/>
        <v>0</v>
      </c>
      <c r="J47" s="1">
        <f t="shared" si="9"/>
        <v>0</v>
      </c>
      <c r="K47" s="1" t="s">
        <v>51</v>
      </c>
      <c r="L47" s="1">
        <v>39</v>
      </c>
      <c r="M47" s="1">
        <v>3</v>
      </c>
      <c r="N47" s="1">
        <v>4</v>
      </c>
      <c r="O47" s="1">
        <v>13</v>
      </c>
      <c r="P47" s="1">
        <v>5</v>
      </c>
      <c r="Q47" s="1">
        <v>8</v>
      </c>
      <c r="R47" s="1">
        <v>2</v>
      </c>
      <c r="S47" s="1">
        <v>4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</row>
    <row r="48" spans="1:27" ht="10.199999999999999" customHeight="1" x14ac:dyDescent="0.2">
      <c r="A48" s="1" t="s">
        <v>52</v>
      </c>
      <c r="B48" s="3">
        <f t="shared" si="1"/>
        <v>16.129032258064516</v>
      </c>
      <c r="C48" s="3">
        <f t="shared" si="2"/>
        <v>0</v>
      </c>
      <c r="D48" s="3">
        <f t="shared" si="3"/>
        <v>0</v>
      </c>
      <c r="E48" s="3">
        <f t="shared" si="4"/>
        <v>71.428571428571431</v>
      </c>
      <c r="F48" s="3">
        <f t="shared" si="5"/>
        <v>0</v>
      </c>
      <c r="G48" s="3">
        <f t="shared" si="10"/>
        <v>0</v>
      </c>
      <c r="H48" s="3">
        <f t="shared" si="7"/>
        <v>0</v>
      </c>
      <c r="I48" s="3">
        <f t="shared" si="8"/>
        <v>0</v>
      </c>
      <c r="J48" s="1">
        <f t="shared" si="9"/>
        <v>357.14285714285717</v>
      </c>
      <c r="K48" s="1" t="s">
        <v>52</v>
      </c>
      <c r="L48" s="1">
        <v>62</v>
      </c>
      <c r="M48" s="1">
        <v>9</v>
      </c>
      <c r="N48" s="1">
        <v>13</v>
      </c>
      <c r="O48" s="1">
        <v>14</v>
      </c>
      <c r="P48" s="1">
        <v>5</v>
      </c>
      <c r="Q48" s="1">
        <v>8</v>
      </c>
      <c r="R48" s="1">
        <v>10</v>
      </c>
      <c r="S48" s="1">
        <v>3</v>
      </c>
      <c r="T48" s="1">
        <v>1</v>
      </c>
      <c r="U48" s="1">
        <v>0</v>
      </c>
      <c r="V48" s="1">
        <v>0</v>
      </c>
      <c r="W48" s="1">
        <v>1</v>
      </c>
      <c r="X48" s="1">
        <v>0</v>
      </c>
      <c r="Y48" s="1">
        <v>0</v>
      </c>
      <c r="Z48" s="1">
        <v>0</v>
      </c>
      <c r="AA48" s="1">
        <v>0</v>
      </c>
    </row>
    <row r="49" spans="1:27" ht="10.199999999999999" customHeight="1" x14ac:dyDescent="0.2">
      <c r="A49" s="1" t="s">
        <v>53</v>
      </c>
      <c r="B49" s="3">
        <f t="shared" si="1"/>
        <v>60.975609756097562</v>
      </c>
      <c r="C49" s="3">
        <f t="shared" si="2"/>
        <v>29.411764705882351</v>
      </c>
      <c r="D49" s="3">
        <f t="shared" si="3"/>
        <v>95.238095238095241</v>
      </c>
      <c r="E49" s="3">
        <f t="shared" si="4"/>
        <v>93.023255813953483</v>
      </c>
      <c r="F49" s="3">
        <f t="shared" si="5"/>
        <v>50</v>
      </c>
      <c r="G49" s="3">
        <f t="shared" si="10"/>
        <v>90.909090909090907</v>
      </c>
      <c r="H49" s="3">
        <f t="shared" si="7"/>
        <v>45.454545454545453</v>
      </c>
      <c r="I49" s="3">
        <f t="shared" si="8"/>
        <v>0</v>
      </c>
      <c r="J49" s="1">
        <f t="shared" si="9"/>
        <v>2020.183760607837</v>
      </c>
      <c r="K49" s="1" t="s">
        <v>53</v>
      </c>
      <c r="L49" s="1">
        <v>492</v>
      </c>
      <c r="M49" s="1">
        <v>102</v>
      </c>
      <c r="N49" s="1">
        <v>84</v>
      </c>
      <c r="O49" s="1">
        <v>86</v>
      </c>
      <c r="P49" s="1">
        <v>60</v>
      </c>
      <c r="Q49" s="1">
        <v>66</v>
      </c>
      <c r="R49" s="1">
        <v>44</v>
      </c>
      <c r="S49" s="1">
        <v>50</v>
      </c>
      <c r="T49" s="1">
        <v>30</v>
      </c>
      <c r="U49" s="1">
        <v>3</v>
      </c>
      <c r="V49" s="1">
        <v>8</v>
      </c>
      <c r="W49" s="1">
        <v>8</v>
      </c>
      <c r="X49" s="1">
        <v>3</v>
      </c>
      <c r="Y49" s="1">
        <v>6</v>
      </c>
      <c r="Z49" s="1">
        <v>2</v>
      </c>
      <c r="AA49" s="1">
        <v>0</v>
      </c>
    </row>
    <row r="50" spans="1:27" ht="10.199999999999999" customHeight="1" x14ac:dyDescent="0.2">
      <c r="A50" s="1" t="s">
        <v>54</v>
      </c>
      <c r="B50" s="3">
        <f t="shared" si="1"/>
        <v>49.107142857142854</v>
      </c>
      <c r="C50" s="3">
        <f t="shared" si="2"/>
        <v>18.518518518518519</v>
      </c>
      <c r="D50" s="3">
        <f t="shared" si="3"/>
        <v>121.95121951219512</v>
      </c>
      <c r="E50" s="3">
        <f t="shared" si="4"/>
        <v>57.142857142857146</v>
      </c>
      <c r="F50" s="3">
        <f t="shared" si="5"/>
        <v>37.037037037037038</v>
      </c>
      <c r="G50" s="3">
        <f t="shared" si="10"/>
        <v>71.428571428571431</v>
      </c>
      <c r="H50" s="3">
        <f t="shared" si="7"/>
        <v>0</v>
      </c>
      <c r="I50" s="3">
        <f t="shared" si="8"/>
        <v>0</v>
      </c>
      <c r="J50" s="1">
        <f t="shared" si="9"/>
        <v>1530.3910181958963</v>
      </c>
      <c r="K50" s="1" t="s">
        <v>54</v>
      </c>
      <c r="L50" s="1">
        <v>224</v>
      </c>
      <c r="M50" s="1">
        <v>54</v>
      </c>
      <c r="N50" s="1">
        <v>41</v>
      </c>
      <c r="O50" s="1">
        <v>35</v>
      </c>
      <c r="P50" s="1">
        <v>27</v>
      </c>
      <c r="Q50" s="1">
        <v>28</v>
      </c>
      <c r="R50" s="1">
        <v>16</v>
      </c>
      <c r="S50" s="1">
        <v>23</v>
      </c>
      <c r="T50" s="1">
        <v>11</v>
      </c>
      <c r="U50" s="1">
        <v>1</v>
      </c>
      <c r="V50" s="1">
        <v>5</v>
      </c>
      <c r="W50" s="1">
        <v>2</v>
      </c>
      <c r="X50" s="1">
        <v>1</v>
      </c>
      <c r="Y50" s="1">
        <v>2</v>
      </c>
      <c r="Z50" s="1">
        <v>0</v>
      </c>
      <c r="AA50" s="1">
        <v>0</v>
      </c>
    </row>
    <row r="51" spans="1:27" ht="10.199999999999999" customHeight="1" x14ac:dyDescent="0.2">
      <c r="A51" s="1" t="s">
        <v>55</v>
      </c>
      <c r="B51" s="3">
        <f t="shared" si="1"/>
        <v>68.965517241379317</v>
      </c>
      <c r="C51" s="3">
        <f t="shared" si="2"/>
        <v>38.46153846153846</v>
      </c>
      <c r="D51" s="3">
        <f t="shared" si="3"/>
        <v>37.037037037037038</v>
      </c>
      <c r="E51" s="3">
        <f t="shared" si="4"/>
        <v>153.84615384615384</v>
      </c>
      <c r="F51" s="3">
        <f t="shared" si="5"/>
        <v>0</v>
      </c>
      <c r="G51" s="3">
        <f t="shared" si="10"/>
        <v>166.66666666666666</v>
      </c>
      <c r="H51" s="3">
        <f t="shared" si="7"/>
        <v>71.428571428571431</v>
      </c>
      <c r="I51" s="3">
        <f t="shared" si="8"/>
        <v>0</v>
      </c>
      <c r="J51" s="1">
        <f t="shared" si="9"/>
        <v>2337.199837199837</v>
      </c>
      <c r="K51" s="1" t="s">
        <v>55</v>
      </c>
      <c r="L51" s="1">
        <v>145</v>
      </c>
      <c r="M51" s="1">
        <v>26</v>
      </c>
      <c r="N51" s="1">
        <v>27</v>
      </c>
      <c r="O51" s="1">
        <v>26</v>
      </c>
      <c r="P51" s="1">
        <v>18</v>
      </c>
      <c r="Q51" s="1">
        <v>18</v>
      </c>
      <c r="R51" s="1">
        <v>14</v>
      </c>
      <c r="S51" s="1">
        <v>16</v>
      </c>
      <c r="T51" s="1">
        <v>10</v>
      </c>
      <c r="U51" s="1">
        <v>1</v>
      </c>
      <c r="V51" s="1">
        <v>1</v>
      </c>
      <c r="W51" s="1">
        <v>4</v>
      </c>
      <c r="X51" s="1">
        <v>0</v>
      </c>
      <c r="Y51" s="1">
        <v>3</v>
      </c>
      <c r="Z51" s="1">
        <v>1</v>
      </c>
      <c r="AA51" s="1">
        <v>0</v>
      </c>
    </row>
    <row r="52" spans="1:27" ht="10.199999999999999" customHeight="1" x14ac:dyDescent="0.2">
      <c r="A52" s="1" t="s">
        <v>56</v>
      </c>
      <c r="B52" s="3">
        <f t="shared" si="1"/>
        <v>16.949152542372882</v>
      </c>
      <c r="C52" s="3">
        <f t="shared" si="2"/>
        <v>0</v>
      </c>
      <c r="D52" s="3">
        <f t="shared" si="3"/>
        <v>0</v>
      </c>
      <c r="E52" s="3">
        <f t="shared" si="4"/>
        <v>90.909090909090907</v>
      </c>
      <c r="F52" s="3">
        <f t="shared" si="5"/>
        <v>0</v>
      </c>
      <c r="G52" s="3">
        <f t="shared" si="10"/>
        <v>0</v>
      </c>
      <c r="H52" s="3">
        <f t="shared" si="7"/>
        <v>0</v>
      </c>
      <c r="I52" s="3">
        <f t="shared" si="8"/>
        <v>0</v>
      </c>
      <c r="J52" s="1">
        <f t="shared" si="9"/>
        <v>454.5454545454545</v>
      </c>
      <c r="K52" s="1" t="s">
        <v>56</v>
      </c>
      <c r="L52" s="1">
        <v>59</v>
      </c>
      <c r="M52" s="1">
        <v>9</v>
      </c>
      <c r="N52" s="1">
        <v>10</v>
      </c>
      <c r="O52" s="1">
        <v>11</v>
      </c>
      <c r="P52" s="1">
        <v>5</v>
      </c>
      <c r="Q52" s="1">
        <v>9</v>
      </c>
      <c r="R52" s="1">
        <v>8</v>
      </c>
      <c r="S52" s="1">
        <v>7</v>
      </c>
      <c r="T52" s="1">
        <v>1</v>
      </c>
      <c r="U52" s="1">
        <v>0</v>
      </c>
      <c r="V52" s="1">
        <v>0</v>
      </c>
      <c r="W52" s="1">
        <v>1</v>
      </c>
      <c r="X52" s="1">
        <v>0</v>
      </c>
      <c r="Y52" s="1">
        <v>0</v>
      </c>
      <c r="Z52" s="1">
        <v>0</v>
      </c>
      <c r="AA52" s="1">
        <v>0</v>
      </c>
    </row>
    <row r="53" spans="1:27" ht="10.199999999999999" customHeight="1" x14ac:dyDescent="0.2">
      <c r="A53" s="1" t="s">
        <v>57</v>
      </c>
      <c r="B53" s="3">
        <f t="shared" si="1"/>
        <v>125</v>
      </c>
      <c r="C53" s="3">
        <f t="shared" si="2"/>
        <v>76.92307692307692</v>
      </c>
      <c r="D53" s="3">
        <f t="shared" si="3"/>
        <v>333.33333333333331</v>
      </c>
      <c r="E53" s="3">
        <f t="shared" si="4"/>
        <v>71.428571428571431</v>
      </c>
      <c r="F53" s="3">
        <f t="shared" si="5"/>
        <v>200</v>
      </c>
      <c r="G53" s="3">
        <f t="shared" si="10"/>
        <v>90.909090909090907</v>
      </c>
      <c r="H53" s="3">
        <f t="shared" si="7"/>
        <v>166.66666666666666</v>
      </c>
      <c r="I53" s="3">
        <f t="shared" si="8"/>
        <v>0</v>
      </c>
      <c r="J53" s="1">
        <f t="shared" si="9"/>
        <v>4696.3036963036957</v>
      </c>
      <c r="K53" s="1" t="s">
        <v>57</v>
      </c>
      <c r="L53" s="1">
        <v>64</v>
      </c>
      <c r="M53" s="1">
        <v>13</v>
      </c>
      <c r="N53" s="1">
        <v>6</v>
      </c>
      <c r="O53" s="1">
        <v>14</v>
      </c>
      <c r="P53" s="1">
        <v>10</v>
      </c>
      <c r="Q53" s="1">
        <v>11</v>
      </c>
      <c r="R53" s="1">
        <v>6</v>
      </c>
      <c r="S53" s="1">
        <v>4</v>
      </c>
      <c r="T53" s="1">
        <v>8</v>
      </c>
      <c r="U53" s="1">
        <v>1</v>
      </c>
      <c r="V53" s="1">
        <v>2</v>
      </c>
      <c r="W53" s="1">
        <v>1</v>
      </c>
      <c r="X53" s="1">
        <v>2</v>
      </c>
      <c r="Y53" s="1">
        <v>1</v>
      </c>
      <c r="Z53" s="1">
        <v>1</v>
      </c>
      <c r="AA53" s="1">
        <v>0</v>
      </c>
    </row>
    <row r="54" spans="1:27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  <c r="I54" s="50"/>
      <c r="J54" s="50"/>
      <c r="K54" s="50" t="s">
        <v>261</v>
      </c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</sheetData>
  <mergeCells count="3">
    <mergeCell ref="L2:S2"/>
    <mergeCell ref="T2:AA2"/>
    <mergeCell ref="B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A45C-535E-438D-8418-DD702D737960}">
  <dimension ref="A1:P54"/>
  <sheetViews>
    <sheetView view="pageBreakPreview" zoomScale="125" zoomScaleNormal="100" zoomScaleSheetLayoutView="125" workbookViewId="0"/>
  </sheetViews>
  <sheetFormatPr defaultRowHeight="10.199999999999999" customHeight="1" x14ac:dyDescent="0.2"/>
  <cols>
    <col min="1" max="1" width="9.77734375" style="9" customWidth="1"/>
    <col min="2" max="12" width="5.109375" style="9" customWidth="1"/>
    <col min="13" max="14" width="5.109375" style="39" customWidth="1"/>
    <col min="15" max="16" width="5.109375" style="9" customWidth="1"/>
    <col min="17" max="16384" width="8.88671875" style="9"/>
  </cols>
  <sheetData>
    <row r="1" spans="1:16" ht="10.199999999999999" customHeight="1" x14ac:dyDescent="0.2">
      <c r="A1" s="9" t="s">
        <v>220</v>
      </c>
    </row>
    <row r="2" spans="1:16" s="10" customFormat="1" ht="10.199999999999999" customHeight="1" x14ac:dyDescent="0.2">
      <c r="A2" s="15"/>
      <c r="B2" s="24"/>
      <c r="C2" s="24" t="s">
        <v>170</v>
      </c>
      <c r="D2" s="24" t="s">
        <v>168</v>
      </c>
      <c r="E2" s="24"/>
      <c r="F2" s="59" t="s">
        <v>172</v>
      </c>
      <c r="G2" s="59"/>
      <c r="H2" s="24" t="s">
        <v>175</v>
      </c>
      <c r="I2" s="24"/>
      <c r="J2" s="24" t="s">
        <v>178</v>
      </c>
      <c r="K2" s="24"/>
      <c r="L2" s="24" t="s">
        <v>180</v>
      </c>
      <c r="M2" s="24" t="s">
        <v>60</v>
      </c>
      <c r="N2" s="24" t="s">
        <v>184</v>
      </c>
      <c r="O2" s="24" t="s">
        <v>182</v>
      </c>
      <c r="P2" s="25"/>
    </row>
    <row r="3" spans="1:16" s="10" customFormat="1" ht="10.199999999999999" customHeight="1" x14ac:dyDescent="0.2">
      <c r="A3" s="16"/>
      <c r="B3" s="22" t="s">
        <v>0</v>
      </c>
      <c r="C3" s="22" t="s">
        <v>171</v>
      </c>
      <c r="D3" s="22" t="s">
        <v>169</v>
      </c>
      <c r="E3" s="22" t="s">
        <v>58</v>
      </c>
      <c r="F3" s="13" t="s">
        <v>173</v>
      </c>
      <c r="G3" s="13" t="s">
        <v>174</v>
      </c>
      <c r="H3" s="22" t="s">
        <v>176</v>
      </c>
      <c r="I3" s="22" t="s">
        <v>177</v>
      </c>
      <c r="J3" s="22" t="s">
        <v>179</v>
      </c>
      <c r="K3" s="22" t="s">
        <v>59</v>
      </c>
      <c r="L3" s="22" t="s">
        <v>181</v>
      </c>
      <c r="M3" s="22" t="s">
        <v>185</v>
      </c>
      <c r="N3" s="22" t="s">
        <v>183</v>
      </c>
      <c r="O3" s="22" t="s">
        <v>183</v>
      </c>
      <c r="P3" s="23" t="s">
        <v>167</v>
      </c>
    </row>
    <row r="4" spans="1:16" ht="10.199999999999999" customHeight="1" x14ac:dyDescent="0.2">
      <c r="A4" s="9" t="s">
        <v>0</v>
      </c>
      <c r="B4" s="9">
        <v>48654</v>
      </c>
      <c r="C4" s="9">
        <v>7024</v>
      </c>
      <c r="D4" s="12">
        <f>B4/C4</f>
        <v>6.9268223234624147</v>
      </c>
      <c r="E4" s="9">
        <v>4771</v>
      </c>
      <c r="F4" s="9">
        <v>18784</v>
      </c>
      <c r="G4" s="9">
        <v>1530</v>
      </c>
      <c r="H4" s="9">
        <v>6131</v>
      </c>
      <c r="I4" s="9">
        <v>1811</v>
      </c>
      <c r="J4" s="9">
        <v>2961</v>
      </c>
      <c r="K4" s="9">
        <v>306</v>
      </c>
      <c r="L4" s="9">
        <v>1067</v>
      </c>
      <c r="M4" s="40">
        <v>1171</v>
      </c>
      <c r="N4" s="40">
        <v>2260</v>
      </c>
      <c r="O4" s="9">
        <v>559</v>
      </c>
      <c r="P4" s="9">
        <v>223</v>
      </c>
    </row>
    <row r="5" spans="1:16" ht="10.199999999999999" customHeight="1" x14ac:dyDescent="0.2">
      <c r="A5" s="9" t="s">
        <v>9</v>
      </c>
      <c r="B5" s="9">
        <v>36158</v>
      </c>
      <c r="C5" s="9">
        <v>5445</v>
      </c>
      <c r="D5" s="12">
        <f t="shared" ref="D5:D53" si="0">B5/C5</f>
        <v>6.6405876951331493</v>
      </c>
      <c r="E5" s="9">
        <v>3686</v>
      </c>
      <c r="F5" s="9">
        <v>14381</v>
      </c>
      <c r="G5" s="9">
        <v>976</v>
      </c>
      <c r="H5" s="9">
        <v>4568</v>
      </c>
      <c r="I5" s="9">
        <v>1183</v>
      </c>
      <c r="J5" s="9">
        <v>2102</v>
      </c>
      <c r="K5" s="9">
        <v>230</v>
      </c>
      <c r="L5" s="9">
        <v>763</v>
      </c>
      <c r="M5" s="40">
        <v>616</v>
      </c>
      <c r="N5" s="40">
        <v>1567</v>
      </c>
      <c r="O5" s="9">
        <v>463</v>
      </c>
      <c r="P5" s="9">
        <v>122</v>
      </c>
    </row>
    <row r="6" spans="1:16" ht="10.199999999999999" customHeight="1" x14ac:dyDescent="0.2">
      <c r="A6" s="9" t="s">
        <v>10</v>
      </c>
      <c r="B6" s="9">
        <v>14620</v>
      </c>
      <c r="C6" s="9">
        <v>2194</v>
      </c>
      <c r="D6" s="12">
        <f t="shared" si="0"/>
        <v>6.6636280765724702</v>
      </c>
      <c r="E6" s="9">
        <v>1498</v>
      </c>
      <c r="F6" s="9">
        <v>5339</v>
      </c>
      <c r="G6" s="9">
        <v>417</v>
      </c>
      <c r="H6" s="9">
        <v>1525</v>
      </c>
      <c r="I6" s="9">
        <v>562</v>
      </c>
      <c r="J6" s="9">
        <v>1150</v>
      </c>
      <c r="K6" s="9">
        <v>85</v>
      </c>
      <c r="L6" s="9">
        <v>347</v>
      </c>
      <c r="M6" s="40">
        <v>334</v>
      </c>
      <c r="N6" s="40">
        <v>777</v>
      </c>
      <c r="O6" s="9">
        <v>214</v>
      </c>
      <c r="P6" s="9">
        <v>122</v>
      </c>
    </row>
    <row r="7" spans="1:16" ht="10.199999999999999" customHeight="1" x14ac:dyDescent="0.2">
      <c r="A7" s="9" t="s">
        <v>11</v>
      </c>
      <c r="B7" s="9">
        <v>13856</v>
      </c>
      <c r="C7" s="9">
        <v>2092</v>
      </c>
      <c r="D7" s="12">
        <f t="shared" si="0"/>
        <v>6.6233269598470361</v>
      </c>
      <c r="E7" s="9">
        <v>1417</v>
      </c>
      <c r="F7" s="9">
        <v>4972</v>
      </c>
      <c r="G7" s="9">
        <v>405</v>
      </c>
      <c r="H7" s="9">
        <v>1436</v>
      </c>
      <c r="I7" s="9">
        <v>545</v>
      </c>
      <c r="J7" s="9">
        <v>1122</v>
      </c>
      <c r="K7" s="9">
        <v>80</v>
      </c>
      <c r="L7" s="9">
        <v>327</v>
      </c>
      <c r="M7" s="40">
        <v>324</v>
      </c>
      <c r="N7" s="40">
        <v>748</v>
      </c>
      <c r="O7" s="9">
        <v>210</v>
      </c>
      <c r="P7" s="9">
        <v>122</v>
      </c>
    </row>
    <row r="8" spans="1:16" ht="10.199999999999999" customHeight="1" x14ac:dyDescent="0.2">
      <c r="A8" s="9" t="s">
        <v>12</v>
      </c>
      <c r="B8" s="9">
        <v>376</v>
      </c>
      <c r="C8" s="9">
        <v>47</v>
      </c>
      <c r="D8" s="12">
        <f t="shared" si="0"/>
        <v>8</v>
      </c>
      <c r="E8" s="9">
        <v>37</v>
      </c>
      <c r="F8" s="9">
        <v>166</v>
      </c>
      <c r="G8" s="9">
        <v>3</v>
      </c>
      <c r="H8" s="9">
        <v>58</v>
      </c>
      <c r="I8" s="9">
        <v>13</v>
      </c>
      <c r="J8" s="9">
        <v>25</v>
      </c>
      <c r="K8" s="9">
        <v>3</v>
      </c>
      <c r="L8" s="9">
        <v>9</v>
      </c>
      <c r="M8" s="40">
        <v>3</v>
      </c>
      <c r="N8" s="40">
        <v>9</v>
      </c>
      <c r="O8" s="9">
        <v>3</v>
      </c>
      <c r="P8" s="9">
        <v>0</v>
      </c>
    </row>
    <row r="9" spans="1:16" ht="10.199999999999999" customHeight="1" x14ac:dyDescent="0.2">
      <c r="A9" s="9" t="s">
        <v>13</v>
      </c>
      <c r="B9" s="9">
        <v>388</v>
      </c>
      <c r="C9" s="9">
        <v>55</v>
      </c>
      <c r="D9" s="12">
        <f t="shared" si="0"/>
        <v>7.0545454545454547</v>
      </c>
      <c r="E9" s="9">
        <v>44</v>
      </c>
      <c r="F9" s="9">
        <v>201</v>
      </c>
      <c r="G9" s="9">
        <v>9</v>
      </c>
      <c r="H9" s="9">
        <v>31</v>
      </c>
      <c r="I9" s="9">
        <v>4</v>
      </c>
      <c r="J9" s="9">
        <v>3</v>
      </c>
      <c r="K9" s="9">
        <v>2</v>
      </c>
      <c r="L9" s="9">
        <v>11</v>
      </c>
      <c r="M9" s="40">
        <v>7</v>
      </c>
      <c r="N9" s="40">
        <v>20</v>
      </c>
      <c r="O9" s="9">
        <v>1</v>
      </c>
      <c r="P9" s="9">
        <v>0</v>
      </c>
    </row>
    <row r="10" spans="1:16" ht="10.199999999999999" customHeight="1" x14ac:dyDescent="0.2">
      <c r="A10" s="9" t="s">
        <v>14</v>
      </c>
      <c r="B10" s="9">
        <v>10233</v>
      </c>
      <c r="C10" s="9">
        <v>1564</v>
      </c>
      <c r="D10" s="12">
        <f t="shared" si="0"/>
        <v>6.5428388746803066</v>
      </c>
      <c r="E10" s="9">
        <v>1051</v>
      </c>
      <c r="F10" s="9">
        <v>3930</v>
      </c>
      <c r="G10" s="9">
        <v>280</v>
      </c>
      <c r="H10" s="9">
        <v>1495</v>
      </c>
      <c r="I10" s="9">
        <v>285</v>
      </c>
      <c r="J10" s="9">
        <v>651</v>
      </c>
      <c r="K10" s="9">
        <v>80</v>
      </c>
      <c r="L10" s="9">
        <v>251</v>
      </c>
      <c r="M10" s="40">
        <v>171</v>
      </c>
      <c r="N10" s="40">
        <v>371</v>
      </c>
      <c r="O10" s="9">
        <v>104</v>
      </c>
      <c r="P10" s="9">
        <v>0</v>
      </c>
    </row>
    <row r="11" spans="1:16" ht="10.199999999999999" customHeight="1" x14ac:dyDescent="0.2">
      <c r="A11" s="9" t="s">
        <v>15</v>
      </c>
      <c r="B11" s="9">
        <v>3517</v>
      </c>
      <c r="C11" s="9">
        <v>572</v>
      </c>
      <c r="D11" s="12">
        <f t="shared" si="0"/>
        <v>6.1486013986013983</v>
      </c>
      <c r="E11" s="9">
        <v>384</v>
      </c>
      <c r="F11" s="9">
        <v>1298</v>
      </c>
      <c r="G11" s="9">
        <v>140</v>
      </c>
      <c r="H11" s="9">
        <v>567</v>
      </c>
      <c r="I11" s="9">
        <v>103</v>
      </c>
      <c r="J11" s="9">
        <v>150</v>
      </c>
      <c r="K11" s="9">
        <v>20</v>
      </c>
      <c r="L11" s="9">
        <v>90</v>
      </c>
      <c r="M11" s="40">
        <v>26</v>
      </c>
      <c r="N11" s="40">
        <v>147</v>
      </c>
      <c r="O11" s="9">
        <v>20</v>
      </c>
      <c r="P11" s="9">
        <v>0</v>
      </c>
    </row>
    <row r="12" spans="1:16" ht="10.199999999999999" customHeight="1" x14ac:dyDescent="0.2">
      <c r="A12" s="9" t="s">
        <v>16</v>
      </c>
      <c r="B12" s="9">
        <v>3471</v>
      </c>
      <c r="C12" s="9">
        <v>517</v>
      </c>
      <c r="D12" s="12">
        <f t="shared" si="0"/>
        <v>6.7137330754352034</v>
      </c>
      <c r="E12" s="9">
        <v>336</v>
      </c>
      <c r="F12" s="9">
        <v>1430</v>
      </c>
      <c r="G12" s="9">
        <v>83</v>
      </c>
      <c r="H12" s="9">
        <v>429</v>
      </c>
      <c r="I12" s="9">
        <v>107</v>
      </c>
      <c r="J12" s="9">
        <v>269</v>
      </c>
      <c r="K12" s="9">
        <v>35</v>
      </c>
      <c r="L12" s="9">
        <v>88</v>
      </c>
      <c r="M12" s="40">
        <v>59</v>
      </c>
      <c r="N12" s="40">
        <v>99</v>
      </c>
      <c r="O12" s="9">
        <v>19</v>
      </c>
      <c r="P12" s="9">
        <v>0</v>
      </c>
    </row>
    <row r="13" spans="1:16" ht="10.199999999999999" customHeight="1" x14ac:dyDescent="0.2">
      <c r="A13" s="9" t="s">
        <v>17</v>
      </c>
      <c r="B13" s="9">
        <v>349</v>
      </c>
      <c r="C13" s="9">
        <v>59</v>
      </c>
      <c r="D13" s="12">
        <f t="shared" si="0"/>
        <v>5.9152542372881358</v>
      </c>
      <c r="E13" s="9">
        <v>37</v>
      </c>
      <c r="F13" s="9">
        <v>122</v>
      </c>
      <c r="G13" s="9">
        <v>3</v>
      </c>
      <c r="H13" s="9">
        <v>82</v>
      </c>
      <c r="I13" s="9">
        <v>14</v>
      </c>
      <c r="J13" s="9">
        <v>12</v>
      </c>
      <c r="K13" s="9">
        <v>5</v>
      </c>
      <c r="L13" s="9">
        <v>4</v>
      </c>
      <c r="M13" s="40">
        <v>6</v>
      </c>
      <c r="N13" s="40">
        <v>5</v>
      </c>
      <c r="O13" s="9">
        <v>0</v>
      </c>
      <c r="P13" s="9">
        <v>0</v>
      </c>
    </row>
    <row r="14" spans="1:16" ht="10.199999999999999" customHeight="1" x14ac:dyDescent="0.2">
      <c r="A14" s="9" t="s">
        <v>18</v>
      </c>
      <c r="B14" s="9">
        <v>2554</v>
      </c>
      <c r="C14" s="9">
        <v>369</v>
      </c>
      <c r="D14" s="12">
        <f t="shared" si="0"/>
        <v>6.921409214092141</v>
      </c>
      <c r="E14" s="9">
        <v>260</v>
      </c>
      <c r="F14" s="9">
        <v>909</v>
      </c>
      <c r="G14" s="9">
        <v>53</v>
      </c>
      <c r="H14" s="9">
        <v>378</v>
      </c>
      <c r="I14" s="9">
        <v>55</v>
      </c>
      <c r="J14" s="9">
        <v>205</v>
      </c>
      <c r="K14" s="9">
        <v>16</v>
      </c>
      <c r="L14" s="9">
        <v>66</v>
      </c>
      <c r="M14" s="40">
        <v>67</v>
      </c>
      <c r="N14" s="40">
        <v>112</v>
      </c>
      <c r="O14" s="9">
        <v>64</v>
      </c>
      <c r="P14" s="9">
        <v>0</v>
      </c>
    </row>
    <row r="15" spans="1:16" ht="10.199999999999999" customHeight="1" x14ac:dyDescent="0.2">
      <c r="A15" s="9" t="s">
        <v>19</v>
      </c>
      <c r="B15" s="9">
        <v>342</v>
      </c>
      <c r="C15" s="9">
        <v>47</v>
      </c>
      <c r="D15" s="12">
        <f t="shared" si="0"/>
        <v>7.2765957446808507</v>
      </c>
      <c r="E15" s="9">
        <v>34</v>
      </c>
      <c r="F15" s="9">
        <v>171</v>
      </c>
      <c r="G15" s="9">
        <v>1</v>
      </c>
      <c r="H15" s="9">
        <v>39</v>
      </c>
      <c r="I15" s="9">
        <v>6</v>
      </c>
      <c r="J15" s="9">
        <v>15</v>
      </c>
      <c r="K15" s="9">
        <v>4</v>
      </c>
      <c r="L15" s="9">
        <v>3</v>
      </c>
      <c r="M15" s="40">
        <v>13</v>
      </c>
      <c r="N15" s="40">
        <v>8</v>
      </c>
      <c r="O15" s="9">
        <v>1</v>
      </c>
      <c r="P15" s="9">
        <v>0</v>
      </c>
    </row>
    <row r="16" spans="1:16" ht="10.199999999999999" customHeight="1" x14ac:dyDescent="0.2">
      <c r="A16" s="9" t="s">
        <v>20</v>
      </c>
      <c r="B16" s="9">
        <v>11305</v>
      </c>
      <c r="C16" s="9">
        <v>1687</v>
      </c>
      <c r="D16" s="12">
        <f t="shared" si="0"/>
        <v>6.7012448132780085</v>
      </c>
      <c r="E16" s="9">
        <v>1137</v>
      </c>
      <c r="F16" s="9">
        <v>5112</v>
      </c>
      <c r="G16" s="9">
        <v>279</v>
      </c>
      <c r="H16" s="9">
        <v>1548</v>
      </c>
      <c r="I16" s="9">
        <v>336</v>
      </c>
      <c r="J16" s="9">
        <v>301</v>
      </c>
      <c r="K16" s="9">
        <v>65</v>
      </c>
      <c r="L16" s="9">
        <v>165</v>
      </c>
      <c r="M16" s="40">
        <v>111</v>
      </c>
      <c r="N16" s="40">
        <v>419</v>
      </c>
      <c r="O16" s="9">
        <v>145</v>
      </c>
      <c r="P16" s="9">
        <v>0</v>
      </c>
    </row>
    <row r="17" spans="1:16" ht="10.199999999999999" customHeight="1" x14ac:dyDescent="0.2">
      <c r="A17" s="9" t="s">
        <v>21</v>
      </c>
      <c r="B17" s="9">
        <v>266</v>
      </c>
      <c r="C17" s="9">
        <v>37</v>
      </c>
      <c r="D17" s="12">
        <f t="shared" si="0"/>
        <v>7.1891891891891895</v>
      </c>
      <c r="E17" s="9">
        <v>19</v>
      </c>
      <c r="F17" s="9">
        <v>92</v>
      </c>
      <c r="G17" s="9">
        <v>5</v>
      </c>
      <c r="H17" s="9">
        <v>70</v>
      </c>
      <c r="I17" s="9">
        <v>18</v>
      </c>
      <c r="J17" s="9">
        <v>3</v>
      </c>
      <c r="K17" s="9">
        <v>2</v>
      </c>
      <c r="L17" s="9">
        <v>4</v>
      </c>
      <c r="M17" s="40">
        <v>2</v>
      </c>
      <c r="N17" s="40">
        <v>13</v>
      </c>
      <c r="O17" s="9">
        <v>1</v>
      </c>
      <c r="P17" s="9">
        <v>0</v>
      </c>
    </row>
    <row r="18" spans="1:16" ht="10.199999999999999" customHeight="1" x14ac:dyDescent="0.2">
      <c r="A18" s="9" t="s">
        <v>22</v>
      </c>
      <c r="B18" s="9">
        <v>1680</v>
      </c>
      <c r="C18" s="9">
        <v>240</v>
      </c>
      <c r="D18" s="12">
        <f t="shared" si="0"/>
        <v>7</v>
      </c>
      <c r="E18" s="9">
        <v>177</v>
      </c>
      <c r="F18" s="9">
        <v>822</v>
      </c>
      <c r="G18" s="9">
        <v>60</v>
      </c>
      <c r="H18" s="9">
        <v>211</v>
      </c>
      <c r="I18" s="9">
        <v>44</v>
      </c>
      <c r="J18" s="9">
        <v>35</v>
      </c>
      <c r="K18" s="9">
        <v>4</v>
      </c>
      <c r="L18" s="9">
        <v>21</v>
      </c>
      <c r="M18" s="40">
        <v>12</v>
      </c>
      <c r="N18" s="40">
        <v>43</v>
      </c>
      <c r="O18" s="9">
        <v>11</v>
      </c>
      <c r="P18" s="9">
        <v>0</v>
      </c>
    </row>
    <row r="19" spans="1:16" ht="10.199999999999999" customHeight="1" x14ac:dyDescent="0.2">
      <c r="A19" s="9" t="s">
        <v>23</v>
      </c>
      <c r="B19" s="9">
        <v>865</v>
      </c>
      <c r="C19" s="9">
        <v>118</v>
      </c>
      <c r="D19" s="12">
        <f t="shared" si="0"/>
        <v>7.3305084745762707</v>
      </c>
      <c r="E19" s="9">
        <v>76</v>
      </c>
      <c r="F19" s="9">
        <v>357</v>
      </c>
      <c r="G19" s="9">
        <v>31</v>
      </c>
      <c r="H19" s="9">
        <v>151</v>
      </c>
      <c r="I19" s="9">
        <v>10</v>
      </c>
      <c r="J19" s="9">
        <v>34</v>
      </c>
      <c r="K19" s="9">
        <v>1</v>
      </c>
      <c r="L19" s="9">
        <v>10</v>
      </c>
      <c r="M19" s="40">
        <v>13</v>
      </c>
      <c r="N19" s="40">
        <v>54</v>
      </c>
      <c r="O19" s="9">
        <v>10</v>
      </c>
      <c r="P19" s="9">
        <v>0</v>
      </c>
    </row>
    <row r="20" spans="1:16" ht="10.199999999999999" customHeight="1" x14ac:dyDescent="0.2">
      <c r="A20" s="9" t="s">
        <v>24</v>
      </c>
      <c r="B20" s="9">
        <v>672</v>
      </c>
      <c r="C20" s="9">
        <v>130</v>
      </c>
      <c r="D20" s="12">
        <f t="shared" si="0"/>
        <v>5.1692307692307695</v>
      </c>
      <c r="E20" s="9">
        <v>89</v>
      </c>
      <c r="F20" s="9">
        <v>337</v>
      </c>
      <c r="G20" s="9">
        <v>28</v>
      </c>
      <c r="H20" s="9">
        <v>44</v>
      </c>
      <c r="I20" s="9">
        <v>10</v>
      </c>
      <c r="J20" s="9">
        <v>1</v>
      </c>
      <c r="K20" s="9">
        <v>3</v>
      </c>
      <c r="L20" s="9">
        <v>6</v>
      </c>
      <c r="M20" s="40">
        <v>2</v>
      </c>
      <c r="N20" s="40">
        <v>22</v>
      </c>
      <c r="O20" s="9">
        <v>0</v>
      </c>
      <c r="P20" s="9">
        <v>0</v>
      </c>
    </row>
    <row r="21" spans="1:16" ht="10.199999999999999" customHeight="1" x14ac:dyDescent="0.2">
      <c r="A21" s="9" t="s">
        <v>25</v>
      </c>
      <c r="B21" s="9">
        <v>638</v>
      </c>
      <c r="C21" s="9">
        <v>103</v>
      </c>
      <c r="D21" s="12">
        <f t="shared" si="0"/>
        <v>6.1941747572815533</v>
      </c>
      <c r="E21" s="9">
        <v>65</v>
      </c>
      <c r="F21" s="9">
        <v>290</v>
      </c>
      <c r="G21" s="9">
        <v>15</v>
      </c>
      <c r="H21" s="9">
        <v>82</v>
      </c>
      <c r="I21" s="9">
        <v>23</v>
      </c>
      <c r="J21" s="9">
        <v>15</v>
      </c>
      <c r="K21" s="9">
        <v>5</v>
      </c>
      <c r="L21" s="9">
        <v>1</v>
      </c>
      <c r="M21" s="40">
        <v>6</v>
      </c>
      <c r="N21" s="40">
        <v>21</v>
      </c>
      <c r="O21" s="9">
        <v>12</v>
      </c>
      <c r="P21" s="9">
        <v>0</v>
      </c>
    </row>
    <row r="22" spans="1:16" ht="10.199999999999999" customHeight="1" x14ac:dyDescent="0.2">
      <c r="A22" s="9" t="s">
        <v>26</v>
      </c>
      <c r="B22" s="9">
        <v>1107</v>
      </c>
      <c r="C22" s="9">
        <v>187</v>
      </c>
      <c r="D22" s="12">
        <f t="shared" si="0"/>
        <v>5.9197860962566846</v>
      </c>
      <c r="E22" s="9">
        <v>115</v>
      </c>
      <c r="F22" s="9">
        <v>540</v>
      </c>
      <c r="G22" s="9">
        <v>10</v>
      </c>
      <c r="H22" s="9">
        <v>102</v>
      </c>
      <c r="I22" s="9">
        <v>47</v>
      </c>
      <c r="J22" s="9">
        <v>9</v>
      </c>
      <c r="K22" s="9">
        <v>13</v>
      </c>
      <c r="L22" s="9">
        <v>12</v>
      </c>
      <c r="M22" s="40">
        <v>2</v>
      </c>
      <c r="N22" s="40">
        <v>22</v>
      </c>
      <c r="O22" s="9">
        <v>48</v>
      </c>
      <c r="P22" s="9">
        <v>0</v>
      </c>
    </row>
    <row r="23" spans="1:16" ht="10.199999999999999" customHeight="1" x14ac:dyDescent="0.2">
      <c r="A23" s="9" t="s">
        <v>27</v>
      </c>
      <c r="B23" s="9">
        <v>4579</v>
      </c>
      <c r="C23" s="9">
        <v>662</v>
      </c>
      <c r="D23" s="12">
        <f t="shared" si="0"/>
        <v>6.9169184290030215</v>
      </c>
      <c r="E23" s="9">
        <v>453</v>
      </c>
      <c r="F23" s="9">
        <v>1980</v>
      </c>
      <c r="G23" s="9">
        <v>83</v>
      </c>
      <c r="H23" s="9">
        <v>750</v>
      </c>
      <c r="I23" s="9">
        <v>132</v>
      </c>
      <c r="J23" s="9">
        <v>131</v>
      </c>
      <c r="K23" s="9">
        <v>29</v>
      </c>
      <c r="L23" s="9">
        <v>91</v>
      </c>
      <c r="M23" s="40">
        <v>60</v>
      </c>
      <c r="N23" s="40">
        <v>187</v>
      </c>
      <c r="O23" s="9">
        <v>21</v>
      </c>
      <c r="P23" s="9">
        <v>0</v>
      </c>
    </row>
    <row r="24" spans="1:16" ht="10.199999999999999" customHeight="1" x14ac:dyDescent="0.2">
      <c r="A24" s="9" t="s">
        <v>28</v>
      </c>
      <c r="B24" s="9">
        <v>1498</v>
      </c>
      <c r="C24" s="9">
        <v>210</v>
      </c>
      <c r="D24" s="12">
        <f t="shared" si="0"/>
        <v>7.1333333333333337</v>
      </c>
      <c r="E24" s="9">
        <v>143</v>
      </c>
      <c r="F24" s="9">
        <v>694</v>
      </c>
      <c r="G24" s="9">
        <v>47</v>
      </c>
      <c r="H24" s="9">
        <v>138</v>
      </c>
      <c r="I24" s="9">
        <v>52</v>
      </c>
      <c r="J24" s="9">
        <v>73</v>
      </c>
      <c r="K24" s="9">
        <v>8</v>
      </c>
      <c r="L24" s="9">
        <v>20</v>
      </c>
      <c r="M24" s="40">
        <v>14</v>
      </c>
      <c r="N24" s="40">
        <v>57</v>
      </c>
      <c r="O24" s="9">
        <v>42</v>
      </c>
      <c r="P24" s="9">
        <v>0</v>
      </c>
    </row>
    <row r="25" spans="1:16" ht="10.199999999999999" customHeight="1" x14ac:dyDescent="0.2">
      <c r="A25" s="9" t="s">
        <v>29</v>
      </c>
      <c r="B25" s="9">
        <v>12496</v>
      </c>
      <c r="C25" s="9">
        <v>1579</v>
      </c>
      <c r="D25" s="12">
        <f t="shared" si="0"/>
        <v>7.9138695376820776</v>
      </c>
      <c r="E25" s="9">
        <v>1085</v>
      </c>
      <c r="F25" s="9">
        <v>4403</v>
      </c>
      <c r="G25" s="9">
        <v>554</v>
      </c>
      <c r="H25" s="9">
        <v>1563</v>
      </c>
      <c r="I25" s="9">
        <v>628</v>
      </c>
      <c r="J25" s="9">
        <v>859</v>
      </c>
      <c r="K25" s="9">
        <v>76</v>
      </c>
      <c r="L25" s="9">
        <v>304</v>
      </c>
      <c r="M25" s="40">
        <v>555</v>
      </c>
      <c r="N25" s="40">
        <v>693</v>
      </c>
      <c r="O25" s="9">
        <v>96</v>
      </c>
      <c r="P25" s="9">
        <v>101</v>
      </c>
    </row>
    <row r="26" spans="1:16" ht="10.199999999999999" customHeight="1" x14ac:dyDescent="0.2">
      <c r="A26" s="9" t="s">
        <v>30</v>
      </c>
      <c r="B26" s="9">
        <v>5677</v>
      </c>
      <c r="C26" s="9">
        <v>765</v>
      </c>
      <c r="D26" s="12">
        <f t="shared" si="0"/>
        <v>7.4209150326797388</v>
      </c>
      <c r="E26" s="9">
        <v>546</v>
      </c>
      <c r="F26" s="9">
        <v>1904</v>
      </c>
      <c r="G26" s="9">
        <v>303</v>
      </c>
      <c r="H26" s="9">
        <v>687</v>
      </c>
      <c r="I26" s="9">
        <v>321</v>
      </c>
      <c r="J26" s="9">
        <v>360</v>
      </c>
      <c r="K26" s="9">
        <v>52</v>
      </c>
      <c r="L26" s="9">
        <v>106</v>
      </c>
      <c r="M26" s="40">
        <v>268</v>
      </c>
      <c r="N26" s="40">
        <v>294</v>
      </c>
      <c r="O26" s="9">
        <v>71</v>
      </c>
      <c r="P26" s="9">
        <v>0</v>
      </c>
    </row>
    <row r="27" spans="1:16" ht="10.199999999999999" customHeight="1" x14ac:dyDescent="0.2">
      <c r="A27" s="9" t="s">
        <v>31</v>
      </c>
      <c r="B27" s="9">
        <v>676</v>
      </c>
      <c r="C27" s="9">
        <v>108</v>
      </c>
      <c r="D27" s="12">
        <f t="shared" si="0"/>
        <v>6.2592592592592595</v>
      </c>
      <c r="E27" s="9">
        <v>86</v>
      </c>
      <c r="F27" s="9">
        <v>210</v>
      </c>
      <c r="G27" s="9">
        <v>41</v>
      </c>
      <c r="H27" s="9">
        <v>110</v>
      </c>
      <c r="I27" s="9">
        <v>7</v>
      </c>
      <c r="J27" s="9">
        <v>11</v>
      </c>
      <c r="K27" s="9">
        <v>6</v>
      </c>
      <c r="L27" s="9">
        <v>9</v>
      </c>
      <c r="M27" s="40">
        <v>31</v>
      </c>
      <c r="N27" s="40">
        <v>52</v>
      </c>
      <c r="O27" s="9">
        <v>5</v>
      </c>
      <c r="P27" s="9">
        <v>0</v>
      </c>
    </row>
    <row r="28" spans="1:16" ht="10.199999999999999" customHeight="1" x14ac:dyDescent="0.2">
      <c r="A28" s="9" t="s">
        <v>32</v>
      </c>
      <c r="B28" s="9">
        <v>248</v>
      </c>
      <c r="C28" s="9">
        <v>52</v>
      </c>
      <c r="D28" s="12">
        <f t="shared" si="0"/>
        <v>4.7692307692307692</v>
      </c>
      <c r="E28" s="9">
        <v>29</v>
      </c>
      <c r="F28" s="9">
        <v>96</v>
      </c>
      <c r="G28" s="9">
        <v>17</v>
      </c>
      <c r="H28" s="9">
        <v>16</v>
      </c>
      <c r="I28" s="9">
        <v>5</v>
      </c>
      <c r="J28" s="9">
        <v>14</v>
      </c>
      <c r="K28" s="9">
        <v>2</v>
      </c>
      <c r="L28" s="9">
        <v>4</v>
      </c>
      <c r="M28" s="40">
        <v>7</v>
      </c>
      <c r="N28" s="40">
        <v>5</v>
      </c>
      <c r="O28" s="9">
        <v>1</v>
      </c>
      <c r="P28" s="9">
        <v>0</v>
      </c>
    </row>
    <row r="29" spans="1:16" ht="10.199999999999999" customHeight="1" x14ac:dyDescent="0.2">
      <c r="A29" s="9" t="s">
        <v>33</v>
      </c>
      <c r="B29" s="9">
        <v>258</v>
      </c>
      <c r="C29" s="9">
        <v>39</v>
      </c>
      <c r="D29" s="12">
        <f t="shared" si="0"/>
        <v>6.615384615384615</v>
      </c>
      <c r="E29" s="9">
        <v>30</v>
      </c>
      <c r="F29" s="9">
        <v>142</v>
      </c>
      <c r="G29" s="9">
        <v>1</v>
      </c>
      <c r="H29" s="9">
        <v>14</v>
      </c>
      <c r="I29" s="9">
        <v>14</v>
      </c>
      <c r="J29" s="9">
        <v>1</v>
      </c>
      <c r="K29" s="9">
        <v>4</v>
      </c>
      <c r="L29" s="9">
        <v>3</v>
      </c>
      <c r="M29" s="40">
        <v>2</v>
      </c>
      <c r="N29" s="40">
        <v>8</v>
      </c>
      <c r="O29" s="9">
        <v>0</v>
      </c>
      <c r="P29" s="9">
        <v>0</v>
      </c>
    </row>
    <row r="30" spans="1:16" ht="10.199999999999999" customHeight="1" x14ac:dyDescent="0.2">
      <c r="A30" s="9" t="s">
        <v>34</v>
      </c>
      <c r="B30" s="9">
        <v>355</v>
      </c>
      <c r="C30" s="9">
        <v>56</v>
      </c>
      <c r="D30" s="12">
        <f t="shared" si="0"/>
        <v>6.3392857142857144</v>
      </c>
      <c r="E30" s="9">
        <v>36</v>
      </c>
      <c r="F30" s="9">
        <v>142</v>
      </c>
      <c r="G30" s="9">
        <v>20</v>
      </c>
      <c r="H30" s="9">
        <v>45</v>
      </c>
      <c r="I30" s="9">
        <v>12</v>
      </c>
      <c r="J30" s="9">
        <v>2</v>
      </c>
      <c r="K30" s="9">
        <v>7</v>
      </c>
      <c r="L30" s="9">
        <v>11</v>
      </c>
      <c r="M30" s="40">
        <v>9</v>
      </c>
      <c r="N30" s="40">
        <v>12</v>
      </c>
      <c r="O30" s="9">
        <v>3</v>
      </c>
      <c r="P30" s="9">
        <v>0</v>
      </c>
    </row>
    <row r="31" spans="1:16" ht="10.199999999999999" customHeight="1" x14ac:dyDescent="0.2">
      <c r="A31" s="9" t="s">
        <v>35</v>
      </c>
      <c r="B31" s="9">
        <v>672</v>
      </c>
      <c r="C31" s="9">
        <v>69</v>
      </c>
      <c r="D31" s="12">
        <f t="shared" si="0"/>
        <v>9.7391304347826093</v>
      </c>
      <c r="E31" s="9">
        <v>44</v>
      </c>
      <c r="F31" s="9">
        <v>224</v>
      </c>
      <c r="G31" s="9">
        <v>35</v>
      </c>
      <c r="H31" s="9">
        <v>105</v>
      </c>
      <c r="I31" s="9">
        <v>66</v>
      </c>
      <c r="J31" s="9">
        <v>42</v>
      </c>
      <c r="K31" s="9">
        <v>3</v>
      </c>
      <c r="L31" s="9">
        <v>8</v>
      </c>
      <c r="M31" s="40">
        <v>35</v>
      </c>
      <c r="N31" s="40">
        <v>40</v>
      </c>
      <c r="O31" s="9">
        <v>1</v>
      </c>
      <c r="P31" s="9">
        <v>0</v>
      </c>
    </row>
    <row r="32" spans="1:16" ht="10.199999999999999" customHeight="1" x14ac:dyDescent="0.2">
      <c r="A32" s="9" t="s">
        <v>36</v>
      </c>
      <c r="B32" s="9">
        <v>848</v>
      </c>
      <c r="C32" s="9">
        <v>103</v>
      </c>
      <c r="D32" s="12">
        <f t="shared" si="0"/>
        <v>8.233009708737864</v>
      </c>
      <c r="E32" s="9">
        <v>74</v>
      </c>
      <c r="F32" s="9">
        <v>307</v>
      </c>
      <c r="G32" s="9">
        <v>29</v>
      </c>
      <c r="H32" s="9">
        <v>133</v>
      </c>
      <c r="I32" s="9">
        <v>37</v>
      </c>
      <c r="J32" s="9">
        <v>67</v>
      </c>
      <c r="K32" s="9">
        <v>8</v>
      </c>
      <c r="L32" s="9">
        <v>23</v>
      </c>
      <c r="M32" s="40">
        <v>21</v>
      </c>
      <c r="N32" s="40">
        <v>37</v>
      </c>
      <c r="O32" s="9">
        <v>9</v>
      </c>
      <c r="P32" s="9">
        <v>0</v>
      </c>
    </row>
    <row r="33" spans="1:16" ht="10.199999999999999" customHeight="1" x14ac:dyDescent="0.2">
      <c r="A33" s="9" t="s">
        <v>37</v>
      </c>
      <c r="B33" s="9">
        <v>400</v>
      </c>
      <c r="C33" s="9">
        <v>56</v>
      </c>
      <c r="D33" s="12">
        <f t="shared" si="0"/>
        <v>7.1428571428571432</v>
      </c>
      <c r="E33" s="9">
        <v>44</v>
      </c>
      <c r="F33" s="9">
        <v>105</v>
      </c>
      <c r="G33" s="9">
        <v>19</v>
      </c>
      <c r="H33" s="9">
        <v>55</v>
      </c>
      <c r="I33" s="9">
        <v>9</v>
      </c>
      <c r="J33" s="9">
        <v>50</v>
      </c>
      <c r="K33" s="9">
        <v>4</v>
      </c>
      <c r="L33" s="9">
        <v>19</v>
      </c>
      <c r="M33" s="40">
        <v>15</v>
      </c>
      <c r="N33" s="40">
        <v>21</v>
      </c>
      <c r="O33" s="9">
        <v>3</v>
      </c>
      <c r="P33" s="9">
        <v>0</v>
      </c>
    </row>
    <row r="34" spans="1:16" ht="10.199999999999999" customHeight="1" x14ac:dyDescent="0.2">
      <c r="A34" s="9" t="s">
        <v>38</v>
      </c>
      <c r="B34" s="9">
        <v>692</v>
      </c>
      <c r="C34" s="9">
        <v>103</v>
      </c>
      <c r="D34" s="12">
        <f t="shared" si="0"/>
        <v>6.7184466019417473</v>
      </c>
      <c r="E34" s="9">
        <v>63</v>
      </c>
      <c r="F34" s="9">
        <v>191</v>
      </c>
      <c r="G34" s="9">
        <v>37</v>
      </c>
      <c r="H34" s="9">
        <v>70</v>
      </c>
      <c r="I34" s="9">
        <v>29</v>
      </c>
      <c r="J34" s="9">
        <v>62</v>
      </c>
      <c r="K34" s="9">
        <v>5</v>
      </c>
      <c r="L34" s="9">
        <v>7</v>
      </c>
      <c r="M34" s="40">
        <v>35</v>
      </c>
      <c r="N34" s="40">
        <v>56</v>
      </c>
      <c r="O34" s="9">
        <v>34</v>
      </c>
      <c r="P34" s="9">
        <v>0</v>
      </c>
    </row>
    <row r="35" spans="1:16" ht="10.199999999999999" customHeight="1" x14ac:dyDescent="0.2">
      <c r="A35" s="9" t="s">
        <v>39</v>
      </c>
      <c r="B35" s="9">
        <v>323</v>
      </c>
      <c r="C35" s="9">
        <v>67</v>
      </c>
      <c r="D35" s="12">
        <f t="shared" si="0"/>
        <v>4.8208955223880601</v>
      </c>
      <c r="E35" s="9">
        <v>42</v>
      </c>
      <c r="F35" s="9">
        <v>100</v>
      </c>
      <c r="G35" s="9">
        <v>21</v>
      </c>
      <c r="H35" s="9">
        <v>33</v>
      </c>
      <c r="I35" s="9">
        <v>5</v>
      </c>
      <c r="J35" s="9">
        <v>21</v>
      </c>
      <c r="K35" s="9">
        <v>2</v>
      </c>
      <c r="L35" s="9">
        <v>13</v>
      </c>
      <c r="M35" s="40">
        <v>12</v>
      </c>
      <c r="N35" s="40">
        <v>6</v>
      </c>
      <c r="O35" s="9">
        <v>1</v>
      </c>
      <c r="P35" s="9">
        <v>0</v>
      </c>
    </row>
    <row r="36" spans="1:16" ht="10.199999999999999" customHeight="1" x14ac:dyDescent="0.2">
      <c r="A36" s="9" t="s">
        <v>40</v>
      </c>
      <c r="B36" s="9">
        <v>932</v>
      </c>
      <c r="C36" s="9">
        <v>78</v>
      </c>
      <c r="D36" s="12">
        <f t="shared" si="0"/>
        <v>11.948717948717949</v>
      </c>
      <c r="E36" s="9">
        <v>66</v>
      </c>
      <c r="F36" s="9">
        <v>272</v>
      </c>
      <c r="G36" s="9">
        <v>58</v>
      </c>
      <c r="H36" s="9">
        <v>78</v>
      </c>
      <c r="I36" s="9">
        <v>128</v>
      </c>
      <c r="J36" s="9">
        <v>90</v>
      </c>
      <c r="K36" s="9">
        <v>2</v>
      </c>
      <c r="L36" s="9">
        <v>4</v>
      </c>
      <c r="M36" s="40">
        <v>94</v>
      </c>
      <c r="N36" s="40">
        <v>49</v>
      </c>
      <c r="O36" s="9">
        <v>13</v>
      </c>
      <c r="P36" s="9">
        <v>0</v>
      </c>
    </row>
    <row r="37" spans="1:16" ht="10.199999999999999" customHeight="1" x14ac:dyDescent="0.2">
      <c r="A37" s="9" t="s">
        <v>41</v>
      </c>
      <c r="B37" s="9">
        <v>273</v>
      </c>
      <c r="C37" s="9">
        <v>34</v>
      </c>
      <c r="D37" s="12">
        <f t="shared" si="0"/>
        <v>8.0294117647058822</v>
      </c>
      <c r="E37" s="9">
        <v>32</v>
      </c>
      <c r="F37" s="9">
        <v>115</v>
      </c>
      <c r="G37" s="9">
        <v>25</v>
      </c>
      <c r="H37" s="9">
        <v>28</v>
      </c>
      <c r="I37" s="9">
        <v>9</v>
      </c>
      <c r="J37" s="9">
        <v>0</v>
      </c>
      <c r="K37" s="9">
        <v>9</v>
      </c>
      <c r="L37" s="9">
        <v>5</v>
      </c>
      <c r="M37" s="40">
        <v>7</v>
      </c>
      <c r="N37" s="40">
        <v>8</v>
      </c>
      <c r="O37" s="9">
        <v>1</v>
      </c>
      <c r="P37" s="9">
        <v>0</v>
      </c>
    </row>
    <row r="38" spans="1:16" ht="10.199999999999999" customHeight="1" x14ac:dyDescent="0.2">
      <c r="A38" s="9" t="s">
        <v>42</v>
      </c>
      <c r="B38" s="9">
        <v>3522</v>
      </c>
      <c r="C38" s="9">
        <v>292</v>
      </c>
      <c r="D38" s="12">
        <f t="shared" si="0"/>
        <v>12.061643835616438</v>
      </c>
      <c r="E38" s="9">
        <v>206</v>
      </c>
      <c r="F38" s="9">
        <v>1063</v>
      </c>
      <c r="G38" s="9">
        <v>125</v>
      </c>
      <c r="H38" s="9">
        <v>475</v>
      </c>
      <c r="I38" s="9">
        <v>169</v>
      </c>
      <c r="J38" s="9">
        <v>456</v>
      </c>
      <c r="K38" s="9">
        <v>20</v>
      </c>
      <c r="L38" s="9">
        <v>158</v>
      </c>
      <c r="M38" s="40">
        <v>254</v>
      </c>
      <c r="N38" s="40">
        <v>278</v>
      </c>
      <c r="O38" s="9">
        <v>11</v>
      </c>
      <c r="P38" s="9">
        <v>15</v>
      </c>
    </row>
    <row r="39" spans="1:16" ht="10.199999999999999" customHeight="1" x14ac:dyDescent="0.2">
      <c r="A39" s="9" t="s">
        <v>43</v>
      </c>
      <c r="B39" s="9">
        <v>1116</v>
      </c>
      <c r="C39" s="9">
        <v>146</v>
      </c>
      <c r="D39" s="12">
        <f t="shared" si="0"/>
        <v>7.6438356164383565</v>
      </c>
      <c r="E39" s="9">
        <v>94</v>
      </c>
      <c r="F39" s="9">
        <v>400</v>
      </c>
      <c r="G39" s="9">
        <v>64</v>
      </c>
      <c r="H39" s="9">
        <v>87</v>
      </c>
      <c r="I39" s="9">
        <v>72</v>
      </c>
      <c r="J39" s="9">
        <v>77</v>
      </c>
      <c r="K39" s="9">
        <v>7</v>
      </c>
      <c r="L39" s="9">
        <v>24</v>
      </c>
      <c r="M39" s="40">
        <v>31</v>
      </c>
      <c r="N39" s="40">
        <v>107</v>
      </c>
      <c r="O39" s="9">
        <v>7</v>
      </c>
      <c r="P39" s="9">
        <v>0</v>
      </c>
    </row>
    <row r="40" spans="1:16" ht="10.199999999999999" customHeight="1" x14ac:dyDescent="0.2">
      <c r="A40" s="9" t="s">
        <v>44</v>
      </c>
      <c r="B40" s="9">
        <v>745</v>
      </c>
      <c r="C40" s="9">
        <v>83</v>
      </c>
      <c r="D40" s="12">
        <f t="shared" si="0"/>
        <v>8.975903614457831</v>
      </c>
      <c r="E40" s="9">
        <v>64</v>
      </c>
      <c r="F40" s="9">
        <v>284</v>
      </c>
      <c r="G40" s="9">
        <v>36</v>
      </c>
      <c r="H40" s="9">
        <v>66</v>
      </c>
      <c r="I40" s="9">
        <v>57</v>
      </c>
      <c r="J40" s="9">
        <v>29</v>
      </c>
      <c r="K40" s="9">
        <v>11</v>
      </c>
      <c r="L40" s="9">
        <v>7</v>
      </c>
      <c r="M40" s="40">
        <v>29</v>
      </c>
      <c r="N40" s="40">
        <v>64</v>
      </c>
      <c r="O40" s="9">
        <v>0</v>
      </c>
      <c r="P40" s="9">
        <v>15</v>
      </c>
    </row>
    <row r="41" spans="1:16" ht="10.199999999999999" customHeight="1" x14ac:dyDescent="0.2">
      <c r="A41" s="9" t="s">
        <v>45</v>
      </c>
      <c r="B41" s="9">
        <v>1168</v>
      </c>
      <c r="C41" s="9">
        <v>40</v>
      </c>
      <c r="D41" s="12">
        <f t="shared" si="0"/>
        <v>29.2</v>
      </c>
      <c r="E41" s="9">
        <v>30</v>
      </c>
      <c r="F41" s="9">
        <v>234</v>
      </c>
      <c r="G41" s="9">
        <v>11</v>
      </c>
      <c r="H41" s="9">
        <v>244</v>
      </c>
      <c r="I41" s="9">
        <v>22</v>
      </c>
      <c r="J41" s="9">
        <v>284</v>
      </c>
      <c r="K41" s="9">
        <v>0</v>
      </c>
      <c r="L41" s="9">
        <v>115</v>
      </c>
      <c r="M41" s="40">
        <v>141</v>
      </c>
      <c r="N41" s="40">
        <v>44</v>
      </c>
      <c r="O41" s="9">
        <v>3</v>
      </c>
      <c r="P41" s="9">
        <v>0</v>
      </c>
    </row>
    <row r="42" spans="1:16" ht="10.199999999999999" customHeight="1" x14ac:dyDescent="0.2">
      <c r="A42" s="9" t="s">
        <v>46</v>
      </c>
      <c r="B42" s="9">
        <v>493</v>
      </c>
      <c r="C42" s="9">
        <v>23</v>
      </c>
      <c r="D42" s="12">
        <f t="shared" si="0"/>
        <v>21.434782608695652</v>
      </c>
      <c r="E42" s="9">
        <v>18</v>
      </c>
      <c r="F42" s="9">
        <v>145</v>
      </c>
      <c r="G42" s="9">
        <v>14</v>
      </c>
      <c r="H42" s="9">
        <v>78</v>
      </c>
      <c r="I42" s="9">
        <v>18</v>
      </c>
      <c r="J42" s="9">
        <v>66</v>
      </c>
      <c r="K42" s="9">
        <v>2</v>
      </c>
      <c r="L42" s="9">
        <v>12</v>
      </c>
      <c r="M42" s="40">
        <v>53</v>
      </c>
      <c r="N42" s="40">
        <v>63</v>
      </c>
      <c r="O42" s="9">
        <v>1</v>
      </c>
      <c r="P42" s="9">
        <v>0</v>
      </c>
    </row>
    <row r="43" spans="1:16" ht="10.199999999999999" customHeight="1" x14ac:dyDescent="0.2">
      <c r="A43" s="9" t="s">
        <v>47</v>
      </c>
      <c r="B43" s="9">
        <v>1384</v>
      </c>
      <c r="C43" s="9">
        <v>194</v>
      </c>
      <c r="D43" s="12">
        <f t="shared" si="0"/>
        <v>7.1340206185567014</v>
      </c>
      <c r="E43" s="9">
        <v>139</v>
      </c>
      <c r="F43" s="9">
        <v>585</v>
      </c>
      <c r="G43" s="9">
        <v>34</v>
      </c>
      <c r="H43" s="9">
        <v>195</v>
      </c>
      <c r="I43" s="9">
        <v>38</v>
      </c>
      <c r="J43" s="9">
        <v>18</v>
      </c>
      <c r="K43" s="9">
        <v>1</v>
      </c>
      <c r="L43" s="9">
        <v>11</v>
      </c>
      <c r="M43" s="40">
        <v>15</v>
      </c>
      <c r="N43" s="40">
        <v>79</v>
      </c>
      <c r="O43" s="9">
        <v>5</v>
      </c>
      <c r="P43" s="9">
        <v>70</v>
      </c>
    </row>
    <row r="44" spans="1:16" ht="10.199999999999999" customHeight="1" x14ac:dyDescent="0.2">
      <c r="A44" s="9" t="s">
        <v>48</v>
      </c>
      <c r="B44" s="9">
        <v>159</v>
      </c>
      <c r="C44" s="9">
        <v>25</v>
      </c>
      <c r="D44" s="12">
        <f t="shared" si="0"/>
        <v>6.36</v>
      </c>
      <c r="E44" s="9">
        <v>17</v>
      </c>
      <c r="F44" s="9">
        <v>80</v>
      </c>
      <c r="G44" s="9">
        <v>5</v>
      </c>
      <c r="H44" s="9">
        <v>17</v>
      </c>
      <c r="I44" s="9">
        <v>5</v>
      </c>
      <c r="J44" s="9">
        <v>1</v>
      </c>
      <c r="K44" s="9">
        <v>1</v>
      </c>
      <c r="L44" s="9">
        <v>0</v>
      </c>
      <c r="M44" s="40">
        <v>0</v>
      </c>
      <c r="N44" s="40">
        <v>8</v>
      </c>
      <c r="O44" s="9">
        <v>0</v>
      </c>
      <c r="P44" s="9">
        <v>0</v>
      </c>
    </row>
    <row r="45" spans="1:16" ht="10.199999999999999" customHeight="1" x14ac:dyDescent="0.2">
      <c r="A45" s="9" t="s">
        <v>49</v>
      </c>
      <c r="B45" s="9">
        <v>633</v>
      </c>
      <c r="C45" s="9">
        <v>79</v>
      </c>
      <c r="D45" s="12">
        <f t="shared" si="0"/>
        <v>8.0126582278481013</v>
      </c>
      <c r="E45" s="9">
        <v>58</v>
      </c>
      <c r="F45" s="9">
        <v>234</v>
      </c>
      <c r="G45" s="9">
        <v>22</v>
      </c>
      <c r="H45" s="9">
        <v>85</v>
      </c>
      <c r="I45" s="9">
        <v>10</v>
      </c>
      <c r="J45" s="9">
        <v>17</v>
      </c>
      <c r="K45" s="9">
        <v>0</v>
      </c>
      <c r="L45" s="9">
        <v>8</v>
      </c>
      <c r="M45" s="40">
        <v>14</v>
      </c>
      <c r="N45" s="40">
        <v>32</v>
      </c>
      <c r="O45" s="9">
        <v>4</v>
      </c>
      <c r="P45" s="9">
        <v>70</v>
      </c>
    </row>
    <row r="46" spans="1:16" ht="10.199999999999999" customHeight="1" x14ac:dyDescent="0.2">
      <c r="A46" s="9" t="s">
        <v>50</v>
      </c>
      <c r="B46" s="9">
        <v>172</v>
      </c>
      <c r="C46" s="9">
        <v>31</v>
      </c>
      <c r="D46" s="12">
        <f t="shared" si="0"/>
        <v>5.5483870967741939</v>
      </c>
      <c r="E46" s="9">
        <v>21</v>
      </c>
      <c r="F46" s="9">
        <v>90</v>
      </c>
      <c r="G46" s="9">
        <v>3</v>
      </c>
      <c r="H46" s="9">
        <v>14</v>
      </c>
      <c r="I46" s="9">
        <v>3</v>
      </c>
      <c r="J46" s="9">
        <v>0</v>
      </c>
      <c r="K46" s="9">
        <v>0</v>
      </c>
      <c r="L46" s="9">
        <v>0</v>
      </c>
      <c r="M46" s="40">
        <v>0</v>
      </c>
      <c r="N46" s="40">
        <v>10</v>
      </c>
      <c r="O46" s="9">
        <v>0</v>
      </c>
      <c r="P46" s="9">
        <v>0</v>
      </c>
    </row>
    <row r="47" spans="1:16" ht="10.199999999999999" customHeight="1" x14ac:dyDescent="0.2">
      <c r="A47" s="9" t="s">
        <v>51</v>
      </c>
      <c r="B47" s="9">
        <v>193</v>
      </c>
      <c r="C47" s="9">
        <v>33</v>
      </c>
      <c r="D47" s="12">
        <f t="shared" si="0"/>
        <v>5.8484848484848486</v>
      </c>
      <c r="E47" s="9">
        <v>26</v>
      </c>
      <c r="F47" s="9">
        <v>98</v>
      </c>
      <c r="G47" s="9">
        <v>4</v>
      </c>
      <c r="H47" s="9">
        <v>12</v>
      </c>
      <c r="I47" s="9">
        <v>11</v>
      </c>
      <c r="J47" s="9">
        <v>0</v>
      </c>
      <c r="K47" s="9">
        <v>0</v>
      </c>
      <c r="L47" s="9">
        <v>0</v>
      </c>
      <c r="M47" s="40">
        <v>1</v>
      </c>
      <c r="N47" s="40">
        <v>8</v>
      </c>
      <c r="O47" s="9">
        <v>0</v>
      </c>
      <c r="P47" s="9">
        <v>0</v>
      </c>
    </row>
    <row r="48" spans="1:16" ht="10.199999999999999" customHeight="1" x14ac:dyDescent="0.2">
      <c r="A48" s="9" t="s">
        <v>52</v>
      </c>
      <c r="B48" s="9">
        <v>227</v>
      </c>
      <c r="C48" s="9">
        <v>26</v>
      </c>
      <c r="D48" s="12">
        <f t="shared" si="0"/>
        <v>8.7307692307692299</v>
      </c>
      <c r="E48" s="9">
        <v>17</v>
      </c>
      <c r="F48" s="9">
        <v>83</v>
      </c>
      <c r="G48" s="9">
        <v>0</v>
      </c>
      <c r="H48" s="9">
        <v>67</v>
      </c>
      <c r="I48" s="9">
        <v>9</v>
      </c>
      <c r="J48" s="9">
        <v>0</v>
      </c>
      <c r="K48" s="9">
        <v>0</v>
      </c>
      <c r="L48" s="9">
        <v>3</v>
      </c>
      <c r="M48" s="40">
        <v>0</v>
      </c>
      <c r="N48" s="40">
        <v>21</v>
      </c>
      <c r="O48" s="9">
        <v>1</v>
      </c>
      <c r="P48" s="9">
        <v>0</v>
      </c>
    </row>
    <row r="49" spans="1:16" ht="10.199999999999999" customHeight="1" x14ac:dyDescent="0.2">
      <c r="A49" s="9" t="s">
        <v>53</v>
      </c>
      <c r="B49" s="9">
        <v>1913</v>
      </c>
      <c r="C49" s="9">
        <v>328</v>
      </c>
      <c r="D49" s="12">
        <f t="shared" si="0"/>
        <v>5.8323170731707314</v>
      </c>
      <c r="E49" s="9">
        <v>194</v>
      </c>
      <c r="F49" s="9">
        <v>851</v>
      </c>
      <c r="G49" s="9">
        <v>92</v>
      </c>
      <c r="H49" s="9">
        <v>206</v>
      </c>
      <c r="I49" s="9">
        <v>100</v>
      </c>
      <c r="J49" s="9">
        <v>25</v>
      </c>
      <c r="K49" s="9">
        <v>3</v>
      </c>
      <c r="L49" s="9">
        <v>29</v>
      </c>
      <c r="M49" s="40">
        <v>18</v>
      </c>
      <c r="N49" s="40">
        <v>42</v>
      </c>
      <c r="O49" s="9">
        <v>9</v>
      </c>
      <c r="P49" s="9">
        <v>16</v>
      </c>
    </row>
    <row r="50" spans="1:16" ht="10.199999999999999" customHeight="1" x14ac:dyDescent="0.2">
      <c r="A50" s="9" t="s">
        <v>54</v>
      </c>
      <c r="B50" s="9">
        <v>763</v>
      </c>
      <c r="C50" s="9">
        <v>141</v>
      </c>
      <c r="D50" s="12">
        <f t="shared" si="0"/>
        <v>5.4113475177304968</v>
      </c>
      <c r="E50" s="9">
        <v>77</v>
      </c>
      <c r="F50" s="9">
        <v>344</v>
      </c>
      <c r="G50" s="9">
        <v>49</v>
      </c>
      <c r="H50" s="9">
        <v>48</v>
      </c>
      <c r="I50" s="9">
        <v>48</v>
      </c>
      <c r="J50" s="9">
        <v>20</v>
      </c>
      <c r="K50" s="9">
        <v>1</v>
      </c>
      <c r="L50" s="9">
        <v>9</v>
      </c>
      <c r="M50" s="40">
        <v>14</v>
      </c>
      <c r="N50" s="40">
        <v>9</v>
      </c>
      <c r="O50" s="9">
        <v>3</v>
      </c>
      <c r="P50" s="9">
        <v>0</v>
      </c>
    </row>
    <row r="51" spans="1:16" ht="10.199999999999999" customHeight="1" x14ac:dyDescent="0.2">
      <c r="A51" s="9" t="s">
        <v>55</v>
      </c>
      <c r="B51" s="9">
        <v>580</v>
      </c>
      <c r="C51" s="9">
        <v>62</v>
      </c>
      <c r="D51" s="12">
        <f t="shared" si="0"/>
        <v>9.3548387096774199</v>
      </c>
      <c r="E51" s="9">
        <v>33</v>
      </c>
      <c r="F51" s="9">
        <v>232</v>
      </c>
      <c r="G51" s="9">
        <v>13</v>
      </c>
      <c r="H51" s="9">
        <v>137</v>
      </c>
      <c r="I51" s="9">
        <v>26</v>
      </c>
      <c r="J51" s="9">
        <v>5</v>
      </c>
      <c r="K51" s="9">
        <v>2</v>
      </c>
      <c r="L51" s="9">
        <v>18</v>
      </c>
      <c r="M51" s="40">
        <v>4</v>
      </c>
      <c r="N51" s="40">
        <v>26</v>
      </c>
      <c r="O51" s="9">
        <v>6</v>
      </c>
      <c r="P51" s="9">
        <v>16</v>
      </c>
    </row>
    <row r="52" spans="1:16" ht="10.199999999999999" customHeight="1" x14ac:dyDescent="0.2">
      <c r="A52" s="9" t="s">
        <v>56</v>
      </c>
      <c r="B52" s="9">
        <v>241</v>
      </c>
      <c r="C52" s="9">
        <v>48</v>
      </c>
      <c r="D52" s="12">
        <f t="shared" si="0"/>
        <v>5.020833333333333</v>
      </c>
      <c r="E52" s="9">
        <v>32</v>
      </c>
      <c r="F52" s="9">
        <v>124</v>
      </c>
      <c r="G52" s="9">
        <v>8</v>
      </c>
      <c r="H52" s="9">
        <v>3</v>
      </c>
      <c r="I52" s="9">
        <v>22</v>
      </c>
      <c r="J52" s="9">
        <v>0</v>
      </c>
      <c r="K52" s="9">
        <v>0</v>
      </c>
      <c r="L52" s="9">
        <v>1</v>
      </c>
      <c r="M52" s="40">
        <v>0</v>
      </c>
      <c r="N52" s="40">
        <v>3</v>
      </c>
      <c r="O52" s="9">
        <v>0</v>
      </c>
      <c r="P52" s="9">
        <v>0</v>
      </c>
    </row>
    <row r="53" spans="1:16" ht="10.199999999999999" customHeight="1" x14ac:dyDescent="0.2">
      <c r="A53" s="9" t="s">
        <v>57</v>
      </c>
      <c r="B53" s="9">
        <v>329</v>
      </c>
      <c r="C53" s="9">
        <v>77</v>
      </c>
      <c r="D53" s="12">
        <f t="shared" si="0"/>
        <v>4.2727272727272725</v>
      </c>
      <c r="E53" s="9">
        <v>52</v>
      </c>
      <c r="F53" s="9">
        <v>151</v>
      </c>
      <c r="G53" s="9">
        <v>22</v>
      </c>
      <c r="H53" s="9">
        <v>18</v>
      </c>
      <c r="I53" s="9">
        <v>4</v>
      </c>
      <c r="J53" s="9">
        <v>0</v>
      </c>
      <c r="K53" s="9">
        <v>0</v>
      </c>
      <c r="L53" s="9">
        <v>1</v>
      </c>
      <c r="M53" s="40">
        <v>0</v>
      </c>
      <c r="N53" s="40">
        <v>4</v>
      </c>
      <c r="O53" s="9">
        <v>0</v>
      </c>
      <c r="P53" s="9">
        <v>0</v>
      </c>
    </row>
    <row r="54" spans="1:16" ht="10.199999999999999" customHeight="1" x14ac:dyDescent="0.2">
      <c r="A54" s="50" t="s">
        <v>261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53"/>
      <c r="O54" s="52"/>
      <c r="P54" s="52"/>
    </row>
  </sheetData>
  <mergeCells count="1">
    <mergeCell ref="F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EA8D-35AA-46EE-B8BD-C6DB4E60AED5}">
  <dimension ref="A1:M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8.88671875" style="9"/>
    <col min="2" max="13" width="6.5546875" style="9" customWidth="1"/>
    <col min="14" max="16384" width="8.88671875" style="9"/>
  </cols>
  <sheetData>
    <row r="1" spans="1:13" ht="10.199999999999999" customHeight="1" x14ac:dyDescent="0.2">
      <c r="A1" s="9" t="s">
        <v>295</v>
      </c>
    </row>
    <row r="2" spans="1:13" ht="10.199999999999999" customHeight="1" x14ac:dyDescent="0.2">
      <c r="A2" s="9" t="s">
        <v>213</v>
      </c>
    </row>
    <row r="3" spans="1:13" s="10" customFormat="1" ht="10.199999999999999" customHeight="1" x14ac:dyDescent="0.2">
      <c r="A3" s="15"/>
      <c r="B3" s="57" t="s">
        <v>0</v>
      </c>
      <c r="C3" s="57"/>
      <c r="D3" s="57"/>
      <c r="E3" s="57"/>
      <c r="F3" s="57" t="s">
        <v>1</v>
      </c>
      <c r="G3" s="57"/>
      <c r="H3" s="57"/>
      <c r="I3" s="57"/>
      <c r="J3" s="57" t="s">
        <v>2</v>
      </c>
      <c r="K3" s="57"/>
      <c r="L3" s="57"/>
      <c r="M3" s="58"/>
    </row>
    <row r="4" spans="1:13" ht="10.199999999999999" customHeight="1" x14ac:dyDescent="0.2">
      <c r="A4" s="45"/>
      <c r="B4" s="13" t="s">
        <v>0</v>
      </c>
      <c r="C4" s="13" t="s">
        <v>9</v>
      </c>
      <c r="D4" s="13" t="s">
        <v>61</v>
      </c>
      <c r="E4" s="13" t="s">
        <v>62</v>
      </c>
      <c r="F4" s="13" t="s">
        <v>0</v>
      </c>
      <c r="G4" s="13" t="s">
        <v>9</v>
      </c>
      <c r="H4" s="13" t="s">
        <v>61</v>
      </c>
      <c r="I4" s="13" t="s">
        <v>62</v>
      </c>
      <c r="J4" s="13" t="s">
        <v>0</v>
      </c>
      <c r="K4" s="13" t="s">
        <v>9</v>
      </c>
      <c r="L4" s="13" t="s">
        <v>61</v>
      </c>
      <c r="M4" s="14" t="s">
        <v>62</v>
      </c>
    </row>
    <row r="5" spans="1:13" ht="10.199999999999999" customHeight="1" x14ac:dyDescent="0.2">
      <c r="A5" s="9" t="s">
        <v>0</v>
      </c>
      <c r="B5" s="9">
        <v>48373</v>
      </c>
      <c r="C5" s="9">
        <v>45063</v>
      </c>
      <c r="D5" s="9">
        <v>3269</v>
      </c>
      <c r="E5" s="9">
        <v>41</v>
      </c>
      <c r="F5" s="9">
        <v>24657</v>
      </c>
      <c r="G5" s="9">
        <v>22983</v>
      </c>
      <c r="H5" s="9">
        <v>1655</v>
      </c>
      <c r="I5" s="9">
        <v>19</v>
      </c>
      <c r="J5" s="9">
        <v>23716</v>
      </c>
      <c r="K5" s="9">
        <v>22080</v>
      </c>
      <c r="L5" s="9">
        <v>1614</v>
      </c>
      <c r="M5" s="9">
        <v>22</v>
      </c>
    </row>
    <row r="6" spans="1:13" ht="10.199999999999999" customHeight="1" x14ac:dyDescent="0.2">
      <c r="A6" s="9" t="s">
        <v>9</v>
      </c>
      <c r="B6" s="9">
        <v>35893</v>
      </c>
      <c r="C6" s="9">
        <v>35700</v>
      </c>
      <c r="D6" s="9">
        <v>154</v>
      </c>
      <c r="E6" s="9">
        <v>39</v>
      </c>
      <c r="F6" s="9">
        <v>18359</v>
      </c>
      <c r="G6" s="9">
        <v>18275</v>
      </c>
      <c r="H6" s="9">
        <v>66</v>
      </c>
      <c r="I6" s="9">
        <v>18</v>
      </c>
      <c r="J6" s="9">
        <v>17534</v>
      </c>
      <c r="K6" s="9">
        <v>17425</v>
      </c>
      <c r="L6" s="9">
        <v>88</v>
      </c>
      <c r="M6" s="9">
        <v>21</v>
      </c>
    </row>
    <row r="7" spans="1:13" ht="10.199999999999999" customHeight="1" x14ac:dyDescent="0.2">
      <c r="A7" s="9" t="s">
        <v>10</v>
      </c>
      <c r="B7" s="9">
        <v>14385</v>
      </c>
      <c r="C7" s="9">
        <v>14196</v>
      </c>
      <c r="D7" s="9">
        <v>151</v>
      </c>
      <c r="E7" s="9">
        <v>38</v>
      </c>
      <c r="F7" s="9">
        <v>7284</v>
      </c>
      <c r="G7" s="9">
        <v>7203</v>
      </c>
      <c r="H7" s="9">
        <v>64</v>
      </c>
      <c r="I7" s="9">
        <v>17</v>
      </c>
      <c r="J7" s="9">
        <v>7101</v>
      </c>
      <c r="K7" s="9">
        <v>6993</v>
      </c>
      <c r="L7" s="9">
        <v>87</v>
      </c>
      <c r="M7" s="9">
        <v>21</v>
      </c>
    </row>
    <row r="8" spans="1:13" ht="10.199999999999999" customHeight="1" x14ac:dyDescent="0.2">
      <c r="A8" s="9" t="s">
        <v>11</v>
      </c>
      <c r="B8" s="9">
        <v>13621</v>
      </c>
      <c r="C8" s="9">
        <v>13432</v>
      </c>
      <c r="D8" s="9">
        <v>151</v>
      </c>
      <c r="E8" s="9">
        <v>38</v>
      </c>
      <c r="F8" s="9">
        <v>6892</v>
      </c>
      <c r="G8" s="9">
        <v>6811</v>
      </c>
      <c r="H8" s="9">
        <v>64</v>
      </c>
      <c r="I8" s="9">
        <v>17</v>
      </c>
      <c r="J8" s="9">
        <v>6729</v>
      </c>
      <c r="K8" s="9">
        <v>6621</v>
      </c>
      <c r="L8" s="9">
        <v>87</v>
      </c>
      <c r="M8" s="9">
        <v>21</v>
      </c>
    </row>
    <row r="9" spans="1:13" ht="10.199999999999999" customHeight="1" x14ac:dyDescent="0.2">
      <c r="A9" s="9" t="s">
        <v>12</v>
      </c>
      <c r="B9" s="9">
        <v>376</v>
      </c>
      <c r="C9" s="9">
        <v>376</v>
      </c>
      <c r="D9" s="9">
        <v>0</v>
      </c>
      <c r="E9" s="9">
        <v>0</v>
      </c>
      <c r="F9" s="9">
        <v>198</v>
      </c>
      <c r="G9" s="9">
        <v>198</v>
      </c>
      <c r="H9" s="9">
        <v>0</v>
      </c>
      <c r="I9" s="9">
        <v>0</v>
      </c>
      <c r="J9" s="9">
        <v>178</v>
      </c>
      <c r="K9" s="9">
        <v>178</v>
      </c>
      <c r="L9" s="9">
        <v>0</v>
      </c>
      <c r="M9" s="9">
        <v>0</v>
      </c>
    </row>
    <row r="10" spans="1:13" ht="10.199999999999999" customHeight="1" x14ac:dyDescent="0.2">
      <c r="A10" s="9" t="s">
        <v>13</v>
      </c>
      <c r="B10" s="9">
        <v>388</v>
      </c>
      <c r="C10" s="9">
        <v>388</v>
      </c>
      <c r="D10" s="9">
        <v>0</v>
      </c>
      <c r="E10" s="9">
        <v>0</v>
      </c>
      <c r="F10" s="9">
        <v>194</v>
      </c>
      <c r="G10" s="9">
        <v>194</v>
      </c>
      <c r="H10" s="9">
        <v>0</v>
      </c>
      <c r="I10" s="9">
        <v>0</v>
      </c>
      <c r="J10" s="9">
        <v>194</v>
      </c>
      <c r="K10" s="9">
        <v>194</v>
      </c>
      <c r="L10" s="9">
        <v>0</v>
      </c>
      <c r="M10" s="9">
        <v>0</v>
      </c>
    </row>
    <row r="11" spans="1:13" ht="10.199999999999999" customHeight="1" x14ac:dyDescent="0.2">
      <c r="A11" s="9" t="s">
        <v>14</v>
      </c>
      <c r="B11" s="9">
        <v>10215</v>
      </c>
      <c r="C11" s="9">
        <v>10213</v>
      </c>
      <c r="D11" s="9">
        <v>2</v>
      </c>
      <c r="E11" s="9">
        <v>0</v>
      </c>
      <c r="F11" s="9">
        <v>5255</v>
      </c>
      <c r="G11" s="9">
        <v>5254</v>
      </c>
      <c r="H11" s="9">
        <v>1</v>
      </c>
      <c r="I11" s="9">
        <v>0</v>
      </c>
      <c r="J11" s="9">
        <v>4960</v>
      </c>
      <c r="K11" s="9">
        <v>4959</v>
      </c>
      <c r="L11" s="9">
        <v>1</v>
      </c>
      <c r="M11" s="9">
        <v>0</v>
      </c>
    </row>
    <row r="12" spans="1:13" ht="10.199999999999999" customHeight="1" x14ac:dyDescent="0.2">
      <c r="A12" s="9" t="s">
        <v>15</v>
      </c>
      <c r="B12" s="9">
        <v>3503</v>
      </c>
      <c r="C12" s="9">
        <v>3503</v>
      </c>
      <c r="D12" s="9">
        <v>0</v>
      </c>
      <c r="E12" s="9">
        <v>0</v>
      </c>
      <c r="F12" s="9">
        <v>1796</v>
      </c>
      <c r="G12" s="9">
        <v>1796</v>
      </c>
      <c r="H12" s="9">
        <v>0</v>
      </c>
      <c r="I12" s="9">
        <v>0</v>
      </c>
      <c r="J12" s="9">
        <v>1707</v>
      </c>
      <c r="K12" s="9">
        <v>1707</v>
      </c>
      <c r="L12" s="9">
        <v>0</v>
      </c>
      <c r="M12" s="9">
        <v>0</v>
      </c>
    </row>
    <row r="13" spans="1:13" ht="10.199999999999999" customHeight="1" x14ac:dyDescent="0.2">
      <c r="A13" s="9" t="s">
        <v>16</v>
      </c>
      <c r="B13" s="9">
        <v>3469</v>
      </c>
      <c r="C13" s="9">
        <v>3468</v>
      </c>
      <c r="D13" s="9">
        <v>1</v>
      </c>
      <c r="E13" s="9">
        <v>0</v>
      </c>
      <c r="F13" s="9">
        <v>1755</v>
      </c>
      <c r="G13" s="9">
        <v>1755</v>
      </c>
      <c r="H13" s="9">
        <v>0</v>
      </c>
      <c r="I13" s="9">
        <v>0</v>
      </c>
      <c r="J13" s="9">
        <v>1714</v>
      </c>
      <c r="K13" s="9">
        <v>1713</v>
      </c>
      <c r="L13" s="9">
        <v>1</v>
      </c>
      <c r="M13" s="9">
        <v>0</v>
      </c>
    </row>
    <row r="14" spans="1:13" ht="10.199999999999999" customHeight="1" x14ac:dyDescent="0.2">
      <c r="A14" s="9" t="s">
        <v>17</v>
      </c>
      <c r="B14" s="9">
        <v>349</v>
      </c>
      <c r="C14" s="9">
        <v>349</v>
      </c>
      <c r="D14" s="9">
        <v>0</v>
      </c>
      <c r="E14" s="9">
        <v>0</v>
      </c>
      <c r="F14" s="9">
        <v>178</v>
      </c>
      <c r="G14" s="9">
        <v>178</v>
      </c>
      <c r="H14" s="9">
        <v>0</v>
      </c>
      <c r="I14" s="9">
        <v>0</v>
      </c>
      <c r="J14" s="9">
        <v>171</v>
      </c>
      <c r="K14" s="9">
        <v>171</v>
      </c>
      <c r="L14" s="9">
        <v>0</v>
      </c>
      <c r="M14" s="9">
        <v>0</v>
      </c>
    </row>
    <row r="15" spans="1:13" ht="10.199999999999999" customHeight="1" x14ac:dyDescent="0.2">
      <c r="A15" s="9" t="s">
        <v>18</v>
      </c>
      <c r="B15" s="9">
        <v>2552</v>
      </c>
      <c r="C15" s="9">
        <v>2551</v>
      </c>
      <c r="D15" s="9">
        <v>1</v>
      </c>
      <c r="E15" s="9">
        <v>0</v>
      </c>
      <c r="F15" s="9">
        <v>1340</v>
      </c>
      <c r="G15" s="9">
        <v>1339</v>
      </c>
      <c r="H15" s="9">
        <v>1</v>
      </c>
      <c r="I15" s="9">
        <v>0</v>
      </c>
      <c r="J15" s="9">
        <v>1212</v>
      </c>
      <c r="K15" s="9">
        <v>1212</v>
      </c>
      <c r="L15" s="9">
        <v>0</v>
      </c>
      <c r="M15" s="9">
        <v>0</v>
      </c>
    </row>
    <row r="16" spans="1:13" ht="10.199999999999999" customHeight="1" x14ac:dyDescent="0.2">
      <c r="A16" s="9" t="s">
        <v>19</v>
      </c>
      <c r="B16" s="9">
        <v>342</v>
      </c>
      <c r="C16" s="9">
        <v>342</v>
      </c>
      <c r="D16" s="9">
        <v>0</v>
      </c>
      <c r="E16" s="9">
        <v>0</v>
      </c>
      <c r="F16" s="9">
        <v>186</v>
      </c>
      <c r="G16" s="9">
        <v>186</v>
      </c>
      <c r="H16" s="9">
        <v>0</v>
      </c>
      <c r="I16" s="9">
        <v>0</v>
      </c>
      <c r="J16" s="9">
        <v>156</v>
      </c>
      <c r="K16" s="9">
        <v>156</v>
      </c>
      <c r="L16" s="9">
        <v>0</v>
      </c>
      <c r="M16" s="9">
        <v>0</v>
      </c>
    </row>
    <row r="17" spans="1:13" ht="10.199999999999999" customHeight="1" x14ac:dyDescent="0.2">
      <c r="A17" s="9" t="s">
        <v>20</v>
      </c>
      <c r="B17" s="9">
        <v>11293</v>
      </c>
      <c r="C17" s="9">
        <v>11291</v>
      </c>
      <c r="D17" s="9">
        <v>1</v>
      </c>
      <c r="E17" s="9">
        <v>1</v>
      </c>
      <c r="F17" s="9">
        <v>5820</v>
      </c>
      <c r="G17" s="9">
        <v>5818</v>
      </c>
      <c r="H17" s="9">
        <v>1</v>
      </c>
      <c r="I17" s="9">
        <v>1</v>
      </c>
      <c r="J17" s="9">
        <v>5473</v>
      </c>
      <c r="K17" s="9">
        <v>5473</v>
      </c>
      <c r="L17" s="9">
        <v>0</v>
      </c>
      <c r="M17" s="9">
        <v>0</v>
      </c>
    </row>
    <row r="18" spans="1:13" ht="10.199999999999999" customHeight="1" x14ac:dyDescent="0.2">
      <c r="A18" s="9" t="s">
        <v>21</v>
      </c>
      <c r="B18" s="9">
        <v>266</v>
      </c>
      <c r="C18" s="9">
        <v>266</v>
      </c>
      <c r="D18" s="9">
        <v>0</v>
      </c>
      <c r="E18" s="9">
        <v>0</v>
      </c>
      <c r="F18" s="9">
        <v>139</v>
      </c>
      <c r="G18" s="9">
        <v>139</v>
      </c>
      <c r="H18" s="9">
        <v>0</v>
      </c>
      <c r="I18" s="9">
        <v>0</v>
      </c>
      <c r="J18" s="9">
        <v>127</v>
      </c>
      <c r="K18" s="9">
        <v>127</v>
      </c>
      <c r="L18" s="9">
        <v>0</v>
      </c>
      <c r="M18" s="9">
        <v>0</v>
      </c>
    </row>
    <row r="19" spans="1:13" ht="10.199999999999999" customHeight="1" x14ac:dyDescent="0.2">
      <c r="A19" s="9" t="s">
        <v>22</v>
      </c>
      <c r="B19" s="9">
        <v>1679</v>
      </c>
      <c r="C19" s="9">
        <v>1678</v>
      </c>
      <c r="D19" s="9">
        <v>1</v>
      </c>
      <c r="E19" s="9">
        <v>0</v>
      </c>
      <c r="F19" s="9">
        <v>870</v>
      </c>
      <c r="G19" s="9">
        <v>869</v>
      </c>
      <c r="H19" s="9">
        <v>1</v>
      </c>
      <c r="I19" s="9">
        <v>0</v>
      </c>
      <c r="J19" s="9">
        <v>809</v>
      </c>
      <c r="K19" s="9">
        <v>809</v>
      </c>
      <c r="L19" s="9">
        <v>0</v>
      </c>
      <c r="M19" s="9">
        <v>0</v>
      </c>
    </row>
    <row r="20" spans="1:13" ht="10.199999999999999" customHeight="1" x14ac:dyDescent="0.2">
      <c r="A20" s="9" t="s">
        <v>23</v>
      </c>
      <c r="B20" s="9">
        <v>864</v>
      </c>
      <c r="C20" s="9">
        <v>864</v>
      </c>
      <c r="D20" s="9">
        <v>0</v>
      </c>
      <c r="E20" s="9">
        <v>0</v>
      </c>
      <c r="F20" s="9">
        <v>466</v>
      </c>
      <c r="G20" s="9">
        <v>466</v>
      </c>
      <c r="H20" s="9">
        <v>0</v>
      </c>
      <c r="I20" s="9">
        <v>0</v>
      </c>
      <c r="J20" s="9">
        <v>398</v>
      </c>
      <c r="K20" s="9">
        <v>398</v>
      </c>
      <c r="L20" s="9">
        <v>0</v>
      </c>
      <c r="M20" s="9">
        <v>0</v>
      </c>
    </row>
    <row r="21" spans="1:13" ht="10.199999999999999" customHeight="1" x14ac:dyDescent="0.2">
      <c r="A21" s="9" t="s">
        <v>24</v>
      </c>
      <c r="B21" s="9">
        <v>672</v>
      </c>
      <c r="C21" s="9">
        <v>672</v>
      </c>
      <c r="D21" s="9">
        <v>0</v>
      </c>
      <c r="E21" s="9">
        <v>0</v>
      </c>
      <c r="F21" s="9">
        <v>335</v>
      </c>
      <c r="G21" s="9">
        <v>335</v>
      </c>
      <c r="H21" s="9">
        <v>0</v>
      </c>
      <c r="I21" s="9">
        <v>0</v>
      </c>
      <c r="J21" s="9">
        <v>337</v>
      </c>
      <c r="K21" s="9">
        <v>337</v>
      </c>
      <c r="L21" s="9">
        <v>0</v>
      </c>
      <c r="M21" s="9">
        <v>0</v>
      </c>
    </row>
    <row r="22" spans="1:13" ht="10.199999999999999" customHeight="1" x14ac:dyDescent="0.2">
      <c r="A22" s="9" t="s">
        <v>25</v>
      </c>
      <c r="B22" s="9">
        <v>637</v>
      </c>
      <c r="C22" s="9">
        <v>637</v>
      </c>
      <c r="D22" s="9">
        <v>0</v>
      </c>
      <c r="E22" s="9">
        <v>0</v>
      </c>
      <c r="F22" s="9">
        <v>342</v>
      </c>
      <c r="G22" s="9">
        <v>342</v>
      </c>
      <c r="H22" s="9">
        <v>0</v>
      </c>
      <c r="I22" s="9">
        <v>0</v>
      </c>
      <c r="J22" s="9">
        <v>295</v>
      </c>
      <c r="K22" s="9">
        <v>295</v>
      </c>
      <c r="L22" s="9">
        <v>0</v>
      </c>
      <c r="M22" s="9">
        <v>0</v>
      </c>
    </row>
    <row r="23" spans="1:13" ht="10.199999999999999" customHeight="1" x14ac:dyDescent="0.2">
      <c r="A23" s="9" t="s">
        <v>26</v>
      </c>
      <c r="B23" s="9">
        <v>1102</v>
      </c>
      <c r="C23" s="9">
        <v>1102</v>
      </c>
      <c r="D23" s="9">
        <v>0</v>
      </c>
      <c r="E23" s="9">
        <v>0</v>
      </c>
      <c r="F23" s="9">
        <v>541</v>
      </c>
      <c r="G23" s="9">
        <v>541</v>
      </c>
      <c r="H23" s="9">
        <v>0</v>
      </c>
      <c r="I23" s="9">
        <v>0</v>
      </c>
      <c r="J23" s="9">
        <v>561</v>
      </c>
      <c r="K23" s="9">
        <v>561</v>
      </c>
      <c r="L23" s="9">
        <v>0</v>
      </c>
      <c r="M23" s="9">
        <v>0</v>
      </c>
    </row>
    <row r="24" spans="1:13" ht="10.199999999999999" customHeight="1" x14ac:dyDescent="0.2">
      <c r="A24" s="9" t="s">
        <v>27</v>
      </c>
      <c r="B24" s="9">
        <v>4575</v>
      </c>
      <c r="C24" s="9">
        <v>4574</v>
      </c>
      <c r="D24" s="9">
        <v>0</v>
      </c>
      <c r="E24" s="9">
        <v>1</v>
      </c>
      <c r="F24" s="9">
        <v>2389</v>
      </c>
      <c r="G24" s="9">
        <v>2388</v>
      </c>
      <c r="H24" s="9">
        <v>0</v>
      </c>
      <c r="I24" s="9">
        <v>1</v>
      </c>
      <c r="J24" s="9">
        <v>2186</v>
      </c>
      <c r="K24" s="9">
        <v>2186</v>
      </c>
      <c r="L24" s="9">
        <v>0</v>
      </c>
      <c r="M24" s="9">
        <v>0</v>
      </c>
    </row>
    <row r="25" spans="1:13" ht="10.199999999999999" customHeight="1" x14ac:dyDescent="0.2">
      <c r="A25" s="9" t="s">
        <v>28</v>
      </c>
      <c r="B25" s="9">
        <v>1498</v>
      </c>
      <c r="C25" s="9">
        <v>1498</v>
      </c>
      <c r="D25" s="9">
        <v>0</v>
      </c>
      <c r="E25" s="9">
        <v>0</v>
      </c>
      <c r="F25" s="9">
        <v>738</v>
      </c>
      <c r="G25" s="9">
        <v>738</v>
      </c>
      <c r="H25" s="9">
        <v>0</v>
      </c>
      <c r="I25" s="9">
        <v>0</v>
      </c>
      <c r="J25" s="9">
        <v>760</v>
      </c>
      <c r="K25" s="9">
        <v>760</v>
      </c>
      <c r="L25" s="9">
        <v>0</v>
      </c>
      <c r="M25" s="9">
        <v>0</v>
      </c>
    </row>
    <row r="26" spans="1:13" ht="10.199999999999999" customHeight="1" x14ac:dyDescent="0.2">
      <c r="A26" s="9" t="s">
        <v>29</v>
      </c>
      <c r="B26" s="9">
        <v>12480</v>
      </c>
      <c r="C26" s="9">
        <v>9363</v>
      </c>
      <c r="D26" s="9">
        <v>3115</v>
      </c>
      <c r="E26" s="9">
        <v>2</v>
      </c>
      <c r="F26" s="9">
        <v>6298</v>
      </c>
      <c r="G26" s="9">
        <v>4708</v>
      </c>
      <c r="H26" s="9">
        <v>1589</v>
      </c>
      <c r="I26" s="9">
        <v>1</v>
      </c>
      <c r="J26" s="9">
        <v>6182</v>
      </c>
      <c r="K26" s="9">
        <v>4655</v>
      </c>
      <c r="L26" s="9">
        <v>1526</v>
      </c>
      <c r="M26" s="9">
        <v>1</v>
      </c>
    </row>
    <row r="27" spans="1:13" ht="10.199999999999999" customHeight="1" x14ac:dyDescent="0.2">
      <c r="A27" s="9" t="s">
        <v>30</v>
      </c>
      <c r="B27" s="9">
        <v>5673</v>
      </c>
      <c r="C27" s="9">
        <v>2560</v>
      </c>
      <c r="D27" s="9">
        <v>3113</v>
      </c>
      <c r="E27" s="9">
        <v>0</v>
      </c>
      <c r="F27" s="9">
        <v>2869</v>
      </c>
      <c r="G27" s="9">
        <v>1282</v>
      </c>
      <c r="H27" s="9">
        <v>1587</v>
      </c>
      <c r="I27" s="9">
        <v>0</v>
      </c>
      <c r="J27" s="9">
        <v>2804</v>
      </c>
      <c r="K27" s="9">
        <v>1278</v>
      </c>
      <c r="L27" s="9">
        <v>1526</v>
      </c>
      <c r="M27" s="9">
        <v>0</v>
      </c>
    </row>
    <row r="28" spans="1:13" ht="10.199999999999999" customHeight="1" x14ac:dyDescent="0.2">
      <c r="A28" s="9" t="s">
        <v>31</v>
      </c>
      <c r="B28" s="9">
        <v>676</v>
      </c>
      <c r="C28" s="9">
        <v>219</v>
      </c>
      <c r="D28" s="9">
        <v>457</v>
      </c>
      <c r="E28" s="9">
        <v>0</v>
      </c>
      <c r="F28" s="9">
        <v>341</v>
      </c>
      <c r="G28" s="9">
        <v>106</v>
      </c>
      <c r="H28" s="9">
        <v>235</v>
      </c>
      <c r="I28" s="9">
        <v>0</v>
      </c>
      <c r="J28" s="9">
        <v>335</v>
      </c>
      <c r="K28" s="9">
        <v>113</v>
      </c>
      <c r="L28" s="9">
        <v>222</v>
      </c>
      <c r="M28" s="9">
        <v>0</v>
      </c>
    </row>
    <row r="29" spans="1:13" ht="10.199999999999999" customHeight="1" x14ac:dyDescent="0.2">
      <c r="A29" s="9" t="s">
        <v>32</v>
      </c>
      <c r="B29" s="9">
        <v>248</v>
      </c>
      <c r="C29" s="9">
        <v>233</v>
      </c>
      <c r="D29" s="9">
        <v>15</v>
      </c>
      <c r="E29" s="9">
        <v>0</v>
      </c>
      <c r="F29" s="9">
        <v>127</v>
      </c>
      <c r="G29" s="9">
        <v>119</v>
      </c>
      <c r="H29" s="9">
        <v>8</v>
      </c>
      <c r="I29" s="9">
        <v>0</v>
      </c>
      <c r="J29" s="9">
        <v>121</v>
      </c>
      <c r="K29" s="9">
        <v>114</v>
      </c>
      <c r="L29" s="9">
        <v>7</v>
      </c>
      <c r="M29" s="9">
        <v>0</v>
      </c>
    </row>
    <row r="30" spans="1:13" ht="10.199999999999999" customHeight="1" x14ac:dyDescent="0.2">
      <c r="A30" s="9" t="s">
        <v>33</v>
      </c>
      <c r="B30" s="9">
        <v>258</v>
      </c>
      <c r="C30" s="9">
        <v>258</v>
      </c>
      <c r="D30" s="9">
        <v>0</v>
      </c>
      <c r="E30" s="9">
        <v>0</v>
      </c>
      <c r="F30" s="9">
        <v>127</v>
      </c>
      <c r="G30" s="9">
        <v>127</v>
      </c>
      <c r="H30" s="9">
        <v>0</v>
      </c>
      <c r="I30" s="9">
        <v>0</v>
      </c>
      <c r="J30" s="9">
        <v>131</v>
      </c>
      <c r="K30" s="9">
        <v>131</v>
      </c>
      <c r="L30" s="9">
        <v>0</v>
      </c>
      <c r="M30" s="9">
        <v>0</v>
      </c>
    </row>
    <row r="31" spans="1:13" ht="10.199999999999999" customHeight="1" x14ac:dyDescent="0.2">
      <c r="A31" s="9" t="s">
        <v>34</v>
      </c>
      <c r="B31" s="9">
        <v>355</v>
      </c>
      <c r="C31" s="9">
        <v>39</v>
      </c>
      <c r="D31" s="9">
        <v>316</v>
      </c>
      <c r="E31" s="9">
        <v>0</v>
      </c>
      <c r="F31" s="9">
        <v>187</v>
      </c>
      <c r="G31" s="9">
        <v>20</v>
      </c>
      <c r="H31" s="9">
        <v>167</v>
      </c>
      <c r="I31" s="9">
        <v>0</v>
      </c>
      <c r="J31" s="9">
        <v>168</v>
      </c>
      <c r="K31" s="9">
        <v>19</v>
      </c>
      <c r="L31" s="9">
        <v>149</v>
      </c>
      <c r="M31" s="9">
        <v>0</v>
      </c>
    </row>
    <row r="32" spans="1:13" ht="10.199999999999999" customHeight="1" x14ac:dyDescent="0.2">
      <c r="A32" s="9" t="s">
        <v>35</v>
      </c>
      <c r="B32" s="9">
        <v>671</v>
      </c>
      <c r="C32" s="9">
        <v>280</v>
      </c>
      <c r="D32" s="9">
        <v>391</v>
      </c>
      <c r="E32" s="9">
        <v>0</v>
      </c>
      <c r="F32" s="9">
        <v>317</v>
      </c>
      <c r="G32" s="9">
        <v>133</v>
      </c>
      <c r="H32" s="9">
        <v>184</v>
      </c>
      <c r="I32" s="9">
        <v>0</v>
      </c>
      <c r="J32" s="9">
        <v>354</v>
      </c>
      <c r="K32" s="9">
        <v>147</v>
      </c>
      <c r="L32" s="9">
        <v>207</v>
      </c>
      <c r="M32" s="9">
        <v>0</v>
      </c>
    </row>
    <row r="33" spans="1:13" ht="10.199999999999999" customHeight="1" x14ac:dyDescent="0.2">
      <c r="A33" s="9" t="s">
        <v>36</v>
      </c>
      <c r="B33" s="9">
        <v>848</v>
      </c>
      <c r="C33" s="9">
        <v>209</v>
      </c>
      <c r="D33" s="9">
        <v>639</v>
      </c>
      <c r="E33" s="9">
        <v>0</v>
      </c>
      <c r="F33" s="9">
        <v>446</v>
      </c>
      <c r="G33" s="9">
        <v>104</v>
      </c>
      <c r="H33" s="9">
        <v>342</v>
      </c>
      <c r="I33" s="9">
        <v>0</v>
      </c>
      <c r="J33" s="9">
        <v>402</v>
      </c>
      <c r="K33" s="9">
        <v>105</v>
      </c>
      <c r="L33" s="9">
        <v>297</v>
      </c>
      <c r="M33" s="9">
        <v>0</v>
      </c>
    </row>
    <row r="34" spans="1:13" ht="10.199999999999999" customHeight="1" x14ac:dyDescent="0.2">
      <c r="A34" s="9" t="s">
        <v>37</v>
      </c>
      <c r="B34" s="9">
        <v>398</v>
      </c>
      <c r="C34" s="9">
        <v>230</v>
      </c>
      <c r="D34" s="9">
        <v>168</v>
      </c>
      <c r="E34" s="9">
        <v>0</v>
      </c>
      <c r="F34" s="9">
        <v>200</v>
      </c>
      <c r="G34" s="9">
        <v>121</v>
      </c>
      <c r="H34" s="9">
        <v>79</v>
      </c>
      <c r="I34" s="9">
        <v>0</v>
      </c>
      <c r="J34" s="9">
        <v>198</v>
      </c>
      <c r="K34" s="9">
        <v>109</v>
      </c>
      <c r="L34" s="9">
        <v>89</v>
      </c>
      <c r="M34" s="9">
        <v>0</v>
      </c>
    </row>
    <row r="35" spans="1:13" ht="10.199999999999999" customHeight="1" x14ac:dyDescent="0.2">
      <c r="A35" s="9" t="s">
        <v>38</v>
      </c>
      <c r="B35" s="9">
        <v>691</v>
      </c>
      <c r="C35" s="9">
        <v>689</v>
      </c>
      <c r="D35" s="9">
        <v>2</v>
      </c>
      <c r="E35" s="9">
        <v>0</v>
      </c>
      <c r="F35" s="9">
        <v>360</v>
      </c>
      <c r="G35" s="9">
        <v>358</v>
      </c>
      <c r="H35" s="9">
        <v>2</v>
      </c>
      <c r="I35" s="9">
        <v>0</v>
      </c>
      <c r="J35" s="9">
        <v>331</v>
      </c>
      <c r="K35" s="9">
        <v>331</v>
      </c>
      <c r="L35" s="9">
        <v>0</v>
      </c>
      <c r="M35" s="9">
        <v>0</v>
      </c>
    </row>
    <row r="36" spans="1:13" ht="10.199999999999999" customHeight="1" x14ac:dyDescent="0.2">
      <c r="A36" s="9" t="s">
        <v>39</v>
      </c>
      <c r="B36" s="9">
        <v>323</v>
      </c>
      <c r="C36" s="9">
        <v>131</v>
      </c>
      <c r="D36" s="9">
        <v>192</v>
      </c>
      <c r="E36" s="9">
        <v>0</v>
      </c>
      <c r="F36" s="9">
        <v>167</v>
      </c>
      <c r="G36" s="9">
        <v>65</v>
      </c>
      <c r="H36" s="9">
        <v>102</v>
      </c>
      <c r="I36" s="9">
        <v>0</v>
      </c>
      <c r="J36" s="9">
        <v>156</v>
      </c>
      <c r="K36" s="9">
        <v>66</v>
      </c>
      <c r="L36" s="9">
        <v>90</v>
      </c>
      <c r="M36" s="9">
        <v>0</v>
      </c>
    </row>
    <row r="37" spans="1:13" ht="10.199999999999999" customHeight="1" x14ac:dyDescent="0.2">
      <c r="A37" s="9" t="s">
        <v>40</v>
      </c>
      <c r="B37" s="9">
        <v>932</v>
      </c>
      <c r="C37" s="9">
        <v>59</v>
      </c>
      <c r="D37" s="9">
        <v>873</v>
      </c>
      <c r="E37" s="9">
        <v>0</v>
      </c>
      <c r="F37" s="9">
        <v>465</v>
      </c>
      <c r="G37" s="9">
        <v>30</v>
      </c>
      <c r="H37" s="9">
        <v>435</v>
      </c>
      <c r="I37" s="9">
        <v>0</v>
      </c>
      <c r="J37" s="9">
        <v>467</v>
      </c>
      <c r="K37" s="9">
        <v>29</v>
      </c>
      <c r="L37" s="9">
        <v>438</v>
      </c>
      <c r="M37" s="9">
        <v>0</v>
      </c>
    </row>
    <row r="38" spans="1:13" ht="10.199999999999999" customHeight="1" x14ac:dyDescent="0.2">
      <c r="A38" s="9" t="s">
        <v>41</v>
      </c>
      <c r="B38" s="9">
        <v>273</v>
      </c>
      <c r="C38" s="9">
        <v>213</v>
      </c>
      <c r="D38" s="9">
        <v>60</v>
      </c>
      <c r="E38" s="9">
        <v>0</v>
      </c>
      <c r="F38" s="9">
        <v>132</v>
      </c>
      <c r="G38" s="9">
        <v>99</v>
      </c>
      <c r="H38" s="9">
        <v>33</v>
      </c>
      <c r="I38" s="9">
        <v>0</v>
      </c>
      <c r="J38" s="9">
        <v>141</v>
      </c>
      <c r="K38" s="9">
        <v>114</v>
      </c>
      <c r="L38" s="9">
        <v>27</v>
      </c>
      <c r="M38" s="9">
        <v>0</v>
      </c>
    </row>
    <row r="39" spans="1:13" ht="10.199999999999999" customHeight="1" x14ac:dyDescent="0.2">
      <c r="A39" s="9" t="s">
        <v>42</v>
      </c>
      <c r="B39" s="9">
        <v>3521</v>
      </c>
      <c r="C39" s="9">
        <v>3519</v>
      </c>
      <c r="D39" s="9">
        <v>1</v>
      </c>
      <c r="E39" s="9">
        <v>1</v>
      </c>
      <c r="F39" s="9">
        <v>1788</v>
      </c>
      <c r="G39" s="9">
        <v>1786</v>
      </c>
      <c r="H39" s="9">
        <v>1</v>
      </c>
      <c r="I39" s="9">
        <v>1</v>
      </c>
      <c r="J39" s="9">
        <v>1733</v>
      </c>
      <c r="K39" s="9">
        <v>1733</v>
      </c>
      <c r="L39" s="9">
        <v>0</v>
      </c>
      <c r="M39" s="9">
        <v>0</v>
      </c>
    </row>
    <row r="40" spans="1:13" ht="10.199999999999999" customHeight="1" x14ac:dyDescent="0.2">
      <c r="A40" s="9" t="s">
        <v>43</v>
      </c>
      <c r="B40" s="9">
        <v>1115</v>
      </c>
      <c r="C40" s="9">
        <v>1113</v>
      </c>
      <c r="D40" s="9">
        <v>1</v>
      </c>
      <c r="E40" s="9">
        <v>1</v>
      </c>
      <c r="F40" s="9">
        <v>562</v>
      </c>
      <c r="G40" s="9">
        <v>560</v>
      </c>
      <c r="H40" s="9">
        <v>1</v>
      </c>
      <c r="I40" s="9">
        <v>1</v>
      </c>
      <c r="J40" s="9">
        <v>553</v>
      </c>
      <c r="K40" s="9">
        <v>553</v>
      </c>
      <c r="L40" s="9">
        <v>0</v>
      </c>
      <c r="M40" s="9">
        <v>0</v>
      </c>
    </row>
    <row r="41" spans="1:13" ht="10.199999999999999" customHeight="1" x14ac:dyDescent="0.2">
      <c r="A41" s="9" t="s">
        <v>44</v>
      </c>
      <c r="B41" s="9">
        <v>745</v>
      </c>
      <c r="C41" s="9">
        <v>745</v>
      </c>
      <c r="D41" s="9">
        <v>0</v>
      </c>
      <c r="E41" s="9">
        <v>0</v>
      </c>
      <c r="F41" s="9">
        <v>376</v>
      </c>
      <c r="G41" s="9">
        <v>376</v>
      </c>
      <c r="H41" s="9">
        <v>0</v>
      </c>
      <c r="I41" s="9">
        <v>0</v>
      </c>
      <c r="J41" s="9">
        <v>369</v>
      </c>
      <c r="K41" s="9">
        <v>369</v>
      </c>
      <c r="L41" s="9">
        <v>0</v>
      </c>
      <c r="M41" s="9">
        <v>0</v>
      </c>
    </row>
    <row r="42" spans="1:13" ht="10.199999999999999" customHeight="1" x14ac:dyDescent="0.2">
      <c r="A42" s="9" t="s">
        <v>45</v>
      </c>
      <c r="B42" s="9">
        <v>1168</v>
      </c>
      <c r="C42" s="9">
        <v>1168</v>
      </c>
      <c r="D42" s="9">
        <v>0</v>
      </c>
      <c r="E42" s="9">
        <v>0</v>
      </c>
      <c r="F42" s="9">
        <v>597</v>
      </c>
      <c r="G42" s="9">
        <v>597</v>
      </c>
      <c r="H42" s="9">
        <v>0</v>
      </c>
      <c r="I42" s="9">
        <v>0</v>
      </c>
      <c r="J42" s="9">
        <v>571</v>
      </c>
      <c r="K42" s="9">
        <v>571</v>
      </c>
      <c r="L42" s="9">
        <v>0</v>
      </c>
      <c r="M42" s="9">
        <v>0</v>
      </c>
    </row>
    <row r="43" spans="1:13" ht="10.199999999999999" customHeight="1" x14ac:dyDescent="0.2">
      <c r="A43" s="9" t="s">
        <v>46</v>
      </c>
      <c r="B43" s="9">
        <v>493</v>
      </c>
      <c r="C43" s="9">
        <v>493</v>
      </c>
      <c r="D43" s="9">
        <v>0</v>
      </c>
      <c r="E43" s="9">
        <v>0</v>
      </c>
      <c r="F43" s="9">
        <v>253</v>
      </c>
      <c r="G43" s="9">
        <v>253</v>
      </c>
      <c r="H43" s="9">
        <v>0</v>
      </c>
      <c r="I43" s="9">
        <v>0</v>
      </c>
      <c r="J43" s="9">
        <v>240</v>
      </c>
      <c r="K43" s="9">
        <v>240</v>
      </c>
      <c r="L43" s="9">
        <v>0</v>
      </c>
      <c r="M43" s="9">
        <v>0</v>
      </c>
    </row>
    <row r="44" spans="1:13" ht="10.199999999999999" customHeight="1" x14ac:dyDescent="0.2">
      <c r="A44" s="9" t="s">
        <v>47</v>
      </c>
      <c r="B44" s="9">
        <v>1383</v>
      </c>
      <c r="C44" s="9">
        <v>1381</v>
      </c>
      <c r="D44" s="9">
        <v>1</v>
      </c>
      <c r="E44" s="9">
        <v>1</v>
      </c>
      <c r="F44" s="9">
        <v>678</v>
      </c>
      <c r="G44" s="9">
        <v>677</v>
      </c>
      <c r="H44" s="9">
        <v>1</v>
      </c>
      <c r="I44" s="9">
        <v>0</v>
      </c>
      <c r="J44" s="9">
        <v>705</v>
      </c>
      <c r="K44" s="9">
        <v>704</v>
      </c>
      <c r="L44" s="9">
        <v>0</v>
      </c>
      <c r="M44" s="9">
        <v>1</v>
      </c>
    </row>
    <row r="45" spans="1:13" ht="10.199999999999999" customHeight="1" x14ac:dyDescent="0.2">
      <c r="A45" s="9" t="s">
        <v>48</v>
      </c>
      <c r="B45" s="9">
        <v>159</v>
      </c>
      <c r="C45" s="9">
        <v>158</v>
      </c>
      <c r="D45" s="9">
        <v>1</v>
      </c>
      <c r="E45" s="9">
        <v>0</v>
      </c>
      <c r="F45" s="9">
        <v>81</v>
      </c>
      <c r="G45" s="9">
        <v>80</v>
      </c>
      <c r="H45" s="9">
        <v>1</v>
      </c>
      <c r="I45" s="9">
        <v>0</v>
      </c>
      <c r="J45" s="9">
        <v>78</v>
      </c>
      <c r="K45" s="9">
        <v>78</v>
      </c>
      <c r="L45" s="9">
        <v>0</v>
      </c>
      <c r="M45" s="9">
        <v>0</v>
      </c>
    </row>
    <row r="46" spans="1:13" ht="10.199999999999999" customHeight="1" x14ac:dyDescent="0.2">
      <c r="A46" s="9" t="s">
        <v>49</v>
      </c>
      <c r="B46" s="9">
        <v>632</v>
      </c>
      <c r="C46" s="9">
        <v>631</v>
      </c>
      <c r="D46" s="9">
        <v>0</v>
      </c>
      <c r="E46" s="9">
        <v>1</v>
      </c>
      <c r="F46" s="9">
        <v>315</v>
      </c>
      <c r="G46" s="9">
        <v>315</v>
      </c>
      <c r="H46" s="9">
        <v>0</v>
      </c>
      <c r="I46" s="9">
        <v>0</v>
      </c>
      <c r="J46" s="9">
        <v>317</v>
      </c>
      <c r="K46" s="9">
        <v>316</v>
      </c>
      <c r="L46" s="9">
        <v>0</v>
      </c>
      <c r="M46" s="9">
        <v>1</v>
      </c>
    </row>
    <row r="47" spans="1:13" ht="10.199999999999999" customHeight="1" x14ac:dyDescent="0.2">
      <c r="A47" s="9" t="s">
        <v>50</v>
      </c>
      <c r="B47" s="9">
        <v>172</v>
      </c>
      <c r="C47" s="9">
        <v>172</v>
      </c>
      <c r="D47" s="9">
        <v>0</v>
      </c>
      <c r="E47" s="9">
        <v>0</v>
      </c>
      <c r="F47" s="9">
        <v>78</v>
      </c>
      <c r="G47" s="9">
        <v>78</v>
      </c>
      <c r="H47" s="9">
        <v>0</v>
      </c>
      <c r="I47" s="9">
        <v>0</v>
      </c>
      <c r="J47" s="9">
        <v>94</v>
      </c>
      <c r="K47" s="9">
        <v>94</v>
      </c>
      <c r="L47" s="9">
        <v>0</v>
      </c>
      <c r="M47" s="9">
        <v>0</v>
      </c>
    </row>
    <row r="48" spans="1:13" ht="10.199999999999999" customHeight="1" x14ac:dyDescent="0.2">
      <c r="A48" s="9" t="s">
        <v>51</v>
      </c>
      <c r="B48" s="9">
        <v>193</v>
      </c>
      <c r="C48" s="9">
        <v>193</v>
      </c>
      <c r="D48" s="9">
        <v>0</v>
      </c>
      <c r="E48" s="9">
        <v>0</v>
      </c>
      <c r="F48" s="9">
        <v>95</v>
      </c>
      <c r="G48" s="9">
        <v>95</v>
      </c>
      <c r="H48" s="9">
        <v>0</v>
      </c>
      <c r="I48" s="9">
        <v>0</v>
      </c>
      <c r="J48" s="9">
        <v>98</v>
      </c>
      <c r="K48" s="9">
        <v>98</v>
      </c>
      <c r="L48" s="9">
        <v>0</v>
      </c>
      <c r="M48" s="9">
        <v>0</v>
      </c>
    </row>
    <row r="49" spans="1:13" ht="10.199999999999999" customHeight="1" x14ac:dyDescent="0.2">
      <c r="A49" s="9" t="s">
        <v>52</v>
      </c>
      <c r="B49" s="9">
        <v>227</v>
      </c>
      <c r="C49" s="9">
        <v>227</v>
      </c>
      <c r="D49" s="9">
        <v>0</v>
      </c>
      <c r="E49" s="9">
        <v>0</v>
      </c>
      <c r="F49" s="9">
        <v>109</v>
      </c>
      <c r="G49" s="9">
        <v>109</v>
      </c>
      <c r="H49" s="9">
        <v>0</v>
      </c>
      <c r="I49" s="9">
        <v>0</v>
      </c>
      <c r="J49" s="9">
        <v>118</v>
      </c>
      <c r="K49" s="9">
        <v>118</v>
      </c>
      <c r="L49" s="9">
        <v>0</v>
      </c>
      <c r="M49" s="9">
        <v>0</v>
      </c>
    </row>
    <row r="50" spans="1:13" ht="10.199999999999999" customHeight="1" x14ac:dyDescent="0.2">
      <c r="A50" s="9" t="s">
        <v>53</v>
      </c>
      <c r="B50" s="9">
        <v>1903</v>
      </c>
      <c r="C50" s="9">
        <v>1903</v>
      </c>
      <c r="D50" s="9">
        <v>0</v>
      </c>
      <c r="E50" s="9">
        <v>0</v>
      </c>
      <c r="F50" s="9">
        <v>963</v>
      </c>
      <c r="G50" s="9">
        <v>963</v>
      </c>
      <c r="H50" s="9">
        <v>0</v>
      </c>
      <c r="I50" s="9">
        <v>0</v>
      </c>
      <c r="J50" s="9">
        <v>940</v>
      </c>
      <c r="K50" s="9">
        <v>940</v>
      </c>
      <c r="L50" s="9">
        <v>0</v>
      </c>
      <c r="M50" s="9">
        <v>0</v>
      </c>
    </row>
    <row r="51" spans="1:13" ht="10.199999999999999" customHeight="1" x14ac:dyDescent="0.2">
      <c r="A51" s="9" t="s">
        <v>54</v>
      </c>
      <c r="B51" s="9">
        <v>763</v>
      </c>
      <c r="C51" s="9">
        <v>763</v>
      </c>
      <c r="D51" s="9">
        <v>0</v>
      </c>
      <c r="E51" s="9">
        <v>0</v>
      </c>
      <c r="F51" s="9">
        <v>365</v>
      </c>
      <c r="G51" s="9">
        <v>365</v>
      </c>
      <c r="H51" s="9">
        <v>0</v>
      </c>
      <c r="I51" s="9">
        <v>0</v>
      </c>
      <c r="J51" s="9">
        <v>398</v>
      </c>
      <c r="K51" s="9">
        <v>398</v>
      </c>
      <c r="L51" s="9">
        <v>0</v>
      </c>
      <c r="M51" s="9">
        <v>0</v>
      </c>
    </row>
    <row r="52" spans="1:13" ht="10.199999999999999" customHeight="1" x14ac:dyDescent="0.2">
      <c r="A52" s="9" t="s">
        <v>55</v>
      </c>
      <c r="B52" s="9">
        <v>580</v>
      </c>
      <c r="C52" s="9">
        <v>580</v>
      </c>
      <c r="D52" s="9">
        <v>0</v>
      </c>
      <c r="E52" s="9">
        <v>0</v>
      </c>
      <c r="F52" s="9">
        <v>297</v>
      </c>
      <c r="G52" s="9">
        <v>297</v>
      </c>
      <c r="H52" s="9">
        <v>0</v>
      </c>
      <c r="I52" s="9">
        <v>0</v>
      </c>
      <c r="J52" s="9">
        <v>283</v>
      </c>
      <c r="K52" s="9">
        <v>283</v>
      </c>
      <c r="L52" s="9">
        <v>0</v>
      </c>
      <c r="M52" s="9">
        <v>0</v>
      </c>
    </row>
    <row r="53" spans="1:13" ht="10.199999999999999" customHeight="1" x14ac:dyDescent="0.2">
      <c r="A53" s="9" t="s">
        <v>56</v>
      </c>
      <c r="B53" s="9">
        <v>240</v>
      </c>
      <c r="C53" s="9">
        <v>240</v>
      </c>
      <c r="D53" s="9">
        <v>0</v>
      </c>
      <c r="E53" s="9">
        <v>0</v>
      </c>
      <c r="F53" s="9">
        <v>134</v>
      </c>
      <c r="G53" s="9">
        <v>134</v>
      </c>
      <c r="H53" s="9">
        <v>0</v>
      </c>
      <c r="I53" s="9">
        <v>0</v>
      </c>
      <c r="J53" s="9">
        <v>106</v>
      </c>
      <c r="K53" s="9">
        <v>106</v>
      </c>
      <c r="L53" s="9">
        <v>0</v>
      </c>
      <c r="M53" s="9">
        <v>0</v>
      </c>
    </row>
    <row r="54" spans="1:13" ht="10.199999999999999" customHeight="1" x14ac:dyDescent="0.2">
      <c r="A54" s="9" t="s">
        <v>57</v>
      </c>
      <c r="B54" s="9">
        <v>320</v>
      </c>
      <c r="C54" s="9">
        <v>320</v>
      </c>
      <c r="D54" s="9">
        <v>0</v>
      </c>
      <c r="E54" s="9">
        <v>0</v>
      </c>
      <c r="F54" s="9">
        <v>167</v>
      </c>
      <c r="G54" s="9">
        <v>167</v>
      </c>
      <c r="H54" s="9">
        <v>0</v>
      </c>
      <c r="I54" s="9">
        <v>0</v>
      </c>
      <c r="J54" s="9">
        <v>153</v>
      </c>
      <c r="K54" s="9">
        <v>153</v>
      </c>
      <c r="L54" s="9">
        <v>0</v>
      </c>
      <c r="M54" s="9">
        <v>0</v>
      </c>
    </row>
    <row r="55" spans="1:13" ht="10.199999999999999" customHeight="1" x14ac:dyDescent="0.2">
      <c r="A55" s="50" t="s">
        <v>261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</sheetData>
  <mergeCells count="3">
    <mergeCell ref="B3:E3"/>
    <mergeCell ref="F3:I3"/>
    <mergeCell ref="J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594C-8B25-43AC-8E67-F8FB9B612426}">
  <dimension ref="A1:I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1.6640625" style="1" customWidth="1"/>
    <col min="2" max="3" width="8.88671875" style="1"/>
    <col min="4" max="5" width="10.5546875" style="1" customWidth="1"/>
    <col min="6" max="7" width="7.5546875" style="1" customWidth="1"/>
    <col min="8" max="8" width="8.5546875" style="1" customWidth="1"/>
    <col min="9" max="9" width="7.5546875" style="1" customWidth="1"/>
    <col min="10" max="16384" width="8.88671875" style="1"/>
  </cols>
  <sheetData>
    <row r="1" spans="1:9" ht="10.199999999999999" customHeight="1" x14ac:dyDescent="0.2">
      <c r="A1" s="1" t="s">
        <v>296</v>
      </c>
    </row>
    <row r="2" spans="1:9" s="2" customFormat="1" ht="10.199999999999999" customHeight="1" x14ac:dyDescent="0.2">
      <c r="A2" s="7"/>
      <c r="B2" s="55" t="s">
        <v>63</v>
      </c>
      <c r="C2" s="55"/>
      <c r="D2" s="55"/>
      <c r="E2" s="55"/>
      <c r="F2" s="55" t="s">
        <v>64</v>
      </c>
      <c r="G2" s="55"/>
      <c r="H2" s="55"/>
      <c r="I2" s="56"/>
    </row>
    <row r="3" spans="1:9" s="2" customFormat="1" ht="10.199999999999999" customHeight="1" x14ac:dyDescent="0.2">
      <c r="A3" s="8"/>
      <c r="B3" s="5" t="s">
        <v>0</v>
      </c>
      <c r="C3" s="5" t="s">
        <v>211</v>
      </c>
      <c r="D3" s="5" t="s">
        <v>212</v>
      </c>
      <c r="E3" s="5" t="s">
        <v>65</v>
      </c>
      <c r="F3" s="5" t="s">
        <v>0</v>
      </c>
      <c r="G3" s="5" t="s">
        <v>210</v>
      </c>
      <c r="H3" s="5" t="s">
        <v>75</v>
      </c>
      <c r="I3" s="6" t="s">
        <v>80</v>
      </c>
    </row>
    <row r="4" spans="1:9" ht="10.199999999999999" customHeight="1" x14ac:dyDescent="0.2">
      <c r="A4" s="1" t="s">
        <v>0</v>
      </c>
      <c r="B4" s="1">
        <v>48654</v>
      </c>
      <c r="C4" s="1">
        <v>48026</v>
      </c>
      <c r="D4" s="1">
        <v>365</v>
      </c>
      <c r="E4" s="1">
        <v>263</v>
      </c>
      <c r="F4" s="1">
        <v>260</v>
      </c>
      <c r="G4" s="1">
        <v>88</v>
      </c>
      <c r="H4" s="1">
        <v>66</v>
      </c>
      <c r="I4" s="1">
        <v>106</v>
      </c>
    </row>
    <row r="5" spans="1:9" ht="10.199999999999999" customHeight="1" x14ac:dyDescent="0.2">
      <c r="A5" s="1" t="s">
        <v>9</v>
      </c>
      <c r="B5" s="1">
        <v>36158</v>
      </c>
      <c r="C5" s="1">
        <v>35626</v>
      </c>
      <c r="D5" s="1">
        <v>276</v>
      </c>
      <c r="E5" s="1">
        <v>256</v>
      </c>
      <c r="F5" s="1">
        <v>253</v>
      </c>
      <c r="G5" s="1">
        <v>83</v>
      </c>
      <c r="H5" s="1">
        <v>64</v>
      </c>
      <c r="I5" s="1">
        <v>106</v>
      </c>
    </row>
    <row r="6" spans="1:9" ht="10.199999999999999" customHeight="1" x14ac:dyDescent="0.2">
      <c r="A6" s="1" t="s">
        <v>10</v>
      </c>
      <c r="B6" s="1">
        <v>14620</v>
      </c>
      <c r="C6" s="1">
        <v>14198</v>
      </c>
      <c r="D6" s="1">
        <v>214</v>
      </c>
      <c r="E6" s="1">
        <v>208</v>
      </c>
      <c r="F6" s="1">
        <v>205</v>
      </c>
      <c r="G6" s="1">
        <v>54</v>
      </c>
      <c r="H6" s="1">
        <v>49</v>
      </c>
      <c r="I6" s="1">
        <v>102</v>
      </c>
    </row>
    <row r="7" spans="1:9" ht="10.199999999999999" customHeight="1" x14ac:dyDescent="0.2">
      <c r="A7" s="1" t="s">
        <v>11</v>
      </c>
      <c r="B7" s="1">
        <v>13856</v>
      </c>
      <c r="C7" s="1">
        <v>13434</v>
      </c>
      <c r="D7" s="1">
        <v>214</v>
      </c>
      <c r="E7" s="1">
        <v>208</v>
      </c>
      <c r="F7" s="1">
        <v>205</v>
      </c>
      <c r="G7" s="1">
        <v>54</v>
      </c>
      <c r="H7" s="1">
        <v>49</v>
      </c>
      <c r="I7" s="1">
        <v>102</v>
      </c>
    </row>
    <row r="8" spans="1:9" ht="10.199999999999999" customHeight="1" x14ac:dyDescent="0.2">
      <c r="A8" s="1" t="s">
        <v>12</v>
      </c>
      <c r="B8" s="1">
        <v>376</v>
      </c>
      <c r="C8" s="1">
        <v>376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ht="10.199999999999999" customHeight="1" x14ac:dyDescent="0.2">
      <c r="A9" s="1" t="s">
        <v>13</v>
      </c>
      <c r="B9" s="1">
        <v>388</v>
      </c>
      <c r="C9" s="1">
        <v>388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ht="10.199999999999999" customHeight="1" x14ac:dyDescent="0.2">
      <c r="A10" s="1" t="s">
        <v>14</v>
      </c>
      <c r="B10" s="1">
        <v>10233</v>
      </c>
      <c r="C10" s="1">
        <v>10165</v>
      </c>
      <c r="D10" s="1">
        <v>34</v>
      </c>
      <c r="E10" s="1">
        <v>34</v>
      </c>
      <c r="F10" s="1">
        <v>34</v>
      </c>
      <c r="G10" s="1">
        <v>21</v>
      </c>
      <c r="H10" s="1">
        <v>11</v>
      </c>
      <c r="I10" s="1">
        <v>2</v>
      </c>
    </row>
    <row r="11" spans="1:9" ht="10.199999999999999" customHeight="1" x14ac:dyDescent="0.2">
      <c r="A11" s="1" t="s">
        <v>15</v>
      </c>
      <c r="B11" s="1">
        <v>3517</v>
      </c>
      <c r="C11" s="1">
        <v>3489</v>
      </c>
      <c r="D11" s="1">
        <v>11</v>
      </c>
      <c r="E11" s="1">
        <v>17</v>
      </c>
      <c r="F11" s="1">
        <v>17</v>
      </c>
      <c r="G11" s="1">
        <v>9</v>
      </c>
      <c r="H11" s="1">
        <v>8</v>
      </c>
      <c r="I11" s="1">
        <v>0</v>
      </c>
    </row>
    <row r="12" spans="1:9" ht="10.199999999999999" customHeight="1" x14ac:dyDescent="0.2">
      <c r="A12" s="1" t="s">
        <v>16</v>
      </c>
      <c r="B12" s="1">
        <v>3471</v>
      </c>
      <c r="C12" s="1">
        <v>3457</v>
      </c>
      <c r="D12" s="1">
        <v>8</v>
      </c>
      <c r="E12" s="1">
        <v>6</v>
      </c>
      <c r="F12" s="1">
        <v>6</v>
      </c>
      <c r="G12" s="1">
        <v>3</v>
      </c>
      <c r="H12" s="1">
        <v>2</v>
      </c>
      <c r="I12" s="1">
        <v>1</v>
      </c>
    </row>
    <row r="13" spans="1:9" ht="10.199999999999999" customHeight="1" x14ac:dyDescent="0.2">
      <c r="A13" s="1" t="s">
        <v>17</v>
      </c>
      <c r="B13" s="1">
        <v>349</v>
      </c>
      <c r="C13" s="1">
        <v>349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0.199999999999999" customHeight="1" x14ac:dyDescent="0.2">
      <c r="A14" s="1" t="s">
        <v>18</v>
      </c>
      <c r="B14" s="1">
        <v>2554</v>
      </c>
      <c r="C14" s="1">
        <v>2529</v>
      </c>
      <c r="D14" s="1">
        <v>14</v>
      </c>
      <c r="E14" s="1">
        <v>11</v>
      </c>
      <c r="F14" s="1">
        <v>11</v>
      </c>
      <c r="G14" s="1">
        <v>9</v>
      </c>
      <c r="H14" s="1">
        <v>1</v>
      </c>
      <c r="I14" s="1">
        <v>1</v>
      </c>
    </row>
    <row r="15" spans="1:9" ht="10.199999999999999" customHeight="1" x14ac:dyDescent="0.2">
      <c r="A15" s="1" t="s">
        <v>19</v>
      </c>
      <c r="B15" s="1">
        <v>342</v>
      </c>
      <c r="C15" s="1">
        <v>341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10.199999999999999" customHeight="1" x14ac:dyDescent="0.2">
      <c r="A16" s="1" t="s">
        <v>20</v>
      </c>
      <c r="B16" s="1">
        <v>11305</v>
      </c>
      <c r="C16" s="1">
        <v>11263</v>
      </c>
      <c r="D16" s="1">
        <v>28</v>
      </c>
      <c r="E16" s="1">
        <v>14</v>
      </c>
      <c r="F16" s="1">
        <v>14</v>
      </c>
      <c r="G16" s="1">
        <v>8</v>
      </c>
      <c r="H16" s="1">
        <v>4</v>
      </c>
      <c r="I16" s="1">
        <v>2</v>
      </c>
    </row>
    <row r="17" spans="1:9" ht="10.199999999999999" customHeight="1" x14ac:dyDescent="0.2">
      <c r="A17" s="1" t="s">
        <v>21</v>
      </c>
      <c r="B17" s="1">
        <v>266</v>
      </c>
      <c r="C17" s="1">
        <v>266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ht="10.199999999999999" customHeight="1" x14ac:dyDescent="0.2">
      <c r="A18" s="1" t="s">
        <v>22</v>
      </c>
      <c r="B18" s="1">
        <v>1680</v>
      </c>
      <c r="C18" s="1">
        <v>1676</v>
      </c>
      <c r="D18" s="1">
        <v>2</v>
      </c>
      <c r="E18" s="1">
        <v>2</v>
      </c>
      <c r="F18" s="1">
        <v>2</v>
      </c>
      <c r="G18" s="1">
        <v>0</v>
      </c>
      <c r="H18" s="1">
        <v>2</v>
      </c>
      <c r="I18" s="1">
        <v>0</v>
      </c>
    </row>
    <row r="19" spans="1:9" ht="10.199999999999999" customHeight="1" x14ac:dyDescent="0.2">
      <c r="A19" s="1" t="s">
        <v>23</v>
      </c>
      <c r="B19" s="1">
        <v>865</v>
      </c>
      <c r="C19" s="1">
        <v>865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ht="10.199999999999999" customHeight="1" x14ac:dyDescent="0.2">
      <c r="A20" s="1" t="s">
        <v>24</v>
      </c>
      <c r="B20" s="1">
        <v>672</v>
      </c>
      <c r="C20" s="1">
        <v>671</v>
      </c>
      <c r="D20" s="1">
        <v>0</v>
      </c>
      <c r="E20" s="1">
        <v>1</v>
      </c>
      <c r="F20" s="1">
        <v>1</v>
      </c>
      <c r="G20" s="1">
        <v>0</v>
      </c>
      <c r="H20" s="1">
        <v>1</v>
      </c>
      <c r="I20" s="1">
        <v>0</v>
      </c>
    </row>
    <row r="21" spans="1:9" ht="10.199999999999999" customHeight="1" x14ac:dyDescent="0.2">
      <c r="A21" s="1" t="s">
        <v>25</v>
      </c>
      <c r="B21" s="1">
        <v>638</v>
      </c>
      <c r="C21" s="1">
        <v>630</v>
      </c>
      <c r="D21" s="1">
        <v>7</v>
      </c>
      <c r="E21" s="1">
        <v>1</v>
      </c>
      <c r="F21" s="1">
        <v>1</v>
      </c>
      <c r="G21" s="1">
        <v>0</v>
      </c>
      <c r="H21" s="1">
        <v>1</v>
      </c>
      <c r="I21" s="1">
        <v>0</v>
      </c>
    </row>
    <row r="22" spans="1:9" ht="10.199999999999999" customHeight="1" x14ac:dyDescent="0.2">
      <c r="A22" s="1" t="s">
        <v>26</v>
      </c>
      <c r="B22" s="1">
        <v>1107</v>
      </c>
      <c r="C22" s="1">
        <v>1099</v>
      </c>
      <c r="D22" s="1">
        <v>1</v>
      </c>
      <c r="E22" s="1">
        <v>7</v>
      </c>
      <c r="F22" s="1">
        <v>7</v>
      </c>
      <c r="G22" s="1">
        <v>7</v>
      </c>
      <c r="H22" s="1">
        <v>0</v>
      </c>
      <c r="I22" s="1">
        <v>0</v>
      </c>
    </row>
    <row r="23" spans="1:9" ht="10.199999999999999" customHeight="1" x14ac:dyDescent="0.2">
      <c r="A23" s="1" t="s">
        <v>27</v>
      </c>
      <c r="B23" s="1">
        <v>4579</v>
      </c>
      <c r="C23" s="1">
        <v>4561</v>
      </c>
      <c r="D23" s="1">
        <v>15</v>
      </c>
      <c r="E23" s="1">
        <v>3</v>
      </c>
      <c r="F23" s="1">
        <v>3</v>
      </c>
      <c r="G23" s="1">
        <v>1</v>
      </c>
      <c r="H23" s="1">
        <v>0</v>
      </c>
      <c r="I23" s="1">
        <v>2</v>
      </c>
    </row>
    <row r="24" spans="1:9" ht="10.199999999999999" customHeight="1" x14ac:dyDescent="0.2">
      <c r="A24" s="1" t="s">
        <v>28</v>
      </c>
      <c r="B24" s="1">
        <v>1498</v>
      </c>
      <c r="C24" s="1">
        <v>1495</v>
      </c>
      <c r="D24" s="1">
        <v>3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0.199999999999999" customHeight="1" x14ac:dyDescent="0.2">
      <c r="A25" s="1" t="s">
        <v>29</v>
      </c>
      <c r="B25" s="1">
        <v>12496</v>
      </c>
      <c r="C25" s="1">
        <v>12400</v>
      </c>
      <c r="D25" s="1">
        <v>89</v>
      </c>
      <c r="E25" s="1">
        <v>7</v>
      </c>
      <c r="F25" s="1">
        <v>7</v>
      </c>
      <c r="G25" s="1">
        <v>5</v>
      </c>
      <c r="H25" s="1">
        <v>2</v>
      </c>
      <c r="I25" s="1">
        <v>0</v>
      </c>
    </row>
    <row r="26" spans="1:9" ht="10.199999999999999" customHeight="1" x14ac:dyDescent="0.2">
      <c r="A26" s="1" t="s">
        <v>30</v>
      </c>
      <c r="B26" s="1">
        <v>5677</v>
      </c>
      <c r="C26" s="1">
        <v>5610</v>
      </c>
      <c r="D26" s="1">
        <v>62</v>
      </c>
      <c r="E26" s="1">
        <v>5</v>
      </c>
      <c r="F26" s="1">
        <v>5</v>
      </c>
      <c r="G26" s="1">
        <v>4</v>
      </c>
      <c r="H26" s="1">
        <v>1</v>
      </c>
      <c r="I26" s="1">
        <v>0</v>
      </c>
    </row>
    <row r="27" spans="1:9" ht="10.199999999999999" customHeight="1" x14ac:dyDescent="0.2">
      <c r="A27" s="1" t="s">
        <v>31</v>
      </c>
      <c r="B27" s="1">
        <v>676</v>
      </c>
      <c r="C27" s="1">
        <v>674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t="10.199999999999999" customHeight="1" x14ac:dyDescent="0.2">
      <c r="A28" s="1" t="s">
        <v>32</v>
      </c>
      <c r="B28" s="1">
        <v>248</v>
      </c>
      <c r="C28" s="1">
        <v>248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0.199999999999999" customHeight="1" x14ac:dyDescent="0.2">
      <c r="A29" s="1" t="s">
        <v>33</v>
      </c>
      <c r="B29" s="1">
        <v>258</v>
      </c>
      <c r="C29" s="1">
        <v>258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ht="10.199999999999999" customHeight="1" x14ac:dyDescent="0.2">
      <c r="A30" s="1" t="s">
        <v>34</v>
      </c>
      <c r="B30" s="1">
        <v>355</v>
      </c>
      <c r="C30" s="1">
        <v>355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0.199999999999999" customHeight="1" x14ac:dyDescent="0.2">
      <c r="A31" s="1" t="s">
        <v>35</v>
      </c>
      <c r="B31" s="1">
        <v>672</v>
      </c>
      <c r="C31" s="1">
        <v>671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ht="10.199999999999999" customHeight="1" x14ac:dyDescent="0.2">
      <c r="A32" s="1" t="s">
        <v>36</v>
      </c>
      <c r="B32" s="1">
        <v>848</v>
      </c>
      <c r="C32" s="1">
        <v>803</v>
      </c>
      <c r="D32" s="1">
        <v>44</v>
      </c>
      <c r="E32" s="1">
        <v>1</v>
      </c>
      <c r="F32" s="1">
        <v>1</v>
      </c>
      <c r="G32" s="1">
        <v>1</v>
      </c>
      <c r="H32" s="1">
        <v>0</v>
      </c>
      <c r="I32" s="1">
        <v>0</v>
      </c>
    </row>
    <row r="33" spans="1:9" ht="10.199999999999999" customHeight="1" x14ac:dyDescent="0.2">
      <c r="A33" s="1" t="s">
        <v>37</v>
      </c>
      <c r="B33" s="1">
        <v>400</v>
      </c>
      <c r="C33" s="1">
        <v>396</v>
      </c>
      <c r="D33" s="1">
        <v>3</v>
      </c>
      <c r="E33" s="1">
        <v>1</v>
      </c>
      <c r="F33" s="1">
        <v>1</v>
      </c>
      <c r="G33" s="1">
        <v>1</v>
      </c>
      <c r="H33" s="1">
        <v>0</v>
      </c>
      <c r="I33" s="1">
        <v>0</v>
      </c>
    </row>
    <row r="34" spans="1:9" ht="10.199999999999999" customHeight="1" x14ac:dyDescent="0.2">
      <c r="A34" s="1" t="s">
        <v>38</v>
      </c>
      <c r="B34" s="1">
        <v>692</v>
      </c>
      <c r="C34" s="1">
        <v>687</v>
      </c>
      <c r="D34" s="1">
        <v>3</v>
      </c>
      <c r="E34" s="1">
        <v>2</v>
      </c>
      <c r="F34" s="1">
        <v>2</v>
      </c>
      <c r="G34" s="1">
        <v>1</v>
      </c>
      <c r="H34" s="1">
        <v>1</v>
      </c>
      <c r="I34" s="1">
        <v>0</v>
      </c>
    </row>
    <row r="35" spans="1:9" ht="10.199999999999999" customHeight="1" x14ac:dyDescent="0.2">
      <c r="A35" s="1" t="s">
        <v>39</v>
      </c>
      <c r="B35" s="1">
        <v>323</v>
      </c>
      <c r="C35" s="1">
        <v>323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ht="10.199999999999999" customHeight="1" x14ac:dyDescent="0.2">
      <c r="A36" s="1" t="s">
        <v>40</v>
      </c>
      <c r="B36" s="1">
        <v>932</v>
      </c>
      <c r="C36" s="1">
        <v>923</v>
      </c>
      <c r="D36" s="1">
        <v>9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10.199999999999999" customHeight="1" x14ac:dyDescent="0.2">
      <c r="A37" s="1" t="s">
        <v>41</v>
      </c>
      <c r="B37" s="1">
        <v>273</v>
      </c>
      <c r="C37" s="1">
        <v>272</v>
      </c>
      <c r="D37" s="1">
        <v>0</v>
      </c>
      <c r="E37" s="1">
        <v>1</v>
      </c>
      <c r="F37" s="1">
        <v>1</v>
      </c>
      <c r="G37" s="1">
        <v>1</v>
      </c>
      <c r="H37" s="1">
        <v>0</v>
      </c>
      <c r="I37" s="1">
        <v>0</v>
      </c>
    </row>
    <row r="38" spans="1:9" ht="10.199999999999999" customHeight="1" x14ac:dyDescent="0.2">
      <c r="A38" s="1" t="s">
        <v>42</v>
      </c>
      <c r="B38" s="1">
        <v>3522</v>
      </c>
      <c r="C38" s="1">
        <v>3508</v>
      </c>
      <c r="D38" s="1">
        <v>14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ht="10.199999999999999" customHeight="1" x14ac:dyDescent="0.2">
      <c r="A39" s="1" t="s">
        <v>43</v>
      </c>
      <c r="B39" s="1">
        <v>1116</v>
      </c>
      <c r="C39" s="1">
        <v>1108</v>
      </c>
      <c r="D39" s="1">
        <v>8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0.199999999999999" customHeight="1" x14ac:dyDescent="0.2">
      <c r="A40" s="1" t="s">
        <v>44</v>
      </c>
      <c r="B40" s="1">
        <v>745</v>
      </c>
      <c r="C40" s="1">
        <v>743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0.199999999999999" customHeight="1" x14ac:dyDescent="0.2">
      <c r="A41" s="1" t="s">
        <v>45</v>
      </c>
      <c r="B41" s="1">
        <v>1168</v>
      </c>
      <c r="C41" s="1">
        <v>1164</v>
      </c>
      <c r="D41" s="1">
        <v>4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ht="10.199999999999999" customHeight="1" x14ac:dyDescent="0.2">
      <c r="A42" s="1" t="s">
        <v>46</v>
      </c>
      <c r="B42" s="1">
        <v>493</v>
      </c>
      <c r="C42" s="1">
        <v>493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ht="10.199999999999999" customHeight="1" x14ac:dyDescent="0.2">
      <c r="A43" s="1" t="s">
        <v>47</v>
      </c>
      <c r="B43" s="1">
        <v>1384</v>
      </c>
      <c r="C43" s="1">
        <v>1375</v>
      </c>
      <c r="D43" s="1">
        <v>8</v>
      </c>
      <c r="E43" s="1">
        <v>1</v>
      </c>
      <c r="F43" s="1">
        <v>1</v>
      </c>
      <c r="G43" s="1">
        <v>1</v>
      </c>
      <c r="H43" s="1">
        <v>0</v>
      </c>
      <c r="I43" s="1">
        <v>0</v>
      </c>
    </row>
    <row r="44" spans="1:9" ht="10.199999999999999" customHeight="1" x14ac:dyDescent="0.2">
      <c r="A44" s="1" t="s">
        <v>48</v>
      </c>
      <c r="B44" s="1">
        <v>159</v>
      </c>
      <c r="C44" s="1">
        <v>158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ht="10.199999999999999" customHeight="1" x14ac:dyDescent="0.2">
      <c r="A45" s="1" t="s">
        <v>49</v>
      </c>
      <c r="B45" s="1">
        <v>633</v>
      </c>
      <c r="C45" s="1">
        <v>631</v>
      </c>
      <c r="D45" s="1">
        <v>1</v>
      </c>
      <c r="E45" s="1">
        <v>1</v>
      </c>
      <c r="F45" s="1">
        <v>1</v>
      </c>
      <c r="G45" s="1">
        <v>1</v>
      </c>
      <c r="H45" s="1">
        <v>0</v>
      </c>
      <c r="I45" s="1">
        <v>0</v>
      </c>
    </row>
    <row r="46" spans="1:9" ht="10.199999999999999" customHeight="1" x14ac:dyDescent="0.2">
      <c r="A46" s="1" t="s">
        <v>50</v>
      </c>
      <c r="B46" s="1">
        <v>172</v>
      </c>
      <c r="C46" s="1">
        <v>167</v>
      </c>
      <c r="D46" s="1">
        <v>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ht="10.199999999999999" customHeight="1" x14ac:dyDescent="0.2">
      <c r="A47" s="1" t="s">
        <v>51</v>
      </c>
      <c r="B47" s="1">
        <v>193</v>
      </c>
      <c r="C47" s="1">
        <v>193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ht="10.199999999999999" customHeight="1" x14ac:dyDescent="0.2">
      <c r="A48" s="1" t="s">
        <v>52</v>
      </c>
      <c r="B48" s="1">
        <v>227</v>
      </c>
      <c r="C48" s="1">
        <v>226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0.199999999999999" customHeight="1" x14ac:dyDescent="0.2">
      <c r="A49" s="1" t="s">
        <v>53</v>
      </c>
      <c r="B49" s="1">
        <v>1913</v>
      </c>
      <c r="C49" s="1">
        <v>1907</v>
      </c>
      <c r="D49" s="1">
        <v>5</v>
      </c>
      <c r="E49" s="1">
        <v>1</v>
      </c>
      <c r="F49" s="1">
        <v>1</v>
      </c>
      <c r="G49" s="1">
        <v>0</v>
      </c>
      <c r="H49" s="1">
        <v>1</v>
      </c>
      <c r="I49" s="1">
        <v>0</v>
      </c>
    </row>
    <row r="50" spans="1:9" ht="10.199999999999999" customHeight="1" x14ac:dyDescent="0.2">
      <c r="A50" s="1" t="s">
        <v>54</v>
      </c>
      <c r="B50" s="1">
        <v>763</v>
      </c>
      <c r="C50" s="1">
        <v>762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ht="10.199999999999999" customHeight="1" x14ac:dyDescent="0.2">
      <c r="A51" s="1" t="s">
        <v>55</v>
      </c>
      <c r="B51" s="1">
        <v>580</v>
      </c>
      <c r="C51" s="1">
        <v>579</v>
      </c>
      <c r="D51" s="1">
        <v>0</v>
      </c>
      <c r="E51" s="1">
        <v>1</v>
      </c>
      <c r="F51" s="1">
        <v>1</v>
      </c>
      <c r="G51" s="1">
        <v>0</v>
      </c>
      <c r="H51" s="1">
        <v>1</v>
      </c>
      <c r="I51" s="1">
        <v>0</v>
      </c>
    </row>
    <row r="52" spans="1:9" ht="10.199999999999999" customHeight="1" x14ac:dyDescent="0.2">
      <c r="A52" s="1" t="s">
        <v>56</v>
      </c>
      <c r="B52" s="1">
        <v>241</v>
      </c>
      <c r="C52" s="1">
        <v>239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ht="10.199999999999999" customHeight="1" x14ac:dyDescent="0.2">
      <c r="A53" s="1" t="s">
        <v>57</v>
      </c>
      <c r="B53" s="1">
        <v>329</v>
      </c>
      <c r="C53" s="1">
        <v>327</v>
      </c>
      <c r="D53" s="1">
        <v>2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  <c r="I54" s="50"/>
    </row>
  </sheetData>
  <mergeCells count="2">
    <mergeCell ref="F2:I2"/>
    <mergeCell ref="B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24CA-F96F-4C2A-8A6E-220EDFD62329}">
  <dimension ref="A1:H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8" width="10.44140625" style="1" customWidth="1"/>
    <col min="9" max="16384" width="8.88671875" style="1"/>
  </cols>
  <sheetData>
    <row r="1" spans="1:8" ht="10.199999999999999" customHeight="1" x14ac:dyDescent="0.2">
      <c r="A1" s="1" t="s">
        <v>297</v>
      </c>
    </row>
    <row r="2" spans="1:8" s="2" customFormat="1" ht="10.199999999999999" customHeight="1" x14ac:dyDescent="0.2">
      <c r="A2" s="7"/>
      <c r="B2" s="37"/>
      <c r="C2" s="37" t="s">
        <v>186</v>
      </c>
      <c r="D2" s="37" t="s">
        <v>188</v>
      </c>
      <c r="E2" s="37"/>
      <c r="F2" s="37"/>
      <c r="G2" s="37"/>
      <c r="H2" s="38"/>
    </row>
    <row r="3" spans="1:8" s="2" customFormat="1" ht="10.199999999999999" customHeight="1" x14ac:dyDescent="0.2">
      <c r="A3" s="8"/>
      <c r="B3" s="35" t="s">
        <v>0</v>
      </c>
      <c r="C3" s="35" t="s">
        <v>187</v>
      </c>
      <c r="D3" s="35" t="s">
        <v>187</v>
      </c>
      <c r="E3" s="35" t="s">
        <v>67</v>
      </c>
      <c r="F3" s="35" t="s">
        <v>61</v>
      </c>
      <c r="G3" s="35" t="s">
        <v>68</v>
      </c>
      <c r="H3" s="36" t="s">
        <v>69</v>
      </c>
    </row>
    <row r="4" spans="1:8" ht="10.199999999999999" customHeight="1" x14ac:dyDescent="0.2">
      <c r="A4" s="1" t="s">
        <v>0</v>
      </c>
      <c r="B4" s="1">
        <v>48391</v>
      </c>
      <c r="C4" s="1">
        <v>9887</v>
      </c>
      <c r="D4" s="1">
        <v>11023</v>
      </c>
      <c r="E4" s="1">
        <v>12432</v>
      </c>
      <c r="F4" s="1">
        <v>7670</v>
      </c>
      <c r="G4" s="1">
        <v>7344</v>
      </c>
      <c r="H4" s="1">
        <v>35</v>
      </c>
    </row>
    <row r="5" spans="1:8" ht="10.199999999999999" customHeight="1" x14ac:dyDescent="0.2">
      <c r="A5" s="1" t="s">
        <v>9</v>
      </c>
      <c r="B5" s="1">
        <v>35902</v>
      </c>
      <c r="C5" s="1">
        <v>9878</v>
      </c>
      <c r="D5" s="1">
        <v>11022</v>
      </c>
      <c r="E5" s="1">
        <v>12425</v>
      </c>
      <c r="F5" s="1">
        <v>2001</v>
      </c>
      <c r="G5" s="1">
        <v>543</v>
      </c>
      <c r="H5" s="1">
        <v>33</v>
      </c>
    </row>
    <row r="6" spans="1:8" ht="10.199999999999999" customHeight="1" x14ac:dyDescent="0.2">
      <c r="A6" s="1" t="s">
        <v>10</v>
      </c>
      <c r="B6" s="1">
        <v>14412</v>
      </c>
      <c r="C6" s="1">
        <v>9829</v>
      </c>
      <c r="D6" s="1">
        <v>913</v>
      </c>
      <c r="E6" s="1">
        <v>1117</v>
      </c>
      <c r="F6" s="1">
        <v>1989</v>
      </c>
      <c r="G6" s="1">
        <v>531</v>
      </c>
      <c r="H6" s="1">
        <v>33</v>
      </c>
    </row>
    <row r="7" spans="1:8" ht="10.199999999999999" customHeight="1" x14ac:dyDescent="0.2">
      <c r="A7" s="1" t="s">
        <v>11</v>
      </c>
      <c r="B7" s="1">
        <v>13648</v>
      </c>
      <c r="C7" s="1">
        <v>9068</v>
      </c>
      <c r="D7" s="1">
        <v>911</v>
      </c>
      <c r="E7" s="1">
        <v>1116</v>
      </c>
      <c r="F7" s="1">
        <v>1989</v>
      </c>
      <c r="G7" s="1">
        <v>531</v>
      </c>
      <c r="H7" s="1">
        <v>33</v>
      </c>
    </row>
    <row r="8" spans="1:8" ht="10.199999999999999" customHeight="1" x14ac:dyDescent="0.2">
      <c r="A8" s="1" t="s">
        <v>12</v>
      </c>
      <c r="B8" s="1">
        <v>376</v>
      </c>
      <c r="C8" s="1">
        <v>374</v>
      </c>
      <c r="D8" s="1">
        <v>2</v>
      </c>
      <c r="E8" s="1">
        <v>0</v>
      </c>
      <c r="F8" s="1">
        <v>0</v>
      </c>
      <c r="G8" s="1">
        <v>0</v>
      </c>
      <c r="H8" s="1">
        <v>0</v>
      </c>
    </row>
    <row r="9" spans="1:8" ht="10.199999999999999" customHeight="1" x14ac:dyDescent="0.2">
      <c r="A9" s="1" t="s">
        <v>13</v>
      </c>
      <c r="B9" s="1">
        <v>388</v>
      </c>
      <c r="C9" s="1">
        <v>387</v>
      </c>
      <c r="D9" s="1">
        <v>0</v>
      </c>
      <c r="E9" s="1">
        <v>1</v>
      </c>
      <c r="F9" s="1">
        <v>0</v>
      </c>
      <c r="G9" s="1">
        <v>0</v>
      </c>
      <c r="H9" s="1">
        <v>0</v>
      </c>
    </row>
    <row r="10" spans="1:8" ht="10.199999999999999" customHeight="1" x14ac:dyDescent="0.2">
      <c r="A10" s="1" t="s">
        <v>14</v>
      </c>
      <c r="B10" s="1">
        <v>10199</v>
      </c>
      <c r="C10" s="1">
        <v>39</v>
      </c>
      <c r="D10" s="1">
        <v>10103</v>
      </c>
      <c r="E10" s="1">
        <v>40</v>
      </c>
      <c r="F10" s="1">
        <v>5</v>
      </c>
      <c r="G10" s="1">
        <v>12</v>
      </c>
      <c r="H10" s="1">
        <v>0</v>
      </c>
    </row>
    <row r="11" spans="1:8" ht="10.199999999999999" customHeight="1" x14ac:dyDescent="0.2">
      <c r="A11" s="1" t="s">
        <v>15</v>
      </c>
      <c r="B11" s="1">
        <v>3500</v>
      </c>
      <c r="C11" s="1">
        <v>20</v>
      </c>
      <c r="D11" s="1">
        <v>3448</v>
      </c>
      <c r="E11" s="1">
        <v>17</v>
      </c>
      <c r="F11" s="1">
        <v>4</v>
      </c>
      <c r="G11" s="1">
        <v>11</v>
      </c>
      <c r="H11" s="1">
        <v>0</v>
      </c>
    </row>
    <row r="12" spans="1:8" ht="10.199999999999999" customHeight="1" x14ac:dyDescent="0.2">
      <c r="A12" s="1" t="s">
        <v>16</v>
      </c>
      <c r="B12" s="1">
        <v>3465</v>
      </c>
      <c r="C12" s="1">
        <v>10</v>
      </c>
      <c r="D12" s="1">
        <v>3444</v>
      </c>
      <c r="E12" s="1">
        <v>10</v>
      </c>
      <c r="F12" s="1">
        <v>0</v>
      </c>
      <c r="G12" s="1">
        <v>1</v>
      </c>
      <c r="H12" s="1">
        <v>0</v>
      </c>
    </row>
    <row r="13" spans="1:8" ht="10.199999999999999" customHeight="1" x14ac:dyDescent="0.2">
      <c r="A13" s="1" t="s">
        <v>17</v>
      </c>
      <c r="B13" s="1">
        <v>349</v>
      </c>
      <c r="C13" s="1">
        <v>1</v>
      </c>
      <c r="D13" s="1">
        <v>348</v>
      </c>
      <c r="E13" s="1">
        <v>0</v>
      </c>
      <c r="F13" s="1">
        <v>0</v>
      </c>
      <c r="G13" s="1">
        <v>0</v>
      </c>
      <c r="H13" s="1">
        <v>0</v>
      </c>
    </row>
    <row r="14" spans="1:8" ht="10.199999999999999" customHeight="1" x14ac:dyDescent="0.2">
      <c r="A14" s="1" t="s">
        <v>18</v>
      </c>
      <c r="B14" s="1">
        <v>2543</v>
      </c>
      <c r="C14" s="1">
        <v>8</v>
      </c>
      <c r="D14" s="1">
        <v>2527</v>
      </c>
      <c r="E14" s="1">
        <v>7</v>
      </c>
      <c r="F14" s="1">
        <v>1</v>
      </c>
      <c r="G14" s="1">
        <v>0</v>
      </c>
      <c r="H14" s="1">
        <v>0</v>
      </c>
    </row>
    <row r="15" spans="1:8" ht="10.199999999999999" customHeight="1" x14ac:dyDescent="0.2">
      <c r="A15" s="1" t="s">
        <v>19</v>
      </c>
      <c r="B15" s="1">
        <v>342</v>
      </c>
      <c r="C15" s="1">
        <v>0</v>
      </c>
      <c r="D15" s="1">
        <v>336</v>
      </c>
      <c r="E15" s="1">
        <v>6</v>
      </c>
      <c r="F15" s="1">
        <v>0</v>
      </c>
      <c r="G15" s="1">
        <v>0</v>
      </c>
      <c r="H15" s="1">
        <v>0</v>
      </c>
    </row>
    <row r="16" spans="1:8" ht="10.199999999999999" customHeight="1" x14ac:dyDescent="0.2">
      <c r="A16" s="1" t="s">
        <v>20</v>
      </c>
      <c r="B16" s="1">
        <v>11291</v>
      </c>
      <c r="C16" s="1">
        <v>10</v>
      </c>
      <c r="D16" s="1">
        <v>6</v>
      </c>
      <c r="E16" s="1">
        <v>11268</v>
      </c>
      <c r="F16" s="1">
        <v>7</v>
      </c>
      <c r="G16" s="1">
        <v>0</v>
      </c>
      <c r="H16" s="1">
        <v>0</v>
      </c>
    </row>
    <row r="17" spans="1:8" ht="10.199999999999999" customHeight="1" x14ac:dyDescent="0.2">
      <c r="A17" s="1" t="s">
        <v>21</v>
      </c>
      <c r="B17" s="1">
        <v>266</v>
      </c>
      <c r="C17" s="1">
        <v>1</v>
      </c>
      <c r="D17" s="1">
        <v>3</v>
      </c>
      <c r="E17" s="1">
        <v>262</v>
      </c>
      <c r="F17" s="1">
        <v>0</v>
      </c>
      <c r="G17" s="1">
        <v>0</v>
      </c>
      <c r="H17" s="1">
        <v>0</v>
      </c>
    </row>
    <row r="18" spans="1:8" ht="10.199999999999999" customHeight="1" x14ac:dyDescent="0.2">
      <c r="A18" s="1" t="s">
        <v>22</v>
      </c>
      <c r="B18" s="1">
        <v>1678</v>
      </c>
      <c r="C18" s="1">
        <v>1</v>
      </c>
      <c r="D18" s="1">
        <v>0</v>
      </c>
      <c r="E18" s="1">
        <v>1674</v>
      </c>
      <c r="F18" s="1">
        <v>3</v>
      </c>
      <c r="G18" s="1">
        <v>0</v>
      </c>
      <c r="H18" s="1">
        <v>0</v>
      </c>
    </row>
    <row r="19" spans="1:8" ht="10.199999999999999" customHeight="1" x14ac:dyDescent="0.2">
      <c r="A19" s="1" t="s">
        <v>23</v>
      </c>
      <c r="B19" s="1">
        <v>865</v>
      </c>
      <c r="C19" s="1">
        <v>4</v>
      </c>
      <c r="D19" s="1">
        <v>0</v>
      </c>
      <c r="E19" s="1">
        <v>861</v>
      </c>
      <c r="F19" s="1">
        <v>0</v>
      </c>
      <c r="G19" s="1">
        <v>0</v>
      </c>
      <c r="H19" s="1">
        <v>0</v>
      </c>
    </row>
    <row r="20" spans="1:8" ht="10.199999999999999" customHeight="1" x14ac:dyDescent="0.2">
      <c r="A20" s="1" t="s">
        <v>24</v>
      </c>
      <c r="B20" s="1">
        <v>671</v>
      </c>
      <c r="C20" s="1">
        <v>0</v>
      </c>
      <c r="D20" s="1">
        <v>0</v>
      </c>
      <c r="E20" s="1">
        <v>670</v>
      </c>
      <c r="F20" s="1">
        <v>1</v>
      </c>
      <c r="G20" s="1">
        <v>0</v>
      </c>
      <c r="H20" s="1">
        <v>0</v>
      </c>
    </row>
    <row r="21" spans="1:8" ht="10.199999999999999" customHeight="1" x14ac:dyDescent="0.2">
      <c r="A21" s="1" t="s">
        <v>25</v>
      </c>
      <c r="B21" s="1">
        <v>637</v>
      </c>
      <c r="C21" s="1">
        <v>0</v>
      </c>
      <c r="D21" s="1">
        <v>0</v>
      </c>
      <c r="E21" s="1">
        <v>637</v>
      </c>
      <c r="F21" s="1">
        <v>0</v>
      </c>
      <c r="G21" s="1">
        <v>0</v>
      </c>
      <c r="H21" s="1">
        <v>0</v>
      </c>
    </row>
    <row r="22" spans="1:8" ht="10.199999999999999" customHeight="1" x14ac:dyDescent="0.2">
      <c r="A22" s="1" t="s">
        <v>26</v>
      </c>
      <c r="B22" s="1">
        <v>1100</v>
      </c>
      <c r="C22" s="1">
        <v>2</v>
      </c>
      <c r="D22" s="1">
        <v>0</v>
      </c>
      <c r="E22" s="1">
        <v>1098</v>
      </c>
      <c r="F22" s="1">
        <v>0</v>
      </c>
      <c r="G22" s="1">
        <v>0</v>
      </c>
      <c r="H22" s="1">
        <v>0</v>
      </c>
    </row>
    <row r="23" spans="1:8" ht="10.199999999999999" customHeight="1" x14ac:dyDescent="0.2">
      <c r="A23" s="1" t="s">
        <v>27</v>
      </c>
      <c r="B23" s="1">
        <v>4576</v>
      </c>
      <c r="C23" s="1">
        <v>2</v>
      </c>
      <c r="D23" s="1">
        <v>2</v>
      </c>
      <c r="E23" s="1">
        <v>4570</v>
      </c>
      <c r="F23" s="1">
        <v>2</v>
      </c>
      <c r="G23" s="1">
        <v>0</v>
      </c>
      <c r="H23" s="1">
        <v>0</v>
      </c>
    </row>
    <row r="24" spans="1:8" ht="10.199999999999999" customHeight="1" x14ac:dyDescent="0.2">
      <c r="A24" s="1" t="s">
        <v>28</v>
      </c>
      <c r="B24" s="1">
        <v>1498</v>
      </c>
      <c r="C24" s="1">
        <v>0</v>
      </c>
      <c r="D24" s="1">
        <v>1</v>
      </c>
      <c r="E24" s="1">
        <v>1496</v>
      </c>
      <c r="F24" s="1">
        <v>1</v>
      </c>
      <c r="G24" s="1">
        <v>0</v>
      </c>
      <c r="H24" s="1">
        <v>0</v>
      </c>
    </row>
    <row r="25" spans="1:8" ht="10.199999999999999" customHeight="1" x14ac:dyDescent="0.2">
      <c r="A25" s="1" t="s">
        <v>29</v>
      </c>
      <c r="B25" s="1">
        <v>12489</v>
      </c>
      <c r="C25" s="1">
        <v>9</v>
      </c>
      <c r="D25" s="1">
        <v>1</v>
      </c>
      <c r="E25" s="1">
        <v>7</v>
      </c>
      <c r="F25" s="1">
        <v>5669</v>
      </c>
      <c r="G25" s="1">
        <v>6801</v>
      </c>
      <c r="H25" s="1">
        <v>2</v>
      </c>
    </row>
    <row r="26" spans="1:8" ht="10.199999999999999" customHeight="1" x14ac:dyDescent="0.2">
      <c r="A26" s="1" t="s">
        <v>30</v>
      </c>
      <c r="B26" s="1">
        <v>5672</v>
      </c>
      <c r="C26" s="1">
        <v>4</v>
      </c>
      <c r="D26" s="1">
        <v>1</v>
      </c>
      <c r="E26" s="1">
        <v>7</v>
      </c>
      <c r="F26" s="1">
        <v>5657</v>
      </c>
      <c r="G26" s="1">
        <v>1</v>
      </c>
      <c r="H26" s="1">
        <v>2</v>
      </c>
    </row>
    <row r="27" spans="1:8" ht="10.199999999999999" customHeight="1" x14ac:dyDescent="0.2">
      <c r="A27" s="1" t="s">
        <v>31</v>
      </c>
      <c r="B27" s="1">
        <v>676</v>
      </c>
      <c r="C27" s="1">
        <v>0</v>
      </c>
      <c r="D27" s="1">
        <v>0</v>
      </c>
      <c r="E27" s="1">
        <v>0</v>
      </c>
      <c r="F27" s="1">
        <v>676</v>
      </c>
      <c r="G27" s="1">
        <v>0</v>
      </c>
      <c r="H27" s="1">
        <v>0</v>
      </c>
    </row>
    <row r="28" spans="1:8" ht="10.199999999999999" customHeight="1" x14ac:dyDescent="0.2">
      <c r="A28" s="1" t="s">
        <v>32</v>
      </c>
      <c r="B28" s="1">
        <v>248</v>
      </c>
      <c r="C28" s="1">
        <v>0</v>
      </c>
      <c r="D28" s="1">
        <v>0</v>
      </c>
      <c r="E28" s="1">
        <v>1</v>
      </c>
      <c r="F28" s="1">
        <v>247</v>
      </c>
      <c r="G28" s="1">
        <v>0</v>
      </c>
      <c r="H28" s="1">
        <v>0</v>
      </c>
    </row>
    <row r="29" spans="1:8" ht="10.199999999999999" customHeight="1" x14ac:dyDescent="0.2">
      <c r="A29" s="1" t="s">
        <v>33</v>
      </c>
      <c r="B29" s="1">
        <v>258</v>
      </c>
      <c r="C29" s="1">
        <v>0</v>
      </c>
      <c r="D29" s="1">
        <v>0</v>
      </c>
      <c r="E29" s="1">
        <v>1</v>
      </c>
      <c r="F29" s="1">
        <v>257</v>
      </c>
      <c r="G29" s="1">
        <v>0</v>
      </c>
      <c r="H29" s="1">
        <v>0</v>
      </c>
    </row>
    <row r="30" spans="1:8" ht="10.199999999999999" customHeight="1" x14ac:dyDescent="0.2">
      <c r="A30" s="1" t="s">
        <v>34</v>
      </c>
      <c r="B30" s="1">
        <v>355</v>
      </c>
      <c r="C30" s="1">
        <v>2</v>
      </c>
      <c r="D30" s="1">
        <v>0</v>
      </c>
      <c r="E30" s="1">
        <v>0</v>
      </c>
      <c r="F30" s="1">
        <v>353</v>
      </c>
      <c r="G30" s="1">
        <v>0</v>
      </c>
      <c r="H30" s="1">
        <v>0</v>
      </c>
    </row>
    <row r="31" spans="1:8" ht="10.199999999999999" customHeight="1" x14ac:dyDescent="0.2">
      <c r="A31" s="1" t="s">
        <v>35</v>
      </c>
      <c r="B31" s="1">
        <v>672</v>
      </c>
      <c r="C31" s="1">
        <v>0</v>
      </c>
      <c r="D31" s="1">
        <v>0</v>
      </c>
      <c r="E31" s="1">
        <v>2</v>
      </c>
      <c r="F31" s="1">
        <v>670</v>
      </c>
      <c r="G31" s="1">
        <v>0</v>
      </c>
      <c r="H31" s="1">
        <v>0</v>
      </c>
    </row>
    <row r="32" spans="1:8" ht="10.199999999999999" customHeight="1" x14ac:dyDescent="0.2">
      <c r="A32" s="1" t="s">
        <v>36</v>
      </c>
      <c r="B32" s="1">
        <v>847</v>
      </c>
      <c r="C32" s="1">
        <v>1</v>
      </c>
      <c r="D32" s="1">
        <v>0</v>
      </c>
      <c r="E32" s="1">
        <v>2</v>
      </c>
      <c r="F32" s="1">
        <v>844</v>
      </c>
      <c r="G32" s="1">
        <v>0</v>
      </c>
      <c r="H32" s="1">
        <v>0</v>
      </c>
    </row>
    <row r="33" spans="1:8" ht="10.199999999999999" customHeight="1" x14ac:dyDescent="0.2">
      <c r="A33" s="1" t="s">
        <v>37</v>
      </c>
      <c r="B33" s="1">
        <v>399</v>
      </c>
      <c r="C33" s="1">
        <v>0</v>
      </c>
      <c r="D33" s="1">
        <v>0</v>
      </c>
      <c r="E33" s="1">
        <v>1</v>
      </c>
      <c r="F33" s="1">
        <v>398</v>
      </c>
      <c r="G33" s="1">
        <v>0</v>
      </c>
      <c r="H33" s="1">
        <v>0</v>
      </c>
    </row>
    <row r="34" spans="1:8" ht="10.199999999999999" customHeight="1" x14ac:dyDescent="0.2">
      <c r="A34" s="1" t="s">
        <v>38</v>
      </c>
      <c r="B34" s="1">
        <v>690</v>
      </c>
      <c r="C34" s="1">
        <v>1</v>
      </c>
      <c r="D34" s="1">
        <v>1</v>
      </c>
      <c r="E34" s="1">
        <v>0</v>
      </c>
      <c r="F34" s="1">
        <v>685</v>
      </c>
      <c r="G34" s="1">
        <v>1</v>
      </c>
      <c r="H34" s="1">
        <v>2</v>
      </c>
    </row>
    <row r="35" spans="1:8" ht="10.199999999999999" customHeight="1" x14ac:dyDescent="0.2">
      <c r="A35" s="1" t="s">
        <v>39</v>
      </c>
      <c r="B35" s="1">
        <v>323</v>
      </c>
      <c r="C35" s="1">
        <v>0</v>
      </c>
      <c r="D35" s="1">
        <v>0</v>
      </c>
      <c r="E35" s="1">
        <v>0</v>
      </c>
      <c r="F35" s="1">
        <v>323</v>
      </c>
      <c r="G35" s="1">
        <v>0</v>
      </c>
      <c r="H35" s="1">
        <v>0</v>
      </c>
    </row>
    <row r="36" spans="1:8" ht="10.199999999999999" customHeight="1" x14ac:dyDescent="0.2">
      <c r="A36" s="1" t="s">
        <v>40</v>
      </c>
      <c r="B36" s="1">
        <v>932</v>
      </c>
      <c r="C36" s="1">
        <v>0</v>
      </c>
      <c r="D36" s="1">
        <v>0</v>
      </c>
      <c r="E36" s="1">
        <v>0</v>
      </c>
      <c r="F36" s="1">
        <v>932</v>
      </c>
      <c r="G36" s="1">
        <v>0</v>
      </c>
      <c r="H36" s="1">
        <v>0</v>
      </c>
    </row>
    <row r="37" spans="1:8" ht="10.199999999999999" customHeight="1" x14ac:dyDescent="0.2">
      <c r="A37" s="1" t="s">
        <v>41</v>
      </c>
      <c r="B37" s="1">
        <v>272</v>
      </c>
      <c r="C37" s="1">
        <v>0</v>
      </c>
      <c r="D37" s="1">
        <v>0</v>
      </c>
      <c r="E37" s="1">
        <v>0</v>
      </c>
      <c r="F37" s="1">
        <v>272</v>
      </c>
      <c r="G37" s="1">
        <v>0</v>
      </c>
      <c r="H37" s="1">
        <v>0</v>
      </c>
    </row>
    <row r="38" spans="1:8" ht="10.199999999999999" customHeight="1" x14ac:dyDescent="0.2">
      <c r="A38" s="1" t="s">
        <v>42</v>
      </c>
      <c r="B38" s="1">
        <v>3522</v>
      </c>
      <c r="C38" s="1">
        <v>1</v>
      </c>
      <c r="D38" s="1">
        <v>0</v>
      </c>
      <c r="E38" s="1">
        <v>0</v>
      </c>
      <c r="F38" s="1">
        <v>10</v>
      </c>
      <c r="G38" s="1">
        <v>3511</v>
      </c>
      <c r="H38" s="1">
        <v>0</v>
      </c>
    </row>
    <row r="39" spans="1:8" ht="10.199999999999999" customHeight="1" x14ac:dyDescent="0.2">
      <c r="A39" s="1" t="s">
        <v>43</v>
      </c>
      <c r="B39" s="1">
        <v>1116</v>
      </c>
      <c r="C39" s="1">
        <v>1</v>
      </c>
      <c r="D39" s="1">
        <v>0</v>
      </c>
      <c r="E39" s="1">
        <v>0</v>
      </c>
      <c r="F39" s="1">
        <v>8</v>
      </c>
      <c r="G39" s="1">
        <v>1107</v>
      </c>
      <c r="H39" s="1">
        <v>0</v>
      </c>
    </row>
    <row r="40" spans="1:8" ht="10.199999999999999" customHeight="1" x14ac:dyDescent="0.2">
      <c r="A40" s="1" t="s">
        <v>44</v>
      </c>
      <c r="B40" s="1">
        <v>745</v>
      </c>
      <c r="C40" s="1">
        <v>0</v>
      </c>
      <c r="D40" s="1">
        <v>0</v>
      </c>
      <c r="E40" s="1">
        <v>0</v>
      </c>
      <c r="F40" s="1">
        <v>0</v>
      </c>
      <c r="G40" s="1">
        <v>745</v>
      </c>
      <c r="H40" s="1">
        <v>0</v>
      </c>
    </row>
    <row r="41" spans="1:8" ht="10.199999999999999" customHeight="1" x14ac:dyDescent="0.2">
      <c r="A41" s="1" t="s">
        <v>45</v>
      </c>
      <c r="B41" s="1">
        <v>1168</v>
      </c>
      <c r="C41" s="1">
        <v>0</v>
      </c>
      <c r="D41" s="1">
        <v>0</v>
      </c>
      <c r="E41" s="1">
        <v>0</v>
      </c>
      <c r="F41" s="1">
        <v>2</v>
      </c>
      <c r="G41" s="1">
        <v>1166</v>
      </c>
      <c r="H41" s="1">
        <v>0</v>
      </c>
    </row>
    <row r="42" spans="1:8" ht="10.199999999999999" customHeight="1" x14ac:dyDescent="0.2">
      <c r="A42" s="1" t="s">
        <v>46</v>
      </c>
      <c r="B42" s="1">
        <v>493</v>
      </c>
      <c r="C42" s="1">
        <v>0</v>
      </c>
      <c r="D42" s="1">
        <v>0</v>
      </c>
      <c r="E42" s="1">
        <v>0</v>
      </c>
      <c r="F42" s="1">
        <v>0</v>
      </c>
      <c r="G42" s="1">
        <v>493</v>
      </c>
      <c r="H42" s="1">
        <v>0</v>
      </c>
    </row>
    <row r="43" spans="1:8" ht="10.199999999999999" customHeight="1" x14ac:dyDescent="0.2">
      <c r="A43" s="1" t="s">
        <v>47</v>
      </c>
      <c r="B43" s="1">
        <v>1383</v>
      </c>
      <c r="C43" s="1">
        <v>2</v>
      </c>
      <c r="D43" s="1">
        <v>0</v>
      </c>
      <c r="E43" s="1">
        <v>0</v>
      </c>
      <c r="F43" s="1">
        <v>2</v>
      </c>
      <c r="G43" s="1">
        <v>1379</v>
      </c>
      <c r="H43" s="1">
        <v>0</v>
      </c>
    </row>
    <row r="44" spans="1:8" ht="10.199999999999999" customHeight="1" x14ac:dyDescent="0.2">
      <c r="A44" s="1" t="s">
        <v>48</v>
      </c>
      <c r="B44" s="1">
        <v>159</v>
      </c>
      <c r="C44" s="1">
        <v>0</v>
      </c>
      <c r="D44" s="1">
        <v>0</v>
      </c>
      <c r="E44" s="1">
        <v>0</v>
      </c>
      <c r="F44" s="1">
        <v>1</v>
      </c>
      <c r="G44" s="1">
        <v>158</v>
      </c>
      <c r="H44" s="1">
        <v>0</v>
      </c>
    </row>
    <row r="45" spans="1:8" ht="10.199999999999999" customHeight="1" x14ac:dyDescent="0.2">
      <c r="A45" s="1" t="s">
        <v>49</v>
      </c>
      <c r="B45" s="1">
        <v>632</v>
      </c>
      <c r="C45" s="1">
        <v>2</v>
      </c>
      <c r="D45" s="1">
        <v>0</v>
      </c>
      <c r="E45" s="1">
        <v>0</v>
      </c>
      <c r="F45" s="1">
        <v>0</v>
      </c>
      <c r="G45" s="1">
        <v>630</v>
      </c>
      <c r="H45" s="1">
        <v>0</v>
      </c>
    </row>
    <row r="46" spans="1:8" ht="10.199999999999999" customHeight="1" x14ac:dyDescent="0.2">
      <c r="A46" s="1" t="s">
        <v>50</v>
      </c>
      <c r="B46" s="1">
        <v>172</v>
      </c>
      <c r="C46" s="1">
        <v>0</v>
      </c>
      <c r="D46" s="1">
        <v>0</v>
      </c>
      <c r="E46" s="1">
        <v>0</v>
      </c>
      <c r="F46" s="1">
        <v>0</v>
      </c>
      <c r="G46" s="1">
        <v>172</v>
      </c>
      <c r="H46" s="1">
        <v>0</v>
      </c>
    </row>
    <row r="47" spans="1:8" ht="10.199999999999999" customHeight="1" x14ac:dyDescent="0.2">
      <c r="A47" s="1" t="s">
        <v>51</v>
      </c>
      <c r="B47" s="1">
        <v>193</v>
      </c>
      <c r="C47" s="1">
        <v>0</v>
      </c>
      <c r="D47" s="1">
        <v>0</v>
      </c>
      <c r="E47" s="1">
        <v>0</v>
      </c>
      <c r="F47" s="1">
        <v>1</v>
      </c>
      <c r="G47" s="1">
        <v>192</v>
      </c>
      <c r="H47" s="1">
        <v>0</v>
      </c>
    </row>
    <row r="48" spans="1:8" ht="10.199999999999999" customHeight="1" x14ac:dyDescent="0.2">
      <c r="A48" s="1" t="s">
        <v>52</v>
      </c>
      <c r="B48" s="1">
        <v>227</v>
      </c>
      <c r="C48" s="1">
        <v>0</v>
      </c>
      <c r="D48" s="1">
        <v>0</v>
      </c>
      <c r="E48" s="1">
        <v>0</v>
      </c>
      <c r="F48" s="1">
        <v>0</v>
      </c>
      <c r="G48" s="1">
        <v>227</v>
      </c>
      <c r="H48" s="1">
        <v>0</v>
      </c>
    </row>
    <row r="49" spans="1:8" ht="10.199999999999999" customHeight="1" x14ac:dyDescent="0.2">
      <c r="A49" s="1" t="s">
        <v>53</v>
      </c>
      <c r="B49" s="1">
        <v>1912</v>
      </c>
      <c r="C49" s="1">
        <v>2</v>
      </c>
      <c r="D49" s="1">
        <v>0</v>
      </c>
      <c r="E49" s="1">
        <v>0</v>
      </c>
      <c r="F49" s="1">
        <v>0</v>
      </c>
      <c r="G49" s="1">
        <v>1910</v>
      </c>
      <c r="H49" s="1">
        <v>0</v>
      </c>
    </row>
    <row r="50" spans="1:8" ht="10.199999999999999" customHeight="1" x14ac:dyDescent="0.2">
      <c r="A50" s="1" t="s">
        <v>54</v>
      </c>
      <c r="B50" s="1">
        <v>763</v>
      </c>
      <c r="C50" s="1">
        <v>0</v>
      </c>
      <c r="D50" s="1">
        <v>0</v>
      </c>
      <c r="E50" s="1">
        <v>0</v>
      </c>
      <c r="F50" s="1">
        <v>0</v>
      </c>
      <c r="G50" s="1">
        <v>763</v>
      </c>
      <c r="H50" s="1">
        <v>0</v>
      </c>
    </row>
    <row r="51" spans="1:8" ht="10.199999999999999" customHeight="1" x14ac:dyDescent="0.2">
      <c r="A51" s="1" t="s">
        <v>55</v>
      </c>
      <c r="B51" s="1">
        <v>579</v>
      </c>
      <c r="C51" s="1">
        <v>0</v>
      </c>
      <c r="D51" s="1">
        <v>0</v>
      </c>
      <c r="E51" s="1">
        <v>0</v>
      </c>
      <c r="F51" s="1">
        <v>0</v>
      </c>
      <c r="G51" s="1">
        <v>579</v>
      </c>
      <c r="H51" s="1">
        <v>0</v>
      </c>
    </row>
    <row r="52" spans="1:8" ht="10.199999999999999" customHeight="1" x14ac:dyDescent="0.2">
      <c r="A52" s="1" t="s">
        <v>56</v>
      </c>
      <c r="B52" s="1">
        <v>241</v>
      </c>
      <c r="C52" s="1">
        <v>0</v>
      </c>
      <c r="D52" s="1">
        <v>0</v>
      </c>
      <c r="E52" s="1">
        <v>0</v>
      </c>
      <c r="F52" s="1">
        <v>0</v>
      </c>
      <c r="G52" s="1">
        <v>241</v>
      </c>
      <c r="H52" s="1">
        <v>0</v>
      </c>
    </row>
    <row r="53" spans="1:8" ht="10.199999999999999" customHeight="1" x14ac:dyDescent="0.2">
      <c r="A53" s="1" t="s">
        <v>57</v>
      </c>
      <c r="B53" s="1">
        <v>329</v>
      </c>
      <c r="C53" s="1">
        <v>2</v>
      </c>
      <c r="D53" s="1">
        <v>0</v>
      </c>
      <c r="E53" s="1">
        <v>0</v>
      </c>
      <c r="F53" s="1">
        <v>0</v>
      </c>
      <c r="G53" s="1">
        <v>327</v>
      </c>
      <c r="H53" s="1">
        <v>0</v>
      </c>
    </row>
    <row r="54" spans="1:8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528B-AF41-4771-9800-6AAAD62A5FA1}">
  <dimension ref="A1:T55"/>
  <sheetViews>
    <sheetView view="pageBreakPreview" zoomScale="125" zoomScaleNormal="100" zoomScaleSheetLayoutView="125" workbookViewId="0">
      <selection activeCell="H1" sqref="H1"/>
    </sheetView>
  </sheetViews>
  <sheetFormatPr defaultRowHeight="10.199999999999999" customHeight="1" x14ac:dyDescent="0.2"/>
  <cols>
    <col min="1" max="1" width="10.44140625" style="1" customWidth="1"/>
    <col min="2" max="7" width="12.21875" style="1" customWidth="1"/>
    <col min="8" max="8" width="10.44140625" style="1" customWidth="1"/>
    <col min="9" max="20" width="6.44140625" style="1" customWidth="1"/>
    <col min="21" max="16384" width="8.88671875" style="1"/>
  </cols>
  <sheetData>
    <row r="1" spans="1:20" ht="10.199999999999999" customHeight="1" x14ac:dyDescent="0.2">
      <c r="A1" s="1" t="s">
        <v>298</v>
      </c>
      <c r="H1" s="1" t="s">
        <v>298</v>
      </c>
    </row>
    <row r="2" spans="1:20" s="2" customFormat="1" ht="10.199999999999999" customHeight="1" x14ac:dyDescent="0.2">
      <c r="A2" s="7"/>
      <c r="B2" s="60" t="s">
        <v>0</v>
      </c>
      <c r="C2" s="60"/>
      <c r="D2" s="60"/>
      <c r="E2" s="60"/>
      <c r="F2" s="60"/>
      <c r="G2" s="60"/>
      <c r="H2" s="37"/>
      <c r="I2" s="60" t="s">
        <v>1</v>
      </c>
      <c r="J2" s="60"/>
      <c r="K2" s="60"/>
      <c r="L2" s="60"/>
      <c r="M2" s="60"/>
      <c r="N2" s="60"/>
      <c r="O2" s="60" t="s">
        <v>2</v>
      </c>
      <c r="P2" s="60"/>
      <c r="Q2" s="60"/>
      <c r="R2" s="60"/>
      <c r="S2" s="60"/>
      <c r="T2" s="61"/>
    </row>
    <row r="3" spans="1:20" ht="10.199999999999999" customHeight="1" x14ac:dyDescent="0.2">
      <c r="A3" s="41"/>
      <c r="B3" s="32"/>
      <c r="C3" s="32"/>
      <c r="D3" s="32"/>
      <c r="E3" s="32"/>
      <c r="F3" s="32"/>
      <c r="G3" s="32"/>
      <c r="H3" s="32"/>
      <c r="I3" s="32"/>
      <c r="J3" s="37" t="s">
        <v>189</v>
      </c>
      <c r="K3" s="32"/>
      <c r="L3" s="32"/>
      <c r="M3" s="32"/>
      <c r="N3" s="37" t="s">
        <v>191</v>
      </c>
      <c r="O3" s="32"/>
      <c r="P3" s="37" t="s">
        <v>189</v>
      </c>
      <c r="Q3" s="32"/>
      <c r="R3" s="32"/>
      <c r="S3" s="32"/>
      <c r="T3" s="38" t="s">
        <v>191</v>
      </c>
    </row>
    <row r="4" spans="1:20" s="2" customFormat="1" ht="10.199999999999999" customHeight="1" x14ac:dyDescent="0.2">
      <c r="A4" s="8"/>
      <c r="B4" s="35" t="s">
        <v>0</v>
      </c>
      <c r="C4" s="35" t="s">
        <v>70</v>
      </c>
      <c r="D4" s="35" t="s">
        <v>71</v>
      </c>
      <c r="E4" s="35" t="s">
        <v>72</v>
      </c>
      <c r="F4" s="35" t="s">
        <v>73</v>
      </c>
      <c r="G4" s="35" t="s">
        <v>74</v>
      </c>
      <c r="H4" s="35"/>
      <c r="I4" s="35" t="s">
        <v>0</v>
      </c>
      <c r="J4" s="35" t="s">
        <v>190</v>
      </c>
      <c r="K4" s="35" t="s">
        <v>71</v>
      </c>
      <c r="L4" s="35" t="s">
        <v>72</v>
      </c>
      <c r="M4" s="35" t="s">
        <v>73</v>
      </c>
      <c r="N4" s="35" t="s">
        <v>190</v>
      </c>
      <c r="O4" s="35" t="s">
        <v>0</v>
      </c>
      <c r="P4" s="35" t="s">
        <v>190</v>
      </c>
      <c r="Q4" s="35" t="s">
        <v>71</v>
      </c>
      <c r="R4" s="35" t="s">
        <v>72</v>
      </c>
      <c r="S4" s="35" t="s">
        <v>73</v>
      </c>
      <c r="T4" s="36" t="s">
        <v>190</v>
      </c>
    </row>
    <row r="5" spans="1:20" ht="10.199999999999999" customHeight="1" x14ac:dyDescent="0.2">
      <c r="A5" s="1" t="s">
        <v>0</v>
      </c>
      <c r="B5" s="1">
        <v>48654</v>
      </c>
      <c r="C5" s="1">
        <v>15098</v>
      </c>
      <c r="D5" s="1">
        <v>593</v>
      </c>
      <c r="E5" s="1">
        <v>551</v>
      </c>
      <c r="F5" s="1">
        <v>1533</v>
      </c>
      <c r="G5" s="1">
        <v>30879</v>
      </c>
      <c r="H5" s="1" t="s">
        <v>0</v>
      </c>
      <c r="I5" s="1">
        <v>24835</v>
      </c>
      <c r="J5" s="1">
        <v>7536</v>
      </c>
      <c r="K5" s="1">
        <v>239</v>
      </c>
      <c r="L5" s="1">
        <v>225</v>
      </c>
      <c r="M5" s="1">
        <v>320</v>
      </c>
      <c r="N5" s="1">
        <v>16515</v>
      </c>
      <c r="O5" s="1">
        <v>23819</v>
      </c>
      <c r="P5" s="1">
        <v>7562</v>
      </c>
      <c r="Q5" s="1">
        <v>354</v>
      </c>
      <c r="R5" s="1">
        <v>326</v>
      </c>
      <c r="S5" s="1">
        <v>1213</v>
      </c>
      <c r="T5" s="1">
        <v>14364</v>
      </c>
    </row>
    <row r="6" spans="1:20" ht="10.199999999999999" customHeight="1" x14ac:dyDescent="0.2">
      <c r="A6" s="1" t="s">
        <v>9</v>
      </c>
      <c r="B6" s="1">
        <v>36158</v>
      </c>
      <c r="C6" s="1">
        <v>11057</v>
      </c>
      <c r="D6" s="1">
        <v>465</v>
      </c>
      <c r="E6" s="1">
        <v>413</v>
      </c>
      <c r="F6" s="1">
        <v>1106</v>
      </c>
      <c r="G6" s="1">
        <v>23117</v>
      </c>
      <c r="H6" s="1" t="s">
        <v>9</v>
      </c>
      <c r="I6" s="1">
        <v>18526</v>
      </c>
      <c r="J6" s="1">
        <v>5511</v>
      </c>
      <c r="K6" s="1">
        <v>188</v>
      </c>
      <c r="L6" s="1">
        <v>158</v>
      </c>
      <c r="M6" s="1">
        <v>242</v>
      </c>
      <c r="N6" s="1">
        <v>12427</v>
      </c>
      <c r="O6" s="1">
        <v>17632</v>
      </c>
      <c r="P6" s="1">
        <v>5546</v>
      </c>
      <c r="Q6" s="1">
        <v>277</v>
      </c>
      <c r="R6" s="1">
        <v>255</v>
      </c>
      <c r="S6" s="1">
        <v>864</v>
      </c>
      <c r="T6" s="1">
        <v>10690</v>
      </c>
    </row>
    <row r="7" spans="1:20" ht="10.199999999999999" customHeight="1" x14ac:dyDescent="0.2">
      <c r="A7" s="1" t="s">
        <v>10</v>
      </c>
      <c r="B7" s="1">
        <v>14620</v>
      </c>
      <c r="C7" s="1">
        <v>4841</v>
      </c>
      <c r="D7" s="1">
        <v>172</v>
      </c>
      <c r="E7" s="1">
        <v>179</v>
      </c>
      <c r="F7" s="1">
        <v>470</v>
      </c>
      <c r="G7" s="1">
        <v>8958</v>
      </c>
      <c r="H7" s="1" t="s">
        <v>10</v>
      </c>
      <c r="I7" s="1">
        <v>7431</v>
      </c>
      <c r="J7" s="1">
        <v>2424</v>
      </c>
      <c r="K7" s="1">
        <v>74</v>
      </c>
      <c r="L7" s="1">
        <v>70</v>
      </c>
      <c r="M7" s="1">
        <v>108</v>
      </c>
      <c r="N7" s="1">
        <v>4755</v>
      </c>
      <c r="O7" s="1">
        <v>7189</v>
      </c>
      <c r="P7" s="1">
        <v>2417</v>
      </c>
      <c r="Q7" s="1">
        <v>98</v>
      </c>
      <c r="R7" s="1">
        <v>109</v>
      </c>
      <c r="S7" s="1">
        <v>362</v>
      </c>
      <c r="T7" s="1">
        <v>4203</v>
      </c>
    </row>
    <row r="8" spans="1:20" ht="10.199999999999999" customHeight="1" x14ac:dyDescent="0.2">
      <c r="A8" s="1" t="s">
        <v>11</v>
      </c>
      <c r="B8" s="1">
        <v>13856</v>
      </c>
      <c r="C8" s="1">
        <v>4615</v>
      </c>
      <c r="D8" s="1">
        <v>165</v>
      </c>
      <c r="E8" s="1">
        <v>168</v>
      </c>
      <c r="F8" s="1">
        <v>448</v>
      </c>
      <c r="G8" s="1">
        <v>8460</v>
      </c>
      <c r="H8" s="1" t="s">
        <v>11</v>
      </c>
      <c r="I8" s="1">
        <v>7039</v>
      </c>
      <c r="J8" s="1">
        <v>2314</v>
      </c>
      <c r="K8" s="1">
        <v>71</v>
      </c>
      <c r="L8" s="1">
        <v>66</v>
      </c>
      <c r="M8" s="1">
        <v>105</v>
      </c>
      <c r="N8" s="1">
        <v>4483</v>
      </c>
      <c r="O8" s="1">
        <v>6817</v>
      </c>
      <c r="P8" s="1">
        <v>2301</v>
      </c>
      <c r="Q8" s="1">
        <v>94</v>
      </c>
      <c r="R8" s="1">
        <v>102</v>
      </c>
      <c r="S8" s="1">
        <v>343</v>
      </c>
      <c r="T8" s="1">
        <v>3977</v>
      </c>
    </row>
    <row r="9" spans="1:20" ht="10.199999999999999" customHeight="1" x14ac:dyDescent="0.2">
      <c r="A9" s="1" t="s">
        <v>12</v>
      </c>
      <c r="B9" s="1">
        <v>376</v>
      </c>
      <c r="C9" s="1">
        <v>105</v>
      </c>
      <c r="D9" s="1">
        <v>1</v>
      </c>
      <c r="E9" s="1">
        <v>4</v>
      </c>
      <c r="F9" s="1">
        <v>8</v>
      </c>
      <c r="G9" s="1">
        <v>258</v>
      </c>
      <c r="H9" s="1" t="s">
        <v>12</v>
      </c>
      <c r="I9" s="1">
        <v>198</v>
      </c>
      <c r="J9" s="1">
        <v>53</v>
      </c>
      <c r="K9" s="1">
        <v>1</v>
      </c>
      <c r="L9" s="1">
        <v>2</v>
      </c>
      <c r="M9" s="1">
        <v>1</v>
      </c>
      <c r="N9" s="1">
        <v>141</v>
      </c>
      <c r="O9" s="1">
        <v>178</v>
      </c>
      <c r="P9" s="1">
        <v>52</v>
      </c>
      <c r="Q9" s="1">
        <v>0</v>
      </c>
      <c r="R9" s="1">
        <v>2</v>
      </c>
      <c r="S9" s="1">
        <v>7</v>
      </c>
      <c r="T9" s="1">
        <v>117</v>
      </c>
    </row>
    <row r="10" spans="1:20" ht="10.199999999999999" customHeight="1" x14ac:dyDescent="0.2">
      <c r="A10" s="1" t="s">
        <v>13</v>
      </c>
      <c r="B10" s="1">
        <v>388</v>
      </c>
      <c r="C10" s="1">
        <v>121</v>
      </c>
      <c r="D10" s="1">
        <v>6</v>
      </c>
      <c r="E10" s="1">
        <v>7</v>
      </c>
      <c r="F10" s="1">
        <v>14</v>
      </c>
      <c r="G10" s="1">
        <v>240</v>
      </c>
      <c r="H10" s="1" t="s">
        <v>13</v>
      </c>
      <c r="I10" s="1">
        <v>194</v>
      </c>
      <c r="J10" s="1">
        <v>57</v>
      </c>
      <c r="K10" s="1">
        <v>2</v>
      </c>
      <c r="L10" s="1">
        <v>2</v>
      </c>
      <c r="M10" s="1">
        <v>2</v>
      </c>
      <c r="N10" s="1">
        <v>131</v>
      </c>
      <c r="O10" s="1">
        <v>194</v>
      </c>
      <c r="P10" s="1">
        <v>64</v>
      </c>
      <c r="Q10" s="1">
        <v>4</v>
      </c>
      <c r="R10" s="1">
        <v>5</v>
      </c>
      <c r="S10" s="1">
        <v>12</v>
      </c>
      <c r="T10" s="1">
        <v>109</v>
      </c>
    </row>
    <row r="11" spans="1:20" ht="10.199999999999999" customHeight="1" x14ac:dyDescent="0.2">
      <c r="A11" s="1" t="s">
        <v>14</v>
      </c>
      <c r="B11" s="1">
        <v>10233</v>
      </c>
      <c r="C11" s="1">
        <v>3015</v>
      </c>
      <c r="D11" s="1">
        <v>122</v>
      </c>
      <c r="E11" s="1">
        <v>96</v>
      </c>
      <c r="F11" s="1">
        <v>357</v>
      </c>
      <c r="G11" s="1">
        <v>6643</v>
      </c>
      <c r="H11" s="1" t="s">
        <v>14</v>
      </c>
      <c r="I11" s="1">
        <v>5268</v>
      </c>
      <c r="J11" s="1">
        <v>1493</v>
      </c>
      <c r="K11" s="1">
        <v>44</v>
      </c>
      <c r="L11" s="1">
        <v>38</v>
      </c>
      <c r="M11" s="1">
        <v>70</v>
      </c>
      <c r="N11" s="1">
        <v>3623</v>
      </c>
      <c r="O11" s="1">
        <v>4965</v>
      </c>
      <c r="P11" s="1">
        <v>1522</v>
      </c>
      <c r="Q11" s="1">
        <v>78</v>
      </c>
      <c r="R11" s="1">
        <v>58</v>
      </c>
      <c r="S11" s="1">
        <v>287</v>
      </c>
      <c r="T11" s="1">
        <v>3020</v>
      </c>
    </row>
    <row r="12" spans="1:20" ht="10.199999999999999" customHeight="1" x14ac:dyDescent="0.2">
      <c r="A12" s="1" t="s">
        <v>15</v>
      </c>
      <c r="B12" s="1">
        <v>3517</v>
      </c>
      <c r="C12" s="1">
        <v>1107</v>
      </c>
      <c r="D12" s="1">
        <v>45</v>
      </c>
      <c r="E12" s="1">
        <v>48</v>
      </c>
      <c r="F12" s="1">
        <v>112</v>
      </c>
      <c r="G12" s="1">
        <v>2205</v>
      </c>
      <c r="H12" s="1" t="s">
        <v>15</v>
      </c>
      <c r="I12" s="1">
        <v>1806</v>
      </c>
      <c r="J12" s="1">
        <v>546</v>
      </c>
      <c r="K12" s="1">
        <v>15</v>
      </c>
      <c r="L12" s="1">
        <v>25</v>
      </c>
      <c r="M12" s="1">
        <v>25</v>
      </c>
      <c r="N12" s="1">
        <v>1195</v>
      </c>
      <c r="O12" s="1">
        <v>1711</v>
      </c>
      <c r="P12" s="1">
        <v>561</v>
      </c>
      <c r="Q12" s="1">
        <v>30</v>
      </c>
      <c r="R12" s="1">
        <v>23</v>
      </c>
      <c r="S12" s="1">
        <v>87</v>
      </c>
      <c r="T12" s="1">
        <v>1010</v>
      </c>
    </row>
    <row r="13" spans="1:20" ht="10.199999999999999" customHeight="1" x14ac:dyDescent="0.2">
      <c r="A13" s="1" t="s">
        <v>16</v>
      </c>
      <c r="B13" s="1">
        <v>3471</v>
      </c>
      <c r="C13" s="1">
        <v>948</v>
      </c>
      <c r="D13" s="1">
        <v>41</v>
      </c>
      <c r="E13" s="1">
        <v>32</v>
      </c>
      <c r="F13" s="1">
        <v>117</v>
      </c>
      <c r="G13" s="1">
        <v>2333</v>
      </c>
      <c r="H13" s="1" t="s">
        <v>16</v>
      </c>
      <c r="I13" s="1">
        <v>1757</v>
      </c>
      <c r="J13" s="1">
        <v>475</v>
      </c>
      <c r="K13" s="1">
        <v>15</v>
      </c>
      <c r="L13" s="1">
        <v>10</v>
      </c>
      <c r="M13" s="1">
        <v>17</v>
      </c>
      <c r="N13" s="1">
        <v>1240</v>
      </c>
      <c r="O13" s="1">
        <v>1714</v>
      </c>
      <c r="P13" s="1">
        <v>473</v>
      </c>
      <c r="Q13" s="1">
        <v>26</v>
      </c>
      <c r="R13" s="1">
        <v>22</v>
      </c>
      <c r="S13" s="1">
        <v>100</v>
      </c>
      <c r="T13" s="1">
        <v>1093</v>
      </c>
    </row>
    <row r="14" spans="1:20" ht="10.199999999999999" customHeight="1" x14ac:dyDescent="0.2">
      <c r="A14" s="1" t="s">
        <v>17</v>
      </c>
      <c r="B14" s="1">
        <v>349</v>
      </c>
      <c r="C14" s="1">
        <v>99</v>
      </c>
      <c r="D14" s="1">
        <v>8</v>
      </c>
      <c r="E14" s="1">
        <v>7</v>
      </c>
      <c r="F14" s="1">
        <v>17</v>
      </c>
      <c r="G14" s="1">
        <v>218</v>
      </c>
      <c r="H14" s="1" t="s">
        <v>17</v>
      </c>
      <c r="I14" s="1">
        <v>178</v>
      </c>
      <c r="J14" s="1">
        <v>46</v>
      </c>
      <c r="K14" s="1">
        <v>3</v>
      </c>
      <c r="L14" s="1">
        <v>1</v>
      </c>
      <c r="M14" s="1">
        <v>4</v>
      </c>
      <c r="N14" s="1">
        <v>124</v>
      </c>
      <c r="O14" s="1">
        <v>171</v>
      </c>
      <c r="P14" s="1">
        <v>53</v>
      </c>
      <c r="Q14" s="1">
        <v>5</v>
      </c>
      <c r="R14" s="1">
        <v>6</v>
      </c>
      <c r="S14" s="1">
        <v>13</v>
      </c>
      <c r="T14" s="1">
        <v>94</v>
      </c>
    </row>
    <row r="15" spans="1:20" ht="10.199999999999999" customHeight="1" x14ac:dyDescent="0.2">
      <c r="A15" s="1" t="s">
        <v>18</v>
      </c>
      <c r="B15" s="1">
        <v>2554</v>
      </c>
      <c r="C15" s="1">
        <v>769</v>
      </c>
      <c r="D15" s="1">
        <v>27</v>
      </c>
      <c r="E15" s="1">
        <v>7</v>
      </c>
      <c r="F15" s="1">
        <v>98</v>
      </c>
      <c r="G15" s="1">
        <v>1653</v>
      </c>
      <c r="H15" s="1" t="s">
        <v>18</v>
      </c>
      <c r="I15" s="1">
        <v>1341</v>
      </c>
      <c r="J15" s="1">
        <v>382</v>
      </c>
      <c r="K15" s="1">
        <v>10</v>
      </c>
      <c r="L15" s="1">
        <v>2</v>
      </c>
      <c r="M15" s="1">
        <v>22</v>
      </c>
      <c r="N15" s="1">
        <v>925</v>
      </c>
      <c r="O15" s="1">
        <v>1213</v>
      </c>
      <c r="P15" s="1">
        <v>387</v>
      </c>
      <c r="Q15" s="1">
        <v>17</v>
      </c>
      <c r="R15" s="1">
        <v>5</v>
      </c>
      <c r="S15" s="1">
        <v>76</v>
      </c>
      <c r="T15" s="1">
        <v>728</v>
      </c>
    </row>
    <row r="16" spans="1:20" ht="10.199999999999999" customHeight="1" x14ac:dyDescent="0.2">
      <c r="A16" s="1" t="s">
        <v>19</v>
      </c>
      <c r="B16" s="1">
        <v>342</v>
      </c>
      <c r="C16" s="1">
        <v>92</v>
      </c>
      <c r="D16" s="1">
        <v>1</v>
      </c>
      <c r="E16" s="1">
        <v>2</v>
      </c>
      <c r="F16" s="1">
        <v>13</v>
      </c>
      <c r="G16" s="1">
        <v>234</v>
      </c>
      <c r="H16" s="1" t="s">
        <v>19</v>
      </c>
      <c r="I16" s="1">
        <v>186</v>
      </c>
      <c r="J16" s="1">
        <v>44</v>
      </c>
      <c r="K16" s="1">
        <v>1</v>
      </c>
      <c r="L16" s="1">
        <v>0</v>
      </c>
      <c r="M16" s="1">
        <v>2</v>
      </c>
      <c r="N16" s="1">
        <v>139</v>
      </c>
      <c r="O16" s="1">
        <v>156</v>
      </c>
      <c r="P16" s="1">
        <v>48</v>
      </c>
      <c r="Q16" s="1">
        <v>0</v>
      </c>
      <c r="R16" s="1">
        <v>2</v>
      </c>
      <c r="S16" s="1">
        <v>11</v>
      </c>
      <c r="T16" s="1">
        <v>95</v>
      </c>
    </row>
    <row r="17" spans="1:20" ht="10.199999999999999" customHeight="1" x14ac:dyDescent="0.2">
      <c r="A17" s="1" t="s">
        <v>20</v>
      </c>
      <c r="B17" s="1">
        <v>11305</v>
      </c>
      <c r="C17" s="1">
        <v>3201</v>
      </c>
      <c r="D17" s="1">
        <v>171</v>
      </c>
      <c r="E17" s="1">
        <v>138</v>
      </c>
      <c r="F17" s="1">
        <v>279</v>
      </c>
      <c r="G17" s="1">
        <v>7516</v>
      </c>
      <c r="H17" s="1" t="s">
        <v>20</v>
      </c>
      <c r="I17" s="1">
        <v>5827</v>
      </c>
      <c r="J17" s="1">
        <v>1594</v>
      </c>
      <c r="K17" s="1">
        <v>70</v>
      </c>
      <c r="L17" s="1">
        <v>50</v>
      </c>
      <c r="M17" s="1">
        <v>64</v>
      </c>
      <c r="N17" s="1">
        <v>4049</v>
      </c>
      <c r="O17" s="1">
        <v>5478</v>
      </c>
      <c r="P17" s="1">
        <v>1607</v>
      </c>
      <c r="Q17" s="1">
        <v>101</v>
      </c>
      <c r="R17" s="1">
        <v>88</v>
      </c>
      <c r="S17" s="1">
        <v>215</v>
      </c>
      <c r="T17" s="1">
        <v>3467</v>
      </c>
    </row>
    <row r="18" spans="1:20" ht="10.199999999999999" customHeight="1" x14ac:dyDescent="0.2">
      <c r="A18" s="1" t="s">
        <v>21</v>
      </c>
      <c r="B18" s="1">
        <v>266</v>
      </c>
      <c r="C18" s="1">
        <v>67</v>
      </c>
      <c r="D18" s="1">
        <v>6</v>
      </c>
      <c r="E18" s="1">
        <v>0</v>
      </c>
      <c r="F18" s="1">
        <v>15</v>
      </c>
      <c r="G18" s="1">
        <v>178</v>
      </c>
      <c r="H18" s="1" t="s">
        <v>21</v>
      </c>
      <c r="I18" s="1">
        <v>139</v>
      </c>
      <c r="J18" s="1">
        <v>33</v>
      </c>
      <c r="K18" s="1">
        <v>1</v>
      </c>
      <c r="L18" s="1">
        <v>0</v>
      </c>
      <c r="M18" s="1">
        <v>5</v>
      </c>
      <c r="N18" s="1">
        <v>100</v>
      </c>
      <c r="O18" s="1">
        <v>127</v>
      </c>
      <c r="P18" s="1">
        <v>34</v>
      </c>
      <c r="Q18" s="1">
        <v>5</v>
      </c>
      <c r="R18" s="1">
        <v>0</v>
      </c>
      <c r="S18" s="1">
        <v>10</v>
      </c>
      <c r="T18" s="1">
        <v>78</v>
      </c>
    </row>
    <row r="19" spans="1:20" ht="10.199999999999999" customHeight="1" x14ac:dyDescent="0.2">
      <c r="A19" s="1" t="s">
        <v>22</v>
      </c>
      <c r="B19" s="1">
        <v>1680</v>
      </c>
      <c r="C19" s="1">
        <v>499</v>
      </c>
      <c r="D19" s="1">
        <v>40</v>
      </c>
      <c r="E19" s="1">
        <v>20</v>
      </c>
      <c r="F19" s="1">
        <v>26</v>
      </c>
      <c r="G19" s="1">
        <v>1095</v>
      </c>
      <c r="H19" s="1" t="s">
        <v>22</v>
      </c>
      <c r="I19" s="1">
        <v>871</v>
      </c>
      <c r="J19" s="1">
        <v>252</v>
      </c>
      <c r="K19" s="1">
        <v>17</v>
      </c>
      <c r="L19" s="1">
        <v>6</v>
      </c>
      <c r="M19" s="1">
        <v>6</v>
      </c>
      <c r="N19" s="1">
        <v>590</v>
      </c>
      <c r="O19" s="1">
        <v>809</v>
      </c>
      <c r="P19" s="1">
        <v>247</v>
      </c>
      <c r="Q19" s="1">
        <v>23</v>
      </c>
      <c r="R19" s="1">
        <v>14</v>
      </c>
      <c r="S19" s="1">
        <v>20</v>
      </c>
      <c r="T19" s="1">
        <v>505</v>
      </c>
    </row>
    <row r="20" spans="1:20" ht="10.199999999999999" customHeight="1" x14ac:dyDescent="0.2">
      <c r="A20" s="1" t="s">
        <v>23</v>
      </c>
      <c r="B20" s="1">
        <v>865</v>
      </c>
      <c r="C20" s="1">
        <v>231</v>
      </c>
      <c r="D20" s="1">
        <v>9</v>
      </c>
      <c r="E20" s="1">
        <v>22</v>
      </c>
      <c r="F20" s="1">
        <v>31</v>
      </c>
      <c r="G20" s="1">
        <v>572</v>
      </c>
      <c r="H20" s="1" t="s">
        <v>23</v>
      </c>
      <c r="I20" s="1">
        <v>467</v>
      </c>
      <c r="J20" s="1">
        <v>117</v>
      </c>
      <c r="K20" s="1">
        <v>4</v>
      </c>
      <c r="L20" s="1">
        <v>8</v>
      </c>
      <c r="M20" s="1">
        <v>6</v>
      </c>
      <c r="N20" s="1">
        <v>332</v>
      </c>
      <c r="O20" s="1">
        <v>398</v>
      </c>
      <c r="P20" s="1">
        <v>114</v>
      </c>
      <c r="Q20" s="1">
        <v>5</v>
      </c>
      <c r="R20" s="1">
        <v>14</v>
      </c>
      <c r="S20" s="1">
        <v>25</v>
      </c>
      <c r="T20" s="1">
        <v>240</v>
      </c>
    </row>
    <row r="21" spans="1:20" ht="10.199999999999999" customHeight="1" x14ac:dyDescent="0.2">
      <c r="A21" s="1" t="s">
        <v>24</v>
      </c>
      <c r="B21" s="1">
        <v>672</v>
      </c>
      <c r="C21" s="1">
        <v>215</v>
      </c>
      <c r="D21" s="1">
        <v>6</v>
      </c>
      <c r="E21" s="1">
        <v>1</v>
      </c>
      <c r="F21" s="1">
        <v>11</v>
      </c>
      <c r="G21" s="1">
        <v>439</v>
      </c>
      <c r="H21" s="1" t="s">
        <v>24</v>
      </c>
      <c r="I21" s="1">
        <v>335</v>
      </c>
      <c r="J21" s="1">
        <v>104</v>
      </c>
      <c r="K21" s="1">
        <v>5</v>
      </c>
      <c r="L21" s="1">
        <v>1</v>
      </c>
      <c r="M21" s="1">
        <v>2</v>
      </c>
      <c r="N21" s="1">
        <v>223</v>
      </c>
      <c r="O21" s="1">
        <v>337</v>
      </c>
      <c r="P21" s="1">
        <v>111</v>
      </c>
      <c r="Q21" s="1">
        <v>1</v>
      </c>
      <c r="R21" s="1">
        <v>0</v>
      </c>
      <c r="S21" s="1">
        <v>9</v>
      </c>
      <c r="T21" s="1">
        <v>216</v>
      </c>
    </row>
    <row r="22" spans="1:20" ht="10.199999999999999" customHeight="1" x14ac:dyDescent="0.2">
      <c r="A22" s="1" t="s">
        <v>25</v>
      </c>
      <c r="B22" s="1">
        <v>638</v>
      </c>
      <c r="C22" s="1">
        <v>161</v>
      </c>
      <c r="D22" s="1">
        <v>17</v>
      </c>
      <c r="E22" s="1">
        <v>6</v>
      </c>
      <c r="F22" s="1">
        <v>8</v>
      </c>
      <c r="G22" s="1">
        <v>446</v>
      </c>
      <c r="H22" s="1" t="s">
        <v>25</v>
      </c>
      <c r="I22" s="1">
        <v>342</v>
      </c>
      <c r="J22" s="1">
        <v>82</v>
      </c>
      <c r="K22" s="1">
        <v>5</v>
      </c>
      <c r="L22" s="1">
        <v>2</v>
      </c>
      <c r="M22" s="1">
        <v>2</v>
      </c>
      <c r="N22" s="1">
        <v>251</v>
      </c>
      <c r="O22" s="1">
        <v>296</v>
      </c>
      <c r="P22" s="1">
        <v>79</v>
      </c>
      <c r="Q22" s="1">
        <v>12</v>
      </c>
      <c r="R22" s="1">
        <v>4</v>
      </c>
      <c r="S22" s="1">
        <v>6</v>
      </c>
      <c r="T22" s="1">
        <v>195</v>
      </c>
    </row>
    <row r="23" spans="1:20" ht="10.199999999999999" customHeight="1" x14ac:dyDescent="0.2">
      <c r="A23" s="1" t="s">
        <v>26</v>
      </c>
      <c r="B23" s="1">
        <v>1107</v>
      </c>
      <c r="C23" s="1">
        <v>321</v>
      </c>
      <c r="D23" s="1">
        <v>1</v>
      </c>
      <c r="E23" s="1">
        <v>19</v>
      </c>
      <c r="F23" s="1">
        <v>45</v>
      </c>
      <c r="G23" s="1">
        <v>721</v>
      </c>
      <c r="H23" s="1" t="s">
        <v>26</v>
      </c>
      <c r="I23" s="1">
        <v>544</v>
      </c>
      <c r="J23" s="1">
        <v>163</v>
      </c>
      <c r="K23" s="1">
        <v>1</v>
      </c>
      <c r="L23" s="1">
        <v>7</v>
      </c>
      <c r="M23" s="1">
        <v>6</v>
      </c>
      <c r="N23" s="1">
        <v>367</v>
      </c>
      <c r="O23" s="1">
        <v>563</v>
      </c>
      <c r="P23" s="1">
        <v>158</v>
      </c>
      <c r="Q23" s="1">
        <v>0</v>
      </c>
      <c r="R23" s="1">
        <v>12</v>
      </c>
      <c r="S23" s="1">
        <v>39</v>
      </c>
      <c r="T23" s="1">
        <v>354</v>
      </c>
    </row>
    <row r="24" spans="1:20" ht="10.199999999999999" customHeight="1" x14ac:dyDescent="0.2">
      <c r="A24" s="1" t="s">
        <v>27</v>
      </c>
      <c r="B24" s="1">
        <v>4579</v>
      </c>
      <c r="C24" s="1">
        <v>1274</v>
      </c>
      <c r="D24" s="1">
        <v>60</v>
      </c>
      <c r="E24" s="1">
        <v>53</v>
      </c>
      <c r="F24" s="1">
        <v>114</v>
      </c>
      <c r="G24" s="1">
        <v>3078</v>
      </c>
      <c r="H24" s="1" t="s">
        <v>27</v>
      </c>
      <c r="I24" s="1">
        <v>2391</v>
      </c>
      <c r="J24" s="1">
        <v>637</v>
      </c>
      <c r="K24" s="1">
        <v>23</v>
      </c>
      <c r="L24" s="1">
        <v>23</v>
      </c>
      <c r="M24" s="1">
        <v>28</v>
      </c>
      <c r="N24" s="1">
        <v>1680</v>
      </c>
      <c r="O24" s="1">
        <v>2188</v>
      </c>
      <c r="P24" s="1">
        <v>637</v>
      </c>
      <c r="Q24" s="1">
        <v>37</v>
      </c>
      <c r="R24" s="1">
        <v>30</v>
      </c>
      <c r="S24" s="1">
        <v>86</v>
      </c>
      <c r="T24" s="1">
        <v>1398</v>
      </c>
    </row>
    <row r="25" spans="1:20" ht="10.199999999999999" customHeight="1" x14ac:dyDescent="0.2">
      <c r="A25" s="1" t="s">
        <v>28</v>
      </c>
      <c r="B25" s="1">
        <v>1498</v>
      </c>
      <c r="C25" s="1">
        <v>433</v>
      </c>
      <c r="D25" s="1">
        <v>32</v>
      </c>
      <c r="E25" s="1">
        <v>17</v>
      </c>
      <c r="F25" s="1">
        <v>29</v>
      </c>
      <c r="G25" s="1">
        <v>987</v>
      </c>
      <c r="H25" s="1" t="s">
        <v>28</v>
      </c>
      <c r="I25" s="1">
        <v>738</v>
      </c>
      <c r="J25" s="1">
        <v>206</v>
      </c>
      <c r="K25" s="1">
        <v>14</v>
      </c>
      <c r="L25" s="1">
        <v>3</v>
      </c>
      <c r="M25" s="1">
        <v>9</v>
      </c>
      <c r="N25" s="1">
        <v>506</v>
      </c>
      <c r="O25" s="1">
        <v>760</v>
      </c>
      <c r="P25" s="1">
        <v>227</v>
      </c>
      <c r="Q25" s="1">
        <v>18</v>
      </c>
      <c r="R25" s="1">
        <v>14</v>
      </c>
      <c r="S25" s="1">
        <v>20</v>
      </c>
      <c r="T25" s="1">
        <v>481</v>
      </c>
    </row>
    <row r="26" spans="1:20" ht="10.199999999999999" customHeight="1" x14ac:dyDescent="0.2">
      <c r="A26" s="1" t="s">
        <v>29</v>
      </c>
      <c r="B26" s="1">
        <v>12496</v>
      </c>
      <c r="C26" s="1">
        <v>4041</v>
      </c>
      <c r="D26" s="1">
        <v>128</v>
      </c>
      <c r="E26" s="1">
        <v>138</v>
      </c>
      <c r="F26" s="1">
        <v>427</v>
      </c>
      <c r="G26" s="1">
        <v>7762</v>
      </c>
      <c r="H26" s="1" t="s">
        <v>29</v>
      </c>
      <c r="I26" s="1">
        <v>6309</v>
      </c>
      <c r="J26" s="1">
        <v>2025</v>
      </c>
      <c r="K26" s="1">
        <v>51</v>
      </c>
      <c r="L26" s="1">
        <v>67</v>
      </c>
      <c r="M26" s="1">
        <v>78</v>
      </c>
      <c r="N26" s="1">
        <v>4088</v>
      </c>
      <c r="O26" s="1">
        <v>6187</v>
      </c>
      <c r="P26" s="1">
        <v>2016</v>
      </c>
      <c r="Q26" s="1">
        <v>77</v>
      </c>
      <c r="R26" s="1">
        <v>71</v>
      </c>
      <c r="S26" s="1">
        <v>349</v>
      </c>
      <c r="T26" s="1">
        <v>3674</v>
      </c>
    </row>
    <row r="27" spans="1:20" ht="10.199999999999999" customHeight="1" x14ac:dyDescent="0.2">
      <c r="A27" s="1" t="s">
        <v>30</v>
      </c>
      <c r="B27" s="1">
        <v>5677</v>
      </c>
      <c r="C27" s="1">
        <v>1862</v>
      </c>
      <c r="D27" s="1">
        <v>81</v>
      </c>
      <c r="E27" s="1">
        <v>63</v>
      </c>
      <c r="F27" s="1">
        <v>232</v>
      </c>
      <c r="G27" s="1">
        <v>3439</v>
      </c>
      <c r="H27" s="1" t="s">
        <v>30</v>
      </c>
      <c r="I27" s="1">
        <v>2872</v>
      </c>
      <c r="J27" s="1">
        <v>913</v>
      </c>
      <c r="K27" s="1">
        <v>23</v>
      </c>
      <c r="L27" s="1">
        <v>28</v>
      </c>
      <c r="M27" s="1">
        <v>43</v>
      </c>
      <c r="N27" s="1">
        <v>1865</v>
      </c>
      <c r="O27" s="1">
        <v>2805</v>
      </c>
      <c r="P27" s="1">
        <v>949</v>
      </c>
      <c r="Q27" s="1">
        <v>58</v>
      </c>
      <c r="R27" s="1">
        <v>35</v>
      </c>
      <c r="S27" s="1">
        <v>189</v>
      </c>
      <c r="T27" s="1">
        <v>1574</v>
      </c>
    </row>
    <row r="28" spans="1:20" ht="10.199999999999999" customHeight="1" x14ac:dyDescent="0.2">
      <c r="A28" s="1" t="s">
        <v>31</v>
      </c>
      <c r="B28" s="1">
        <v>676</v>
      </c>
      <c r="C28" s="1">
        <v>229</v>
      </c>
      <c r="D28" s="1">
        <v>15</v>
      </c>
      <c r="E28" s="1">
        <v>8</v>
      </c>
      <c r="F28" s="1">
        <v>22</v>
      </c>
      <c r="G28" s="1">
        <v>402</v>
      </c>
      <c r="H28" s="1" t="s">
        <v>31</v>
      </c>
      <c r="I28" s="1">
        <v>341</v>
      </c>
      <c r="J28" s="1">
        <v>111</v>
      </c>
      <c r="K28" s="1">
        <v>5</v>
      </c>
      <c r="L28" s="1">
        <v>3</v>
      </c>
      <c r="M28" s="1">
        <v>3</v>
      </c>
      <c r="N28" s="1">
        <v>219</v>
      </c>
      <c r="O28" s="1">
        <v>335</v>
      </c>
      <c r="P28" s="1">
        <v>118</v>
      </c>
      <c r="Q28" s="1">
        <v>10</v>
      </c>
      <c r="R28" s="1">
        <v>5</v>
      </c>
      <c r="S28" s="1">
        <v>19</v>
      </c>
      <c r="T28" s="1">
        <v>183</v>
      </c>
    </row>
    <row r="29" spans="1:20" ht="10.199999999999999" customHeight="1" x14ac:dyDescent="0.2">
      <c r="A29" s="1" t="s">
        <v>32</v>
      </c>
      <c r="B29" s="1">
        <v>248</v>
      </c>
      <c r="C29" s="1">
        <v>85</v>
      </c>
      <c r="D29" s="1">
        <v>8</v>
      </c>
      <c r="E29" s="1">
        <v>9</v>
      </c>
      <c r="F29" s="1">
        <v>17</v>
      </c>
      <c r="G29" s="1">
        <v>129</v>
      </c>
      <c r="H29" s="1" t="s">
        <v>32</v>
      </c>
      <c r="I29" s="1">
        <v>127</v>
      </c>
      <c r="J29" s="1">
        <v>44</v>
      </c>
      <c r="K29" s="1">
        <v>1</v>
      </c>
      <c r="L29" s="1">
        <v>6</v>
      </c>
      <c r="M29" s="1">
        <v>3</v>
      </c>
      <c r="N29" s="1">
        <v>73</v>
      </c>
      <c r="O29" s="1">
        <v>121</v>
      </c>
      <c r="P29" s="1">
        <v>41</v>
      </c>
      <c r="Q29" s="1">
        <v>7</v>
      </c>
      <c r="R29" s="1">
        <v>3</v>
      </c>
      <c r="S29" s="1">
        <v>14</v>
      </c>
      <c r="T29" s="1">
        <v>56</v>
      </c>
    </row>
    <row r="30" spans="1:20" ht="10.199999999999999" customHeight="1" x14ac:dyDescent="0.2">
      <c r="A30" s="1" t="s">
        <v>33</v>
      </c>
      <c r="B30" s="1">
        <v>258</v>
      </c>
      <c r="C30" s="1">
        <v>76</v>
      </c>
      <c r="D30" s="1">
        <v>1</v>
      </c>
      <c r="E30" s="1">
        <v>2</v>
      </c>
      <c r="F30" s="1">
        <v>11</v>
      </c>
      <c r="G30" s="1">
        <v>168</v>
      </c>
      <c r="H30" s="1" t="s">
        <v>33</v>
      </c>
      <c r="I30" s="1">
        <v>127</v>
      </c>
      <c r="J30" s="1">
        <v>38</v>
      </c>
      <c r="K30" s="1">
        <v>0</v>
      </c>
      <c r="L30" s="1">
        <v>1</v>
      </c>
      <c r="M30" s="1">
        <v>1</v>
      </c>
      <c r="N30" s="1">
        <v>87</v>
      </c>
      <c r="O30" s="1">
        <v>131</v>
      </c>
      <c r="P30" s="1">
        <v>38</v>
      </c>
      <c r="Q30" s="1">
        <v>1</v>
      </c>
      <c r="R30" s="1">
        <v>1</v>
      </c>
      <c r="S30" s="1">
        <v>10</v>
      </c>
      <c r="T30" s="1">
        <v>81</v>
      </c>
    </row>
    <row r="31" spans="1:20" ht="10.199999999999999" customHeight="1" x14ac:dyDescent="0.2">
      <c r="A31" s="1" t="s">
        <v>34</v>
      </c>
      <c r="B31" s="1">
        <v>355</v>
      </c>
      <c r="C31" s="1">
        <v>116</v>
      </c>
      <c r="D31" s="1">
        <v>3</v>
      </c>
      <c r="E31" s="1">
        <v>1</v>
      </c>
      <c r="F31" s="1">
        <v>20</v>
      </c>
      <c r="G31" s="1">
        <v>215</v>
      </c>
      <c r="H31" s="1" t="s">
        <v>34</v>
      </c>
      <c r="I31" s="1">
        <v>187</v>
      </c>
      <c r="J31" s="1">
        <v>56</v>
      </c>
      <c r="K31" s="1">
        <v>3</v>
      </c>
      <c r="L31" s="1">
        <v>0</v>
      </c>
      <c r="M31" s="1">
        <v>2</v>
      </c>
      <c r="N31" s="1">
        <v>126</v>
      </c>
      <c r="O31" s="1">
        <v>168</v>
      </c>
      <c r="P31" s="1">
        <v>60</v>
      </c>
      <c r="Q31" s="1">
        <v>0</v>
      </c>
      <c r="R31" s="1">
        <v>1</v>
      </c>
      <c r="S31" s="1">
        <v>18</v>
      </c>
      <c r="T31" s="1">
        <v>89</v>
      </c>
    </row>
    <row r="32" spans="1:20" ht="10.199999999999999" customHeight="1" x14ac:dyDescent="0.2">
      <c r="A32" s="1" t="s">
        <v>35</v>
      </c>
      <c r="B32" s="1">
        <v>672</v>
      </c>
      <c r="C32" s="1">
        <v>235</v>
      </c>
      <c r="D32" s="1">
        <v>22</v>
      </c>
      <c r="E32" s="1">
        <v>13</v>
      </c>
      <c r="F32" s="1">
        <v>24</v>
      </c>
      <c r="G32" s="1">
        <v>378</v>
      </c>
      <c r="H32" s="1" t="s">
        <v>35</v>
      </c>
      <c r="I32" s="1">
        <v>318</v>
      </c>
      <c r="J32" s="1">
        <v>110</v>
      </c>
      <c r="K32" s="1">
        <v>7</v>
      </c>
      <c r="L32" s="1">
        <v>7</v>
      </c>
      <c r="M32" s="1">
        <v>2</v>
      </c>
      <c r="N32" s="1">
        <v>192</v>
      </c>
      <c r="O32" s="1">
        <v>354</v>
      </c>
      <c r="P32" s="1">
        <v>125</v>
      </c>
      <c r="Q32" s="1">
        <v>15</v>
      </c>
      <c r="R32" s="1">
        <v>6</v>
      </c>
      <c r="S32" s="1">
        <v>22</v>
      </c>
      <c r="T32" s="1">
        <v>186</v>
      </c>
    </row>
    <row r="33" spans="1:20" ht="10.199999999999999" customHeight="1" x14ac:dyDescent="0.2">
      <c r="A33" s="1" t="s">
        <v>36</v>
      </c>
      <c r="B33" s="1">
        <v>848</v>
      </c>
      <c r="C33" s="1">
        <v>259</v>
      </c>
      <c r="D33" s="1">
        <v>16</v>
      </c>
      <c r="E33" s="1">
        <v>2</v>
      </c>
      <c r="F33" s="1">
        <v>30</v>
      </c>
      <c r="G33" s="1">
        <v>541</v>
      </c>
      <c r="H33" s="1" t="s">
        <v>36</v>
      </c>
      <c r="I33" s="1">
        <v>446</v>
      </c>
      <c r="J33" s="1">
        <v>132</v>
      </c>
      <c r="K33" s="1">
        <v>4</v>
      </c>
      <c r="L33" s="1">
        <v>1</v>
      </c>
      <c r="M33" s="1">
        <v>11</v>
      </c>
      <c r="N33" s="1">
        <v>298</v>
      </c>
      <c r="O33" s="1">
        <v>402</v>
      </c>
      <c r="P33" s="1">
        <v>127</v>
      </c>
      <c r="Q33" s="1">
        <v>12</v>
      </c>
      <c r="R33" s="1">
        <v>1</v>
      </c>
      <c r="S33" s="1">
        <v>19</v>
      </c>
      <c r="T33" s="1">
        <v>243</v>
      </c>
    </row>
    <row r="34" spans="1:20" ht="10.199999999999999" customHeight="1" x14ac:dyDescent="0.2">
      <c r="A34" s="1" t="s">
        <v>37</v>
      </c>
      <c r="B34" s="1">
        <v>400</v>
      </c>
      <c r="C34" s="1">
        <v>147</v>
      </c>
      <c r="D34" s="1">
        <v>0</v>
      </c>
      <c r="E34" s="1">
        <v>5</v>
      </c>
      <c r="F34" s="1">
        <v>20</v>
      </c>
      <c r="G34" s="1">
        <v>228</v>
      </c>
      <c r="H34" s="1" t="s">
        <v>37</v>
      </c>
      <c r="I34" s="1">
        <v>202</v>
      </c>
      <c r="J34" s="1">
        <v>72</v>
      </c>
      <c r="K34" s="1">
        <v>0</v>
      </c>
      <c r="L34" s="1">
        <v>2</v>
      </c>
      <c r="M34" s="1">
        <v>5</v>
      </c>
      <c r="N34" s="1">
        <v>123</v>
      </c>
      <c r="O34" s="1">
        <v>198</v>
      </c>
      <c r="P34" s="1">
        <v>75</v>
      </c>
      <c r="Q34" s="1">
        <v>0</v>
      </c>
      <c r="R34" s="1">
        <v>3</v>
      </c>
      <c r="S34" s="1">
        <v>15</v>
      </c>
      <c r="T34" s="1">
        <v>105</v>
      </c>
    </row>
    <row r="35" spans="1:20" ht="10.199999999999999" customHeight="1" x14ac:dyDescent="0.2">
      <c r="A35" s="1" t="s">
        <v>38</v>
      </c>
      <c r="B35" s="1">
        <v>692</v>
      </c>
      <c r="C35" s="1">
        <v>215</v>
      </c>
      <c r="D35" s="1">
        <v>0</v>
      </c>
      <c r="E35" s="1">
        <v>9</v>
      </c>
      <c r="F35" s="1">
        <v>24</v>
      </c>
      <c r="G35" s="1">
        <v>444</v>
      </c>
      <c r="H35" s="1" t="s">
        <v>38</v>
      </c>
      <c r="I35" s="1">
        <v>360</v>
      </c>
      <c r="J35" s="1">
        <v>106</v>
      </c>
      <c r="K35" s="1">
        <v>0</v>
      </c>
      <c r="L35" s="1">
        <v>2</v>
      </c>
      <c r="M35" s="1">
        <v>3</v>
      </c>
      <c r="N35" s="1">
        <v>249</v>
      </c>
      <c r="O35" s="1">
        <v>332</v>
      </c>
      <c r="P35" s="1">
        <v>109</v>
      </c>
      <c r="Q35" s="1">
        <v>0</v>
      </c>
      <c r="R35" s="1">
        <v>7</v>
      </c>
      <c r="S35" s="1">
        <v>21</v>
      </c>
      <c r="T35" s="1">
        <v>195</v>
      </c>
    </row>
    <row r="36" spans="1:20" ht="10.199999999999999" customHeight="1" x14ac:dyDescent="0.2">
      <c r="A36" s="1" t="s">
        <v>39</v>
      </c>
      <c r="B36" s="1">
        <v>323</v>
      </c>
      <c r="C36" s="1">
        <v>121</v>
      </c>
      <c r="D36" s="1">
        <v>1</v>
      </c>
      <c r="E36" s="1">
        <v>4</v>
      </c>
      <c r="F36" s="1">
        <v>19</v>
      </c>
      <c r="G36" s="1">
        <v>178</v>
      </c>
      <c r="H36" s="1" t="s">
        <v>39</v>
      </c>
      <c r="I36" s="1">
        <v>167</v>
      </c>
      <c r="J36" s="1">
        <v>61</v>
      </c>
      <c r="K36" s="1">
        <v>1</v>
      </c>
      <c r="L36" s="1">
        <v>3</v>
      </c>
      <c r="M36" s="1">
        <v>4</v>
      </c>
      <c r="N36" s="1">
        <v>98</v>
      </c>
      <c r="O36" s="1">
        <v>156</v>
      </c>
      <c r="P36" s="1">
        <v>60</v>
      </c>
      <c r="Q36" s="1">
        <v>0</v>
      </c>
      <c r="R36" s="1">
        <v>1</v>
      </c>
      <c r="S36" s="1">
        <v>15</v>
      </c>
      <c r="T36" s="1">
        <v>80</v>
      </c>
    </row>
    <row r="37" spans="1:20" ht="10.199999999999999" customHeight="1" x14ac:dyDescent="0.2">
      <c r="A37" s="1" t="s">
        <v>40</v>
      </c>
      <c r="B37" s="1">
        <v>932</v>
      </c>
      <c r="C37" s="1">
        <v>296</v>
      </c>
      <c r="D37" s="1">
        <v>14</v>
      </c>
      <c r="E37" s="1">
        <v>7</v>
      </c>
      <c r="F37" s="1">
        <v>34</v>
      </c>
      <c r="G37" s="1">
        <v>581</v>
      </c>
      <c r="H37" s="1" t="s">
        <v>40</v>
      </c>
      <c r="I37" s="1">
        <v>465</v>
      </c>
      <c r="J37" s="1">
        <v>142</v>
      </c>
      <c r="K37" s="1">
        <v>2</v>
      </c>
      <c r="L37" s="1">
        <v>3</v>
      </c>
      <c r="M37" s="1">
        <v>5</v>
      </c>
      <c r="N37" s="1">
        <v>313</v>
      </c>
      <c r="O37" s="1">
        <v>467</v>
      </c>
      <c r="P37" s="1">
        <v>154</v>
      </c>
      <c r="Q37" s="1">
        <v>12</v>
      </c>
      <c r="R37" s="1">
        <v>4</v>
      </c>
      <c r="S37" s="1">
        <v>29</v>
      </c>
      <c r="T37" s="1">
        <v>268</v>
      </c>
    </row>
    <row r="38" spans="1:20" ht="10.199999999999999" customHeight="1" x14ac:dyDescent="0.2">
      <c r="A38" s="1" t="s">
        <v>41</v>
      </c>
      <c r="B38" s="1">
        <v>273</v>
      </c>
      <c r="C38" s="1">
        <v>83</v>
      </c>
      <c r="D38" s="1">
        <v>1</v>
      </c>
      <c r="E38" s="1">
        <v>3</v>
      </c>
      <c r="F38" s="1">
        <v>11</v>
      </c>
      <c r="G38" s="1">
        <v>175</v>
      </c>
      <c r="H38" s="1" t="s">
        <v>41</v>
      </c>
      <c r="I38" s="1">
        <v>132</v>
      </c>
      <c r="J38" s="1">
        <v>41</v>
      </c>
      <c r="K38" s="1">
        <v>0</v>
      </c>
      <c r="L38" s="1">
        <v>0</v>
      </c>
      <c r="M38" s="1">
        <v>4</v>
      </c>
      <c r="N38" s="1">
        <v>87</v>
      </c>
      <c r="O38" s="1">
        <v>141</v>
      </c>
      <c r="P38" s="1">
        <v>42</v>
      </c>
      <c r="Q38" s="1">
        <v>1</v>
      </c>
      <c r="R38" s="1">
        <v>3</v>
      </c>
      <c r="S38" s="1">
        <v>7</v>
      </c>
      <c r="T38" s="1">
        <v>88</v>
      </c>
    </row>
    <row r="39" spans="1:20" ht="10.199999999999999" customHeight="1" x14ac:dyDescent="0.2">
      <c r="A39" s="1" t="s">
        <v>42</v>
      </c>
      <c r="B39" s="1">
        <v>3522</v>
      </c>
      <c r="C39" s="1">
        <v>1090</v>
      </c>
      <c r="D39" s="1">
        <v>29</v>
      </c>
      <c r="E39" s="1">
        <v>26</v>
      </c>
      <c r="F39" s="1">
        <v>92</v>
      </c>
      <c r="G39" s="1">
        <v>2285</v>
      </c>
      <c r="H39" s="1" t="s">
        <v>42</v>
      </c>
      <c r="I39" s="1">
        <v>1789</v>
      </c>
      <c r="J39" s="1">
        <v>563</v>
      </c>
      <c r="K39" s="1">
        <v>15</v>
      </c>
      <c r="L39" s="1">
        <v>14</v>
      </c>
      <c r="M39" s="1">
        <v>13</v>
      </c>
      <c r="N39" s="1">
        <v>1184</v>
      </c>
      <c r="O39" s="1">
        <v>1733</v>
      </c>
      <c r="P39" s="1">
        <v>527</v>
      </c>
      <c r="Q39" s="1">
        <v>14</v>
      </c>
      <c r="R39" s="1">
        <v>12</v>
      </c>
      <c r="S39" s="1">
        <v>79</v>
      </c>
      <c r="T39" s="1">
        <v>1101</v>
      </c>
    </row>
    <row r="40" spans="1:20" ht="10.199999999999999" customHeight="1" x14ac:dyDescent="0.2">
      <c r="A40" s="1" t="s">
        <v>43</v>
      </c>
      <c r="B40" s="1">
        <v>1116</v>
      </c>
      <c r="C40" s="1">
        <v>373</v>
      </c>
      <c r="D40" s="1">
        <v>7</v>
      </c>
      <c r="E40" s="1">
        <v>14</v>
      </c>
      <c r="F40" s="1">
        <v>29</v>
      </c>
      <c r="G40" s="1">
        <v>693</v>
      </c>
      <c r="H40" s="1" t="s">
        <v>43</v>
      </c>
      <c r="I40" s="1">
        <v>563</v>
      </c>
      <c r="J40" s="1">
        <v>199</v>
      </c>
      <c r="K40" s="1">
        <v>5</v>
      </c>
      <c r="L40" s="1">
        <v>9</v>
      </c>
      <c r="M40" s="1">
        <v>4</v>
      </c>
      <c r="N40" s="1">
        <v>346</v>
      </c>
      <c r="O40" s="1">
        <v>553</v>
      </c>
      <c r="P40" s="1">
        <v>174</v>
      </c>
      <c r="Q40" s="1">
        <v>2</v>
      </c>
      <c r="R40" s="1">
        <v>5</v>
      </c>
      <c r="S40" s="1">
        <v>25</v>
      </c>
      <c r="T40" s="1">
        <v>347</v>
      </c>
    </row>
    <row r="41" spans="1:20" ht="10.199999999999999" customHeight="1" x14ac:dyDescent="0.2">
      <c r="A41" s="1" t="s">
        <v>44</v>
      </c>
      <c r="B41" s="1">
        <v>745</v>
      </c>
      <c r="C41" s="1">
        <v>211</v>
      </c>
      <c r="D41" s="1">
        <v>8</v>
      </c>
      <c r="E41" s="1">
        <v>4</v>
      </c>
      <c r="F41" s="1">
        <v>26</v>
      </c>
      <c r="G41" s="1">
        <v>496</v>
      </c>
      <c r="H41" s="1" t="s">
        <v>44</v>
      </c>
      <c r="I41" s="1">
        <v>376</v>
      </c>
      <c r="J41" s="1">
        <v>110</v>
      </c>
      <c r="K41" s="1">
        <v>2</v>
      </c>
      <c r="L41" s="1">
        <v>0</v>
      </c>
      <c r="M41" s="1">
        <v>4</v>
      </c>
      <c r="N41" s="1">
        <v>260</v>
      </c>
      <c r="O41" s="1">
        <v>369</v>
      </c>
      <c r="P41" s="1">
        <v>101</v>
      </c>
      <c r="Q41" s="1">
        <v>6</v>
      </c>
      <c r="R41" s="1">
        <v>4</v>
      </c>
      <c r="S41" s="1">
        <v>22</v>
      </c>
      <c r="T41" s="1">
        <v>236</v>
      </c>
    </row>
    <row r="42" spans="1:20" ht="10.199999999999999" customHeight="1" x14ac:dyDescent="0.2">
      <c r="A42" s="1" t="s">
        <v>45</v>
      </c>
      <c r="B42" s="1">
        <v>1168</v>
      </c>
      <c r="C42" s="1">
        <v>367</v>
      </c>
      <c r="D42" s="1">
        <v>10</v>
      </c>
      <c r="E42" s="1">
        <v>2</v>
      </c>
      <c r="F42" s="1">
        <v>24</v>
      </c>
      <c r="G42" s="1">
        <v>765</v>
      </c>
      <c r="H42" s="1" t="s">
        <v>45</v>
      </c>
      <c r="I42" s="1">
        <v>597</v>
      </c>
      <c r="J42" s="1">
        <v>182</v>
      </c>
      <c r="K42" s="1">
        <v>6</v>
      </c>
      <c r="L42" s="1">
        <v>2</v>
      </c>
      <c r="M42" s="1">
        <v>4</v>
      </c>
      <c r="N42" s="1">
        <v>403</v>
      </c>
      <c r="O42" s="1">
        <v>571</v>
      </c>
      <c r="P42" s="1">
        <v>185</v>
      </c>
      <c r="Q42" s="1">
        <v>4</v>
      </c>
      <c r="R42" s="1">
        <v>0</v>
      </c>
      <c r="S42" s="1">
        <v>20</v>
      </c>
      <c r="T42" s="1">
        <v>362</v>
      </c>
    </row>
    <row r="43" spans="1:20" ht="10.199999999999999" customHeight="1" x14ac:dyDescent="0.2">
      <c r="A43" s="1" t="s">
        <v>46</v>
      </c>
      <c r="B43" s="1">
        <v>493</v>
      </c>
      <c r="C43" s="1">
        <v>139</v>
      </c>
      <c r="D43" s="1">
        <v>4</v>
      </c>
      <c r="E43" s="1">
        <v>6</v>
      </c>
      <c r="F43" s="1">
        <v>13</v>
      </c>
      <c r="G43" s="1">
        <v>331</v>
      </c>
      <c r="H43" s="1" t="s">
        <v>46</v>
      </c>
      <c r="I43" s="1">
        <v>253</v>
      </c>
      <c r="J43" s="1">
        <v>72</v>
      </c>
      <c r="K43" s="1">
        <v>2</v>
      </c>
      <c r="L43" s="1">
        <v>3</v>
      </c>
      <c r="M43" s="1">
        <v>1</v>
      </c>
      <c r="N43" s="1">
        <v>175</v>
      </c>
      <c r="O43" s="1">
        <v>240</v>
      </c>
      <c r="P43" s="1">
        <v>67</v>
      </c>
      <c r="Q43" s="1">
        <v>2</v>
      </c>
      <c r="R43" s="1">
        <v>3</v>
      </c>
      <c r="S43" s="1">
        <v>12</v>
      </c>
      <c r="T43" s="1">
        <v>156</v>
      </c>
    </row>
    <row r="44" spans="1:20" ht="10.199999999999999" customHeight="1" x14ac:dyDescent="0.2">
      <c r="A44" s="1" t="s">
        <v>47</v>
      </c>
      <c r="B44" s="1">
        <v>1384</v>
      </c>
      <c r="C44" s="1">
        <v>407</v>
      </c>
      <c r="D44" s="1">
        <v>3</v>
      </c>
      <c r="E44" s="1">
        <v>4</v>
      </c>
      <c r="F44" s="1">
        <v>44</v>
      </c>
      <c r="G44" s="1">
        <v>926</v>
      </c>
      <c r="H44" s="1" t="s">
        <v>47</v>
      </c>
      <c r="I44" s="1">
        <v>679</v>
      </c>
      <c r="J44" s="1">
        <v>206</v>
      </c>
      <c r="K44" s="1">
        <v>1</v>
      </c>
      <c r="L44" s="1">
        <v>1</v>
      </c>
      <c r="M44" s="1">
        <v>6</v>
      </c>
      <c r="N44" s="1">
        <v>465</v>
      </c>
      <c r="O44" s="1">
        <v>705</v>
      </c>
      <c r="P44" s="1">
        <v>201</v>
      </c>
      <c r="Q44" s="1">
        <v>2</v>
      </c>
      <c r="R44" s="1">
        <v>3</v>
      </c>
      <c r="S44" s="1">
        <v>38</v>
      </c>
      <c r="T44" s="1">
        <v>461</v>
      </c>
    </row>
    <row r="45" spans="1:20" ht="10.199999999999999" customHeight="1" x14ac:dyDescent="0.2">
      <c r="A45" s="1" t="s">
        <v>48</v>
      </c>
      <c r="B45" s="1">
        <v>159</v>
      </c>
      <c r="C45" s="1">
        <v>50</v>
      </c>
      <c r="D45" s="1">
        <v>0</v>
      </c>
      <c r="E45" s="1">
        <v>0</v>
      </c>
      <c r="F45" s="1">
        <v>5</v>
      </c>
      <c r="G45" s="1">
        <v>104</v>
      </c>
      <c r="H45" s="1" t="s">
        <v>48</v>
      </c>
      <c r="I45" s="1">
        <v>81</v>
      </c>
      <c r="J45" s="1">
        <v>29</v>
      </c>
      <c r="K45" s="1">
        <v>0</v>
      </c>
      <c r="L45" s="1">
        <v>0</v>
      </c>
      <c r="M45" s="1">
        <v>0</v>
      </c>
      <c r="N45" s="1">
        <v>52</v>
      </c>
      <c r="O45" s="1">
        <v>78</v>
      </c>
      <c r="P45" s="1">
        <v>21</v>
      </c>
      <c r="Q45" s="1">
        <v>0</v>
      </c>
      <c r="R45" s="1">
        <v>0</v>
      </c>
      <c r="S45" s="1">
        <v>5</v>
      </c>
      <c r="T45" s="1">
        <v>52</v>
      </c>
    </row>
    <row r="46" spans="1:20" ht="10.199999999999999" customHeight="1" x14ac:dyDescent="0.2">
      <c r="A46" s="1" t="s">
        <v>49</v>
      </c>
      <c r="B46" s="1">
        <v>633</v>
      </c>
      <c r="C46" s="1">
        <v>160</v>
      </c>
      <c r="D46" s="1">
        <v>2</v>
      </c>
      <c r="E46" s="1">
        <v>2</v>
      </c>
      <c r="F46" s="1">
        <v>19</v>
      </c>
      <c r="G46" s="1">
        <v>450</v>
      </c>
      <c r="H46" s="1" t="s">
        <v>49</v>
      </c>
      <c r="I46" s="1">
        <v>316</v>
      </c>
      <c r="J46" s="1">
        <v>80</v>
      </c>
      <c r="K46" s="1">
        <v>0</v>
      </c>
      <c r="L46" s="1">
        <v>1</v>
      </c>
      <c r="M46" s="1">
        <v>2</v>
      </c>
      <c r="N46" s="1">
        <v>233</v>
      </c>
      <c r="O46" s="1">
        <v>317</v>
      </c>
      <c r="P46" s="1">
        <v>80</v>
      </c>
      <c r="Q46" s="1">
        <v>2</v>
      </c>
      <c r="R46" s="1">
        <v>1</v>
      </c>
      <c r="S46" s="1">
        <v>17</v>
      </c>
      <c r="T46" s="1">
        <v>217</v>
      </c>
    </row>
    <row r="47" spans="1:20" ht="10.199999999999999" customHeight="1" x14ac:dyDescent="0.2">
      <c r="A47" s="1" t="s">
        <v>50</v>
      </c>
      <c r="B47" s="1">
        <v>172</v>
      </c>
      <c r="C47" s="1">
        <v>56</v>
      </c>
      <c r="D47" s="1">
        <v>1</v>
      </c>
      <c r="E47" s="1">
        <v>1</v>
      </c>
      <c r="F47" s="1">
        <v>4</v>
      </c>
      <c r="G47" s="1">
        <v>110</v>
      </c>
      <c r="H47" s="1" t="s">
        <v>50</v>
      </c>
      <c r="I47" s="1">
        <v>78</v>
      </c>
      <c r="J47" s="1">
        <v>27</v>
      </c>
      <c r="K47" s="1">
        <v>1</v>
      </c>
      <c r="L47" s="1">
        <v>0</v>
      </c>
      <c r="M47" s="1">
        <v>0</v>
      </c>
      <c r="N47" s="1">
        <v>50</v>
      </c>
      <c r="O47" s="1">
        <v>94</v>
      </c>
      <c r="P47" s="1">
        <v>29</v>
      </c>
      <c r="Q47" s="1">
        <v>0</v>
      </c>
      <c r="R47" s="1">
        <v>1</v>
      </c>
      <c r="S47" s="1">
        <v>4</v>
      </c>
      <c r="T47" s="1">
        <v>60</v>
      </c>
    </row>
    <row r="48" spans="1:20" ht="10.199999999999999" customHeight="1" x14ac:dyDescent="0.2">
      <c r="A48" s="1" t="s">
        <v>51</v>
      </c>
      <c r="B48" s="1">
        <v>193</v>
      </c>
      <c r="C48" s="1">
        <v>63</v>
      </c>
      <c r="D48" s="1">
        <v>0</v>
      </c>
      <c r="E48" s="1">
        <v>1</v>
      </c>
      <c r="F48" s="1">
        <v>5</v>
      </c>
      <c r="G48" s="1">
        <v>124</v>
      </c>
      <c r="H48" s="1" t="s">
        <v>51</v>
      </c>
      <c r="I48" s="1">
        <v>95</v>
      </c>
      <c r="J48" s="1">
        <v>32</v>
      </c>
      <c r="K48" s="1">
        <v>0</v>
      </c>
      <c r="L48" s="1">
        <v>0</v>
      </c>
      <c r="M48" s="1">
        <v>0</v>
      </c>
      <c r="N48" s="1">
        <v>63</v>
      </c>
      <c r="O48" s="1">
        <v>98</v>
      </c>
      <c r="P48" s="1">
        <v>31</v>
      </c>
      <c r="Q48" s="1">
        <v>0</v>
      </c>
      <c r="R48" s="1">
        <v>1</v>
      </c>
      <c r="S48" s="1">
        <v>5</v>
      </c>
      <c r="T48" s="1">
        <v>61</v>
      </c>
    </row>
    <row r="49" spans="1:20" ht="10.199999999999999" customHeight="1" x14ac:dyDescent="0.2">
      <c r="A49" s="1" t="s">
        <v>52</v>
      </c>
      <c r="B49" s="1">
        <v>227</v>
      </c>
      <c r="C49" s="1">
        <v>78</v>
      </c>
      <c r="D49" s="1">
        <v>0</v>
      </c>
      <c r="E49" s="1">
        <v>0</v>
      </c>
      <c r="F49" s="1">
        <v>11</v>
      </c>
      <c r="G49" s="1">
        <v>138</v>
      </c>
      <c r="H49" s="1" t="s">
        <v>52</v>
      </c>
      <c r="I49" s="1">
        <v>109</v>
      </c>
      <c r="J49" s="1">
        <v>38</v>
      </c>
      <c r="K49" s="1">
        <v>0</v>
      </c>
      <c r="L49" s="1">
        <v>0</v>
      </c>
      <c r="M49" s="1">
        <v>4</v>
      </c>
      <c r="N49" s="1">
        <v>67</v>
      </c>
      <c r="O49" s="1">
        <v>118</v>
      </c>
      <c r="P49" s="1">
        <v>40</v>
      </c>
      <c r="Q49" s="1">
        <v>0</v>
      </c>
      <c r="R49" s="1">
        <v>0</v>
      </c>
      <c r="S49" s="1">
        <v>7</v>
      </c>
      <c r="T49" s="1">
        <v>71</v>
      </c>
    </row>
    <row r="50" spans="1:20" ht="10.199999999999999" customHeight="1" x14ac:dyDescent="0.2">
      <c r="A50" s="1" t="s">
        <v>53</v>
      </c>
      <c r="B50" s="1">
        <v>1913</v>
      </c>
      <c r="C50" s="1">
        <v>682</v>
      </c>
      <c r="D50" s="1">
        <v>15</v>
      </c>
      <c r="E50" s="1">
        <v>45</v>
      </c>
      <c r="F50" s="1">
        <v>59</v>
      </c>
      <c r="G50" s="1">
        <v>1112</v>
      </c>
      <c r="H50" s="1" t="s">
        <v>53</v>
      </c>
      <c r="I50" s="1">
        <v>969</v>
      </c>
      <c r="J50" s="1">
        <v>343</v>
      </c>
      <c r="K50" s="1">
        <v>12</v>
      </c>
      <c r="L50" s="1">
        <v>24</v>
      </c>
      <c r="M50" s="1">
        <v>16</v>
      </c>
      <c r="N50" s="1">
        <v>574</v>
      </c>
      <c r="O50" s="1">
        <v>944</v>
      </c>
      <c r="P50" s="1">
        <v>339</v>
      </c>
      <c r="Q50" s="1">
        <v>3</v>
      </c>
      <c r="R50" s="1">
        <v>21</v>
      </c>
      <c r="S50" s="1">
        <v>43</v>
      </c>
      <c r="T50" s="1">
        <v>538</v>
      </c>
    </row>
    <row r="51" spans="1:20" ht="10.199999999999999" customHeight="1" x14ac:dyDescent="0.2">
      <c r="A51" s="1" t="s">
        <v>54</v>
      </c>
      <c r="B51" s="1">
        <v>763</v>
      </c>
      <c r="C51" s="1">
        <v>288</v>
      </c>
      <c r="D51" s="1">
        <v>12</v>
      </c>
      <c r="E51" s="1">
        <v>18</v>
      </c>
      <c r="F51" s="1">
        <v>29</v>
      </c>
      <c r="G51" s="1">
        <v>416</v>
      </c>
      <c r="H51" s="1" t="s">
        <v>54</v>
      </c>
      <c r="I51" s="1">
        <v>365</v>
      </c>
      <c r="J51" s="1">
        <v>147</v>
      </c>
      <c r="K51" s="1">
        <v>10</v>
      </c>
      <c r="L51" s="1">
        <v>8</v>
      </c>
      <c r="M51" s="1">
        <v>6</v>
      </c>
      <c r="N51" s="1">
        <v>194</v>
      </c>
      <c r="O51" s="1">
        <v>398</v>
      </c>
      <c r="P51" s="1">
        <v>141</v>
      </c>
      <c r="Q51" s="1">
        <v>2</v>
      </c>
      <c r="R51" s="1">
        <v>10</v>
      </c>
      <c r="S51" s="1">
        <v>23</v>
      </c>
      <c r="T51" s="1">
        <v>222</v>
      </c>
    </row>
    <row r="52" spans="1:20" ht="10.199999999999999" customHeight="1" x14ac:dyDescent="0.2">
      <c r="A52" s="1" t="s">
        <v>55</v>
      </c>
      <c r="B52" s="1">
        <v>580</v>
      </c>
      <c r="C52" s="1">
        <v>204</v>
      </c>
      <c r="D52" s="1">
        <v>2</v>
      </c>
      <c r="E52" s="1">
        <v>7</v>
      </c>
      <c r="F52" s="1">
        <v>19</v>
      </c>
      <c r="G52" s="1">
        <v>348</v>
      </c>
      <c r="H52" s="1" t="s">
        <v>55</v>
      </c>
      <c r="I52" s="1">
        <v>297</v>
      </c>
      <c r="J52" s="1">
        <v>102</v>
      </c>
      <c r="K52" s="1">
        <v>1</v>
      </c>
      <c r="L52" s="1">
        <v>4</v>
      </c>
      <c r="M52" s="1">
        <v>8</v>
      </c>
      <c r="N52" s="1">
        <v>182</v>
      </c>
      <c r="O52" s="1">
        <v>283</v>
      </c>
      <c r="P52" s="1">
        <v>102</v>
      </c>
      <c r="Q52" s="1">
        <v>1</v>
      </c>
      <c r="R52" s="1">
        <v>3</v>
      </c>
      <c r="S52" s="1">
        <v>11</v>
      </c>
      <c r="T52" s="1">
        <v>166</v>
      </c>
    </row>
    <row r="53" spans="1:20" ht="10.199999999999999" customHeight="1" x14ac:dyDescent="0.2">
      <c r="A53" s="1" t="s">
        <v>56</v>
      </c>
      <c r="B53" s="1">
        <v>241</v>
      </c>
      <c r="C53" s="1">
        <v>77</v>
      </c>
      <c r="D53" s="1">
        <v>0</v>
      </c>
      <c r="E53" s="1">
        <v>7</v>
      </c>
      <c r="F53" s="1">
        <v>3</v>
      </c>
      <c r="G53" s="1">
        <v>154</v>
      </c>
      <c r="H53" s="1" t="s">
        <v>56</v>
      </c>
      <c r="I53" s="1">
        <v>135</v>
      </c>
      <c r="J53" s="1">
        <v>37</v>
      </c>
      <c r="K53" s="1">
        <v>0</v>
      </c>
      <c r="L53" s="1">
        <v>5</v>
      </c>
      <c r="M53" s="1">
        <v>1</v>
      </c>
      <c r="N53" s="1">
        <v>92</v>
      </c>
      <c r="O53" s="1">
        <v>106</v>
      </c>
      <c r="P53" s="1">
        <v>40</v>
      </c>
      <c r="Q53" s="1">
        <v>0</v>
      </c>
      <c r="R53" s="1">
        <v>2</v>
      </c>
      <c r="S53" s="1">
        <v>2</v>
      </c>
      <c r="T53" s="1">
        <v>62</v>
      </c>
    </row>
    <row r="54" spans="1:20" ht="10.199999999999999" customHeight="1" x14ac:dyDescent="0.2">
      <c r="A54" s="1" t="s">
        <v>57</v>
      </c>
      <c r="B54" s="1">
        <v>329</v>
      </c>
      <c r="C54" s="1">
        <v>113</v>
      </c>
      <c r="D54" s="1">
        <v>1</v>
      </c>
      <c r="E54" s="1">
        <v>13</v>
      </c>
      <c r="F54" s="1">
        <v>8</v>
      </c>
      <c r="G54" s="1">
        <v>194</v>
      </c>
      <c r="H54" s="1" t="s">
        <v>57</v>
      </c>
      <c r="I54" s="1">
        <v>172</v>
      </c>
      <c r="J54" s="1">
        <v>57</v>
      </c>
      <c r="K54" s="1">
        <v>1</v>
      </c>
      <c r="L54" s="1">
        <v>7</v>
      </c>
      <c r="M54" s="1">
        <v>1</v>
      </c>
      <c r="N54" s="1">
        <v>106</v>
      </c>
      <c r="O54" s="1">
        <v>157</v>
      </c>
      <c r="P54" s="1">
        <v>56</v>
      </c>
      <c r="Q54" s="1">
        <v>0</v>
      </c>
      <c r="R54" s="1">
        <v>6</v>
      </c>
      <c r="S54" s="1">
        <v>7</v>
      </c>
      <c r="T54" s="1">
        <v>88</v>
      </c>
    </row>
    <row r="55" spans="1:20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 t="s">
        <v>261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</sheetData>
  <mergeCells count="3">
    <mergeCell ref="I2:N2"/>
    <mergeCell ref="O2:T2"/>
    <mergeCell ref="B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788E-E3E9-4FE3-8A4F-02BBCABB066F}">
  <dimension ref="A1:M5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1" style="1" customWidth="1"/>
    <col min="2" max="13" width="6.21875" style="1" customWidth="1"/>
    <col min="14" max="16384" width="8.88671875" style="1"/>
  </cols>
  <sheetData>
    <row r="1" spans="1:13" ht="10.199999999999999" customHeight="1" x14ac:dyDescent="0.2">
      <c r="A1" s="1" t="s">
        <v>299</v>
      </c>
    </row>
    <row r="2" spans="1:13" s="2" customFormat="1" ht="10.199999999999999" customHeight="1" x14ac:dyDescent="0.2">
      <c r="A2" s="7"/>
      <c r="B2" s="60" t="s">
        <v>0</v>
      </c>
      <c r="C2" s="60"/>
      <c r="D2" s="60"/>
      <c r="E2" s="60"/>
      <c r="F2" s="60" t="s">
        <v>1</v>
      </c>
      <c r="G2" s="60"/>
      <c r="H2" s="60"/>
      <c r="I2" s="60"/>
      <c r="J2" s="60" t="s">
        <v>2</v>
      </c>
      <c r="K2" s="60"/>
      <c r="L2" s="60"/>
      <c r="M2" s="61"/>
    </row>
    <row r="3" spans="1:13" ht="10.199999999999999" customHeight="1" x14ac:dyDescent="0.2">
      <c r="A3" s="41"/>
      <c r="B3" s="32"/>
      <c r="C3" s="37" t="s">
        <v>192</v>
      </c>
      <c r="D3" s="37" t="s">
        <v>194</v>
      </c>
      <c r="E3" s="37" t="s">
        <v>60</v>
      </c>
      <c r="F3" s="32"/>
      <c r="G3" s="37" t="s">
        <v>192</v>
      </c>
      <c r="H3" s="37" t="s">
        <v>194</v>
      </c>
      <c r="I3" s="37" t="s">
        <v>60</v>
      </c>
      <c r="J3" s="32"/>
      <c r="K3" s="37" t="s">
        <v>192</v>
      </c>
      <c r="L3" s="37" t="s">
        <v>194</v>
      </c>
      <c r="M3" s="38" t="s">
        <v>60</v>
      </c>
    </row>
    <row r="4" spans="1:13" ht="10.199999999999999" customHeight="1" x14ac:dyDescent="0.2">
      <c r="A4" s="42"/>
      <c r="B4" s="35" t="s">
        <v>0</v>
      </c>
      <c r="C4" s="35" t="s">
        <v>193</v>
      </c>
      <c r="D4" s="35" t="s">
        <v>195</v>
      </c>
      <c r="E4" s="35" t="s">
        <v>196</v>
      </c>
      <c r="F4" s="35" t="s">
        <v>0</v>
      </c>
      <c r="G4" s="35" t="s">
        <v>193</v>
      </c>
      <c r="H4" s="35" t="s">
        <v>195</v>
      </c>
      <c r="I4" s="35" t="s">
        <v>196</v>
      </c>
      <c r="J4" s="35" t="s">
        <v>0</v>
      </c>
      <c r="K4" s="35" t="s">
        <v>193</v>
      </c>
      <c r="L4" s="35" t="s">
        <v>195</v>
      </c>
      <c r="M4" s="36" t="s">
        <v>196</v>
      </c>
    </row>
    <row r="5" spans="1:13" ht="10.199999999999999" customHeight="1" x14ac:dyDescent="0.2">
      <c r="A5" s="1" t="s">
        <v>0</v>
      </c>
      <c r="B5" s="1">
        <v>48654</v>
      </c>
      <c r="C5" s="1">
        <v>26940</v>
      </c>
      <c r="D5" s="1">
        <v>21485</v>
      </c>
      <c r="E5" s="1">
        <v>229</v>
      </c>
      <c r="F5" s="1">
        <v>24835</v>
      </c>
      <c r="G5" s="1">
        <v>13760</v>
      </c>
      <c r="H5" s="1">
        <v>10948</v>
      </c>
      <c r="I5" s="1">
        <v>127</v>
      </c>
      <c r="J5" s="1">
        <v>23819</v>
      </c>
      <c r="K5" s="1">
        <v>13180</v>
      </c>
      <c r="L5" s="1">
        <v>10537</v>
      </c>
      <c r="M5" s="1">
        <v>102</v>
      </c>
    </row>
    <row r="6" spans="1:13" ht="10.199999999999999" customHeight="1" x14ac:dyDescent="0.2">
      <c r="A6" s="1" t="s">
        <v>9</v>
      </c>
      <c r="B6" s="1">
        <v>36158</v>
      </c>
      <c r="C6" s="1">
        <v>18834</v>
      </c>
      <c r="D6" s="1">
        <v>17128</v>
      </c>
      <c r="E6" s="1">
        <v>196</v>
      </c>
      <c r="F6" s="1">
        <v>18526</v>
      </c>
      <c r="G6" s="1">
        <v>9627</v>
      </c>
      <c r="H6" s="1">
        <v>8789</v>
      </c>
      <c r="I6" s="1">
        <v>110</v>
      </c>
      <c r="J6" s="1">
        <v>17632</v>
      </c>
      <c r="K6" s="1">
        <v>9207</v>
      </c>
      <c r="L6" s="1">
        <v>8339</v>
      </c>
      <c r="M6" s="1">
        <v>86</v>
      </c>
    </row>
    <row r="7" spans="1:13" ht="10.199999999999999" customHeight="1" x14ac:dyDescent="0.2">
      <c r="A7" s="1" t="s">
        <v>10</v>
      </c>
      <c r="B7" s="1">
        <v>14620</v>
      </c>
      <c r="C7" s="1">
        <v>6905</v>
      </c>
      <c r="D7" s="1">
        <v>7556</v>
      </c>
      <c r="E7" s="1">
        <v>159</v>
      </c>
      <c r="F7" s="1">
        <v>7431</v>
      </c>
      <c r="G7" s="1">
        <v>3506</v>
      </c>
      <c r="H7" s="1">
        <v>3839</v>
      </c>
      <c r="I7" s="1">
        <v>86</v>
      </c>
      <c r="J7" s="1">
        <v>7189</v>
      </c>
      <c r="K7" s="1">
        <v>3399</v>
      </c>
      <c r="L7" s="1">
        <v>3717</v>
      </c>
      <c r="M7" s="1">
        <v>73</v>
      </c>
    </row>
    <row r="8" spans="1:13" ht="10.199999999999999" customHeight="1" x14ac:dyDescent="0.2">
      <c r="A8" s="1" t="s">
        <v>11</v>
      </c>
      <c r="B8" s="1">
        <v>13856</v>
      </c>
      <c r="C8" s="1">
        <v>6377</v>
      </c>
      <c r="D8" s="1">
        <v>7339</v>
      </c>
      <c r="E8" s="1">
        <v>140</v>
      </c>
      <c r="F8" s="1">
        <v>7039</v>
      </c>
      <c r="G8" s="1">
        <v>3227</v>
      </c>
      <c r="H8" s="1">
        <v>3733</v>
      </c>
      <c r="I8" s="1">
        <v>79</v>
      </c>
      <c r="J8" s="1">
        <v>6817</v>
      </c>
      <c r="K8" s="1">
        <v>3150</v>
      </c>
      <c r="L8" s="1">
        <v>3606</v>
      </c>
      <c r="M8" s="1">
        <v>61</v>
      </c>
    </row>
    <row r="9" spans="1:13" ht="10.199999999999999" customHeight="1" x14ac:dyDescent="0.2">
      <c r="A9" s="1" t="s">
        <v>12</v>
      </c>
      <c r="B9" s="1">
        <v>376</v>
      </c>
      <c r="C9" s="1">
        <v>375</v>
      </c>
      <c r="D9" s="1">
        <v>0</v>
      </c>
      <c r="E9" s="1">
        <v>1</v>
      </c>
      <c r="F9" s="1">
        <v>198</v>
      </c>
      <c r="G9" s="1">
        <v>198</v>
      </c>
      <c r="H9" s="1">
        <v>0</v>
      </c>
      <c r="I9" s="1">
        <v>0</v>
      </c>
      <c r="J9" s="1">
        <v>178</v>
      </c>
      <c r="K9" s="1">
        <v>177</v>
      </c>
      <c r="L9" s="1">
        <v>0</v>
      </c>
      <c r="M9" s="1">
        <v>1</v>
      </c>
    </row>
    <row r="10" spans="1:13" ht="10.199999999999999" customHeight="1" x14ac:dyDescent="0.2">
      <c r="A10" s="1" t="s">
        <v>13</v>
      </c>
      <c r="B10" s="1">
        <v>388</v>
      </c>
      <c r="C10" s="1">
        <v>153</v>
      </c>
      <c r="D10" s="1">
        <v>217</v>
      </c>
      <c r="E10" s="1">
        <v>18</v>
      </c>
      <c r="F10" s="1">
        <v>194</v>
      </c>
      <c r="G10" s="1">
        <v>81</v>
      </c>
      <c r="H10" s="1">
        <v>106</v>
      </c>
      <c r="I10" s="1">
        <v>7</v>
      </c>
      <c r="J10" s="1">
        <v>194</v>
      </c>
      <c r="K10" s="1">
        <v>72</v>
      </c>
      <c r="L10" s="1">
        <v>111</v>
      </c>
      <c r="M10" s="1">
        <v>11</v>
      </c>
    </row>
    <row r="11" spans="1:13" ht="10.199999999999999" customHeight="1" x14ac:dyDescent="0.2">
      <c r="A11" s="1" t="s">
        <v>14</v>
      </c>
      <c r="B11" s="1">
        <v>10233</v>
      </c>
      <c r="C11" s="1">
        <v>6669</v>
      </c>
      <c r="D11" s="1">
        <v>3551</v>
      </c>
      <c r="E11" s="1">
        <v>13</v>
      </c>
      <c r="F11" s="1">
        <v>5268</v>
      </c>
      <c r="G11" s="1">
        <v>3454</v>
      </c>
      <c r="H11" s="1">
        <v>1806</v>
      </c>
      <c r="I11" s="1">
        <v>8</v>
      </c>
      <c r="J11" s="1">
        <v>4965</v>
      </c>
      <c r="K11" s="1">
        <v>3215</v>
      </c>
      <c r="L11" s="1">
        <v>1745</v>
      </c>
      <c r="M11" s="1">
        <v>5</v>
      </c>
    </row>
    <row r="12" spans="1:13" ht="10.199999999999999" customHeight="1" x14ac:dyDescent="0.2">
      <c r="A12" s="1" t="s">
        <v>15</v>
      </c>
      <c r="B12" s="1">
        <v>3517</v>
      </c>
      <c r="C12" s="1">
        <v>1643</v>
      </c>
      <c r="D12" s="1">
        <v>1864</v>
      </c>
      <c r="E12" s="1">
        <v>10</v>
      </c>
      <c r="F12" s="1">
        <v>1806</v>
      </c>
      <c r="G12" s="1">
        <v>842</v>
      </c>
      <c r="H12" s="1">
        <v>957</v>
      </c>
      <c r="I12" s="1">
        <v>7</v>
      </c>
      <c r="J12" s="1">
        <v>1711</v>
      </c>
      <c r="K12" s="1">
        <v>801</v>
      </c>
      <c r="L12" s="1">
        <v>907</v>
      </c>
      <c r="M12" s="1">
        <v>3</v>
      </c>
    </row>
    <row r="13" spans="1:13" ht="10.199999999999999" customHeight="1" x14ac:dyDescent="0.2">
      <c r="A13" s="1" t="s">
        <v>16</v>
      </c>
      <c r="B13" s="1">
        <v>3471</v>
      </c>
      <c r="C13" s="1">
        <v>2391</v>
      </c>
      <c r="D13" s="1">
        <v>1079</v>
      </c>
      <c r="E13" s="1">
        <v>1</v>
      </c>
      <c r="F13" s="1">
        <v>1757</v>
      </c>
      <c r="G13" s="1">
        <v>1217</v>
      </c>
      <c r="H13" s="1">
        <v>539</v>
      </c>
      <c r="I13" s="1">
        <v>1</v>
      </c>
      <c r="J13" s="1">
        <v>1714</v>
      </c>
      <c r="K13" s="1">
        <v>1174</v>
      </c>
      <c r="L13" s="1">
        <v>540</v>
      </c>
      <c r="M13" s="1">
        <v>0</v>
      </c>
    </row>
    <row r="14" spans="1:13" ht="10.199999999999999" customHeight="1" x14ac:dyDescent="0.2">
      <c r="A14" s="1" t="s">
        <v>17</v>
      </c>
      <c r="B14" s="1">
        <v>349</v>
      </c>
      <c r="C14" s="1">
        <v>348</v>
      </c>
      <c r="D14" s="1">
        <v>1</v>
      </c>
      <c r="E14" s="1">
        <v>0</v>
      </c>
      <c r="F14" s="1">
        <v>178</v>
      </c>
      <c r="G14" s="1">
        <v>177</v>
      </c>
      <c r="H14" s="1">
        <v>1</v>
      </c>
      <c r="I14" s="1">
        <v>0</v>
      </c>
      <c r="J14" s="1">
        <v>171</v>
      </c>
      <c r="K14" s="1">
        <v>171</v>
      </c>
      <c r="L14" s="1">
        <v>0</v>
      </c>
      <c r="M14" s="1">
        <v>0</v>
      </c>
    </row>
    <row r="15" spans="1:13" ht="10.199999999999999" customHeight="1" x14ac:dyDescent="0.2">
      <c r="A15" s="1" t="s">
        <v>18</v>
      </c>
      <c r="B15" s="1">
        <v>2554</v>
      </c>
      <c r="C15" s="1">
        <v>1960</v>
      </c>
      <c r="D15" s="1">
        <v>593</v>
      </c>
      <c r="E15" s="1">
        <v>1</v>
      </c>
      <c r="F15" s="1">
        <v>1341</v>
      </c>
      <c r="G15" s="1">
        <v>1041</v>
      </c>
      <c r="H15" s="1">
        <v>300</v>
      </c>
      <c r="I15" s="1">
        <v>0</v>
      </c>
      <c r="J15" s="1">
        <v>1213</v>
      </c>
      <c r="K15" s="1">
        <v>919</v>
      </c>
      <c r="L15" s="1">
        <v>293</v>
      </c>
      <c r="M15" s="1">
        <v>1</v>
      </c>
    </row>
    <row r="16" spans="1:13" ht="10.199999999999999" customHeight="1" x14ac:dyDescent="0.2">
      <c r="A16" s="1" t="s">
        <v>19</v>
      </c>
      <c r="B16" s="1">
        <v>342</v>
      </c>
      <c r="C16" s="1">
        <v>327</v>
      </c>
      <c r="D16" s="1">
        <v>14</v>
      </c>
      <c r="E16" s="1">
        <v>1</v>
      </c>
      <c r="F16" s="1">
        <v>186</v>
      </c>
      <c r="G16" s="1">
        <v>177</v>
      </c>
      <c r="H16" s="1">
        <v>9</v>
      </c>
      <c r="I16" s="1">
        <v>0</v>
      </c>
      <c r="J16" s="1">
        <v>156</v>
      </c>
      <c r="K16" s="1">
        <v>150</v>
      </c>
      <c r="L16" s="1">
        <v>5</v>
      </c>
      <c r="M16" s="1">
        <v>1</v>
      </c>
    </row>
    <row r="17" spans="1:13" ht="10.199999999999999" customHeight="1" x14ac:dyDescent="0.2">
      <c r="A17" s="1" t="s">
        <v>20</v>
      </c>
      <c r="B17" s="1">
        <v>11305</v>
      </c>
      <c r="C17" s="1">
        <v>5260</v>
      </c>
      <c r="D17" s="1">
        <v>6021</v>
      </c>
      <c r="E17" s="1">
        <v>24</v>
      </c>
      <c r="F17" s="1">
        <v>5827</v>
      </c>
      <c r="G17" s="1">
        <v>2667</v>
      </c>
      <c r="H17" s="1">
        <v>3144</v>
      </c>
      <c r="I17" s="1">
        <v>16</v>
      </c>
      <c r="J17" s="1">
        <v>5478</v>
      </c>
      <c r="K17" s="1">
        <v>2593</v>
      </c>
      <c r="L17" s="1">
        <v>2877</v>
      </c>
      <c r="M17" s="1">
        <v>8</v>
      </c>
    </row>
    <row r="18" spans="1:13" ht="10.199999999999999" customHeight="1" x14ac:dyDescent="0.2">
      <c r="A18" s="1" t="s">
        <v>21</v>
      </c>
      <c r="B18" s="1">
        <v>266</v>
      </c>
      <c r="C18" s="1">
        <v>63</v>
      </c>
      <c r="D18" s="1">
        <v>203</v>
      </c>
      <c r="E18" s="1">
        <v>0</v>
      </c>
      <c r="F18" s="1">
        <v>139</v>
      </c>
      <c r="G18" s="1">
        <v>29</v>
      </c>
      <c r="H18" s="1">
        <v>110</v>
      </c>
      <c r="I18" s="1">
        <v>0</v>
      </c>
      <c r="J18" s="1">
        <v>127</v>
      </c>
      <c r="K18" s="1">
        <v>34</v>
      </c>
      <c r="L18" s="1">
        <v>93</v>
      </c>
      <c r="M18" s="1">
        <v>0</v>
      </c>
    </row>
    <row r="19" spans="1:13" ht="10.199999999999999" customHeight="1" x14ac:dyDescent="0.2">
      <c r="A19" s="1" t="s">
        <v>22</v>
      </c>
      <c r="B19" s="1">
        <v>1680</v>
      </c>
      <c r="C19" s="1">
        <v>989</v>
      </c>
      <c r="D19" s="1">
        <v>688</v>
      </c>
      <c r="E19" s="1">
        <v>3</v>
      </c>
      <c r="F19" s="1">
        <v>871</v>
      </c>
      <c r="G19" s="1">
        <v>501</v>
      </c>
      <c r="H19" s="1">
        <v>368</v>
      </c>
      <c r="I19" s="1">
        <v>2</v>
      </c>
      <c r="J19" s="1">
        <v>809</v>
      </c>
      <c r="K19" s="1">
        <v>488</v>
      </c>
      <c r="L19" s="1">
        <v>320</v>
      </c>
      <c r="M19" s="1">
        <v>1</v>
      </c>
    </row>
    <row r="20" spans="1:13" ht="10.199999999999999" customHeight="1" x14ac:dyDescent="0.2">
      <c r="A20" s="1" t="s">
        <v>23</v>
      </c>
      <c r="B20" s="1">
        <v>865</v>
      </c>
      <c r="C20" s="1">
        <v>624</v>
      </c>
      <c r="D20" s="1">
        <v>234</v>
      </c>
      <c r="E20" s="1">
        <v>7</v>
      </c>
      <c r="F20" s="1">
        <v>467</v>
      </c>
      <c r="G20" s="1">
        <v>327</v>
      </c>
      <c r="H20" s="1">
        <v>134</v>
      </c>
      <c r="I20" s="1">
        <v>6</v>
      </c>
      <c r="J20" s="1">
        <v>398</v>
      </c>
      <c r="K20" s="1">
        <v>297</v>
      </c>
      <c r="L20" s="1">
        <v>100</v>
      </c>
      <c r="M20" s="1">
        <v>1</v>
      </c>
    </row>
    <row r="21" spans="1:13" ht="10.199999999999999" customHeight="1" x14ac:dyDescent="0.2">
      <c r="A21" s="1" t="s">
        <v>24</v>
      </c>
      <c r="B21" s="1">
        <v>672</v>
      </c>
      <c r="C21" s="1">
        <v>668</v>
      </c>
      <c r="D21" s="1">
        <v>4</v>
      </c>
      <c r="E21" s="1">
        <v>0</v>
      </c>
      <c r="F21" s="1">
        <v>335</v>
      </c>
      <c r="G21" s="1">
        <v>333</v>
      </c>
      <c r="H21" s="1">
        <v>2</v>
      </c>
      <c r="I21" s="1">
        <v>0</v>
      </c>
      <c r="J21" s="1">
        <v>337</v>
      </c>
      <c r="K21" s="1">
        <v>335</v>
      </c>
      <c r="L21" s="1">
        <v>2</v>
      </c>
      <c r="M21" s="1">
        <v>0</v>
      </c>
    </row>
    <row r="22" spans="1:13" ht="10.199999999999999" customHeight="1" x14ac:dyDescent="0.2">
      <c r="A22" s="1" t="s">
        <v>25</v>
      </c>
      <c r="B22" s="1">
        <v>638</v>
      </c>
      <c r="C22" s="1">
        <v>559</v>
      </c>
      <c r="D22" s="1">
        <v>78</v>
      </c>
      <c r="E22" s="1">
        <v>1</v>
      </c>
      <c r="F22" s="1">
        <v>342</v>
      </c>
      <c r="G22" s="1">
        <v>305</v>
      </c>
      <c r="H22" s="1">
        <v>36</v>
      </c>
      <c r="I22" s="1">
        <v>1</v>
      </c>
      <c r="J22" s="1">
        <v>296</v>
      </c>
      <c r="K22" s="1">
        <v>254</v>
      </c>
      <c r="L22" s="1">
        <v>42</v>
      </c>
      <c r="M22" s="1">
        <v>0</v>
      </c>
    </row>
    <row r="23" spans="1:13" ht="10.199999999999999" customHeight="1" x14ac:dyDescent="0.2">
      <c r="A23" s="1" t="s">
        <v>26</v>
      </c>
      <c r="B23" s="1">
        <v>1107</v>
      </c>
      <c r="C23" s="1">
        <v>410</v>
      </c>
      <c r="D23" s="1">
        <v>696</v>
      </c>
      <c r="E23" s="1">
        <v>1</v>
      </c>
      <c r="F23" s="1">
        <v>544</v>
      </c>
      <c r="G23" s="1">
        <v>211</v>
      </c>
      <c r="H23" s="1">
        <v>333</v>
      </c>
      <c r="I23" s="1">
        <v>0</v>
      </c>
      <c r="J23" s="1">
        <v>563</v>
      </c>
      <c r="K23" s="1">
        <v>199</v>
      </c>
      <c r="L23" s="1">
        <v>363</v>
      </c>
      <c r="M23" s="1">
        <v>1</v>
      </c>
    </row>
    <row r="24" spans="1:13" ht="10.199999999999999" customHeight="1" x14ac:dyDescent="0.2">
      <c r="A24" s="1" t="s">
        <v>27</v>
      </c>
      <c r="B24" s="1">
        <v>4579</v>
      </c>
      <c r="C24" s="1">
        <v>1088</v>
      </c>
      <c r="D24" s="1">
        <v>3484</v>
      </c>
      <c r="E24" s="1">
        <v>7</v>
      </c>
      <c r="F24" s="1">
        <v>2391</v>
      </c>
      <c r="G24" s="1">
        <v>548</v>
      </c>
      <c r="H24" s="1">
        <v>1840</v>
      </c>
      <c r="I24" s="1">
        <v>3</v>
      </c>
      <c r="J24" s="1">
        <v>2188</v>
      </c>
      <c r="K24" s="1">
        <v>540</v>
      </c>
      <c r="L24" s="1">
        <v>1644</v>
      </c>
      <c r="M24" s="1">
        <v>4</v>
      </c>
    </row>
    <row r="25" spans="1:13" ht="10.199999999999999" customHeight="1" x14ac:dyDescent="0.2">
      <c r="A25" s="1" t="s">
        <v>28</v>
      </c>
      <c r="B25" s="1">
        <v>1498</v>
      </c>
      <c r="C25" s="1">
        <v>859</v>
      </c>
      <c r="D25" s="1">
        <v>634</v>
      </c>
      <c r="E25" s="1">
        <v>5</v>
      </c>
      <c r="F25" s="1">
        <v>738</v>
      </c>
      <c r="G25" s="1">
        <v>413</v>
      </c>
      <c r="H25" s="1">
        <v>321</v>
      </c>
      <c r="I25" s="1">
        <v>4</v>
      </c>
      <c r="J25" s="1">
        <v>760</v>
      </c>
      <c r="K25" s="1">
        <v>446</v>
      </c>
      <c r="L25" s="1">
        <v>313</v>
      </c>
      <c r="M25" s="1">
        <v>1</v>
      </c>
    </row>
    <row r="26" spans="1:13" ht="10.199999999999999" customHeight="1" x14ac:dyDescent="0.2">
      <c r="A26" s="1" t="s">
        <v>29</v>
      </c>
      <c r="B26" s="1">
        <v>12496</v>
      </c>
      <c r="C26" s="1">
        <v>8106</v>
      </c>
      <c r="D26" s="1">
        <v>4357</v>
      </c>
      <c r="E26" s="1">
        <v>33</v>
      </c>
      <c r="F26" s="1">
        <v>6309</v>
      </c>
      <c r="G26" s="1">
        <v>4133</v>
      </c>
      <c r="H26" s="1">
        <v>2159</v>
      </c>
      <c r="I26" s="1">
        <v>17</v>
      </c>
      <c r="J26" s="1">
        <v>6187</v>
      </c>
      <c r="K26" s="1">
        <v>3973</v>
      </c>
      <c r="L26" s="1">
        <v>2198</v>
      </c>
      <c r="M26" s="1">
        <v>16</v>
      </c>
    </row>
    <row r="27" spans="1:13" ht="10.199999999999999" customHeight="1" x14ac:dyDescent="0.2">
      <c r="A27" s="1" t="s">
        <v>30</v>
      </c>
      <c r="B27" s="1">
        <v>5677</v>
      </c>
      <c r="C27" s="1">
        <v>3024</v>
      </c>
      <c r="D27" s="1">
        <v>2650</v>
      </c>
      <c r="E27" s="1">
        <v>3</v>
      </c>
      <c r="F27" s="1">
        <v>2872</v>
      </c>
      <c r="G27" s="1">
        <v>1570</v>
      </c>
      <c r="H27" s="1">
        <v>1300</v>
      </c>
      <c r="I27" s="1">
        <v>2</v>
      </c>
      <c r="J27" s="1">
        <v>2805</v>
      </c>
      <c r="K27" s="1">
        <v>1454</v>
      </c>
      <c r="L27" s="1">
        <v>1350</v>
      </c>
      <c r="M27" s="1">
        <v>1</v>
      </c>
    </row>
    <row r="28" spans="1:13" ht="10.199999999999999" customHeight="1" x14ac:dyDescent="0.2">
      <c r="A28" s="1" t="s">
        <v>31</v>
      </c>
      <c r="B28" s="1">
        <v>676</v>
      </c>
      <c r="C28" s="1">
        <v>1</v>
      </c>
      <c r="D28" s="1">
        <v>675</v>
      </c>
      <c r="E28" s="1">
        <v>0</v>
      </c>
      <c r="F28" s="1">
        <v>341</v>
      </c>
      <c r="G28" s="1">
        <v>0</v>
      </c>
      <c r="H28" s="1">
        <v>341</v>
      </c>
      <c r="I28" s="1">
        <v>0</v>
      </c>
      <c r="J28" s="1">
        <v>335</v>
      </c>
      <c r="K28" s="1">
        <v>1</v>
      </c>
      <c r="L28" s="1">
        <v>334</v>
      </c>
      <c r="M28" s="1">
        <v>0</v>
      </c>
    </row>
    <row r="29" spans="1:13" ht="10.199999999999999" customHeight="1" x14ac:dyDescent="0.2">
      <c r="A29" s="1" t="s">
        <v>32</v>
      </c>
      <c r="B29" s="1">
        <v>248</v>
      </c>
      <c r="C29" s="1">
        <v>1</v>
      </c>
      <c r="D29" s="1">
        <v>247</v>
      </c>
      <c r="E29" s="1">
        <v>0</v>
      </c>
      <c r="F29" s="1">
        <v>127</v>
      </c>
      <c r="G29" s="1">
        <v>0</v>
      </c>
      <c r="H29" s="1">
        <v>127</v>
      </c>
      <c r="I29" s="1">
        <v>0</v>
      </c>
      <c r="J29" s="1">
        <v>121</v>
      </c>
      <c r="K29" s="1">
        <v>1</v>
      </c>
      <c r="L29" s="1">
        <v>120</v>
      </c>
      <c r="M29" s="1">
        <v>0</v>
      </c>
    </row>
    <row r="30" spans="1:13" ht="10.199999999999999" customHeight="1" x14ac:dyDescent="0.2">
      <c r="A30" s="1" t="s">
        <v>33</v>
      </c>
      <c r="B30" s="1">
        <v>258</v>
      </c>
      <c r="C30" s="1">
        <v>5</v>
      </c>
      <c r="D30" s="1">
        <v>253</v>
      </c>
      <c r="E30" s="1">
        <v>0</v>
      </c>
      <c r="F30" s="1">
        <v>127</v>
      </c>
      <c r="G30" s="1">
        <v>2</v>
      </c>
      <c r="H30" s="1">
        <v>125</v>
      </c>
      <c r="I30" s="1">
        <v>0</v>
      </c>
      <c r="J30" s="1">
        <v>131</v>
      </c>
      <c r="K30" s="1">
        <v>3</v>
      </c>
      <c r="L30" s="1">
        <v>128</v>
      </c>
      <c r="M30" s="1">
        <v>0</v>
      </c>
    </row>
    <row r="31" spans="1:13" ht="10.199999999999999" customHeight="1" x14ac:dyDescent="0.2">
      <c r="A31" s="1" t="s">
        <v>34</v>
      </c>
      <c r="B31" s="1">
        <v>355</v>
      </c>
      <c r="C31" s="1">
        <v>175</v>
      </c>
      <c r="D31" s="1">
        <v>180</v>
      </c>
      <c r="E31" s="1">
        <v>0</v>
      </c>
      <c r="F31" s="1">
        <v>187</v>
      </c>
      <c r="G31" s="1">
        <v>106</v>
      </c>
      <c r="H31" s="1">
        <v>81</v>
      </c>
      <c r="I31" s="1">
        <v>0</v>
      </c>
      <c r="J31" s="1">
        <v>168</v>
      </c>
      <c r="K31" s="1">
        <v>69</v>
      </c>
      <c r="L31" s="1">
        <v>99</v>
      </c>
      <c r="M31" s="1">
        <v>0</v>
      </c>
    </row>
    <row r="32" spans="1:13" ht="10.199999999999999" customHeight="1" x14ac:dyDescent="0.2">
      <c r="A32" s="1" t="s">
        <v>35</v>
      </c>
      <c r="B32" s="1">
        <v>672</v>
      </c>
      <c r="C32" s="1">
        <v>529</v>
      </c>
      <c r="D32" s="1">
        <v>143</v>
      </c>
      <c r="E32" s="1">
        <v>0</v>
      </c>
      <c r="F32" s="1">
        <v>318</v>
      </c>
      <c r="G32" s="1">
        <v>261</v>
      </c>
      <c r="H32" s="1">
        <v>57</v>
      </c>
      <c r="I32" s="1">
        <v>0</v>
      </c>
      <c r="J32" s="1">
        <v>354</v>
      </c>
      <c r="K32" s="1">
        <v>268</v>
      </c>
      <c r="L32" s="1">
        <v>86</v>
      </c>
      <c r="M32" s="1">
        <v>0</v>
      </c>
    </row>
    <row r="33" spans="1:13" ht="10.199999999999999" customHeight="1" x14ac:dyDescent="0.2">
      <c r="A33" s="1" t="s">
        <v>36</v>
      </c>
      <c r="B33" s="1">
        <v>848</v>
      </c>
      <c r="C33" s="1">
        <v>791</v>
      </c>
      <c r="D33" s="1">
        <v>57</v>
      </c>
      <c r="E33" s="1">
        <v>0</v>
      </c>
      <c r="F33" s="1">
        <v>446</v>
      </c>
      <c r="G33" s="1">
        <v>416</v>
      </c>
      <c r="H33" s="1">
        <v>30</v>
      </c>
      <c r="I33" s="1">
        <v>0</v>
      </c>
      <c r="J33" s="1">
        <v>402</v>
      </c>
      <c r="K33" s="1">
        <v>375</v>
      </c>
      <c r="L33" s="1">
        <v>27</v>
      </c>
      <c r="M33" s="1">
        <v>0</v>
      </c>
    </row>
    <row r="34" spans="1:13" ht="10.199999999999999" customHeight="1" x14ac:dyDescent="0.2">
      <c r="A34" s="1" t="s">
        <v>37</v>
      </c>
      <c r="B34" s="1">
        <v>400</v>
      </c>
      <c r="C34" s="1">
        <v>11</v>
      </c>
      <c r="D34" s="1">
        <v>388</v>
      </c>
      <c r="E34" s="1">
        <v>1</v>
      </c>
      <c r="F34" s="1">
        <v>202</v>
      </c>
      <c r="G34" s="1">
        <v>3</v>
      </c>
      <c r="H34" s="1">
        <v>198</v>
      </c>
      <c r="I34" s="1">
        <v>1</v>
      </c>
      <c r="J34" s="1">
        <v>198</v>
      </c>
      <c r="K34" s="1">
        <v>8</v>
      </c>
      <c r="L34" s="1">
        <v>190</v>
      </c>
      <c r="M34" s="1">
        <v>0</v>
      </c>
    </row>
    <row r="35" spans="1:13" ht="10.199999999999999" customHeight="1" x14ac:dyDescent="0.2">
      <c r="A35" s="1" t="s">
        <v>38</v>
      </c>
      <c r="B35" s="1">
        <v>692</v>
      </c>
      <c r="C35" s="1">
        <v>442</v>
      </c>
      <c r="D35" s="1">
        <v>249</v>
      </c>
      <c r="E35" s="1">
        <v>1</v>
      </c>
      <c r="F35" s="1">
        <v>360</v>
      </c>
      <c r="G35" s="1">
        <v>237</v>
      </c>
      <c r="H35" s="1">
        <v>123</v>
      </c>
      <c r="I35" s="1">
        <v>0</v>
      </c>
      <c r="J35" s="1">
        <v>332</v>
      </c>
      <c r="K35" s="1">
        <v>205</v>
      </c>
      <c r="L35" s="1">
        <v>126</v>
      </c>
      <c r="M35" s="1">
        <v>1</v>
      </c>
    </row>
    <row r="36" spans="1:13" ht="10.199999999999999" customHeight="1" x14ac:dyDescent="0.2">
      <c r="A36" s="1" t="s">
        <v>39</v>
      </c>
      <c r="B36" s="1">
        <v>323</v>
      </c>
      <c r="C36" s="1">
        <v>168</v>
      </c>
      <c r="D36" s="1">
        <v>155</v>
      </c>
      <c r="E36" s="1">
        <v>0</v>
      </c>
      <c r="F36" s="1">
        <v>167</v>
      </c>
      <c r="G36" s="1">
        <v>90</v>
      </c>
      <c r="H36" s="1">
        <v>77</v>
      </c>
      <c r="I36" s="1">
        <v>0</v>
      </c>
      <c r="J36" s="1">
        <v>156</v>
      </c>
      <c r="K36" s="1">
        <v>78</v>
      </c>
      <c r="L36" s="1">
        <v>78</v>
      </c>
      <c r="M36" s="1">
        <v>0</v>
      </c>
    </row>
    <row r="37" spans="1:13" ht="10.199999999999999" customHeight="1" x14ac:dyDescent="0.2">
      <c r="A37" s="1" t="s">
        <v>40</v>
      </c>
      <c r="B37" s="1">
        <v>932</v>
      </c>
      <c r="C37" s="1">
        <v>889</v>
      </c>
      <c r="D37" s="1">
        <v>42</v>
      </c>
      <c r="E37" s="1">
        <v>1</v>
      </c>
      <c r="F37" s="1">
        <v>465</v>
      </c>
      <c r="G37" s="1">
        <v>451</v>
      </c>
      <c r="H37" s="1">
        <v>13</v>
      </c>
      <c r="I37" s="1">
        <v>1</v>
      </c>
      <c r="J37" s="1">
        <v>467</v>
      </c>
      <c r="K37" s="1">
        <v>438</v>
      </c>
      <c r="L37" s="1">
        <v>29</v>
      </c>
      <c r="M37" s="1">
        <v>0</v>
      </c>
    </row>
    <row r="38" spans="1:13" ht="10.199999999999999" customHeight="1" x14ac:dyDescent="0.2">
      <c r="A38" s="1" t="s">
        <v>41</v>
      </c>
      <c r="B38" s="1">
        <v>273</v>
      </c>
      <c r="C38" s="1">
        <v>12</v>
      </c>
      <c r="D38" s="1">
        <v>261</v>
      </c>
      <c r="E38" s="1">
        <v>0</v>
      </c>
      <c r="F38" s="1">
        <v>132</v>
      </c>
      <c r="G38" s="1">
        <v>4</v>
      </c>
      <c r="H38" s="1">
        <v>128</v>
      </c>
      <c r="I38" s="1">
        <v>0</v>
      </c>
      <c r="J38" s="1">
        <v>141</v>
      </c>
      <c r="K38" s="1">
        <v>8</v>
      </c>
      <c r="L38" s="1">
        <v>133</v>
      </c>
      <c r="M38" s="1">
        <v>0</v>
      </c>
    </row>
    <row r="39" spans="1:13" ht="10.199999999999999" customHeight="1" x14ac:dyDescent="0.2">
      <c r="A39" s="1" t="s">
        <v>42</v>
      </c>
      <c r="B39" s="1">
        <v>3522</v>
      </c>
      <c r="C39" s="1">
        <v>3221</v>
      </c>
      <c r="D39" s="1">
        <v>292</v>
      </c>
      <c r="E39" s="1">
        <v>9</v>
      </c>
      <c r="F39" s="1">
        <v>1789</v>
      </c>
      <c r="G39" s="1">
        <v>1632</v>
      </c>
      <c r="H39" s="1">
        <v>154</v>
      </c>
      <c r="I39" s="1">
        <v>3</v>
      </c>
      <c r="J39" s="1">
        <v>1733</v>
      </c>
      <c r="K39" s="1">
        <v>1589</v>
      </c>
      <c r="L39" s="1">
        <v>138</v>
      </c>
      <c r="M39" s="1">
        <v>6</v>
      </c>
    </row>
    <row r="40" spans="1:13" ht="10.199999999999999" customHeight="1" x14ac:dyDescent="0.2">
      <c r="A40" s="1" t="s">
        <v>43</v>
      </c>
      <c r="B40" s="1">
        <v>1116</v>
      </c>
      <c r="C40" s="1">
        <v>1050</v>
      </c>
      <c r="D40" s="1">
        <v>59</v>
      </c>
      <c r="E40" s="1">
        <v>7</v>
      </c>
      <c r="F40" s="1">
        <v>563</v>
      </c>
      <c r="G40" s="1">
        <v>526</v>
      </c>
      <c r="H40" s="1">
        <v>36</v>
      </c>
      <c r="I40" s="1">
        <v>1</v>
      </c>
      <c r="J40" s="1">
        <v>553</v>
      </c>
      <c r="K40" s="1">
        <v>524</v>
      </c>
      <c r="L40" s="1">
        <v>23</v>
      </c>
      <c r="M40" s="1">
        <v>6</v>
      </c>
    </row>
    <row r="41" spans="1:13" ht="10.199999999999999" customHeight="1" x14ac:dyDescent="0.2">
      <c r="A41" s="1" t="s">
        <v>44</v>
      </c>
      <c r="B41" s="1">
        <v>745</v>
      </c>
      <c r="C41" s="1">
        <v>516</v>
      </c>
      <c r="D41" s="1">
        <v>229</v>
      </c>
      <c r="E41" s="1">
        <v>0</v>
      </c>
      <c r="F41" s="1">
        <v>376</v>
      </c>
      <c r="G41" s="1">
        <v>260</v>
      </c>
      <c r="H41" s="1">
        <v>116</v>
      </c>
      <c r="I41" s="1">
        <v>0</v>
      </c>
      <c r="J41" s="1">
        <v>369</v>
      </c>
      <c r="K41" s="1">
        <v>256</v>
      </c>
      <c r="L41" s="1">
        <v>113</v>
      </c>
      <c r="M41" s="1">
        <v>0</v>
      </c>
    </row>
    <row r="42" spans="1:13" ht="10.199999999999999" customHeight="1" x14ac:dyDescent="0.2">
      <c r="A42" s="1" t="s">
        <v>45</v>
      </c>
      <c r="B42" s="1">
        <v>1168</v>
      </c>
      <c r="C42" s="1">
        <v>1166</v>
      </c>
      <c r="D42" s="1">
        <v>1</v>
      </c>
      <c r="E42" s="1">
        <v>1</v>
      </c>
      <c r="F42" s="1">
        <v>597</v>
      </c>
      <c r="G42" s="1">
        <v>596</v>
      </c>
      <c r="H42" s="1">
        <v>0</v>
      </c>
      <c r="I42" s="1">
        <v>1</v>
      </c>
      <c r="J42" s="1">
        <v>571</v>
      </c>
      <c r="K42" s="1">
        <v>570</v>
      </c>
      <c r="L42" s="1">
        <v>1</v>
      </c>
      <c r="M42" s="1">
        <v>0</v>
      </c>
    </row>
    <row r="43" spans="1:13" ht="10.199999999999999" customHeight="1" x14ac:dyDescent="0.2">
      <c r="A43" s="1" t="s">
        <v>46</v>
      </c>
      <c r="B43" s="1">
        <v>493</v>
      </c>
      <c r="C43" s="1">
        <v>489</v>
      </c>
      <c r="D43" s="1">
        <v>3</v>
      </c>
      <c r="E43" s="1">
        <v>1</v>
      </c>
      <c r="F43" s="1">
        <v>253</v>
      </c>
      <c r="G43" s="1">
        <v>250</v>
      </c>
      <c r="H43" s="1">
        <v>2</v>
      </c>
      <c r="I43" s="1">
        <v>1</v>
      </c>
      <c r="J43" s="1">
        <v>240</v>
      </c>
      <c r="K43" s="1">
        <v>239</v>
      </c>
      <c r="L43" s="1">
        <v>1</v>
      </c>
      <c r="M43" s="1">
        <v>0</v>
      </c>
    </row>
    <row r="44" spans="1:13" ht="10.199999999999999" customHeight="1" x14ac:dyDescent="0.2">
      <c r="A44" s="1" t="s">
        <v>47</v>
      </c>
      <c r="B44" s="1">
        <v>1384</v>
      </c>
      <c r="C44" s="1">
        <v>1371</v>
      </c>
      <c r="D44" s="1">
        <v>11</v>
      </c>
      <c r="E44" s="1">
        <v>2</v>
      </c>
      <c r="F44" s="1">
        <v>679</v>
      </c>
      <c r="G44" s="1">
        <v>672</v>
      </c>
      <c r="H44" s="1">
        <v>5</v>
      </c>
      <c r="I44" s="1">
        <v>2</v>
      </c>
      <c r="J44" s="1">
        <v>705</v>
      </c>
      <c r="K44" s="1">
        <v>699</v>
      </c>
      <c r="L44" s="1">
        <v>6</v>
      </c>
      <c r="M44" s="1">
        <v>0</v>
      </c>
    </row>
    <row r="45" spans="1:13" ht="10.199999999999999" customHeight="1" x14ac:dyDescent="0.2">
      <c r="A45" s="1" t="s">
        <v>48</v>
      </c>
      <c r="B45" s="1">
        <v>159</v>
      </c>
      <c r="C45" s="1">
        <v>158</v>
      </c>
      <c r="D45" s="1">
        <v>0</v>
      </c>
      <c r="E45" s="1">
        <v>1</v>
      </c>
      <c r="F45" s="1">
        <v>81</v>
      </c>
      <c r="G45" s="1">
        <v>80</v>
      </c>
      <c r="H45" s="1">
        <v>0</v>
      </c>
      <c r="I45" s="1">
        <v>1</v>
      </c>
      <c r="J45" s="1">
        <v>78</v>
      </c>
      <c r="K45" s="1">
        <v>78</v>
      </c>
      <c r="L45" s="1">
        <v>0</v>
      </c>
      <c r="M45" s="1">
        <v>0</v>
      </c>
    </row>
    <row r="46" spans="1:13" ht="10.199999999999999" customHeight="1" x14ac:dyDescent="0.2">
      <c r="A46" s="1" t="s">
        <v>49</v>
      </c>
      <c r="B46" s="1">
        <v>633</v>
      </c>
      <c r="C46" s="1">
        <v>628</v>
      </c>
      <c r="D46" s="1">
        <v>5</v>
      </c>
      <c r="E46" s="1">
        <v>0</v>
      </c>
      <c r="F46" s="1">
        <v>316</v>
      </c>
      <c r="G46" s="1">
        <v>313</v>
      </c>
      <c r="H46" s="1">
        <v>3</v>
      </c>
      <c r="I46" s="1">
        <v>0</v>
      </c>
      <c r="J46" s="1">
        <v>317</v>
      </c>
      <c r="K46" s="1">
        <v>315</v>
      </c>
      <c r="L46" s="1">
        <v>2</v>
      </c>
      <c r="M46" s="1">
        <v>0</v>
      </c>
    </row>
    <row r="47" spans="1:13" ht="10.199999999999999" customHeight="1" x14ac:dyDescent="0.2">
      <c r="A47" s="1" t="s">
        <v>50</v>
      </c>
      <c r="B47" s="1">
        <v>172</v>
      </c>
      <c r="C47" s="1">
        <v>169</v>
      </c>
      <c r="D47" s="1">
        <v>3</v>
      </c>
      <c r="E47" s="1">
        <v>0</v>
      </c>
      <c r="F47" s="1">
        <v>78</v>
      </c>
      <c r="G47" s="1">
        <v>77</v>
      </c>
      <c r="H47" s="1">
        <v>1</v>
      </c>
      <c r="I47" s="1">
        <v>0</v>
      </c>
      <c r="J47" s="1">
        <v>94</v>
      </c>
      <c r="K47" s="1">
        <v>92</v>
      </c>
      <c r="L47" s="1">
        <v>2</v>
      </c>
      <c r="M47" s="1">
        <v>0</v>
      </c>
    </row>
    <row r="48" spans="1:13" ht="10.199999999999999" customHeight="1" x14ac:dyDescent="0.2">
      <c r="A48" s="1" t="s">
        <v>51</v>
      </c>
      <c r="B48" s="1">
        <v>193</v>
      </c>
      <c r="C48" s="1">
        <v>191</v>
      </c>
      <c r="D48" s="1">
        <v>1</v>
      </c>
      <c r="E48" s="1">
        <v>1</v>
      </c>
      <c r="F48" s="1">
        <v>95</v>
      </c>
      <c r="G48" s="1">
        <v>93</v>
      </c>
      <c r="H48" s="1">
        <v>1</v>
      </c>
      <c r="I48" s="1">
        <v>1</v>
      </c>
      <c r="J48" s="1">
        <v>98</v>
      </c>
      <c r="K48" s="1">
        <v>98</v>
      </c>
      <c r="L48" s="1">
        <v>0</v>
      </c>
      <c r="M48" s="1">
        <v>0</v>
      </c>
    </row>
    <row r="49" spans="1:13" ht="10.199999999999999" customHeight="1" x14ac:dyDescent="0.2">
      <c r="A49" s="1" t="s">
        <v>52</v>
      </c>
      <c r="B49" s="1">
        <v>227</v>
      </c>
      <c r="C49" s="1">
        <v>225</v>
      </c>
      <c r="D49" s="1">
        <v>2</v>
      </c>
      <c r="E49" s="1">
        <v>0</v>
      </c>
      <c r="F49" s="1">
        <v>109</v>
      </c>
      <c r="G49" s="1">
        <v>109</v>
      </c>
      <c r="H49" s="1">
        <v>0</v>
      </c>
      <c r="I49" s="1">
        <v>0</v>
      </c>
      <c r="J49" s="1">
        <v>118</v>
      </c>
      <c r="K49" s="1">
        <v>116</v>
      </c>
      <c r="L49" s="1">
        <v>2</v>
      </c>
      <c r="M49" s="1">
        <v>0</v>
      </c>
    </row>
    <row r="50" spans="1:13" ht="10.199999999999999" customHeight="1" x14ac:dyDescent="0.2">
      <c r="A50" s="1" t="s">
        <v>53</v>
      </c>
      <c r="B50" s="1">
        <v>1913</v>
      </c>
      <c r="C50" s="1">
        <v>490</v>
      </c>
      <c r="D50" s="1">
        <v>1404</v>
      </c>
      <c r="E50" s="1">
        <v>19</v>
      </c>
      <c r="F50" s="1">
        <v>969</v>
      </c>
      <c r="G50" s="1">
        <v>259</v>
      </c>
      <c r="H50" s="1">
        <v>700</v>
      </c>
      <c r="I50" s="1">
        <v>10</v>
      </c>
      <c r="J50" s="1">
        <v>944</v>
      </c>
      <c r="K50" s="1">
        <v>231</v>
      </c>
      <c r="L50" s="1">
        <v>704</v>
      </c>
      <c r="M50" s="1">
        <v>9</v>
      </c>
    </row>
    <row r="51" spans="1:13" ht="10.199999999999999" customHeight="1" x14ac:dyDescent="0.2">
      <c r="A51" s="1" t="s">
        <v>54</v>
      </c>
      <c r="B51" s="1">
        <v>763</v>
      </c>
      <c r="C51" s="1">
        <v>21</v>
      </c>
      <c r="D51" s="1">
        <v>724</v>
      </c>
      <c r="E51" s="1">
        <v>18</v>
      </c>
      <c r="F51" s="1">
        <v>365</v>
      </c>
      <c r="G51" s="1">
        <v>13</v>
      </c>
      <c r="H51" s="1">
        <v>343</v>
      </c>
      <c r="I51" s="1">
        <v>9</v>
      </c>
      <c r="J51" s="1">
        <v>398</v>
      </c>
      <c r="K51" s="1">
        <v>8</v>
      </c>
      <c r="L51" s="1">
        <v>381</v>
      </c>
      <c r="M51" s="1">
        <v>9</v>
      </c>
    </row>
    <row r="52" spans="1:13" ht="10.199999999999999" customHeight="1" x14ac:dyDescent="0.2">
      <c r="A52" s="1" t="s">
        <v>55</v>
      </c>
      <c r="B52" s="1">
        <v>580</v>
      </c>
      <c r="C52" s="1">
        <v>128</v>
      </c>
      <c r="D52" s="1">
        <v>451</v>
      </c>
      <c r="E52" s="1">
        <v>1</v>
      </c>
      <c r="F52" s="1">
        <v>297</v>
      </c>
      <c r="G52" s="1">
        <v>64</v>
      </c>
      <c r="H52" s="1">
        <v>232</v>
      </c>
      <c r="I52" s="1">
        <v>1</v>
      </c>
      <c r="J52" s="1">
        <v>283</v>
      </c>
      <c r="K52" s="1">
        <v>64</v>
      </c>
      <c r="L52" s="1">
        <v>219</v>
      </c>
      <c r="M52" s="1">
        <v>0</v>
      </c>
    </row>
    <row r="53" spans="1:13" ht="10.199999999999999" customHeight="1" x14ac:dyDescent="0.2">
      <c r="A53" s="1" t="s">
        <v>56</v>
      </c>
      <c r="B53" s="1">
        <v>241</v>
      </c>
      <c r="C53" s="1">
        <v>96</v>
      </c>
      <c r="D53" s="1">
        <v>145</v>
      </c>
      <c r="E53" s="1">
        <v>0</v>
      </c>
      <c r="F53" s="1">
        <v>135</v>
      </c>
      <c r="G53" s="1">
        <v>54</v>
      </c>
      <c r="H53" s="1">
        <v>81</v>
      </c>
      <c r="I53" s="1">
        <v>0</v>
      </c>
      <c r="J53" s="1">
        <v>106</v>
      </c>
      <c r="K53" s="1">
        <v>42</v>
      </c>
      <c r="L53" s="1">
        <v>64</v>
      </c>
      <c r="M53" s="1">
        <v>0</v>
      </c>
    </row>
    <row r="54" spans="1:13" ht="10.199999999999999" customHeight="1" x14ac:dyDescent="0.2">
      <c r="A54" s="1" t="s">
        <v>57</v>
      </c>
      <c r="B54" s="1">
        <v>329</v>
      </c>
      <c r="C54" s="1">
        <v>245</v>
      </c>
      <c r="D54" s="1">
        <v>84</v>
      </c>
      <c r="E54" s="1">
        <v>0</v>
      </c>
      <c r="F54" s="1">
        <v>172</v>
      </c>
      <c r="G54" s="1">
        <v>128</v>
      </c>
      <c r="H54" s="1">
        <v>44</v>
      </c>
      <c r="I54" s="1">
        <v>0</v>
      </c>
      <c r="J54" s="1">
        <v>157</v>
      </c>
      <c r="K54" s="1">
        <v>117</v>
      </c>
      <c r="L54" s="1">
        <v>40</v>
      </c>
      <c r="M54" s="1">
        <v>0</v>
      </c>
    </row>
    <row r="55" spans="1:13" ht="10.199999999999999" customHeight="1" x14ac:dyDescent="0.2">
      <c r="A55" s="50" t="s">
        <v>261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227A-B8A3-4C6D-BBB7-7CC1CBF87047}">
  <dimension ref="A1:H5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customHeight="1" x14ac:dyDescent="0.2"/>
  <cols>
    <col min="1" max="1" width="10.21875" style="1" customWidth="1"/>
    <col min="2" max="8" width="11" style="1" customWidth="1"/>
    <col min="9" max="16384" width="8.88671875" style="1"/>
  </cols>
  <sheetData>
    <row r="1" spans="1:8" ht="10.199999999999999" customHeight="1" x14ac:dyDescent="0.2">
      <c r="A1" s="1" t="s">
        <v>300</v>
      </c>
    </row>
    <row r="2" spans="1:8" s="2" customFormat="1" ht="10.199999999999999" customHeight="1" x14ac:dyDescent="0.2">
      <c r="A2" s="7"/>
      <c r="B2" s="37"/>
      <c r="C2" s="37" t="s">
        <v>186</v>
      </c>
      <c r="D2" s="37" t="s">
        <v>188</v>
      </c>
      <c r="E2" s="37"/>
      <c r="F2" s="37"/>
      <c r="G2" s="37"/>
      <c r="H2" s="38"/>
    </row>
    <row r="3" spans="1:8" s="2" customFormat="1" ht="10.199999999999999" customHeight="1" x14ac:dyDescent="0.2">
      <c r="A3" s="8"/>
      <c r="B3" s="35" t="s">
        <v>0</v>
      </c>
      <c r="C3" s="35" t="s">
        <v>187</v>
      </c>
      <c r="D3" s="35" t="s">
        <v>187</v>
      </c>
      <c r="E3" s="35" t="s">
        <v>67</v>
      </c>
      <c r="F3" s="35" t="s">
        <v>61</v>
      </c>
      <c r="G3" s="35" t="s">
        <v>68</v>
      </c>
      <c r="H3" s="36" t="s">
        <v>69</v>
      </c>
    </row>
    <row r="4" spans="1:8" ht="10.199999999999999" customHeight="1" x14ac:dyDescent="0.2">
      <c r="A4" s="1" t="s">
        <v>0</v>
      </c>
      <c r="B4" s="1">
        <v>48654</v>
      </c>
      <c r="C4" s="1">
        <v>11075</v>
      </c>
      <c r="D4" s="1">
        <v>10517</v>
      </c>
      <c r="E4" s="1">
        <v>12225</v>
      </c>
      <c r="F4" s="1">
        <v>7025</v>
      </c>
      <c r="G4" s="1">
        <v>7213</v>
      </c>
      <c r="H4" s="1">
        <v>599</v>
      </c>
    </row>
    <row r="5" spans="1:8" ht="10.199999999999999" customHeight="1" x14ac:dyDescent="0.2">
      <c r="A5" s="1" t="s">
        <v>9</v>
      </c>
      <c r="B5" s="1">
        <v>36158</v>
      </c>
      <c r="C5" s="1">
        <v>10763</v>
      </c>
      <c r="D5" s="1">
        <v>10510</v>
      </c>
      <c r="E5" s="1">
        <v>12217</v>
      </c>
      <c r="F5" s="1">
        <v>1662</v>
      </c>
      <c r="G5" s="1">
        <v>475</v>
      </c>
      <c r="H5" s="1">
        <v>531</v>
      </c>
    </row>
    <row r="6" spans="1:8" ht="10.199999999999999" customHeight="1" x14ac:dyDescent="0.2">
      <c r="A6" s="1" t="s">
        <v>10</v>
      </c>
      <c r="B6" s="1">
        <v>14620</v>
      </c>
      <c r="C6" s="1">
        <v>10489</v>
      </c>
      <c r="D6" s="1">
        <v>674</v>
      </c>
      <c r="E6" s="1">
        <v>915</v>
      </c>
      <c r="F6" s="1">
        <v>1637</v>
      </c>
      <c r="G6" s="1">
        <v>464</v>
      </c>
      <c r="H6" s="1">
        <v>441</v>
      </c>
    </row>
    <row r="7" spans="1:8" ht="10.199999999999999" customHeight="1" x14ac:dyDescent="0.2">
      <c r="A7" s="1" t="s">
        <v>11</v>
      </c>
      <c r="B7" s="1">
        <v>13856</v>
      </c>
      <c r="C7" s="1">
        <v>9753</v>
      </c>
      <c r="D7" s="1">
        <v>666</v>
      </c>
      <c r="E7" s="1">
        <v>899</v>
      </c>
      <c r="F7" s="1">
        <v>1634</v>
      </c>
      <c r="G7" s="1">
        <v>463</v>
      </c>
      <c r="H7" s="1">
        <v>441</v>
      </c>
    </row>
    <row r="8" spans="1:8" ht="10.199999999999999" customHeight="1" x14ac:dyDescent="0.2">
      <c r="A8" s="1" t="s">
        <v>12</v>
      </c>
      <c r="B8" s="1">
        <v>376</v>
      </c>
      <c r="C8" s="1">
        <v>350</v>
      </c>
      <c r="D8" s="1">
        <v>7</v>
      </c>
      <c r="E8" s="1">
        <v>16</v>
      </c>
      <c r="F8" s="1">
        <v>2</v>
      </c>
      <c r="G8" s="1">
        <v>1</v>
      </c>
      <c r="H8" s="1">
        <v>0</v>
      </c>
    </row>
    <row r="9" spans="1:8" ht="10.199999999999999" customHeight="1" x14ac:dyDescent="0.2">
      <c r="A9" s="1" t="s">
        <v>13</v>
      </c>
      <c r="B9" s="1">
        <v>388</v>
      </c>
      <c r="C9" s="1">
        <v>386</v>
      </c>
      <c r="D9" s="1">
        <v>1</v>
      </c>
      <c r="E9" s="1">
        <v>0</v>
      </c>
      <c r="F9" s="1">
        <v>1</v>
      </c>
      <c r="G9" s="1">
        <v>0</v>
      </c>
      <c r="H9" s="1">
        <v>0</v>
      </c>
    </row>
    <row r="10" spans="1:8" ht="10.199999999999999" customHeight="1" x14ac:dyDescent="0.2">
      <c r="A10" s="1" t="s">
        <v>14</v>
      </c>
      <c r="B10" s="1">
        <v>10233</v>
      </c>
      <c r="C10" s="1">
        <v>250</v>
      </c>
      <c r="D10" s="1">
        <v>9819</v>
      </c>
      <c r="E10" s="1">
        <v>69</v>
      </c>
      <c r="F10" s="1">
        <v>18</v>
      </c>
      <c r="G10" s="1">
        <v>7</v>
      </c>
      <c r="H10" s="1">
        <v>70</v>
      </c>
    </row>
    <row r="11" spans="1:8" ht="10.199999999999999" customHeight="1" x14ac:dyDescent="0.2">
      <c r="A11" s="1" t="s">
        <v>15</v>
      </c>
      <c r="B11" s="1">
        <v>3517</v>
      </c>
      <c r="C11" s="1">
        <v>89</v>
      </c>
      <c r="D11" s="1">
        <v>3365</v>
      </c>
      <c r="E11" s="1">
        <v>24</v>
      </c>
      <c r="F11" s="1">
        <v>12</v>
      </c>
      <c r="G11" s="1">
        <v>5</v>
      </c>
      <c r="H11" s="1">
        <v>22</v>
      </c>
    </row>
    <row r="12" spans="1:8" ht="10.199999999999999" customHeight="1" x14ac:dyDescent="0.2">
      <c r="A12" s="1" t="s">
        <v>16</v>
      </c>
      <c r="B12" s="1">
        <v>3471</v>
      </c>
      <c r="C12" s="1">
        <v>37</v>
      </c>
      <c r="D12" s="1">
        <v>3384</v>
      </c>
      <c r="E12" s="1">
        <v>21</v>
      </c>
      <c r="F12" s="1">
        <v>3</v>
      </c>
      <c r="G12" s="1">
        <v>2</v>
      </c>
      <c r="H12" s="1">
        <v>24</v>
      </c>
    </row>
    <row r="13" spans="1:8" ht="10.199999999999999" customHeight="1" x14ac:dyDescent="0.2">
      <c r="A13" s="1" t="s">
        <v>17</v>
      </c>
      <c r="B13" s="1">
        <v>349</v>
      </c>
      <c r="C13" s="1">
        <v>1</v>
      </c>
      <c r="D13" s="1">
        <v>348</v>
      </c>
      <c r="E13" s="1">
        <v>0</v>
      </c>
      <c r="F13" s="1">
        <v>0</v>
      </c>
      <c r="G13" s="1">
        <v>0</v>
      </c>
      <c r="H13" s="1">
        <v>0</v>
      </c>
    </row>
    <row r="14" spans="1:8" ht="10.199999999999999" customHeight="1" x14ac:dyDescent="0.2">
      <c r="A14" s="1" t="s">
        <v>18</v>
      </c>
      <c r="B14" s="1">
        <v>2554</v>
      </c>
      <c r="C14" s="1">
        <v>123</v>
      </c>
      <c r="D14" s="1">
        <v>2386</v>
      </c>
      <c r="E14" s="1">
        <v>18</v>
      </c>
      <c r="F14" s="1">
        <v>3</v>
      </c>
      <c r="G14" s="1">
        <v>0</v>
      </c>
      <c r="H14" s="1">
        <v>24</v>
      </c>
    </row>
    <row r="15" spans="1:8" ht="10.199999999999999" customHeight="1" x14ac:dyDescent="0.2">
      <c r="A15" s="1" t="s">
        <v>19</v>
      </c>
      <c r="B15" s="1">
        <v>342</v>
      </c>
      <c r="C15" s="1">
        <v>0</v>
      </c>
      <c r="D15" s="1">
        <v>336</v>
      </c>
      <c r="E15" s="1">
        <v>6</v>
      </c>
      <c r="F15" s="1">
        <v>0</v>
      </c>
      <c r="G15" s="1">
        <v>0</v>
      </c>
      <c r="H15" s="1">
        <v>0</v>
      </c>
    </row>
    <row r="16" spans="1:8" ht="10.199999999999999" customHeight="1" x14ac:dyDescent="0.2">
      <c r="A16" s="1" t="s">
        <v>20</v>
      </c>
      <c r="B16" s="1">
        <v>11305</v>
      </c>
      <c r="C16" s="1">
        <v>24</v>
      </c>
      <c r="D16" s="1">
        <v>17</v>
      </c>
      <c r="E16" s="1">
        <v>11233</v>
      </c>
      <c r="F16" s="1">
        <v>7</v>
      </c>
      <c r="G16" s="1">
        <v>4</v>
      </c>
      <c r="H16" s="1">
        <v>20</v>
      </c>
    </row>
    <row r="17" spans="1:8" ht="10.199999999999999" customHeight="1" x14ac:dyDescent="0.2">
      <c r="A17" s="1" t="s">
        <v>21</v>
      </c>
      <c r="B17" s="1">
        <v>266</v>
      </c>
      <c r="C17" s="1">
        <v>2</v>
      </c>
      <c r="D17" s="1">
        <v>5</v>
      </c>
      <c r="E17" s="1">
        <v>257</v>
      </c>
      <c r="F17" s="1">
        <v>1</v>
      </c>
      <c r="G17" s="1">
        <v>1</v>
      </c>
      <c r="H17" s="1">
        <v>0</v>
      </c>
    </row>
    <row r="18" spans="1:8" ht="10.199999999999999" customHeight="1" x14ac:dyDescent="0.2">
      <c r="A18" s="1" t="s">
        <v>22</v>
      </c>
      <c r="B18" s="1">
        <v>1680</v>
      </c>
      <c r="C18" s="1">
        <v>10</v>
      </c>
      <c r="D18" s="1">
        <v>5</v>
      </c>
      <c r="E18" s="1">
        <v>1659</v>
      </c>
      <c r="F18" s="1">
        <v>2</v>
      </c>
      <c r="G18" s="1">
        <v>2</v>
      </c>
      <c r="H18" s="1">
        <v>2</v>
      </c>
    </row>
    <row r="19" spans="1:8" ht="10.199999999999999" customHeight="1" x14ac:dyDescent="0.2">
      <c r="A19" s="1" t="s">
        <v>23</v>
      </c>
      <c r="B19" s="1">
        <v>865</v>
      </c>
      <c r="C19" s="1">
        <v>6</v>
      </c>
      <c r="D19" s="1">
        <v>2</v>
      </c>
      <c r="E19" s="1">
        <v>855</v>
      </c>
      <c r="F19" s="1">
        <v>0</v>
      </c>
      <c r="G19" s="1">
        <v>0</v>
      </c>
      <c r="H19" s="1">
        <v>2</v>
      </c>
    </row>
    <row r="20" spans="1:8" ht="10.199999999999999" customHeight="1" x14ac:dyDescent="0.2">
      <c r="A20" s="1" t="s">
        <v>24</v>
      </c>
      <c r="B20" s="1">
        <v>672</v>
      </c>
      <c r="C20" s="1">
        <v>0</v>
      </c>
      <c r="D20" s="1">
        <v>1</v>
      </c>
      <c r="E20" s="1">
        <v>671</v>
      </c>
      <c r="F20" s="1">
        <v>0</v>
      </c>
      <c r="G20" s="1">
        <v>0</v>
      </c>
      <c r="H20" s="1">
        <v>0</v>
      </c>
    </row>
    <row r="21" spans="1:8" ht="10.199999999999999" customHeight="1" x14ac:dyDescent="0.2">
      <c r="A21" s="1" t="s">
        <v>25</v>
      </c>
      <c r="B21" s="1">
        <v>638</v>
      </c>
      <c r="C21" s="1">
        <v>1</v>
      </c>
      <c r="D21" s="1">
        <v>0</v>
      </c>
      <c r="E21" s="1">
        <v>634</v>
      </c>
      <c r="F21" s="1">
        <v>1</v>
      </c>
      <c r="G21" s="1">
        <v>1</v>
      </c>
      <c r="H21" s="1">
        <v>1</v>
      </c>
    </row>
    <row r="22" spans="1:8" ht="10.199999999999999" customHeight="1" x14ac:dyDescent="0.2">
      <c r="A22" s="1" t="s">
        <v>26</v>
      </c>
      <c r="B22" s="1">
        <v>1107</v>
      </c>
      <c r="C22" s="1">
        <v>3</v>
      </c>
      <c r="D22" s="1">
        <v>0</v>
      </c>
      <c r="E22" s="1">
        <v>1097</v>
      </c>
      <c r="F22" s="1">
        <v>0</v>
      </c>
      <c r="G22" s="1">
        <v>0</v>
      </c>
      <c r="H22" s="1">
        <v>7</v>
      </c>
    </row>
    <row r="23" spans="1:8" ht="10.199999999999999" customHeight="1" x14ac:dyDescent="0.2">
      <c r="A23" s="1" t="s">
        <v>27</v>
      </c>
      <c r="B23" s="1">
        <v>4579</v>
      </c>
      <c r="C23" s="1">
        <v>2</v>
      </c>
      <c r="D23" s="1">
        <v>1</v>
      </c>
      <c r="E23" s="1">
        <v>4566</v>
      </c>
      <c r="F23" s="1">
        <v>3</v>
      </c>
      <c r="G23" s="1">
        <v>0</v>
      </c>
      <c r="H23" s="1">
        <v>7</v>
      </c>
    </row>
    <row r="24" spans="1:8" ht="10.199999999999999" customHeight="1" x14ac:dyDescent="0.2">
      <c r="A24" s="1" t="s">
        <v>28</v>
      </c>
      <c r="B24" s="1">
        <v>1498</v>
      </c>
      <c r="C24" s="1">
        <v>0</v>
      </c>
      <c r="D24" s="1">
        <v>3</v>
      </c>
      <c r="E24" s="1">
        <v>1494</v>
      </c>
      <c r="F24" s="1">
        <v>0</v>
      </c>
      <c r="G24" s="1">
        <v>0</v>
      </c>
      <c r="H24" s="1">
        <v>1</v>
      </c>
    </row>
    <row r="25" spans="1:8" ht="10.199999999999999" customHeight="1" x14ac:dyDescent="0.2">
      <c r="A25" s="1" t="s">
        <v>29</v>
      </c>
      <c r="B25" s="1">
        <v>12496</v>
      </c>
      <c r="C25" s="1">
        <v>312</v>
      </c>
      <c r="D25" s="1">
        <v>7</v>
      </c>
      <c r="E25" s="1">
        <v>8</v>
      </c>
      <c r="F25" s="1">
        <v>5363</v>
      </c>
      <c r="G25" s="1">
        <v>6738</v>
      </c>
      <c r="H25" s="1">
        <v>68</v>
      </c>
    </row>
    <row r="26" spans="1:8" ht="10.199999999999999" customHeight="1" x14ac:dyDescent="0.2">
      <c r="A26" s="1" t="s">
        <v>30</v>
      </c>
      <c r="B26" s="1">
        <v>5677</v>
      </c>
      <c r="C26" s="1">
        <v>274</v>
      </c>
      <c r="D26" s="1">
        <v>2</v>
      </c>
      <c r="E26" s="1">
        <v>5</v>
      </c>
      <c r="F26" s="1">
        <v>5342</v>
      </c>
      <c r="G26" s="1">
        <v>1</v>
      </c>
      <c r="H26" s="1">
        <v>53</v>
      </c>
    </row>
    <row r="27" spans="1:8" ht="10.199999999999999" customHeight="1" x14ac:dyDescent="0.2">
      <c r="A27" s="1" t="s">
        <v>31</v>
      </c>
      <c r="B27" s="1">
        <v>676</v>
      </c>
      <c r="C27" s="1">
        <v>79</v>
      </c>
      <c r="D27" s="1">
        <v>0</v>
      </c>
      <c r="E27" s="1">
        <v>1</v>
      </c>
      <c r="F27" s="1">
        <v>591</v>
      </c>
      <c r="G27" s="1">
        <v>0</v>
      </c>
      <c r="H27" s="1">
        <v>5</v>
      </c>
    </row>
    <row r="28" spans="1:8" ht="10.199999999999999" customHeight="1" x14ac:dyDescent="0.2">
      <c r="A28" s="1" t="s">
        <v>32</v>
      </c>
      <c r="B28" s="1">
        <v>248</v>
      </c>
      <c r="C28" s="1">
        <v>3</v>
      </c>
      <c r="D28" s="1">
        <v>0</v>
      </c>
      <c r="E28" s="1">
        <v>0</v>
      </c>
      <c r="F28" s="1">
        <v>245</v>
      </c>
      <c r="G28" s="1">
        <v>0</v>
      </c>
      <c r="H28" s="1">
        <v>0</v>
      </c>
    </row>
    <row r="29" spans="1:8" ht="10.199999999999999" customHeight="1" x14ac:dyDescent="0.2">
      <c r="A29" s="1" t="s">
        <v>33</v>
      </c>
      <c r="B29" s="1">
        <v>258</v>
      </c>
      <c r="C29" s="1">
        <v>3</v>
      </c>
      <c r="D29" s="1">
        <v>0</v>
      </c>
      <c r="E29" s="1">
        <v>0</v>
      </c>
      <c r="F29" s="1">
        <v>255</v>
      </c>
      <c r="G29" s="1">
        <v>0</v>
      </c>
      <c r="H29" s="1">
        <v>0</v>
      </c>
    </row>
    <row r="30" spans="1:8" ht="10.199999999999999" customHeight="1" x14ac:dyDescent="0.2">
      <c r="A30" s="1" t="s">
        <v>34</v>
      </c>
      <c r="B30" s="1">
        <v>355</v>
      </c>
      <c r="C30" s="1">
        <v>13</v>
      </c>
      <c r="D30" s="1">
        <v>0</v>
      </c>
      <c r="E30" s="1">
        <v>0</v>
      </c>
      <c r="F30" s="1">
        <v>339</v>
      </c>
      <c r="G30" s="1">
        <v>0</v>
      </c>
      <c r="H30" s="1">
        <v>3</v>
      </c>
    </row>
    <row r="31" spans="1:8" ht="10.199999999999999" customHeight="1" x14ac:dyDescent="0.2">
      <c r="A31" s="1" t="s">
        <v>35</v>
      </c>
      <c r="B31" s="1">
        <v>672</v>
      </c>
      <c r="C31" s="1">
        <v>0</v>
      </c>
      <c r="D31" s="1">
        <v>0</v>
      </c>
      <c r="E31" s="1">
        <v>0</v>
      </c>
      <c r="F31" s="1">
        <v>672</v>
      </c>
      <c r="G31" s="1">
        <v>0</v>
      </c>
      <c r="H31" s="1">
        <v>0</v>
      </c>
    </row>
    <row r="32" spans="1:8" ht="10.199999999999999" customHeight="1" x14ac:dyDescent="0.2">
      <c r="A32" s="1" t="s">
        <v>36</v>
      </c>
      <c r="B32" s="1">
        <v>848</v>
      </c>
      <c r="C32" s="1">
        <v>79</v>
      </c>
      <c r="D32" s="1">
        <v>0</v>
      </c>
      <c r="E32" s="1">
        <v>3</v>
      </c>
      <c r="F32" s="1">
        <v>751</v>
      </c>
      <c r="G32" s="1">
        <v>0</v>
      </c>
      <c r="H32" s="1">
        <v>15</v>
      </c>
    </row>
    <row r="33" spans="1:8" ht="10.199999999999999" customHeight="1" x14ac:dyDescent="0.2">
      <c r="A33" s="1" t="s">
        <v>37</v>
      </c>
      <c r="B33" s="1">
        <v>400</v>
      </c>
      <c r="C33" s="1">
        <v>93</v>
      </c>
      <c r="D33" s="1">
        <v>2</v>
      </c>
      <c r="E33" s="1">
        <v>1</v>
      </c>
      <c r="F33" s="1">
        <v>281</v>
      </c>
      <c r="G33" s="1">
        <v>0</v>
      </c>
      <c r="H33" s="1">
        <v>23</v>
      </c>
    </row>
    <row r="34" spans="1:8" ht="10.199999999999999" customHeight="1" x14ac:dyDescent="0.2">
      <c r="A34" s="1" t="s">
        <v>38</v>
      </c>
      <c r="B34" s="1">
        <v>692</v>
      </c>
      <c r="C34" s="1">
        <v>2</v>
      </c>
      <c r="D34" s="1">
        <v>0</v>
      </c>
      <c r="E34" s="1">
        <v>0</v>
      </c>
      <c r="F34" s="1">
        <v>684</v>
      </c>
      <c r="G34" s="1">
        <v>1</v>
      </c>
      <c r="H34" s="1">
        <v>5</v>
      </c>
    </row>
    <row r="35" spans="1:8" ht="10.199999999999999" customHeight="1" x14ac:dyDescent="0.2">
      <c r="A35" s="1" t="s">
        <v>39</v>
      </c>
      <c r="B35" s="1">
        <v>323</v>
      </c>
      <c r="C35" s="1">
        <v>1</v>
      </c>
      <c r="D35" s="1">
        <v>0</v>
      </c>
      <c r="E35" s="1">
        <v>0</v>
      </c>
      <c r="F35" s="1">
        <v>321</v>
      </c>
      <c r="G35" s="1">
        <v>0</v>
      </c>
      <c r="H35" s="1">
        <v>1</v>
      </c>
    </row>
    <row r="36" spans="1:8" ht="10.199999999999999" customHeight="1" x14ac:dyDescent="0.2">
      <c r="A36" s="1" t="s">
        <v>40</v>
      </c>
      <c r="B36" s="1">
        <v>932</v>
      </c>
      <c r="C36" s="1">
        <v>0</v>
      </c>
      <c r="D36" s="1">
        <v>0</v>
      </c>
      <c r="E36" s="1">
        <v>0</v>
      </c>
      <c r="F36" s="1">
        <v>932</v>
      </c>
      <c r="G36" s="1">
        <v>0</v>
      </c>
      <c r="H36" s="1">
        <v>0</v>
      </c>
    </row>
    <row r="37" spans="1:8" ht="10.199999999999999" customHeight="1" x14ac:dyDescent="0.2">
      <c r="A37" s="1" t="s">
        <v>41</v>
      </c>
      <c r="B37" s="1">
        <v>273</v>
      </c>
      <c r="C37" s="1">
        <v>1</v>
      </c>
      <c r="D37" s="1">
        <v>0</v>
      </c>
      <c r="E37" s="1">
        <v>0</v>
      </c>
      <c r="F37" s="1">
        <v>271</v>
      </c>
      <c r="G37" s="1">
        <v>0</v>
      </c>
      <c r="H37" s="1">
        <v>1</v>
      </c>
    </row>
    <row r="38" spans="1:8" ht="10.199999999999999" customHeight="1" x14ac:dyDescent="0.2">
      <c r="A38" s="1" t="s">
        <v>42</v>
      </c>
      <c r="B38" s="1">
        <v>3522</v>
      </c>
      <c r="C38" s="1">
        <v>8</v>
      </c>
      <c r="D38" s="1">
        <v>4</v>
      </c>
      <c r="E38" s="1">
        <v>2</v>
      </c>
      <c r="F38" s="1">
        <v>15</v>
      </c>
      <c r="G38" s="1">
        <v>3481</v>
      </c>
      <c r="H38" s="1">
        <v>12</v>
      </c>
    </row>
    <row r="39" spans="1:8" ht="10.199999999999999" customHeight="1" x14ac:dyDescent="0.2">
      <c r="A39" s="1" t="s">
        <v>43</v>
      </c>
      <c r="B39" s="1">
        <v>1116</v>
      </c>
      <c r="C39" s="1">
        <v>6</v>
      </c>
      <c r="D39" s="1">
        <v>1</v>
      </c>
      <c r="E39" s="1">
        <v>1</v>
      </c>
      <c r="F39" s="1">
        <v>9</v>
      </c>
      <c r="G39" s="1">
        <v>1089</v>
      </c>
      <c r="H39" s="1">
        <v>10</v>
      </c>
    </row>
    <row r="40" spans="1:8" ht="10.199999999999999" customHeight="1" x14ac:dyDescent="0.2">
      <c r="A40" s="1" t="s">
        <v>44</v>
      </c>
      <c r="B40" s="1">
        <v>745</v>
      </c>
      <c r="C40" s="1">
        <v>0</v>
      </c>
      <c r="D40" s="1">
        <v>0</v>
      </c>
      <c r="E40" s="1">
        <v>0</v>
      </c>
      <c r="F40" s="1">
        <v>1</v>
      </c>
      <c r="G40" s="1">
        <v>744</v>
      </c>
      <c r="H40" s="1">
        <v>0</v>
      </c>
    </row>
    <row r="41" spans="1:8" ht="10.199999999999999" customHeight="1" x14ac:dyDescent="0.2">
      <c r="A41" s="1" t="s">
        <v>45</v>
      </c>
      <c r="B41" s="1">
        <v>1168</v>
      </c>
      <c r="C41" s="1">
        <v>2</v>
      </c>
      <c r="D41" s="1">
        <v>3</v>
      </c>
      <c r="E41" s="1">
        <v>1</v>
      </c>
      <c r="F41" s="1">
        <v>5</v>
      </c>
      <c r="G41" s="1">
        <v>1156</v>
      </c>
      <c r="H41" s="1">
        <v>1</v>
      </c>
    </row>
    <row r="42" spans="1:8" ht="10.199999999999999" customHeight="1" x14ac:dyDescent="0.2">
      <c r="A42" s="1" t="s">
        <v>46</v>
      </c>
      <c r="B42" s="1">
        <v>493</v>
      </c>
      <c r="C42" s="1">
        <v>0</v>
      </c>
      <c r="D42" s="1">
        <v>0</v>
      </c>
      <c r="E42" s="1">
        <v>0</v>
      </c>
      <c r="F42" s="1">
        <v>0</v>
      </c>
      <c r="G42" s="1">
        <v>492</v>
      </c>
      <c r="H42" s="1">
        <v>1</v>
      </c>
    </row>
    <row r="43" spans="1:8" ht="10.199999999999999" customHeight="1" x14ac:dyDescent="0.2">
      <c r="A43" s="1" t="s">
        <v>47</v>
      </c>
      <c r="B43" s="1">
        <v>1384</v>
      </c>
      <c r="C43" s="1">
        <v>26</v>
      </c>
      <c r="D43" s="1">
        <v>1</v>
      </c>
      <c r="E43" s="1">
        <v>1</v>
      </c>
      <c r="F43" s="1">
        <v>2</v>
      </c>
      <c r="G43" s="1">
        <v>1353</v>
      </c>
      <c r="H43" s="1">
        <v>1</v>
      </c>
    </row>
    <row r="44" spans="1:8" ht="10.199999999999999" customHeight="1" x14ac:dyDescent="0.2">
      <c r="A44" s="1" t="s">
        <v>48</v>
      </c>
      <c r="B44" s="1">
        <v>159</v>
      </c>
      <c r="C44" s="1">
        <v>0</v>
      </c>
      <c r="D44" s="1">
        <v>0</v>
      </c>
      <c r="E44" s="1">
        <v>1</v>
      </c>
      <c r="F44" s="1">
        <v>0</v>
      </c>
      <c r="G44" s="1">
        <v>158</v>
      </c>
      <c r="H44" s="1">
        <v>0</v>
      </c>
    </row>
    <row r="45" spans="1:8" ht="10.199999999999999" customHeight="1" x14ac:dyDescent="0.2">
      <c r="A45" s="1" t="s">
        <v>49</v>
      </c>
      <c r="B45" s="1">
        <v>633</v>
      </c>
      <c r="C45" s="1">
        <v>23</v>
      </c>
      <c r="D45" s="1">
        <v>1</v>
      </c>
      <c r="E45" s="1">
        <v>0</v>
      </c>
      <c r="F45" s="1">
        <v>1</v>
      </c>
      <c r="G45" s="1">
        <v>607</v>
      </c>
      <c r="H45" s="1">
        <v>1</v>
      </c>
    </row>
    <row r="46" spans="1:8" ht="10.199999999999999" customHeight="1" x14ac:dyDescent="0.2">
      <c r="A46" s="1" t="s">
        <v>50</v>
      </c>
      <c r="B46" s="1">
        <v>172</v>
      </c>
      <c r="C46" s="1">
        <v>0</v>
      </c>
      <c r="D46" s="1">
        <v>0</v>
      </c>
      <c r="E46" s="1">
        <v>0</v>
      </c>
      <c r="F46" s="1">
        <v>0</v>
      </c>
      <c r="G46" s="1">
        <v>172</v>
      </c>
      <c r="H46" s="1">
        <v>0</v>
      </c>
    </row>
    <row r="47" spans="1:8" ht="10.199999999999999" customHeight="1" x14ac:dyDescent="0.2">
      <c r="A47" s="1" t="s">
        <v>51</v>
      </c>
      <c r="B47" s="1">
        <v>193</v>
      </c>
      <c r="C47" s="1">
        <v>3</v>
      </c>
      <c r="D47" s="1">
        <v>0</v>
      </c>
      <c r="E47" s="1">
        <v>0</v>
      </c>
      <c r="F47" s="1">
        <v>1</v>
      </c>
      <c r="G47" s="1">
        <v>189</v>
      </c>
      <c r="H47" s="1">
        <v>0</v>
      </c>
    </row>
    <row r="48" spans="1:8" ht="10.199999999999999" customHeight="1" x14ac:dyDescent="0.2">
      <c r="A48" s="1" t="s">
        <v>52</v>
      </c>
      <c r="B48" s="1">
        <v>227</v>
      </c>
      <c r="C48" s="1">
        <v>0</v>
      </c>
      <c r="D48" s="1">
        <v>0</v>
      </c>
      <c r="E48" s="1">
        <v>0</v>
      </c>
      <c r="F48" s="1">
        <v>0</v>
      </c>
      <c r="G48" s="1">
        <v>227</v>
      </c>
      <c r="H48" s="1">
        <v>0</v>
      </c>
    </row>
    <row r="49" spans="1:8" ht="10.199999999999999" customHeight="1" x14ac:dyDescent="0.2">
      <c r="A49" s="1" t="s">
        <v>53</v>
      </c>
      <c r="B49" s="1">
        <v>1913</v>
      </c>
      <c r="C49" s="1">
        <v>4</v>
      </c>
      <c r="D49" s="1">
        <v>0</v>
      </c>
      <c r="E49" s="1">
        <v>0</v>
      </c>
      <c r="F49" s="1">
        <v>4</v>
      </c>
      <c r="G49" s="1">
        <v>1903</v>
      </c>
      <c r="H49" s="1">
        <v>2</v>
      </c>
    </row>
    <row r="50" spans="1:8" ht="10.199999999999999" customHeight="1" x14ac:dyDescent="0.2">
      <c r="A50" s="1" t="s">
        <v>54</v>
      </c>
      <c r="B50" s="1">
        <v>763</v>
      </c>
      <c r="C50" s="1">
        <v>0</v>
      </c>
      <c r="D50" s="1">
        <v>0</v>
      </c>
      <c r="E50" s="1">
        <v>0</v>
      </c>
      <c r="F50" s="1">
        <v>0</v>
      </c>
      <c r="G50" s="1">
        <v>762</v>
      </c>
      <c r="H50" s="1">
        <v>1</v>
      </c>
    </row>
    <row r="51" spans="1:8" ht="10.199999999999999" customHeight="1" x14ac:dyDescent="0.2">
      <c r="A51" s="1" t="s">
        <v>55</v>
      </c>
      <c r="B51" s="1">
        <v>580</v>
      </c>
      <c r="C51" s="1">
        <v>1</v>
      </c>
      <c r="D51" s="1">
        <v>0</v>
      </c>
      <c r="E51" s="1">
        <v>0</v>
      </c>
      <c r="F51" s="1">
        <v>0</v>
      </c>
      <c r="G51" s="1">
        <v>578</v>
      </c>
      <c r="H51" s="1">
        <v>1</v>
      </c>
    </row>
    <row r="52" spans="1:8" ht="10.199999999999999" customHeight="1" x14ac:dyDescent="0.2">
      <c r="A52" s="1" t="s">
        <v>56</v>
      </c>
      <c r="B52" s="1">
        <v>241</v>
      </c>
      <c r="C52" s="1">
        <v>0</v>
      </c>
      <c r="D52" s="1">
        <v>0</v>
      </c>
      <c r="E52" s="1">
        <v>0</v>
      </c>
      <c r="F52" s="1">
        <v>1</v>
      </c>
      <c r="G52" s="1">
        <v>240</v>
      </c>
      <c r="H52" s="1">
        <v>0</v>
      </c>
    </row>
    <row r="53" spans="1:8" ht="10.199999999999999" customHeight="1" x14ac:dyDescent="0.2">
      <c r="A53" s="1" t="s">
        <v>57</v>
      </c>
      <c r="B53" s="1">
        <v>329</v>
      </c>
      <c r="C53" s="1">
        <v>3</v>
      </c>
      <c r="D53" s="1">
        <v>0</v>
      </c>
      <c r="E53" s="1">
        <v>0</v>
      </c>
      <c r="F53" s="1">
        <v>3</v>
      </c>
      <c r="G53" s="1">
        <v>323</v>
      </c>
      <c r="H53" s="1">
        <v>0</v>
      </c>
    </row>
    <row r="54" spans="1:8" ht="10.199999999999999" customHeight="1" x14ac:dyDescent="0.2">
      <c r="A54" s="50" t="s">
        <v>261</v>
      </c>
      <c r="B54" s="50"/>
      <c r="C54" s="50"/>
      <c r="D54" s="50"/>
      <c r="E54" s="50"/>
      <c r="F54" s="50"/>
      <c r="G54" s="50"/>
      <c r="H54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Table of Contents</vt:lpstr>
      <vt:lpstr>Chuuk 2010 Municipalities</vt:lpstr>
      <vt:lpstr>Relationship</vt:lpstr>
      <vt:lpstr>Ethnicity</vt:lpstr>
      <vt:lpstr>Citizenship</vt:lpstr>
      <vt:lpstr>Legal Res</vt:lpstr>
      <vt:lpstr>Marital</vt:lpstr>
      <vt:lpstr>Religion</vt:lpstr>
      <vt:lpstr>Birthplace</vt:lpstr>
      <vt:lpstr>Disability</vt:lpstr>
      <vt:lpstr>Res 2005</vt:lpstr>
      <vt:lpstr>Literacy Lang</vt:lpstr>
      <vt:lpstr>Lang 2</vt:lpstr>
      <vt:lpstr>English speaking</vt:lpstr>
      <vt:lpstr>Schooling</vt:lpstr>
      <vt:lpstr>Educational Attainment</vt:lpstr>
      <vt:lpstr>Internet</vt:lpstr>
      <vt:lpstr>Work last week</vt:lpstr>
      <vt:lpstr>Usual work</vt:lpstr>
      <vt:lpstr>Good produced</vt:lpstr>
      <vt:lpstr>Hours work</vt:lpstr>
      <vt:lpstr>Industry</vt:lpstr>
      <vt:lpstr>Occupation</vt:lpstr>
      <vt:lpstr>Sector</vt:lpstr>
      <vt:lpstr>Remittances</vt:lpstr>
      <vt:lpstr>Remit 2</vt:lpstr>
      <vt:lpstr>CEB CS</vt:lpstr>
      <vt:lpstr>Last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2020-05-22T18:31:10Z</dcterms:created>
  <dcterms:modified xsi:type="dcterms:W3CDTF">2020-06-06T12:19:57Z</dcterms:modified>
</cp:coreProperties>
</file>