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FSM\Kosrae\html\"/>
    </mc:Choice>
  </mc:AlternateContent>
  <xr:revisionPtr revIDLastSave="0" documentId="8_{651A6FB5-D331-41CA-96F1-864E15BC04E8}" xr6:coauthVersionLast="45" xr6:coauthVersionMax="45" xr10:uidLastSave="{00000000-0000-0000-0000-000000000000}"/>
  <bookViews>
    <workbookView xWindow="-108" yWindow="-108" windowWidth="24792" windowHeight="13440" xr2:uid="{C66291A2-5147-4AFA-8B70-DC44AB73128E}"/>
  </bookViews>
  <sheets>
    <sheet name="Table of Contents" sheetId="27" r:id="rId1"/>
    <sheet name="Kosrae 2000 Pop Munic" sheetId="1" r:id="rId2"/>
    <sheet name="Relationship" sheetId="2" r:id="rId3"/>
    <sheet name="Marital Status" sheetId="3" r:id="rId4"/>
    <sheet name="Ethnicity" sheetId="4" r:id="rId5"/>
    <sheet name="Ethnicity 2" sheetId="5" r:id="rId6"/>
    <sheet name="Religion" sheetId="6" r:id="rId7"/>
    <sheet name="Birthplace" sheetId="7" r:id="rId8"/>
    <sheet name="Foreign born" sheetId="8" r:id="rId9"/>
    <sheet name="Legal residence" sheetId="9" r:id="rId10"/>
    <sheet name="Citizenship" sheetId="10" r:id="rId11"/>
    <sheet name="Milit depend" sheetId="11" r:id="rId12"/>
    <sheet name="Year of entry" sheetId="12" r:id="rId13"/>
    <sheet name="Previous res" sheetId="13" r:id="rId14"/>
    <sheet name="Schooling" sheetId="14" r:id="rId15"/>
    <sheet name="Literacy" sheetId="15" r:id="rId16"/>
    <sheet name="Language" sheetId="16" r:id="rId17"/>
    <sheet name="Res 1995" sheetId="17" r:id="rId18"/>
    <sheet name="VoEd" sheetId="18" r:id="rId19"/>
    <sheet name="Work Last Week" sheetId="19" r:id="rId20"/>
    <sheet name="Work place" sheetId="20" r:id="rId21"/>
    <sheet name="Transport" sheetId="21" r:id="rId22"/>
    <sheet name="COW ESR" sheetId="22" r:id="rId23"/>
    <sheet name="Work in 1999" sheetId="23" r:id="rId24"/>
    <sheet name="Wage Income" sheetId="24" r:id="rId25"/>
    <sheet name="Farm SOC Inc" sheetId="25" r:id="rId26"/>
    <sheet name="Remittances" sheetId="26" r:id="rId2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27" l="1"/>
  <c r="A32" i="27"/>
  <c r="A31" i="27"/>
  <c r="A30" i="27"/>
  <c r="A29" i="27"/>
  <c r="A28" i="27"/>
  <c r="A27" i="27"/>
  <c r="A26" i="27"/>
  <c r="A25" i="27"/>
  <c r="A24" i="27"/>
  <c r="A23" i="27"/>
  <c r="A22" i="27"/>
  <c r="A21" i="27"/>
  <c r="A20" i="27"/>
  <c r="A19" i="27"/>
  <c r="A18" i="27"/>
  <c r="A17" i="27"/>
  <c r="A16" i="27"/>
  <c r="A15" i="27"/>
  <c r="A14" i="27"/>
  <c r="A13" i="27"/>
  <c r="A12" i="27"/>
  <c r="A11" i="27"/>
  <c r="A10" i="27"/>
  <c r="A9" i="27"/>
  <c r="A8" i="27"/>
  <c r="F63" i="22" l="1"/>
  <c r="E63" i="22"/>
  <c r="D63" i="22"/>
  <c r="C63" i="22"/>
  <c r="B63" i="22"/>
  <c r="F53" i="22"/>
  <c r="E53" i="22"/>
  <c r="D53" i="22"/>
  <c r="C53" i="22"/>
  <c r="B53" i="22"/>
  <c r="F59" i="22"/>
  <c r="F58" i="22"/>
  <c r="E58" i="22"/>
  <c r="E59" i="22" s="1"/>
  <c r="D58" i="22"/>
  <c r="D59" i="22" s="1"/>
  <c r="C58" i="22"/>
  <c r="C59" i="22" s="1"/>
  <c r="B58" i="22"/>
  <c r="B59" i="22" s="1"/>
  <c r="F48" i="22"/>
  <c r="F49" i="22" s="1"/>
  <c r="E48" i="22"/>
  <c r="E49" i="22" s="1"/>
  <c r="D48" i="22"/>
  <c r="D49" i="22" s="1"/>
  <c r="C48" i="22"/>
  <c r="C49" i="22" s="1"/>
  <c r="B48" i="22"/>
  <c r="B49" i="22" s="1"/>
  <c r="C43" i="22"/>
  <c r="D43" i="22"/>
  <c r="E43" i="22"/>
  <c r="F43" i="22"/>
  <c r="C38" i="22"/>
  <c r="C39" i="22" s="1"/>
  <c r="D38" i="22"/>
  <c r="D39" i="22" s="1"/>
  <c r="E38" i="22"/>
  <c r="E39" i="22" s="1"/>
  <c r="F38" i="22"/>
  <c r="F39" i="22" s="1"/>
  <c r="B38" i="22"/>
  <c r="B43" i="22" s="1"/>
  <c r="C5" i="2"/>
  <c r="D5" i="2"/>
  <c r="E5" i="2"/>
  <c r="F5" i="2"/>
  <c r="B5" i="2"/>
  <c r="B39" i="22" l="1"/>
</calcChain>
</file>

<file path=xl/sharedStrings.xml><?xml version="1.0" encoding="utf-8"?>
<sst xmlns="http://schemas.openxmlformats.org/spreadsheetml/2006/main" count="1201" uniqueCount="268">
  <si>
    <t>Total</t>
  </si>
  <si>
    <t>Lelu</t>
  </si>
  <si>
    <t>Malem</t>
  </si>
  <si>
    <t>Utwe</t>
  </si>
  <si>
    <t>Tafunsak</t>
  </si>
  <si>
    <t>0 - 4 years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</si>
  <si>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</si>
  <si>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</si>
  <si>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</si>
  <si>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</si>
  <si>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</si>
  <si>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</si>
  <si>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</si>
  <si>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40 - 44 years</t>
  </si>
  <si>
    <t>45 - 49 years</t>
  </si>
  <si>
    <t>50 - 54 years</t>
  </si>
  <si>
    <t>55 - 59 years</t>
  </si>
  <si>
    <t>60 - 64 years</t>
  </si>
  <si>
    <t>65 - 69 years</t>
  </si>
  <si>
    <t>70 - 74 years</t>
  </si>
  <si>
    <t>75 years and over</t>
  </si>
  <si>
    <t>Median</t>
  </si>
  <si>
    <t xml:space="preserve">   Male</t>
  </si>
  <si>
    <t>Householder</t>
  </si>
  <si>
    <t>Husband or wife</t>
  </si>
  <si>
    <t>Natural born chi</t>
  </si>
  <si>
    <t>Adopted child</t>
  </si>
  <si>
    <t>Sibling</t>
  </si>
  <si>
    <t>Parent</t>
  </si>
  <si>
    <t>Other relative</t>
  </si>
  <si>
    <t>Nonrelative</t>
  </si>
  <si>
    <t>Work Dorm</t>
  </si>
  <si>
    <t>Ship</t>
  </si>
  <si>
    <t>Hotel</t>
  </si>
  <si>
    <t>Hospital</t>
  </si>
  <si>
    <t>Never married</t>
  </si>
  <si>
    <t>Now married</t>
  </si>
  <si>
    <t>Widowed</t>
  </si>
  <si>
    <t>Divorced</t>
  </si>
  <si>
    <t>Separated</t>
  </si>
  <si>
    <t>Yapese</t>
  </si>
  <si>
    <t>Yap O.Is.</t>
  </si>
  <si>
    <t>Chuukese</t>
  </si>
  <si>
    <t>Mortlockes</t>
  </si>
  <si>
    <t>Chuukese2</t>
  </si>
  <si>
    <t>Pohnpeian</t>
  </si>
  <si>
    <t>Mwokille_Pingelapese</t>
  </si>
  <si>
    <t>Nukuoroan</t>
  </si>
  <si>
    <t>Kapingamarangan</t>
  </si>
  <si>
    <t>Kosraean</t>
  </si>
  <si>
    <t>Others Ethnicity</t>
  </si>
  <si>
    <t>Roman Catholic</t>
  </si>
  <si>
    <t>Congregational</t>
  </si>
  <si>
    <t>Mormon (Latter D</t>
  </si>
  <si>
    <t>Seventh Day Adve</t>
  </si>
  <si>
    <t>Baptist</t>
  </si>
  <si>
    <t>Other religion</t>
  </si>
  <si>
    <t>Refused</t>
  </si>
  <si>
    <t>No religion</t>
  </si>
  <si>
    <t>Other FSM</t>
  </si>
  <si>
    <t>Elsewhere</t>
  </si>
  <si>
    <t>Guam</t>
  </si>
  <si>
    <t>CNMI</t>
  </si>
  <si>
    <t>Palau</t>
  </si>
  <si>
    <t>Marshalls</t>
  </si>
  <si>
    <t>Nauru</t>
  </si>
  <si>
    <t>Tuvalu</t>
  </si>
  <si>
    <t>Fiji</t>
  </si>
  <si>
    <t>Other Pacific Is</t>
  </si>
  <si>
    <t>Australia</t>
  </si>
  <si>
    <t>Hawaii</t>
  </si>
  <si>
    <t>Other US</t>
  </si>
  <si>
    <t>Canada</t>
  </si>
  <si>
    <t>Europe</t>
  </si>
  <si>
    <t>Philippines</t>
  </si>
  <si>
    <t>Japan</t>
  </si>
  <si>
    <t>Korea</t>
  </si>
  <si>
    <t>China</t>
  </si>
  <si>
    <t>Latin America</t>
  </si>
  <si>
    <t>Other countries</t>
  </si>
  <si>
    <t>Guamanian</t>
  </si>
  <si>
    <t>Marshall Islands</t>
  </si>
  <si>
    <t>US excluding Haw</t>
  </si>
  <si>
    <t>Yes of active duty</t>
  </si>
  <si>
    <t>Yes retired</t>
  </si>
  <si>
    <t>No</t>
  </si>
  <si>
    <t>Since birth</t>
  </si>
  <si>
    <t>Never attended school</t>
  </si>
  <si>
    <t>Attended in past</t>
  </si>
  <si>
    <t>Attending public school</t>
  </si>
  <si>
    <t>Attending private school</t>
  </si>
  <si>
    <t>No school preprimary</t>
  </si>
  <si>
    <t>Grades 1 to 4</t>
  </si>
  <si>
    <t>Grades 5 and 6</t>
  </si>
  <si>
    <t>Grades 7 and 8</t>
  </si>
  <si>
    <t>Grades 9 to 11</t>
  </si>
  <si>
    <t>Grade 12 no diploma</t>
  </si>
  <si>
    <t>High school grad</t>
  </si>
  <si>
    <t>Some college</t>
  </si>
  <si>
    <t>Associate</t>
  </si>
  <si>
    <t>Bachelor's degree or higher</t>
  </si>
  <si>
    <t>Not literate</t>
  </si>
  <si>
    <t>English</t>
  </si>
  <si>
    <t>Yap Outer Islands</t>
  </si>
  <si>
    <t>Mortlockese</t>
  </si>
  <si>
    <t>Mokilese/Pingelapese</t>
  </si>
  <si>
    <t>Nukuoroan/Kapinga</t>
  </si>
  <si>
    <t>Carolinian/Chamoor</t>
  </si>
  <si>
    <t>Other Pacific</t>
  </si>
  <si>
    <t>Hawaiian</t>
  </si>
  <si>
    <t>European</t>
  </si>
  <si>
    <t>Filipino</t>
  </si>
  <si>
    <t>Japanese</t>
  </si>
  <si>
    <t>Korean</t>
  </si>
  <si>
    <t>Chinese/Taiwanese</t>
  </si>
  <si>
    <t>Other Asian</t>
  </si>
  <si>
    <t>Other languages</t>
  </si>
  <si>
    <t>No elsewhere</t>
  </si>
  <si>
    <t>1 to 9 hours</t>
  </si>
  <si>
    <t>10 to 19 hours</t>
  </si>
  <si>
    <t>20 to 29 hours</t>
  </si>
  <si>
    <t>30 to 34 hours</t>
  </si>
  <si>
    <t>35 to 39 hours</t>
  </si>
  <si>
    <t>41 to 44 hours</t>
  </si>
  <si>
    <t>45 to 49 yours</t>
  </si>
  <si>
    <t>50 or more hours</t>
  </si>
  <si>
    <t xml:space="preserve">   Transport</t>
  </si>
  <si>
    <t>Private car truck van</t>
  </si>
  <si>
    <t>Boat</t>
  </si>
  <si>
    <t>Taxi or public transport</t>
  </si>
  <si>
    <t>Worked at home</t>
  </si>
  <si>
    <t>Other means</t>
  </si>
  <si>
    <t xml:space="preserve">   Carpool</t>
  </si>
  <si>
    <t>Drove alone</t>
  </si>
  <si>
    <t>Two people</t>
  </si>
  <si>
    <t>Three people</t>
  </si>
  <si>
    <t>Four people</t>
  </si>
  <si>
    <t>Five to nine peo</t>
  </si>
  <si>
    <t>10 to 19 people</t>
  </si>
  <si>
    <t>20 or more peopl</t>
  </si>
  <si>
    <t xml:space="preserve">   Duration of trip</t>
  </si>
  <si>
    <t>1 to 14 minutes</t>
  </si>
  <si>
    <t>15 to 29 minutes</t>
  </si>
  <si>
    <t>30 to 44 minutes</t>
  </si>
  <si>
    <t>45 to 59 minutes</t>
  </si>
  <si>
    <t>60 to 89 minutes</t>
  </si>
  <si>
    <t>90 minutes or more</t>
  </si>
  <si>
    <t>Private for profit</t>
  </si>
  <si>
    <t>Private non_profit</t>
  </si>
  <si>
    <t>Municipal government</t>
  </si>
  <si>
    <t>State government</t>
  </si>
  <si>
    <t>National government</t>
  </si>
  <si>
    <t>Foreign or US Federal govt</t>
  </si>
  <si>
    <t>Self employed</t>
  </si>
  <si>
    <t>Working without pay</t>
  </si>
  <si>
    <t>Not in the labor force</t>
  </si>
  <si>
    <t>1 to 12 weeks</t>
  </si>
  <si>
    <t>13 to 25 weeks</t>
  </si>
  <si>
    <t>26 to 39 weeks</t>
  </si>
  <si>
    <t>40 to 48 weeks</t>
  </si>
  <si>
    <t>49 to 52 weeks</t>
  </si>
  <si>
    <t>Less than $1000</t>
  </si>
  <si>
    <t>$1000 to $1999</t>
  </si>
  <si>
    <t>$2000 to $2999</t>
  </si>
  <si>
    <t>$3000 to $3999</t>
  </si>
  <si>
    <t>$4000 to $4999</t>
  </si>
  <si>
    <t>$5000 to $7499</t>
  </si>
  <si>
    <t>$7500 to $9999</t>
  </si>
  <si>
    <t>$10000 to $14999</t>
  </si>
  <si>
    <t>$15000 or more</t>
  </si>
  <si>
    <t>Mean</t>
  </si>
  <si>
    <t>Less than $100</t>
  </si>
  <si>
    <t>$100 to $249</t>
  </si>
  <si>
    <t>$250 to $499</t>
  </si>
  <si>
    <t>$500 to $749</t>
  </si>
  <si>
    <t>$750 to $999</t>
  </si>
  <si>
    <t>$3000 or more</t>
  </si>
  <si>
    <t xml:space="preserve">    Total</t>
  </si>
  <si>
    <t xml:space="preserve">    Males</t>
  </si>
  <si>
    <t xml:space="preserve">    Females</t>
  </si>
  <si>
    <t xml:space="preserve">     Persons per Household</t>
  </si>
  <si>
    <t xml:space="preserve">     Females</t>
  </si>
  <si>
    <t xml:space="preserve">   Males</t>
  </si>
  <si>
    <t xml:space="preserve">     Total</t>
  </si>
  <si>
    <t xml:space="preserve">     Males</t>
  </si>
  <si>
    <t>Total Migrated</t>
  </si>
  <si>
    <t xml:space="preserve">   1999 or 2000</t>
  </si>
  <si>
    <t xml:space="preserve">   1995 to 1998</t>
  </si>
  <si>
    <t xml:space="preserve">   1990 to 1994</t>
  </si>
  <si>
    <t xml:space="preserve">   1980 to 1989</t>
  </si>
  <si>
    <t xml:space="preserve">   Before 1980</t>
  </si>
  <si>
    <t>SCHOOL ATTENDANCE</t>
  </si>
  <si>
    <t>EDUCATIONAL ATTAINMENT</t>
  </si>
  <si>
    <t>LITERACY</t>
  </si>
  <si>
    <t>Literate</t>
  </si>
  <si>
    <t>USUAL LANGUAGE AT HOME</t>
  </si>
  <si>
    <t xml:space="preserve">      Females</t>
  </si>
  <si>
    <t>Second Language</t>
  </si>
  <si>
    <t>First Language</t>
  </si>
  <si>
    <t>Third language</t>
  </si>
  <si>
    <t>SAME MUNICIPALITY IN 1995</t>
  </si>
  <si>
    <t xml:space="preserve">   Females</t>
  </si>
  <si>
    <t>Same Municipality</t>
  </si>
  <si>
    <t>RESIDENCE IN 1995</t>
  </si>
  <si>
    <t>VOCATIONAL EDUCATION</t>
  </si>
  <si>
    <t>No vocational education</t>
  </si>
  <si>
    <t>VoEd in FSM</t>
  </si>
  <si>
    <t>ViEd outside FSM</t>
  </si>
  <si>
    <t>VoEd inside and outside</t>
  </si>
  <si>
    <t>MILITARY</t>
  </si>
  <si>
    <t>Now on active duty</t>
  </si>
  <si>
    <t>On active duty in the past</t>
  </si>
  <si>
    <t>Never on active duty</t>
  </si>
  <si>
    <t>WORK LAST WEEK</t>
  </si>
  <si>
    <t>Paid, no subsistence</t>
  </si>
  <si>
    <t>Paid, with subsistence</t>
  </si>
  <si>
    <t>Subsistence only</t>
  </si>
  <si>
    <t>Did not work</t>
  </si>
  <si>
    <t>HOURS WORKED</t>
  </si>
  <si>
    <t>CLASS OF WORKER</t>
  </si>
  <si>
    <t>EMPLOYMENT STATUS</t>
  </si>
  <si>
    <t xml:space="preserve">   Working for pay</t>
  </si>
  <si>
    <t xml:space="preserve">   Temporarily not working</t>
  </si>
  <si>
    <t xml:space="preserve">   Unemployed</t>
  </si>
  <si>
    <t xml:space="preserve">   Subsistence</t>
  </si>
  <si>
    <t>In the Labor Force</t>
  </si>
  <si>
    <t xml:space="preserve">         Percent</t>
  </si>
  <si>
    <t xml:space="preserve">        Percent</t>
  </si>
  <si>
    <t>WORKED IN 1999</t>
  </si>
  <si>
    <t>Worked in 1999</t>
  </si>
  <si>
    <t>WEEKS WORKED</t>
  </si>
  <si>
    <t>USUAL HOURS WORKED</t>
  </si>
  <si>
    <t>OUTSIDE REMITTANCES</t>
  </si>
  <si>
    <t>INSIDE REMITTANCES</t>
  </si>
  <si>
    <t>SOCIAL SECURITY</t>
  </si>
  <si>
    <t>FARM INCOME</t>
  </si>
  <si>
    <t xml:space="preserve">      Males</t>
  </si>
  <si>
    <t>WAGE INCOME</t>
  </si>
  <si>
    <t>TOTAL INCOME</t>
  </si>
  <si>
    <t>Table 1. Age and Sex by Municipality, Kosrae: 2000</t>
  </si>
  <si>
    <t>Table 2. Relationship by Municipality, Kosrae: 2000</t>
  </si>
  <si>
    <t>Table 3. Marital status by Municipality, Kosrae: 2000</t>
  </si>
  <si>
    <t>Table 4. First Ethnicity by Municipality, Kosrae: 2000</t>
  </si>
  <si>
    <t>Table 4A. Second Ethnicity by Municipality, Kosrae: 2000</t>
  </si>
  <si>
    <t>Table 5. Religion by Municipality, Kosrae: 2000</t>
  </si>
  <si>
    <t>Table 6.Birthplace by Municipality, Kosrae: 2000</t>
  </si>
  <si>
    <t>Table 7. Foreign Born by Municipality, Kosrae: 2000</t>
  </si>
  <si>
    <t>Table 8. Legal Residence by Municipality, Kosrae: 2000</t>
  </si>
  <si>
    <t>Table 9. Citizenship by Municipality, Kosrae: 2000</t>
  </si>
  <si>
    <t>Table 10. Military Dependency by Municipality, Kosrae: 2000</t>
  </si>
  <si>
    <t>Table 11. Year Moved by Municipality, Kosrae: 2000</t>
  </si>
  <si>
    <t>Table 12. Previous Residence by Municipality, Kosrae: 2000</t>
  </si>
  <si>
    <t>Table 13. School Attendance and Educational Attainment by Municipality, Kosrae: 2000</t>
  </si>
  <si>
    <t>Table 14. Literacy and Usual Language at Home by Municipality, Kosrae: 2000</t>
  </si>
  <si>
    <t>Table 15. Languages Spoken by Municipality, Kosrae: 2000</t>
  </si>
  <si>
    <t>Table 16. Residence in  1995 by Municipality, Kosrae: 2000</t>
  </si>
  <si>
    <t>Table 17. Vocational Education and Military by Municipality, Kosrae: 2000</t>
  </si>
  <si>
    <t>Table 18. Work Last Week and Hours Worked by Municipality, Kosrae: 2000</t>
  </si>
  <si>
    <t>Table 19. Work Place by Municipality, Kosrae: 2000</t>
  </si>
  <si>
    <t>Table 20. Commuting by Municipality, Kosrae: 2000</t>
  </si>
  <si>
    <t>Table 21. Class of Worker and Employment Status by Municipality, Kosrae: 2000</t>
  </si>
  <si>
    <t>Table 22. Work in 1999 by Municipality, Kosrae: 2000</t>
  </si>
  <si>
    <t>Table 23. Wages and Total Income by Municipality, Kosrae: 2000</t>
  </si>
  <si>
    <t>Table 24. Farm Income and Social Security by Municipality, Kosrae: 2000</t>
  </si>
  <si>
    <t>Table 25. Remittances by Municipality, Kosrae: 2000</t>
  </si>
  <si>
    <t>Source: 2000 Federated States of Micronesia Population and Housing Census</t>
  </si>
  <si>
    <t>2000 Kosrae Municipalities</t>
  </si>
  <si>
    <t>Table of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</si>
</sst>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164" fontId="1" fillId="0" borderId="0" xfId="0" applyNumberFormat="1" applyFont="1"/>
    <xf numFmtId="4" fontId="1" fillId="0" borderId="0" xfId="0" applyNumberFormat="1" applyFont="1"/>
    <xf numFmtId="49" fontId="1" fillId="0" borderId="0" xfId="0" applyNumberFormat="1" applyFont="1"/>
    <xf numFmtId="49" fontId="1" fillId="0" borderId="1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left"/>
    </xf>
    <xf numFmtId="3" fontId="1" fillId="0" borderId="1" xfId="0" applyNumberFormat="1" applyFont="1" applyBorder="1" applyAlignment="1">
      <alignment horizontal="left"/>
    </xf>
    <xf numFmtId="165" fontId="1" fillId="0" borderId="0" xfId="0" applyNumberFormat="1" applyFont="1"/>
    <xf numFmtId="3" fontId="1" fillId="0" borderId="4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3" fontId="3" fillId="0" borderId="0" xfId="1" quotePrefix="1" applyNumberFormat="1" applyAlignment="1">
      <alignment horizontal="left"/>
    </xf>
    <xf numFmtId="3" fontId="3" fillId="0" borderId="0" xfId="1" applyNumberFormat="1" applyAlignment="1">
      <alignment horizontal="left"/>
    </xf>
    <xf numFmtId="49" fontId="3" fillId="0" borderId="0" xfId="1" quotePrefix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FA472-B0D0-44E4-8C54-2D051915D8D5}">
  <dimension ref="A1:H43"/>
  <sheetViews>
    <sheetView tabSelected="1" workbookViewId="0">
      <selection activeCell="A14" sqref="A14:H14"/>
    </sheetView>
  </sheetViews>
  <sheetFormatPr defaultRowHeight="14.4" x14ac:dyDescent="0.3"/>
  <sheetData>
    <row r="1" spans="1:8" x14ac:dyDescent="0.3">
      <c r="A1" s="14" t="s">
        <v>266</v>
      </c>
      <c r="B1" s="14"/>
      <c r="C1" s="14"/>
      <c r="D1" s="14"/>
      <c r="E1" s="14"/>
      <c r="F1" s="14"/>
      <c r="G1" s="14"/>
      <c r="H1" s="14"/>
    </row>
    <row r="2" spans="1:8" x14ac:dyDescent="0.3">
      <c r="A2" s="14"/>
      <c r="B2" s="14"/>
      <c r="C2" s="14"/>
      <c r="D2" s="14"/>
      <c r="E2" s="14"/>
      <c r="F2" s="14"/>
      <c r="G2" s="14"/>
      <c r="H2" s="14"/>
    </row>
    <row r="3" spans="1:8" x14ac:dyDescent="0.3">
      <c r="A3" s="14"/>
      <c r="B3" s="14"/>
      <c r="C3" s="14"/>
      <c r="D3" s="14"/>
      <c r="E3" s="14"/>
      <c r="F3" s="14"/>
      <c r="G3" s="14"/>
      <c r="H3" s="14"/>
    </row>
    <row r="4" spans="1:8" x14ac:dyDescent="0.3">
      <c r="A4" s="14" t="s">
        <v>267</v>
      </c>
      <c r="B4" s="14"/>
      <c r="C4" s="14"/>
      <c r="D4" s="14"/>
      <c r="E4" s="14"/>
      <c r="F4" s="14"/>
      <c r="G4" s="14"/>
      <c r="H4" s="14"/>
    </row>
    <row r="5" spans="1:8" x14ac:dyDescent="0.3">
      <c r="A5" s="14"/>
      <c r="B5" s="14"/>
      <c r="C5" s="14"/>
      <c r="D5" s="14"/>
      <c r="E5" s="14"/>
      <c r="F5" s="14"/>
      <c r="G5" s="14"/>
      <c r="H5" s="14"/>
    </row>
    <row r="6" spans="1:8" x14ac:dyDescent="0.3">
      <c r="A6" s="14"/>
      <c r="B6" s="14"/>
      <c r="C6" s="14"/>
      <c r="D6" s="14"/>
      <c r="E6" s="14"/>
      <c r="F6" s="14"/>
      <c r="G6" s="14"/>
      <c r="H6" s="14"/>
    </row>
    <row r="7" spans="1:8" x14ac:dyDescent="0.3">
      <c r="A7" s="14"/>
      <c r="B7" s="14"/>
      <c r="C7" s="14"/>
      <c r="D7" s="14"/>
      <c r="E7" s="14"/>
      <c r="F7" s="14"/>
      <c r="G7" s="14"/>
      <c r="H7" s="14"/>
    </row>
    <row r="8" spans="1:8" x14ac:dyDescent="0.3">
      <c r="A8" s="17" t="str">
        <f>'Kosrae 2000 Pop Munic'!A1</f>
        <v>Table 1. Age and Sex by Municipality, Kosrae: 2000</v>
      </c>
      <c r="B8" s="16"/>
      <c r="C8" s="16"/>
      <c r="D8" s="16"/>
      <c r="E8" s="16"/>
      <c r="F8" s="16"/>
      <c r="G8" s="16"/>
      <c r="H8" s="16"/>
    </row>
    <row r="9" spans="1:8" x14ac:dyDescent="0.3">
      <c r="A9" s="18" t="str">
        <f>Relationship!A1</f>
        <v>Table 2. Relationship by Municipality, Kosrae: 2000</v>
      </c>
      <c r="B9" s="16"/>
      <c r="C9" s="16"/>
      <c r="D9" s="16"/>
      <c r="E9" s="16"/>
      <c r="F9" s="16"/>
      <c r="G9" s="16"/>
      <c r="H9" s="16"/>
    </row>
    <row r="10" spans="1:8" x14ac:dyDescent="0.3">
      <c r="A10" s="17" t="str">
        <f>'Marital Status'!A1</f>
        <v>Table 3. Marital status by Municipality, Kosrae: 2000</v>
      </c>
      <c r="B10" s="16"/>
      <c r="C10" s="16"/>
      <c r="D10" s="16"/>
      <c r="E10" s="16"/>
      <c r="F10" s="16"/>
      <c r="G10" s="16"/>
      <c r="H10" s="16"/>
    </row>
    <row r="11" spans="1:8" x14ac:dyDescent="0.3">
      <c r="A11" s="18" t="str">
        <f>Ethnicity!A1</f>
        <v>Table 4. First Ethnicity by Municipality, Kosrae: 2000</v>
      </c>
      <c r="B11" s="16"/>
      <c r="C11" s="16"/>
      <c r="D11" s="16"/>
      <c r="E11" s="16"/>
      <c r="F11" s="16"/>
      <c r="G11" s="16"/>
      <c r="H11" s="16"/>
    </row>
    <row r="12" spans="1:8" x14ac:dyDescent="0.3">
      <c r="A12" s="17" t="str">
        <f>'Ethnicity 2'!A1</f>
        <v>Table 4A. Second Ethnicity by Municipality, Kosrae: 2000</v>
      </c>
      <c r="B12" s="16"/>
      <c r="C12" s="16"/>
      <c r="D12" s="16"/>
      <c r="E12" s="16"/>
      <c r="F12" s="16"/>
      <c r="G12" s="16"/>
      <c r="H12" s="16"/>
    </row>
    <row r="13" spans="1:8" x14ac:dyDescent="0.3">
      <c r="A13" s="18" t="str">
        <f>Religion!A1</f>
        <v>Table 5. Religion by Municipality, Kosrae: 2000</v>
      </c>
      <c r="B13" s="16"/>
      <c r="C13" s="16"/>
      <c r="D13" s="16"/>
      <c r="E13" s="16"/>
      <c r="F13" s="16"/>
      <c r="G13" s="16"/>
      <c r="H13" s="16"/>
    </row>
    <row r="14" spans="1:8" x14ac:dyDescent="0.3">
      <c r="A14" s="18" t="str">
        <f>Birthplace!A1</f>
        <v>Table 6.Birthplace by Municipality, Kosrae: 2000</v>
      </c>
      <c r="B14" s="16"/>
      <c r="C14" s="16"/>
      <c r="D14" s="16"/>
      <c r="E14" s="16"/>
      <c r="F14" s="16"/>
      <c r="G14" s="16"/>
      <c r="H14" s="16"/>
    </row>
    <row r="15" spans="1:8" x14ac:dyDescent="0.3">
      <c r="A15" s="17" t="str">
        <f>'Foreign born'!A1</f>
        <v>Table 7. Foreign Born by Municipality, Kosrae: 2000</v>
      </c>
      <c r="B15" s="16"/>
      <c r="C15" s="16"/>
      <c r="D15" s="16"/>
      <c r="E15" s="16"/>
      <c r="F15" s="16"/>
      <c r="G15" s="16"/>
      <c r="H15" s="16"/>
    </row>
    <row r="16" spans="1:8" x14ac:dyDescent="0.3">
      <c r="A16" s="17" t="str">
        <f>'Legal residence'!A1</f>
        <v>Table 8. Legal Residence by Municipality, Kosrae: 2000</v>
      </c>
      <c r="B16" s="16"/>
      <c r="C16" s="16"/>
      <c r="D16" s="16"/>
      <c r="E16" s="16"/>
      <c r="F16" s="16"/>
      <c r="G16" s="16"/>
      <c r="H16" s="16"/>
    </row>
    <row r="17" spans="1:8" x14ac:dyDescent="0.3">
      <c r="A17" s="18" t="str">
        <f>Citizenship!A1</f>
        <v>Table 9. Citizenship by Municipality, Kosrae: 2000</v>
      </c>
      <c r="B17" s="16"/>
      <c r="C17" s="16"/>
      <c r="D17" s="16"/>
      <c r="E17" s="16"/>
      <c r="F17" s="16"/>
      <c r="G17" s="16"/>
      <c r="H17" s="16"/>
    </row>
    <row r="18" spans="1:8" x14ac:dyDescent="0.3">
      <c r="A18" s="17" t="str">
        <f>'Milit depend'!A1</f>
        <v>Table 10. Military Dependency by Municipality, Kosrae: 2000</v>
      </c>
      <c r="B18" s="16"/>
      <c r="C18" s="16"/>
      <c r="D18" s="16"/>
      <c r="E18" s="16"/>
      <c r="F18" s="16"/>
      <c r="G18" s="16"/>
      <c r="H18" s="16"/>
    </row>
    <row r="19" spans="1:8" x14ac:dyDescent="0.3">
      <c r="A19" s="17" t="str">
        <f>'Year of entry'!A1</f>
        <v>Table 11. Year Moved by Municipality, Kosrae: 2000</v>
      </c>
      <c r="B19" s="16"/>
      <c r="C19" s="16"/>
      <c r="D19" s="16"/>
      <c r="E19" s="16"/>
      <c r="F19" s="16"/>
      <c r="G19" s="16"/>
      <c r="H19" s="16"/>
    </row>
    <row r="20" spans="1:8" x14ac:dyDescent="0.3">
      <c r="A20" s="17" t="str">
        <f>'Previous res'!A1</f>
        <v>Table 12. Previous Residence by Municipality, Kosrae: 2000</v>
      </c>
      <c r="B20" s="16"/>
      <c r="C20" s="16"/>
      <c r="D20" s="16"/>
      <c r="E20" s="16"/>
      <c r="F20" s="16"/>
      <c r="G20" s="16"/>
      <c r="H20" s="16"/>
    </row>
    <row r="21" spans="1:8" x14ac:dyDescent="0.3">
      <c r="A21" s="18" t="str">
        <f>Schooling!A1</f>
        <v>Table 13. School Attendance and Educational Attainment by Municipality, Kosrae: 2000</v>
      </c>
      <c r="B21" s="16"/>
      <c r="C21" s="16"/>
      <c r="D21" s="16"/>
      <c r="E21" s="16"/>
      <c r="F21" s="16"/>
      <c r="G21" s="16"/>
      <c r="H21" s="16"/>
    </row>
    <row r="22" spans="1:8" x14ac:dyDescent="0.3">
      <c r="A22" s="18" t="str">
        <f>Literacy!A1</f>
        <v>Table 14. Literacy and Usual Language at Home by Municipality, Kosrae: 2000</v>
      </c>
      <c r="B22" s="16"/>
      <c r="C22" s="16"/>
      <c r="D22" s="16"/>
      <c r="E22" s="16"/>
      <c r="F22" s="16"/>
      <c r="G22" s="16"/>
      <c r="H22" s="16"/>
    </row>
    <row r="23" spans="1:8" x14ac:dyDescent="0.3">
      <c r="A23" s="18" t="str">
        <f>Language!A1</f>
        <v>Table 15. Languages Spoken by Municipality, Kosrae: 2000</v>
      </c>
      <c r="B23" s="16"/>
      <c r="C23" s="16"/>
      <c r="D23" s="16"/>
      <c r="E23" s="16"/>
      <c r="F23" s="16"/>
      <c r="G23" s="16"/>
      <c r="H23" s="16"/>
    </row>
    <row r="24" spans="1:8" x14ac:dyDescent="0.3">
      <c r="A24" s="17" t="str">
        <f>'Res 1995'!A1</f>
        <v>Table 16. Residence in  1995 by Municipality, Kosrae: 2000</v>
      </c>
      <c r="B24" s="16"/>
      <c r="C24" s="16"/>
      <c r="D24" s="16"/>
      <c r="E24" s="16"/>
      <c r="F24" s="16"/>
      <c r="G24" s="16"/>
      <c r="H24" s="16"/>
    </row>
    <row r="25" spans="1:8" x14ac:dyDescent="0.3">
      <c r="A25" s="18" t="str">
        <f>VoEd!A1</f>
        <v>Table 17. Vocational Education and Military by Municipality, Kosrae: 2000</v>
      </c>
      <c r="B25" s="16"/>
      <c r="C25" s="16"/>
      <c r="D25" s="16"/>
      <c r="E25" s="16"/>
      <c r="F25" s="16"/>
      <c r="G25" s="16"/>
      <c r="H25" s="16"/>
    </row>
    <row r="26" spans="1:8" x14ac:dyDescent="0.3">
      <c r="A26" s="19" t="str">
        <f>'Work Last Week'!A1</f>
        <v>Table 18. Work Last Week and Hours Worked by Municipality, Kosrae: 2000</v>
      </c>
      <c r="B26" s="16"/>
      <c r="C26" s="16"/>
      <c r="D26" s="16"/>
      <c r="E26" s="16"/>
      <c r="F26" s="16"/>
      <c r="G26" s="16"/>
      <c r="H26" s="16"/>
    </row>
    <row r="27" spans="1:8" x14ac:dyDescent="0.3">
      <c r="A27" s="17" t="str">
        <f>'Work place'!A1</f>
        <v>Table 19. Work Place by Municipality, Kosrae: 2000</v>
      </c>
      <c r="B27" s="16"/>
      <c r="C27" s="16"/>
      <c r="D27" s="16"/>
      <c r="E27" s="16"/>
      <c r="F27" s="16"/>
      <c r="G27" s="16"/>
      <c r="H27" s="16"/>
    </row>
    <row r="28" spans="1:8" x14ac:dyDescent="0.3">
      <c r="A28" s="18" t="str">
        <f>Transport!A1</f>
        <v>Table 20. Commuting by Municipality, Kosrae: 2000</v>
      </c>
      <c r="B28" s="16"/>
      <c r="C28" s="16"/>
      <c r="D28" s="16"/>
      <c r="E28" s="16"/>
      <c r="F28" s="16"/>
      <c r="G28" s="16"/>
      <c r="H28" s="16"/>
    </row>
    <row r="29" spans="1:8" x14ac:dyDescent="0.3">
      <c r="A29" s="17" t="str">
        <f>'COW ESR'!A1</f>
        <v>Table 21. Class of Worker and Employment Status by Municipality, Kosrae: 2000</v>
      </c>
      <c r="B29" s="16"/>
      <c r="C29" s="16"/>
      <c r="D29" s="16"/>
      <c r="E29" s="16"/>
      <c r="F29" s="16"/>
      <c r="G29" s="16"/>
      <c r="H29" s="16"/>
    </row>
    <row r="30" spans="1:8" x14ac:dyDescent="0.3">
      <c r="A30" s="17" t="str">
        <f>'Work in 1999'!A1</f>
        <v>Table 22. Work in 1999 by Municipality, Kosrae: 2000</v>
      </c>
      <c r="B30" s="16"/>
      <c r="C30" s="16"/>
      <c r="D30" s="16"/>
      <c r="E30" s="16"/>
      <c r="F30" s="16"/>
      <c r="G30" s="16"/>
      <c r="H30" s="16"/>
    </row>
    <row r="31" spans="1:8" x14ac:dyDescent="0.3">
      <c r="A31" s="17" t="str">
        <f>'Wage Income'!A1</f>
        <v>Table 23. Wages and Total Income by Municipality, Kosrae: 2000</v>
      </c>
      <c r="B31" s="16"/>
      <c r="C31" s="16"/>
      <c r="D31" s="16"/>
      <c r="E31" s="16"/>
      <c r="F31" s="16"/>
      <c r="G31" s="16"/>
      <c r="H31" s="16"/>
    </row>
    <row r="32" spans="1:8" x14ac:dyDescent="0.3">
      <c r="A32" s="17" t="str">
        <f>'Farm SOC Inc'!A1</f>
        <v>Table 24. Farm Income and Social Security by Municipality, Kosrae: 2000</v>
      </c>
      <c r="B32" s="16"/>
      <c r="C32" s="16"/>
      <c r="D32" s="16"/>
      <c r="E32" s="16"/>
      <c r="F32" s="16"/>
      <c r="G32" s="16"/>
      <c r="H32" s="16"/>
    </row>
    <row r="33" spans="1:8" x14ac:dyDescent="0.3">
      <c r="A33" s="18" t="str">
        <f>Remittances!A1</f>
        <v>Table 25. Remittances by Municipality, Kosrae: 2000</v>
      </c>
      <c r="B33" s="16"/>
      <c r="C33" s="16"/>
      <c r="D33" s="16"/>
      <c r="E33" s="16"/>
      <c r="F33" s="16"/>
      <c r="G33" s="16"/>
      <c r="H33" s="16"/>
    </row>
    <row r="34" spans="1:8" x14ac:dyDescent="0.3">
      <c r="A34" s="15"/>
      <c r="B34" s="15"/>
      <c r="C34" s="15"/>
      <c r="D34" s="15"/>
      <c r="E34" s="15"/>
      <c r="F34" s="15"/>
      <c r="G34" s="15"/>
      <c r="H34" s="15"/>
    </row>
    <row r="35" spans="1:8" x14ac:dyDescent="0.3">
      <c r="A35" s="15"/>
      <c r="B35" s="15"/>
      <c r="C35" s="15"/>
      <c r="D35" s="15"/>
      <c r="E35" s="15"/>
      <c r="F35" s="15"/>
      <c r="G35" s="15"/>
      <c r="H35" s="15"/>
    </row>
    <row r="36" spans="1:8" x14ac:dyDescent="0.3">
      <c r="A36" s="15"/>
      <c r="B36" s="15"/>
      <c r="C36" s="15"/>
      <c r="D36" s="15"/>
      <c r="E36" s="15"/>
      <c r="F36" s="15"/>
      <c r="G36" s="15"/>
      <c r="H36" s="15"/>
    </row>
    <row r="37" spans="1:8" x14ac:dyDescent="0.3">
      <c r="A37" s="15"/>
      <c r="B37" s="15"/>
      <c r="C37" s="15"/>
      <c r="D37" s="15"/>
      <c r="E37" s="15"/>
      <c r="F37" s="15"/>
      <c r="G37" s="15"/>
      <c r="H37" s="15"/>
    </row>
    <row r="38" spans="1:8" x14ac:dyDescent="0.3">
      <c r="A38" s="15"/>
      <c r="B38" s="15"/>
      <c r="C38" s="15"/>
      <c r="D38" s="15"/>
      <c r="E38" s="15"/>
      <c r="F38" s="15"/>
      <c r="G38" s="15"/>
      <c r="H38" s="15"/>
    </row>
    <row r="39" spans="1:8" x14ac:dyDescent="0.3">
      <c r="A39" s="15"/>
      <c r="B39" s="15"/>
      <c r="C39" s="15"/>
      <c r="D39" s="15"/>
      <c r="E39" s="15"/>
      <c r="F39" s="15"/>
      <c r="G39" s="15"/>
      <c r="H39" s="15"/>
    </row>
    <row r="40" spans="1:8" x14ac:dyDescent="0.3">
      <c r="A40" s="15"/>
      <c r="B40" s="15"/>
      <c r="C40" s="15"/>
      <c r="D40" s="15"/>
      <c r="E40" s="15"/>
      <c r="F40" s="15"/>
      <c r="G40" s="15"/>
      <c r="H40" s="15"/>
    </row>
    <row r="41" spans="1:8" x14ac:dyDescent="0.3">
      <c r="A41" s="15"/>
      <c r="B41" s="15"/>
      <c r="C41" s="15"/>
      <c r="D41" s="15"/>
      <c r="E41" s="15"/>
      <c r="F41" s="15"/>
      <c r="G41" s="15"/>
      <c r="H41" s="15"/>
    </row>
    <row r="42" spans="1:8" x14ac:dyDescent="0.3">
      <c r="A42" s="15"/>
      <c r="B42" s="15"/>
      <c r="C42" s="15"/>
      <c r="D42" s="15"/>
      <c r="E42" s="15"/>
      <c r="F42" s="15"/>
      <c r="G42" s="15"/>
      <c r="H42" s="15"/>
    </row>
    <row r="43" spans="1:8" x14ac:dyDescent="0.3">
      <c r="A43" s="15"/>
      <c r="B43" s="15"/>
      <c r="C43" s="15"/>
      <c r="D43" s="15"/>
      <c r="E43" s="15"/>
      <c r="F43" s="15"/>
      <c r="G43" s="15"/>
      <c r="H43" s="15"/>
    </row>
  </sheetData>
  <mergeCells count="38">
    <mergeCell ref="A42:H42"/>
    <mergeCell ref="A43:H43"/>
    <mergeCell ref="A36:H36"/>
    <mergeCell ref="A37:H37"/>
    <mergeCell ref="A38:H38"/>
    <mergeCell ref="A39:H39"/>
    <mergeCell ref="A40:H40"/>
    <mergeCell ref="A41:H41"/>
    <mergeCell ref="A30:H30"/>
    <mergeCell ref="A31:H31"/>
    <mergeCell ref="A32:H32"/>
    <mergeCell ref="A33:H33"/>
    <mergeCell ref="A34:H34"/>
    <mergeCell ref="A35:H35"/>
    <mergeCell ref="A24:H24"/>
    <mergeCell ref="A25:H25"/>
    <mergeCell ref="A26:H26"/>
    <mergeCell ref="A27:H27"/>
    <mergeCell ref="A28:H28"/>
    <mergeCell ref="A29:H29"/>
    <mergeCell ref="A18:H18"/>
    <mergeCell ref="A19:H19"/>
    <mergeCell ref="A20:H20"/>
    <mergeCell ref="A21:H21"/>
    <mergeCell ref="A22:H22"/>
    <mergeCell ref="A23:H23"/>
    <mergeCell ref="A12:H12"/>
    <mergeCell ref="A13:H13"/>
    <mergeCell ref="A14:H14"/>
    <mergeCell ref="A15:H15"/>
    <mergeCell ref="A16:H16"/>
    <mergeCell ref="A17:H17"/>
    <mergeCell ref="A1:H3"/>
    <mergeCell ref="A4:H7"/>
    <mergeCell ref="A8:H8"/>
    <mergeCell ref="A9:H9"/>
    <mergeCell ref="A10:H10"/>
    <mergeCell ref="A11:H11"/>
  </mergeCells>
  <hyperlinks>
    <hyperlink ref="A8:H8" location="'Kosrae 2000 Pop Munic'!A1" display="'Kosrae 2000 Pop Munic'!A1" xr:uid="{63D504EE-E22E-4AC7-AB13-FE9ADA7F70F2}"/>
    <hyperlink ref="A9:H9" location="Relationship!A1" display="Relationship!A1" xr:uid="{E81FC153-0341-4C48-9528-1461908908F7}"/>
    <hyperlink ref="A10:H10" location="'Marital Status'!A1" display="'Marital Status'!A1" xr:uid="{406E638F-7F87-44CA-8220-1127AB5F7EEC}"/>
    <hyperlink ref="A11:H11" location="Ethnicity!A1" display="Ethnicity!A1" xr:uid="{376E9AB4-E3F8-4F73-BF31-761F179E48B7}"/>
    <hyperlink ref="A12:H12" location="'Ethnicity 2'!A1" display="'Ethnicity 2'!A1" xr:uid="{235F9A50-0BFA-445D-A85B-9F50DD46E8F3}"/>
    <hyperlink ref="A13:H13" location="Religion!A1" display="Religion!A1" xr:uid="{450207AB-69BF-4334-B31B-7DE69127A073}"/>
    <hyperlink ref="A14:H14" location="Birthplace!A1" display="Birthplace!A1" xr:uid="{0918B1F9-0047-4119-9143-3702B00D8CA9}"/>
    <hyperlink ref="A15:H15" location="'Foreign born'!A1" display="'Foreign born'!A1" xr:uid="{F667B344-260B-4CAA-ADFE-D2B50EF4B904}"/>
    <hyperlink ref="A16:H16" location="'Legal residence'!A1" display="'Legal residence'!A1" xr:uid="{9EAF8597-6C2C-43C4-9CE9-8E6D56FA5BFC}"/>
    <hyperlink ref="A17:H17" location="Citizenship!A1" display="Citizenship!A1" xr:uid="{33E75C26-1BF2-4646-9729-0D33FEB399EE}"/>
    <hyperlink ref="A18:H18" location="'Milit depend'!A1" display="'Milit depend'!A1" xr:uid="{B443503C-952B-45C2-A470-49D2140EC707}"/>
    <hyperlink ref="A19:H19" location="'Year of entry'!A1" display="'Year of entry'!A1" xr:uid="{6B81B81E-7C8F-4944-803A-A0E59415E463}"/>
    <hyperlink ref="A20:H20" location="'Previous res'!A1" display="'Previous res'!A1" xr:uid="{AB43EE2D-B967-4DB3-B45D-BCC52F310484}"/>
    <hyperlink ref="A21:H21" location="Schooling!A1" display="Schooling!A1" xr:uid="{3AAE7E48-FA76-4495-865D-19516DBE2C7B}"/>
    <hyperlink ref="A22:H22" location="Literacy!A1" display="Literacy!A1" xr:uid="{7039F620-B027-4DE8-9CFE-8DAAFE781350}"/>
    <hyperlink ref="A23:H23" location="Language!A1" display="Language!A1" xr:uid="{095BA43C-32CE-41E9-A69E-182E68CE8727}"/>
    <hyperlink ref="A24:H24" location="'Res 1995'!A1" display="'Res 1995'!A1" xr:uid="{CF07497F-E9C2-49CC-A158-86A23D653D8B}"/>
    <hyperlink ref="A25:H25" location="VoEd!A1" display="VoEd!A1" xr:uid="{3398D285-0B02-4FF2-B9E8-8D8A8F9A9062}"/>
    <hyperlink ref="A26:H26" location="'Work Last Week'!A1" display="'Work Last Week'!A1" xr:uid="{F71793FA-8154-4E9B-AF03-6D2D28CE1A99}"/>
    <hyperlink ref="A27:H27" location="'Work place'!A1" display="'Work place'!A1" xr:uid="{ADD5439A-95DE-4157-B868-DCB03BB6B013}"/>
    <hyperlink ref="A28:H28" location="Transport!A1" display="Transport!A1" xr:uid="{BAD48854-FE26-4313-B397-FF2A2AE03A55}"/>
    <hyperlink ref="A29:H29" location="'COW ESR'!A1" display="'COW ESR'!A1" xr:uid="{C59E09C0-E2C6-477E-8EB0-9A06FBC48CC8}"/>
    <hyperlink ref="A30:H30" location="'Work in 1999'!A1" display="'Work in 1999'!A1" xr:uid="{C5D94906-4084-4FA5-9CA7-E2FBCB808589}"/>
    <hyperlink ref="A31:H31" location="'Wage Income'!A1" display="'Wage Income'!A1" xr:uid="{AA47AC51-08A1-4FB8-8D2C-559947897559}"/>
    <hyperlink ref="A32:H32" location="'Farm SOC Inc'!A1" display="'Farm SOC Inc'!A1" xr:uid="{EE6B2FED-58AC-4A90-8FA3-13EB3DB92BF5}"/>
    <hyperlink ref="A33:H33" location="Remittances!A1" display="Remittances!A1" xr:uid="{7A646793-A39C-4581-B8C8-036827FC8B1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18759-0A5C-4241-B1EC-E99F066879AB}">
  <dimension ref="A1:F26"/>
  <sheetViews>
    <sheetView view="pageBreakPreview" zoomScale="125" zoomScaleNormal="100" zoomScaleSheetLayoutView="125" workbookViewId="0">
      <selection activeCell="A26" sqref="A26:XFD26"/>
    </sheetView>
  </sheetViews>
  <sheetFormatPr defaultColWidth="16.44140625" defaultRowHeight="10.199999999999999" x14ac:dyDescent="0.2"/>
  <cols>
    <col min="1" max="1" width="16.44140625" style="1"/>
    <col min="2" max="6" width="14.6640625" style="1" customWidth="1"/>
    <col min="7" max="16384" width="16.44140625" style="1"/>
  </cols>
  <sheetData>
    <row r="1" spans="1:6" x14ac:dyDescent="0.2">
      <c r="A1" s="1" t="s">
        <v>247</v>
      </c>
    </row>
    <row r="2" spans="1:6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0</v>
      </c>
      <c r="B3" s="1">
        <v>7686</v>
      </c>
      <c r="C3" s="1">
        <v>2591</v>
      </c>
      <c r="D3" s="1">
        <v>1571</v>
      </c>
      <c r="E3" s="1">
        <v>1067</v>
      </c>
      <c r="F3" s="1">
        <v>2457</v>
      </c>
    </row>
    <row r="4" spans="1:6" x14ac:dyDescent="0.2">
      <c r="A4" s="1" t="s">
        <v>1</v>
      </c>
      <c r="B4" s="1">
        <v>2497</v>
      </c>
      <c r="C4" s="1">
        <v>2415</v>
      </c>
      <c r="D4" s="1">
        <v>43</v>
      </c>
      <c r="E4" s="1">
        <v>14</v>
      </c>
      <c r="F4" s="1">
        <v>25</v>
      </c>
    </row>
    <row r="5" spans="1:6" x14ac:dyDescent="0.2">
      <c r="A5" s="1" t="s">
        <v>2</v>
      </c>
      <c r="B5" s="1">
        <v>1500</v>
      </c>
      <c r="C5" s="1">
        <v>21</v>
      </c>
      <c r="D5" s="1">
        <v>1466</v>
      </c>
      <c r="E5" s="1">
        <v>11</v>
      </c>
      <c r="F5" s="1">
        <v>2</v>
      </c>
    </row>
    <row r="6" spans="1:6" x14ac:dyDescent="0.2">
      <c r="A6" s="1" t="s">
        <v>3</v>
      </c>
      <c r="B6" s="1">
        <v>1100</v>
      </c>
      <c r="C6" s="1">
        <v>29</v>
      </c>
      <c r="D6" s="1">
        <v>41</v>
      </c>
      <c r="E6" s="1">
        <v>1019</v>
      </c>
      <c r="F6" s="1">
        <v>11</v>
      </c>
    </row>
    <row r="7" spans="1:6" x14ac:dyDescent="0.2">
      <c r="A7" s="1" t="s">
        <v>4</v>
      </c>
      <c r="B7" s="1">
        <v>2365</v>
      </c>
      <c r="C7" s="1">
        <v>21</v>
      </c>
      <c r="D7" s="1">
        <v>2</v>
      </c>
      <c r="E7" s="1">
        <v>12</v>
      </c>
      <c r="F7" s="1">
        <v>2330</v>
      </c>
    </row>
    <row r="8" spans="1:6" x14ac:dyDescent="0.2">
      <c r="A8" s="1" t="s">
        <v>59</v>
      </c>
      <c r="B8" s="1">
        <v>117</v>
      </c>
      <c r="C8" s="1">
        <v>35</v>
      </c>
      <c r="D8" s="1">
        <v>5</v>
      </c>
      <c r="E8" s="1">
        <v>4</v>
      </c>
      <c r="F8" s="1">
        <v>73</v>
      </c>
    </row>
    <row r="9" spans="1:6" x14ac:dyDescent="0.2">
      <c r="A9" s="1" t="s">
        <v>60</v>
      </c>
      <c r="B9" s="1">
        <v>107</v>
      </c>
      <c r="C9" s="1">
        <v>70</v>
      </c>
      <c r="D9" s="1">
        <v>14</v>
      </c>
      <c r="E9" s="1">
        <v>7</v>
      </c>
      <c r="F9" s="1">
        <v>16</v>
      </c>
    </row>
    <row r="11" spans="1:6" x14ac:dyDescent="0.2">
      <c r="A11" s="1" t="s">
        <v>178</v>
      </c>
      <c r="B11" s="1">
        <v>3859</v>
      </c>
      <c r="C11" s="1">
        <v>1288</v>
      </c>
      <c r="D11" s="1">
        <v>802</v>
      </c>
      <c r="E11" s="1">
        <v>528</v>
      </c>
      <c r="F11" s="1">
        <v>1241</v>
      </c>
    </row>
    <row r="12" spans="1:6" x14ac:dyDescent="0.2">
      <c r="A12" s="1" t="s">
        <v>1</v>
      </c>
      <c r="B12" s="1">
        <v>1244</v>
      </c>
      <c r="C12" s="1">
        <v>1200</v>
      </c>
      <c r="D12" s="1">
        <v>22</v>
      </c>
      <c r="E12" s="1">
        <v>8</v>
      </c>
      <c r="F12" s="1">
        <v>14</v>
      </c>
    </row>
    <row r="13" spans="1:6" x14ac:dyDescent="0.2">
      <c r="A13" s="1" t="s">
        <v>2</v>
      </c>
      <c r="B13" s="1">
        <v>758</v>
      </c>
      <c r="C13" s="1">
        <v>7</v>
      </c>
      <c r="D13" s="1">
        <v>747</v>
      </c>
      <c r="E13" s="1">
        <v>4</v>
      </c>
      <c r="F13" s="1">
        <v>0</v>
      </c>
    </row>
    <row r="14" spans="1:6" x14ac:dyDescent="0.2">
      <c r="A14" s="1" t="s">
        <v>3</v>
      </c>
      <c r="B14" s="1">
        <v>542</v>
      </c>
      <c r="C14" s="1">
        <v>12</v>
      </c>
      <c r="D14" s="1">
        <v>19</v>
      </c>
      <c r="E14" s="1">
        <v>504</v>
      </c>
      <c r="F14" s="1">
        <v>7</v>
      </c>
    </row>
    <row r="15" spans="1:6" x14ac:dyDescent="0.2">
      <c r="A15" s="1" t="s">
        <v>4</v>
      </c>
      <c r="B15" s="1">
        <v>1175</v>
      </c>
      <c r="C15" s="1">
        <v>9</v>
      </c>
      <c r="D15" s="1">
        <v>1</v>
      </c>
      <c r="E15" s="1">
        <v>5</v>
      </c>
      <c r="F15" s="1">
        <v>1160</v>
      </c>
    </row>
    <row r="16" spans="1:6" x14ac:dyDescent="0.2">
      <c r="A16" s="1" t="s">
        <v>59</v>
      </c>
      <c r="B16" s="1">
        <v>76</v>
      </c>
      <c r="C16" s="1">
        <v>16</v>
      </c>
      <c r="D16" s="1">
        <v>4</v>
      </c>
      <c r="E16" s="1">
        <v>3</v>
      </c>
      <c r="F16" s="1">
        <v>53</v>
      </c>
    </row>
    <row r="17" spans="1:6" x14ac:dyDescent="0.2">
      <c r="A17" s="1" t="s">
        <v>60</v>
      </c>
      <c r="B17" s="1">
        <v>64</v>
      </c>
      <c r="C17" s="1">
        <v>44</v>
      </c>
      <c r="D17" s="1">
        <v>9</v>
      </c>
      <c r="E17" s="1">
        <v>4</v>
      </c>
      <c r="F17" s="1">
        <v>7</v>
      </c>
    </row>
    <row r="19" spans="1:6" x14ac:dyDescent="0.2">
      <c r="A19" s="1" t="s">
        <v>179</v>
      </c>
      <c r="B19" s="1">
        <v>3827</v>
      </c>
      <c r="C19" s="1">
        <v>1303</v>
      </c>
      <c r="D19" s="1">
        <v>769</v>
      </c>
      <c r="E19" s="1">
        <v>539</v>
      </c>
      <c r="F19" s="1">
        <v>1216</v>
      </c>
    </row>
    <row r="20" spans="1:6" x14ac:dyDescent="0.2">
      <c r="A20" s="1" t="s">
        <v>1</v>
      </c>
      <c r="B20" s="1">
        <v>1253</v>
      </c>
      <c r="C20" s="1">
        <v>1215</v>
      </c>
      <c r="D20" s="1">
        <v>21</v>
      </c>
      <c r="E20" s="1">
        <v>6</v>
      </c>
      <c r="F20" s="1">
        <v>11</v>
      </c>
    </row>
    <row r="21" spans="1:6" x14ac:dyDescent="0.2">
      <c r="A21" s="1" t="s">
        <v>2</v>
      </c>
      <c r="B21" s="1">
        <v>742</v>
      </c>
      <c r="C21" s="1">
        <v>14</v>
      </c>
      <c r="D21" s="1">
        <v>719</v>
      </c>
      <c r="E21" s="1">
        <v>7</v>
      </c>
      <c r="F21" s="1">
        <v>2</v>
      </c>
    </row>
    <row r="22" spans="1:6" x14ac:dyDescent="0.2">
      <c r="A22" s="1" t="s">
        <v>3</v>
      </c>
      <c r="B22" s="1">
        <v>558</v>
      </c>
      <c r="C22" s="1">
        <v>17</v>
      </c>
      <c r="D22" s="1">
        <v>22</v>
      </c>
      <c r="E22" s="1">
        <v>515</v>
      </c>
      <c r="F22" s="1">
        <v>4</v>
      </c>
    </row>
    <row r="23" spans="1:6" x14ac:dyDescent="0.2">
      <c r="A23" s="1" t="s">
        <v>4</v>
      </c>
      <c r="B23" s="1">
        <v>1190</v>
      </c>
      <c r="C23" s="1">
        <v>12</v>
      </c>
      <c r="D23" s="1">
        <v>1</v>
      </c>
      <c r="E23" s="1">
        <v>7</v>
      </c>
      <c r="F23" s="1">
        <v>1170</v>
      </c>
    </row>
    <row r="24" spans="1:6" x14ac:dyDescent="0.2">
      <c r="A24" s="1" t="s">
        <v>59</v>
      </c>
      <c r="B24" s="1">
        <v>41</v>
      </c>
      <c r="C24" s="1">
        <v>19</v>
      </c>
      <c r="D24" s="1">
        <v>1</v>
      </c>
      <c r="E24" s="1">
        <v>1</v>
      </c>
      <c r="F24" s="1">
        <v>20</v>
      </c>
    </row>
    <row r="25" spans="1:6" x14ac:dyDescent="0.2">
      <c r="A25" s="1" t="s">
        <v>60</v>
      </c>
      <c r="B25" s="1">
        <v>43</v>
      </c>
      <c r="C25" s="1">
        <v>26</v>
      </c>
      <c r="D25" s="1">
        <v>5</v>
      </c>
      <c r="E25" s="1">
        <v>3</v>
      </c>
      <c r="F25" s="1">
        <v>9</v>
      </c>
    </row>
    <row r="26" spans="1:6" x14ac:dyDescent="0.2">
      <c r="A26" s="13" t="s">
        <v>265</v>
      </c>
      <c r="B26" s="13"/>
      <c r="C26" s="13"/>
      <c r="D26" s="13"/>
      <c r="E26" s="13"/>
      <c r="F26" s="13"/>
    </row>
  </sheetData>
  <mergeCells count="1">
    <mergeCell ref="A26:F2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7D767-F433-4402-B502-7DA0F5FC1DBE}">
  <dimension ref="A1:F17"/>
  <sheetViews>
    <sheetView view="pageBreakPreview" zoomScale="125" zoomScaleNormal="100" zoomScaleSheetLayoutView="125" workbookViewId="0">
      <selection activeCell="A17" sqref="A17:XFD17"/>
    </sheetView>
  </sheetViews>
  <sheetFormatPr defaultColWidth="16.44140625" defaultRowHeight="10.199999999999999" x14ac:dyDescent="0.2"/>
  <cols>
    <col min="1" max="1" width="16.44140625" style="1"/>
    <col min="2" max="6" width="14.6640625" style="1" customWidth="1"/>
    <col min="7" max="16384" width="16.44140625" style="1"/>
  </cols>
  <sheetData>
    <row r="1" spans="1:6" x14ac:dyDescent="0.2">
      <c r="A1" s="1" t="s">
        <v>248</v>
      </c>
    </row>
    <row r="2" spans="1:6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177</v>
      </c>
      <c r="B3" s="1">
        <v>145</v>
      </c>
      <c r="C3" s="1">
        <v>91</v>
      </c>
      <c r="D3" s="1">
        <v>18</v>
      </c>
      <c r="E3" s="1">
        <v>7</v>
      </c>
      <c r="F3" s="1">
        <v>29</v>
      </c>
    </row>
    <row r="4" spans="1:6" x14ac:dyDescent="0.2">
      <c r="A4" s="1" t="s">
        <v>80</v>
      </c>
      <c r="B4" s="1">
        <v>3</v>
      </c>
      <c r="C4" s="1">
        <v>1</v>
      </c>
      <c r="D4" s="1">
        <v>1</v>
      </c>
      <c r="E4" s="1">
        <v>0</v>
      </c>
      <c r="F4" s="1">
        <v>1</v>
      </c>
    </row>
    <row r="5" spans="1:6" x14ac:dyDescent="0.2">
      <c r="A5" s="1" t="s">
        <v>63</v>
      </c>
      <c r="B5" s="1">
        <v>2</v>
      </c>
      <c r="C5" s="1">
        <v>0</v>
      </c>
      <c r="D5" s="1">
        <v>0</v>
      </c>
      <c r="E5" s="1">
        <v>1</v>
      </c>
      <c r="F5" s="1">
        <v>1</v>
      </c>
    </row>
    <row r="6" spans="1:6" x14ac:dyDescent="0.2">
      <c r="A6" s="1" t="s">
        <v>81</v>
      </c>
      <c r="B6" s="1">
        <v>31</v>
      </c>
      <c r="C6" s="1">
        <v>21</v>
      </c>
      <c r="D6" s="1">
        <v>2</v>
      </c>
      <c r="E6" s="1">
        <v>0</v>
      </c>
      <c r="F6" s="1">
        <v>8</v>
      </c>
    </row>
    <row r="7" spans="1:6" x14ac:dyDescent="0.2">
      <c r="A7" s="1" t="s">
        <v>65</v>
      </c>
      <c r="B7" s="1">
        <v>2</v>
      </c>
      <c r="C7" s="1">
        <v>0</v>
      </c>
      <c r="D7" s="1">
        <v>2</v>
      </c>
      <c r="E7" s="1">
        <v>0</v>
      </c>
      <c r="F7" s="1">
        <v>0</v>
      </c>
    </row>
    <row r="8" spans="1:6" x14ac:dyDescent="0.2">
      <c r="A8" s="1" t="s">
        <v>67</v>
      </c>
      <c r="B8" s="1">
        <v>1</v>
      </c>
      <c r="C8" s="1">
        <v>0</v>
      </c>
      <c r="D8" s="1">
        <v>1</v>
      </c>
      <c r="E8" s="1">
        <v>0</v>
      </c>
      <c r="F8" s="1">
        <v>0</v>
      </c>
    </row>
    <row r="9" spans="1:6" x14ac:dyDescent="0.2">
      <c r="A9" s="1" t="s">
        <v>68</v>
      </c>
      <c r="B9" s="1">
        <v>1</v>
      </c>
      <c r="C9" s="1">
        <v>0</v>
      </c>
      <c r="D9" s="1">
        <v>1</v>
      </c>
      <c r="E9" s="1">
        <v>0</v>
      </c>
      <c r="F9" s="1">
        <v>0</v>
      </c>
    </row>
    <row r="10" spans="1:6" x14ac:dyDescent="0.2">
      <c r="A10" s="1" t="s">
        <v>69</v>
      </c>
      <c r="B10" s="1">
        <v>2</v>
      </c>
      <c r="C10" s="1">
        <v>1</v>
      </c>
      <c r="D10" s="1">
        <v>1</v>
      </c>
      <c r="E10" s="1">
        <v>0</v>
      </c>
      <c r="F10" s="1">
        <v>0</v>
      </c>
    </row>
    <row r="11" spans="1:6" x14ac:dyDescent="0.2">
      <c r="A11" s="1" t="s">
        <v>70</v>
      </c>
      <c r="B11" s="1">
        <v>1</v>
      </c>
      <c r="C11" s="1">
        <v>1</v>
      </c>
      <c r="D11" s="1">
        <v>0</v>
      </c>
      <c r="E11" s="1">
        <v>0</v>
      </c>
      <c r="F11" s="1">
        <v>0</v>
      </c>
    </row>
    <row r="12" spans="1:6" x14ac:dyDescent="0.2">
      <c r="A12" s="1" t="s">
        <v>82</v>
      </c>
      <c r="B12" s="1">
        <v>51</v>
      </c>
      <c r="C12" s="1">
        <v>37</v>
      </c>
      <c r="D12" s="1">
        <v>3</v>
      </c>
      <c r="E12" s="1">
        <v>5</v>
      </c>
      <c r="F12" s="1">
        <v>6</v>
      </c>
    </row>
    <row r="13" spans="1:6" x14ac:dyDescent="0.2">
      <c r="A13" s="1" t="s">
        <v>74</v>
      </c>
      <c r="B13" s="1">
        <v>37</v>
      </c>
      <c r="C13" s="1">
        <v>23</v>
      </c>
      <c r="D13" s="1">
        <v>5</v>
      </c>
      <c r="E13" s="1">
        <v>1</v>
      </c>
      <c r="F13" s="1">
        <v>8</v>
      </c>
    </row>
    <row r="14" spans="1:6" x14ac:dyDescent="0.2">
      <c r="A14" s="1" t="s">
        <v>75</v>
      </c>
      <c r="B14" s="1">
        <v>7</v>
      </c>
      <c r="C14" s="1">
        <v>7</v>
      </c>
      <c r="D14" s="1">
        <v>0</v>
      </c>
      <c r="E14" s="1">
        <v>0</v>
      </c>
      <c r="F14" s="1">
        <v>0</v>
      </c>
    </row>
    <row r="15" spans="1:6" x14ac:dyDescent="0.2">
      <c r="A15" s="1" t="s">
        <v>76</v>
      </c>
      <c r="B15" s="1">
        <v>5</v>
      </c>
      <c r="C15" s="1">
        <v>0</v>
      </c>
      <c r="D15" s="1">
        <v>0</v>
      </c>
      <c r="E15" s="1">
        <v>0</v>
      </c>
      <c r="F15" s="1">
        <v>5</v>
      </c>
    </row>
    <row r="16" spans="1:6" x14ac:dyDescent="0.2">
      <c r="A16" s="1" t="s">
        <v>79</v>
      </c>
      <c r="B16" s="1">
        <v>2</v>
      </c>
      <c r="C16" s="1">
        <v>0</v>
      </c>
      <c r="D16" s="1">
        <v>2</v>
      </c>
      <c r="E16" s="1">
        <v>0</v>
      </c>
      <c r="F16" s="1">
        <v>0</v>
      </c>
    </row>
    <row r="17" spans="1:6" x14ac:dyDescent="0.2">
      <c r="A17" s="13" t="s">
        <v>265</v>
      </c>
      <c r="B17" s="13"/>
      <c r="C17" s="13"/>
      <c r="D17" s="13"/>
      <c r="E17" s="13"/>
      <c r="F17" s="13"/>
    </row>
  </sheetData>
  <mergeCells count="1">
    <mergeCell ref="A17:F17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165AC-1135-4C61-9704-326FD75AE8C3}">
  <dimension ref="A1:F17"/>
  <sheetViews>
    <sheetView view="pageBreakPreview" zoomScale="125" zoomScaleNormal="100" zoomScaleSheetLayoutView="125" workbookViewId="0">
      <selection activeCell="A17" sqref="A17:XFD17"/>
    </sheetView>
  </sheetViews>
  <sheetFormatPr defaultColWidth="16.44140625" defaultRowHeight="10.199999999999999" x14ac:dyDescent="0.2"/>
  <cols>
    <col min="1" max="1" width="16.44140625" style="1"/>
    <col min="2" max="6" width="14.6640625" style="1" customWidth="1"/>
    <col min="7" max="16384" width="16.44140625" style="1"/>
  </cols>
  <sheetData>
    <row r="1" spans="1:6" x14ac:dyDescent="0.2">
      <c r="A1" s="1" t="s">
        <v>249</v>
      </c>
    </row>
    <row r="2" spans="1:6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177</v>
      </c>
      <c r="B3" s="1">
        <v>7686</v>
      </c>
      <c r="C3" s="1">
        <v>2591</v>
      </c>
      <c r="D3" s="1">
        <v>1571</v>
      </c>
      <c r="E3" s="1">
        <v>1067</v>
      </c>
      <c r="F3" s="1">
        <v>2457</v>
      </c>
    </row>
    <row r="4" spans="1:6" x14ac:dyDescent="0.2">
      <c r="A4" s="1" t="s">
        <v>83</v>
      </c>
      <c r="B4" s="1">
        <v>61</v>
      </c>
      <c r="C4" s="1">
        <v>9</v>
      </c>
      <c r="D4" s="1">
        <v>12</v>
      </c>
      <c r="E4" s="1">
        <v>23</v>
      </c>
      <c r="F4" s="1">
        <v>17</v>
      </c>
    </row>
    <row r="5" spans="1:6" x14ac:dyDescent="0.2">
      <c r="A5" s="1" t="s">
        <v>84</v>
      </c>
      <c r="B5" s="1">
        <v>25</v>
      </c>
      <c r="C5" s="1">
        <v>4</v>
      </c>
      <c r="D5" s="1">
        <v>18</v>
      </c>
      <c r="E5" s="1">
        <v>1</v>
      </c>
      <c r="F5" s="1">
        <v>2</v>
      </c>
    </row>
    <row r="6" spans="1:6" x14ac:dyDescent="0.2">
      <c r="A6" s="1" t="s">
        <v>85</v>
      </c>
      <c r="B6" s="1">
        <v>7600</v>
      </c>
      <c r="C6" s="1">
        <v>2578</v>
      </c>
      <c r="D6" s="1">
        <v>1541</v>
      </c>
      <c r="E6" s="1">
        <v>1043</v>
      </c>
      <c r="F6" s="1">
        <v>2438</v>
      </c>
    </row>
    <row r="8" spans="1:6" x14ac:dyDescent="0.2">
      <c r="A8" s="1" t="s">
        <v>184</v>
      </c>
      <c r="B8" s="1">
        <v>3859</v>
      </c>
      <c r="C8" s="1">
        <v>1288</v>
      </c>
      <c r="D8" s="1">
        <v>802</v>
      </c>
      <c r="E8" s="1">
        <v>528</v>
      </c>
      <c r="F8" s="1">
        <v>1241</v>
      </c>
    </row>
    <row r="9" spans="1:6" x14ac:dyDescent="0.2">
      <c r="A9" s="1" t="s">
        <v>83</v>
      </c>
      <c r="B9" s="1">
        <v>25</v>
      </c>
      <c r="C9" s="1">
        <v>2</v>
      </c>
      <c r="D9" s="1">
        <v>5</v>
      </c>
      <c r="E9" s="1">
        <v>10</v>
      </c>
      <c r="F9" s="1">
        <v>8</v>
      </c>
    </row>
    <row r="10" spans="1:6" x14ac:dyDescent="0.2">
      <c r="A10" s="1" t="s">
        <v>84</v>
      </c>
      <c r="B10" s="1">
        <v>13</v>
      </c>
      <c r="C10" s="1">
        <v>3</v>
      </c>
      <c r="D10" s="1">
        <v>8</v>
      </c>
      <c r="E10" s="1">
        <v>1</v>
      </c>
      <c r="F10" s="1">
        <v>1</v>
      </c>
    </row>
    <row r="11" spans="1:6" x14ac:dyDescent="0.2">
      <c r="A11" s="1" t="s">
        <v>85</v>
      </c>
      <c r="B11" s="1">
        <v>3821</v>
      </c>
      <c r="C11" s="1">
        <v>1283</v>
      </c>
      <c r="D11" s="1">
        <v>789</v>
      </c>
      <c r="E11" s="1">
        <v>517</v>
      </c>
      <c r="F11" s="1">
        <v>1232</v>
      </c>
    </row>
    <row r="13" spans="1:6" x14ac:dyDescent="0.2">
      <c r="A13" s="1" t="s">
        <v>179</v>
      </c>
      <c r="B13" s="1">
        <v>3827</v>
      </c>
      <c r="C13" s="1">
        <v>1303</v>
      </c>
      <c r="D13" s="1">
        <v>769</v>
      </c>
      <c r="E13" s="1">
        <v>539</v>
      </c>
      <c r="F13" s="1">
        <v>1216</v>
      </c>
    </row>
    <row r="14" spans="1:6" x14ac:dyDescent="0.2">
      <c r="A14" s="1" t="s">
        <v>83</v>
      </c>
      <c r="B14" s="1">
        <v>36</v>
      </c>
      <c r="C14" s="1">
        <v>7</v>
      </c>
      <c r="D14" s="1">
        <v>7</v>
      </c>
      <c r="E14" s="1">
        <v>13</v>
      </c>
      <c r="F14" s="1">
        <v>9</v>
      </c>
    </row>
    <row r="15" spans="1:6" x14ac:dyDescent="0.2">
      <c r="A15" s="1" t="s">
        <v>84</v>
      </c>
      <c r="B15" s="1">
        <v>12</v>
      </c>
      <c r="C15" s="1">
        <v>1</v>
      </c>
      <c r="D15" s="1">
        <v>10</v>
      </c>
      <c r="E15" s="1">
        <v>0</v>
      </c>
      <c r="F15" s="1">
        <v>1</v>
      </c>
    </row>
    <row r="16" spans="1:6" x14ac:dyDescent="0.2">
      <c r="A16" s="1" t="s">
        <v>85</v>
      </c>
      <c r="B16" s="1">
        <v>3779</v>
      </c>
      <c r="C16" s="1">
        <v>1295</v>
      </c>
      <c r="D16" s="1">
        <v>752</v>
      </c>
      <c r="E16" s="1">
        <v>526</v>
      </c>
      <c r="F16" s="1">
        <v>1206</v>
      </c>
    </row>
    <row r="17" spans="1:6" x14ac:dyDescent="0.2">
      <c r="A17" s="13" t="s">
        <v>265</v>
      </c>
      <c r="B17" s="13"/>
      <c r="C17" s="13"/>
      <c r="D17" s="13"/>
      <c r="E17" s="13"/>
      <c r="F17" s="13"/>
    </row>
  </sheetData>
  <mergeCells count="1">
    <mergeCell ref="A17:F17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617DE-ADD3-4B54-AD47-DF6039F1C97A}">
  <dimension ref="A1:F29"/>
  <sheetViews>
    <sheetView view="pageBreakPreview" zoomScale="125" zoomScaleNormal="100" zoomScaleSheetLayoutView="125" workbookViewId="0">
      <selection activeCell="A29" sqref="A29:XFD29"/>
    </sheetView>
  </sheetViews>
  <sheetFormatPr defaultColWidth="16.44140625" defaultRowHeight="10.199999999999999" x14ac:dyDescent="0.2"/>
  <cols>
    <col min="1" max="1" width="16.44140625" style="1"/>
    <col min="2" max="6" width="14.6640625" style="1" customWidth="1"/>
    <col min="7" max="16384" width="16.44140625" style="1"/>
  </cols>
  <sheetData>
    <row r="1" spans="1:6" x14ac:dyDescent="0.2">
      <c r="A1" s="1" t="s">
        <v>250</v>
      </c>
    </row>
    <row r="2" spans="1:6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177</v>
      </c>
      <c r="B3" s="1">
        <v>7686</v>
      </c>
      <c r="C3" s="1">
        <v>2591</v>
      </c>
      <c r="D3" s="1">
        <v>1571</v>
      </c>
      <c r="E3" s="1">
        <v>1067</v>
      </c>
      <c r="F3" s="1">
        <v>2457</v>
      </c>
    </row>
    <row r="4" spans="1:6" x14ac:dyDescent="0.2">
      <c r="A4" s="1" t="s">
        <v>86</v>
      </c>
      <c r="B4" s="1">
        <v>5937</v>
      </c>
      <c r="C4" s="1">
        <v>2043</v>
      </c>
      <c r="D4" s="1">
        <v>1090</v>
      </c>
      <c r="E4" s="1">
        <v>842</v>
      </c>
      <c r="F4" s="1">
        <v>1962</v>
      </c>
    </row>
    <row r="5" spans="1:6" x14ac:dyDescent="0.2">
      <c r="A5" s="1" t="s">
        <v>185</v>
      </c>
      <c r="B5" s="1">
        <v>1749</v>
      </c>
      <c r="C5" s="1">
        <v>548</v>
      </c>
      <c r="D5" s="1">
        <v>481</v>
      </c>
      <c r="E5" s="1">
        <v>225</v>
      </c>
      <c r="F5" s="1">
        <v>495</v>
      </c>
    </row>
    <row r="6" spans="1:6" x14ac:dyDescent="0.2">
      <c r="A6" s="1" t="s">
        <v>186</v>
      </c>
      <c r="B6" s="1">
        <v>409</v>
      </c>
      <c r="C6" s="1">
        <v>141</v>
      </c>
      <c r="D6" s="1">
        <v>97</v>
      </c>
      <c r="E6" s="1">
        <v>63</v>
      </c>
      <c r="F6" s="1">
        <v>108</v>
      </c>
    </row>
    <row r="7" spans="1:6" x14ac:dyDescent="0.2">
      <c r="A7" s="1" t="s">
        <v>187</v>
      </c>
      <c r="B7" s="1">
        <v>470</v>
      </c>
      <c r="C7" s="1">
        <v>157</v>
      </c>
      <c r="D7" s="1">
        <v>132</v>
      </c>
      <c r="E7" s="1">
        <v>55</v>
      </c>
      <c r="F7" s="1">
        <v>126</v>
      </c>
    </row>
    <row r="8" spans="1:6" x14ac:dyDescent="0.2">
      <c r="A8" s="1" t="s">
        <v>188</v>
      </c>
      <c r="B8" s="1">
        <v>226</v>
      </c>
      <c r="C8" s="1">
        <v>64</v>
      </c>
      <c r="D8" s="1">
        <v>72</v>
      </c>
      <c r="E8" s="1">
        <v>22</v>
      </c>
      <c r="F8" s="1">
        <v>68</v>
      </c>
    </row>
    <row r="9" spans="1:6" x14ac:dyDescent="0.2">
      <c r="A9" s="1" t="s">
        <v>189</v>
      </c>
      <c r="B9" s="1">
        <v>320</v>
      </c>
      <c r="C9" s="1">
        <v>90</v>
      </c>
      <c r="D9" s="1">
        <v>71</v>
      </c>
      <c r="E9" s="1">
        <v>35</v>
      </c>
      <c r="F9" s="1">
        <v>124</v>
      </c>
    </row>
    <row r="10" spans="1:6" x14ac:dyDescent="0.2">
      <c r="A10" s="1" t="s">
        <v>190</v>
      </c>
      <c r="B10" s="1">
        <v>324</v>
      </c>
      <c r="C10" s="1">
        <v>96</v>
      </c>
      <c r="D10" s="1">
        <v>109</v>
      </c>
      <c r="E10" s="1">
        <v>50</v>
      </c>
      <c r="F10" s="1">
        <v>69</v>
      </c>
    </row>
    <row r="12" spans="1:6" x14ac:dyDescent="0.2">
      <c r="A12" s="1" t="s">
        <v>178</v>
      </c>
      <c r="B12" s="1">
        <v>3859</v>
      </c>
      <c r="C12" s="1">
        <v>1288</v>
      </c>
      <c r="D12" s="1">
        <v>802</v>
      </c>
      <c r="E12" s="1">
        <v>528</v>
      </c>
      <c r="F12" s="1">
        <v>1241</v>
      </c>
    </row>
    <row r="13" spans="1:6" x14ac:dyDescent="0.2">
      <c r="A13" s="1" t="s">
        <v>86</v>
      </c>
      <c r="B13" s="1">
        <v>3094</v>
      </c>
      <c r="C13" s="1">
        <v>1056</v>
      </c>
      <c r="D13" s="1">
        <v>567</v>
      </c>
      <c r="E13" s="1">
        <v>446</v>
      </c>
      <c r="F13" s="1">
        <v>1025</v>
      </c>
    </row>
    <row r="14" spans="1:6" x14ac:dyDescent="0.2">
      <c r="A14" s="1" t="s">
        <v>185</v>
      </c>
      <c r="B14" s="1">
        <v>765</v>
      </c>
      <c r="C14" s="1">
        <v>232</v>
      </c>
      <c r="D14" s="1">
        <v>235</v>
      </c>
      <c r="E14" s="1">
        <v>82</v>
      </c>
      <c r="F14" s="1">
        <v>216</v>
      </c>
    </row>
    <row r="15" spans="1:6" x14ac:dyDescent="0.2">
      <c r="A15" s="1" t="s">
        <v>186</v>
      </c>
      <c r="B15" s="1">
        <v>195</v>
      </c>
      <c r="C15" s="1">
        <v>66</v>
      </c>
      <c r="D15" s="1">
        <v>43</v>
      </c>
      <c r="E15" s="1">
        <v>29</v>
      </c>
      <c r="F15" s="1">
        <v>57</v>
      </c>
    </row>
    <row r="16" spans="1:6" x14ac:dyDescent="0.2">
      <c r="A16" s="1" t="s">
        <v>187</v>
      </c>
      <c r="B16" s="1">
        <v>230</v>
      </c>
      <c r="C16" s="1">
        <v>80</v>
      </c>
      <c r="D16" s="1">
        <v>59</v>
      </c>
      <c r="E16" s="1">
        <v>25</v>
      </c>
      <c r="F16" s="1">
        <v>66</v>
      </c>
    </row>
    <row r="17" spans="1:6" x14ac:dyDescent="0.2">
      <c r="A17" s="1" t="s">
        <v>188</v>
      </c>
      <c r="B17" s="1">
        <v>107</v>
      </c>
      <c r="C17" s="1">
        <v>36</v>
      </c>
      <c r="D17" s="1">
        <v>38</v>
      </c>
      <c r="E17" s="1">
        <v>7</v>
      </c>
      <c r="F17" s="1">
        <v>26</v>
      </c>
    </row>
    <row r="18" spans="1:6" x14ac:dyDescent="0.2">
      <c r="A18" s="1" t="s">
        <v>189</v>
      </c>
      <c r="B18" s="1">
        <v>130</v>
      </c>
      <c r="C18" s="1">
        <v>30</v>
      </c>
      <c r="D18" s="1">
        <v>37</v>
      </c>
      <c r="E18" s="1">
        <v>10</v>
      </c>
      <c r="F18" s="1">
        <v>53</v>
      </c>
    </row>
    <row r="19" spans="1:6" x14ac:dyDescent="0.2">
      <c r="A19" s="1" t="s">
        <v>190</v>
      </c>
      <c r="B19" s="1">
        <v>103</v>
      </c>
      <c r="C19" s="1">
        <v>20</v>
      </c>
      <c r="D19" s="1">
        <v>58</v>
      </c>
      <c r="E19" s="1">
        <v>11</v>
      </c>
      <c r="F19" s="1">
        <v>14</v>
      </c>
    </row>
    <row r="21" spans="1:6" x14ac:dyDescent="0.2">
      <c r="A21" s="1" t="s">
        <v>179</v>
      </c>
      <c r="B21" s="1">
        <v>3827</v>
      </c>
      <c r="C21" s="1">
        <v>1303</v>
      </c>
      <c r="D21" s="1">
        <v>769</v>
      </c>
      <c r="E21" s="1">
        <v>539</v>
      </c>
      <c r="F21" s="1">
        <v>1216</v>
      </c>
    </row>
    <row r="22" spans="1:6" x14ac:dyDescent="0.2">
      <c r="A22" s="1" t="s">
        <v>86</v>
      </c>
      <c r="B22" s="1">
        <v>2843</v>
      </c>
      <c r="C22" s="1">
        <v>987</v>
      </c>
      <c r="D22" s="1">
        <v>523</v>
      </c>
      <c r="E22" s="1">
        <v>396</v>
      </c>
      <c r="F22" s="1">
        <v>937</v>
      </c>
    </row>
    <row r="23" spans="1:6" x14ac:dyDescent="0.2">
      <c r="A23" s="1" t="s">
        <v>185</v>
      </c>
      <c r="B23" s="1">
        <v>984</v>
      </c>
      <c r="C23" s="1">
        <v>316</v>
      </c>
      <c r="D23" s="1">
        <v>246</v>
      </c>
      <c r="E23" s="1">
        <v>143</v>
      </c>
      <c r="F23" s="1">
        <v>279</v>
      </c>
    </row>
    <row r="24" spans="1:6" x14ac:dyDescent="0.2">
      <c r="A24" s="1" t="s">
        <v>186</v>
      </c>
      <c r="B24" s="1">
        <v>214</v>
      </c>
      <c r="C24" s="1">
        <v>75</v>
      </c>
      <c r="D24" s="1">
        <v>54</v>
      </c>
      <c r="E24" s="1">
        <v>34</v>
      </c>
      <c r="F24" s="1">
        <v>51</v>
      </c>
    </row>
    <row r="25" spans="1:6" x14ac:dyDescent="0.2">
      <c r="A25" s="1" t="s">
        <v>187</v>
      </c>
      <c r="B25" s="1">
        <v>240</v>
      </c>
      <c r="C25" s="1">
        <v>77</v>
      </c>
      <c r="D25" s="1">
        <v>73</v>
      </c>
      <c r="E25" s="1">
        <v>30</v>
      </c>
      <c r="F25" s="1">
        <v>60</v>
      </c>
    </row>
    <row r="26" spans="1:6" x14ac:dyDescent="0.2">
      <c r="A26" s="1" t="s">
        <v>188</v>
      </c>
      <c r="B26" s="1">
        <v>119</v>
      </c>
      <c r="C26" s="1">
        <v>28</v>
      </c>
      <c r="D26" s="1">
        <v>34</v>
      </c>
      <c r="E26" s="1">
        <v>15</v>
      </c>
      <c r="F26" s="1">
        <v>42</v>
      </c>
    </row>
    <row r="27" spans="1:6" x14ac:dyDescent="0.2">
      <c r="A27" s="1" t="s">
        <v>189</v>
      </c>
      <c r="B27" s="1">
        <v>190</v>
      </c>
      <c r="C27" s="1">
        <v>60</v>
      </c>
      <c r="D27" s="1">
        <v>34</v>
      </c>
      <c r="E27" s="1">
        <v>25</v>
      </c>
      <c r="F27" s="1">
        <v>71</v>
      </c>
    </row>
    <row r="28" spans="1:6" x14ac:dyDescent="0.2">
      <c r="A28" s="1" t="s">
        <v>190</v>
      </c>
      <c r="B28" s="1">
        <v>221</v>
      </c>
      <c r="C28" s="1">
        <v>76</v>
      </c>
      <c r="D28" s="1">
        <v>51</v>
      </c>
      <c r="E28" s="1">
        <v>39</v>
      </c>
      <c r="F28" s="1">
        <v>55</v>
      </c>
    </row>
    <row r="29" spans="1:6" x14ac:dyDescent="0.2">
      <c r="A29" s="13" t="s">
        <v>265</v>
      </c>
      <c r="B29" s="13"/>
      <c r="C29" s="13"/>
      <c r="D29" s="13"/>
      <c r="E29" s="13"/>
      <c r="F29" s="13"/>
    </row>
  </sheetData>
  <mergeCells count="1">
    <mergeCell ref="A29:F29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2A5FE-BB07-4EBC-9FE6-D47BA5821865}">
  <dimension ref="A1:F26"/>
  <sheetViews>
    <sheetView view="pageBreakPreview" zoomScale="125" zoomScaleNormal="100" zoomScaleSheetLayoutView="125" workbookViewId="0">
      <selection activeCell="A26" sqref="A26:XFD26"/>
    </sheetView>
  </sheetViews>
  <sheetFormatPr defaultColWidth="16.44140625" defaultRowHeight="10.199999999999999" x14ac:dyDescent="0.2"/>
  <cols>
    <col min="1" max="1" width="16.44140625" style="1"/>
    <col min="2" max="6" width="14.6640625" style="1" customWidth="1"/>
    <col min="7" max="16384" width="16.44140625" style="1"/>
  </cols>
  <sheetData>
    <row r="1" spans="1:6" x14ac:dyDescent="0.2">
      <c r="A1" s="1" t="s">
        <v>251</v>
      </c>
    </row>
    <row r="2" spans="1:6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177</v>
      </c>
      <c r="B3" s="1">
        <v>1749</v>
      </c>
      <c r="C3" s="1">
        <v>548</v>
      </c>
      <c r="D3" s="1">
        <v>481</v>
      </c>
      <c r="E3" s="1">
        <v>225</v>
      </c>
      <c r="F3" s="1">
        <v>495</v>
      </c>
    </row>
    <row r="4" spans="1:6" x14ac:dyDescent="0.2">
      <c r="A4" s="1" t="s">
        <v>1</v>
      </c>
      <c r="B4" s="1">
        <v>225</v>
      </c>
      <c r="C4" s="1">
        <v>29</v>
      </c>
      <c r="D4" s="1">
        <v>42</v>
      </c>
      <c r="E4" s="1">
        <v>53</v>
      </c>
      <c r="F4" s="1">
        <v>101</v>
      </c>
    </row>
    <row r="5" spans="1:6" x14ac:dyDescent="0.2">
      <c r="A5" s="1" t="s">
        <v>2</v>
      </c>
      <c r="B5" s="1">
        <v>112</v>
      </c>
      <c r="C5" s="1">
        <v>39</v>
      </c>
      <c r="D5" s="1">
        <v>7</v>
      </c>
      <c r="E5" s="1">
        <v>34</v>
      </c>
      <c r="F5" s="1">
        <v>32</v>
      </c>
    </row>
    <row r="6" spans="1:6" x14ac:dyDescent="0.2">
      <c r="A6" s="1" t="s">
        <v>3</v>
      </c>
      <c r="B6" s="1">
        <v>148</v>
      </c>
      <c r="C6" s="1">
        <v>63</v>
      </c>
      <c r="D6" s="1">
        <v>23</v>
      </c>
      <c r="E6" s="1">
        <v>4</v>
      </c>
      <c r="F6" s="1">
        <v>58</v>
      </c>
    </row>
    <row r="7" spans="1:6" x14ac:dyDescent="0.2">
      <c r="A7" s="1" t="s">
        <v>4</v>
      </c>
      <c r="B7" s="1">
        <v>144</v>
      </c>
      <c r="C7" s="1">
        <v>67</v>
      </c>
      <c r="D7" s="1">
        <v>26</v>
      </c>
      <c r="E7" s="1">
        <v>35</v>
      </c>
      <c r="F7" s="1">
        <v>16</v>
      </c>
    </row>
    <row r="8" spans="1:6" x14ac:dyDescent="0.2">
      <c r="A8" s="1" t="s">
        <v>59</v>
      </c>
      <c r="B8" s="1">
        <v>516</v>
      </c>
      <c r="C8" s="1">
        <v>149</v>
      </c>
      <c r="D8" s="1">
        <v>161</v>
      </c>
      <c r="E8" s="1">
        <v>42</v>
      </c>
      <c r="F8" s="1">
        <v>164</v>
      </c>
    </row>
    <row r="9" spans="1:6" x14ac:dyDescent="0.2">
      <c r="A9" s="1" t="s">
        <v>60</v>
      </c>
      <c r="B9" s="1">
        <v>604</v>
      </c>
      <c r="C9" s="1">
        <v>201</v>
      </c>
      <c r="D9" s="1">
        <v>222</v>
      </c>
      <c r="E9" s="1">
        <v>57</v>
      </c>
      <c r="F9" s="1">
        <v>124</v>
      </c>
    </row>
    <row r="11" spans="1:6" x14ac:dyDescent="0.2">
      <c r="A11" s="1" t="s">
        <v>178</v>
      </c>
      <c r="B11" s="1">
        <v>765</v>
      </c>
      <c r="C11" s="1">
        <v>232</v>
      </c>
      <c r="D11" s="1">
        <v>235</v>
      </c>
      <c r="E11" s="1">
        <v>82</v>
      </c>
      <c r="F11" s="1">
        <v>216</v>
      </c>
    </row>
    <row r="12" spans="1:6" x14ac:dyDescent="0.2">
      <c r="A12" s="1" t="s">
        <v>1</v>
      </c>
      <c r="B12" s="1">
        <v>76</v>
      </c>
      <c r="C12" s="1">
        <v>13</v>
      </c>
      <c r="D12" s="1">
        <v>12</v>
      </c>
      <c r="E12" s="1">
        <v>14</v>
      </c>
      <c r="F12" s="1">
        <v>37</v>
      </c>
    </row>
    <row r="13" spans="1:6" x14ac:dyDescent="0.2">
      <c r="A13" s="1" t="s">
        <v>2</v>
      </c>
      <c r="B13" s="1">
        <v>20</v>
      </c>
      <c r="C13" s="1">
        <v>7</v>
      </c>
      <c r="D13" s="1">
        <v>5</v>
      </c>
      <c r="E13" s="1">
        <v>5</v>
      </c>
      <c r="F13" s="1">
        <v>3</v>
      </c>
    </row>
    <row r="14" spans="1:6" x14ac:dyDescent="0.2">
      <c r="A14" s="1" t="s">
        <v>3</v>
      </c>
      <c r="B14" s="1">
        <v>41</v>
      </c>
      <c r="C14" s="1">
        <v>18</v>
      </c>
      <c r="D14" s="1">
        <v>6</v>
      </c>
      <c r="E14" s="1">
        <v>0</v>
      </c>
      <c r="F14" s="1">
        <v>17</v>
      </c>
    </row>
    <row r="15" spans="1:6" x14ac:dyDescent="0.2">
      <c r="A15" s="1" t="s">
        <v>4</v>
      </c>
      <c r="B15" s="1">
        <v>42</v>
      </c>
      <c r="C15" s="1">
        <v>20</v>
      </c>
      <c r="D15" s="1">
        <v>6</v>
      </c>
      <c r="E15" s="1">
        <v>10</v>
      </c>
      <c r="F15" s="1">
        <v>6</v>
      </c>
    </row>
    <row r="16" spans="1:6" x14ac:dyDescent="0.2">
      <c r="A16" s="1" t="s">
        <v>59</v>
      </c>
      <c r="B16" s="1">
        <v>281</v>
      </c>
      <c r="C16" s="1">
        <v>69</v>
      </c>
      <c r="D16" s="1">
        <v>92</v>
      </c>
      <c r="E16" s="1">
        <v>24</v>
      </c>
      <c r="F16" s="1">
        <v>96</v>
      </c>
    </row>
    <row r="17" spans="1:6" x14ac:dyDescent="0.2">
      <c r="A17" s="1" t="s">
        <v>60</v>
      </c>
      <c r="B17" s="1">
        <v>305</v>
      </c>
      <c r="C17" s="1">
        <v>105</v>
      </c>
      <c r="D17" s="1">
        <v>114</v>
      </c>
      <c r="E17" s="1">
        <v>29</v>
      </c>
      <c r="F17" s="1">
        <v>57</v>
      </c>
    </row>
    <row r="19" spans="1:6" x14ac:dyDescent="0.2">
      <c r="A19" s="1" t="s">
        <v>179</v>
      </c>
      <c r="B19" s="1">
        <v>984</v>
      </c>
      <c r="C19" s="1">
        <v>316</v>
      </c>
      <c r="D19" s="1">
        <v>246</v>
      </c>
      <c r="E19" s="1">
        <v>143</v>
      </c>
      <c r="F19" s="1">
        <v>279</v>
      </c>
    </row>
    <row r="20" spans="1:6" x14ac:dyDescent="0.2">
      <c r="A20" s="1" t="s">
        <v>1</v>
      </c>
      <c r="B20" s="1">
        <v>149</v>
      </c>
      <c r="C20" s="1">
        <v>16</v>
      </c>
      <c r="D20" s="1">
        <v>30</v>
      </c>
      <c r="E20" s="1">
        <v>39</v>
      </c>
      <c r="F20" s="1">
        <v>64</v>
      </c>
    </row>
    <row r="21" spans="1:6" x14ac:dyDescent="0.2">
      <c r="A21" s="1" t="s">
        <v>2</v>
      </c>
      <c r="B21" s="1">
        <v>92</v>
      </c>
      <c r="C21" s="1">
        <v>32</v>
      </c>
      <c r="D21" s="1">
        <v>2</v>
      </c>
      <c r="E21" s="1">
        <v>29</v>
      </c>
      <c r="F21" s="1">
        <v>29</v>
      </c>
    </row>
    <row r="22" spans="1:6" x14ac:dyDescent="0.2">
      <c r="A22" s="1" t="s">
        <v>3</v>
      </c>
      <c r="B22" s="1">
        <v>107</v>
      </c>
      <c r="C22" s="1">
        <v>45</v>
      </c>
      <c r="D22" s="1">
        <v>17</v>
      </c>
      <c r="E22" s="1">
        <v>4</v>
      </c>
      <c r="F22" s="1">
        <v>41</v>
      </c>
    </row>
    <row r="23" spans="1:6" x14ac:dyDescent="0.2">
      <c r="A23" s="1" t="s">
        <v>4</v>
      </c>
      <c r="B23" s="1">
        <v>102</v>
      </c>
      <c r="C23" s="1">
        <v>47</v>
      </c>
      <c r="D23" s="1">
        <v>20</v>
      </c>
      <c r="E23" s="1">
        <v>25</v>
      </c>
      <c r="F23" s="1">
        <v>10</v>
      </c>
    </row>
    <row r="24" spans="1:6" x14ac:dyDescent="0.2">
      <c r="A24" s="1" t="s">
        <v>59</v>
      </c>
      <c r="B24" s="1">
        <v>235</v>
      </c>
      <c r="C24" s="1">
        <v>80</v>
      </c>
      <c r="D24" s="1">
        <v>69</v>
      </c>
      <c r="E24" s="1">
        <v>18</v>
      </c>
      <c r="F24" s="1">
        <v>68</v>
      </c>
    </row>
    <row r="25" spans="1:6" x14ac:dyDescent="0.2">
      <c r="A25" s="1" t="s">
        <v>60</v>
      </c>
      <c r="B25" s="1">
        <v>299</v>
      </c>
      <c r="C25" s="1">
        <v>96</v>
      </c>
      <c r="D25" s="1">
        <v>108</v>
      </c>
      <c r="E25" s="1">
        <v>28</v>
      </c>
      <c r="F25" s="1">
        <v>67</v>
      </c>
    </row>
    <row r="26" spans="1:6" x14ac:dyDescent="0.2">
      <c r="A26" s="13" t="s">
        <v>265</v>
      </c>
      <c r="B26" s="13"/>
      <c r="C26" s="13"/>
      <c r="D26" s="13"/>
      <c r="E26" s="13"/>
      <c r="F26" s="13"/>
    </row>
  </sheetData>
  <mergeCells count="1">
    <mergeCell ref="A26:F26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D99CD-9437-4AEF-AE5B-79306F330ACB}">
  <dimension ref="A1:F60"/>
  <sheetViews>
    <sheetView view="pageBreakPreview" topLeftCell="A33" zoomScale="125" zoomScaleNormal="100" zoomScaleSheetLayoutView="125" workbookViewId="0">
      <selection activeCell="A60" sqref="A60:XFD60"/>
    </sheetView>
  </sheetViews>
  <sheetFormatPr defaultColWidth="16.44140625" defaultRowHeight="10.199999999999999" x14ac:dyDescent="0.2"/>
  <cols>
    <col min="1" max="1" width="16.44140625" style="1"/>
    <col min="2" max="6" width="14.6640625" style="1" customWidth="1"/>
    <col min="7" max="16384" width="16.44140625" style="1"/>
  </cols>
  <sheetData>
    <row r="1" spans="1:6" x14ac:dyDescent="0.2">
      <c r="A1" s="1" t="s">
        <v>252</v>
      </c>
    </row>
    <row r="2" spans="1:6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191</v>
      </c>
    </row>
    <row r="5" spans="1:6" x14ac:dyDescent="0.2">
      <c r="A5" s="1" t="s">
        <v>177</v>
      </c>
      <c r="B5" s="1">
        <v>7054</v>
      </c>
      <c r="C5" s="1">
        <v>2385</v>
      </c>
      <c r="D5" s="1">
        <v>1447</v>
      </c>
      <c r="E5" s="1">
        <v>973</v>
      </c>
      <c r="F5" s="1">
        <v>2249</v>
      </c>
    </row>
    <row r="6" spans="1:6" x14ac:dyDescent="0.2">
      <c r="A6" s="1" t="s">
        <v>87</v>
      </c>
      <c r="B6" s="1">
        <v>500</v>
      </c>
      <c r="C6" s="1">
        <v>148</v>
      </c>
      <c r="D6" s="1">
        <v>91</v>
      </c>
      <c r="E6" s="1">
        <v>69</v>
      </c>
      <c r="F6" s="1">
        <v>192</v>
      </c>
    </row>
    <row r="7" spans="1:6" x14ac:dyDescent="0.2">
      <c r="A7" s="1" t="s">
        <v>88</v>
      </c>
      <c r="B7" s="1">
        <v>4011</v>
      </c>
      <c r="C7" s="1">
        <v>1343</v>
      </c>
      <c r="D7" s="1">
        <v>818</v>
      </c>
      <c r="E7" s="1">
        <v>603</v>
      </c>
      <c r="F7" s="1">
        <v>1247</v>
      </c>
    </row>
    <row r="8" spans="1:6" x14ac:dyDescent="0.2">
      <c r="A8" s="1" t="s">
        <v>89</v>
      </c>
      <c r="B8" s="1">
        <v>2492</v>
      </c>
      <c r="C8" s="1">
        <v>875</v>
      </c>
      <c r="D8" s="1">
        <v>525</v>
      </c>
      <c r="E8" s="1">
        <v>297</v>
      </c>
      <c r="F8" s="1">
        <v>795</v>
      </c>
    </row>
    <row r="9" spans="1:6" x14ac:dyDescent="0.2">
      <c r="A9" s="1" t="s">
        <v>90</v>
      </c>
      <c r="B9" s="1">
        <v>51</v>
      </c>
      <c r="C9" s="1">
        <v>19</v>
      </c>
      <c r="D9" s="1">
        <v>13</v>
      </c>
      <c r="E9" s="1">
        <v>4</v>
      </c>
      <c r="F9" s="1">
        <v>15</v>
      </c>
    </row>
    <row r="11" spans="1:6" x14ac:dyDescent="0.2">
      <c r="A11" s="1" t="s">
        <v>184</v>
      </c>
      <c r="B11" s="1">
        <v>3555</v>
      </c>
      <c r="C11" s="1">
        <v>1193</v>
      </c>
      <c r="D11" s="1">
        <v>749</v>
      </c>
      <c r="E11" s="1">
        <v>474</v>
      </c>
      <c r="F11" s="1">
        <v>1139</v>
      </c>
    </row>
    <row r="12" spans="1:6" x14ac:dyDescent="0.2">
      <c r="A12" s="1" t="s">
        <v>87</v>
      </c>
      <c r="B12" s="1">
        <v>275</v>
      </c>
      <c r="C12" s="1">
        <v>86</v>
      </c>
      <c r="D12" s="1">
        <v>50</v>
      </c>
      <c r="E12" s="1">
        <v>35</v>
      </c>
      <c r="F12" s="1">
        <v>104</v>
      </c>
    </row>
    <row r="13" spans="1:6" x14ac:dyDescent="0.2">
      <c r="A13" s="1" t="s">
        <v>88</v>
      </c>
      <c r="B13" s="1">
        <v>1966</v>
      </c>
      <c r="C13" s="1">
        <v>649</v>
      </c>
      <c r="D13" s="1">
        <v>409</v>
      </c>
      <c r="E13" s="1">
        <v>289</v>
      </c>
      <c r="F13" s="1">
        <v>619</v>
      </c>
    </row>
    <row r="14" spans="1:6" x14ac:dyDescent="0.2">
      <c r="A14" s="1" t="s">
        <v>89</v>
      </c>
      <c r="B14" s="1">
        <v>1293</v>
      </c>
      <c r="C14" s="1">
        <v>455</v>
      </c>
      <c r="D14" s="1">
        <v>283</v>
      </c>
      <c r="E14" s="1">
        <v>148</v>
      </c>
      <c r="F14" s="1">
        <v>407</v>
      </c>
    </row>
    <row r="15" spans="1:6" x14ac:dyDescent="0.2">
      <c r="A15" s="1" t="s">
        <v>90</v>
      </c>
      <c r="B15" s="1">
        <v>21</v>
      </c>
      <c r="C15" s="1">
        <v>3</v>
      </c>
      <c r="D15" s="1">
        <v>7</v>
      </c>
      <c r="E15" s="1">
        <v>2</v>
      </c>
      <c r="F15" s="1">
        <v>9</v>
      </c>
    </row>
    <row r="17" spans="1:6" x14ac:dyDescent="0.2">
      <c r="A17" s="1" t="s">
        <v>179</v>
      </c>
      <c r="B17" s="1">
        <v>3499</v>
      </c>
      <c r="C17" s="1">
        <v>1192</v>
      </c>
      <c r="D17" s="1">
        <v>698</v>
      </c>
      <c r="E17" s="1">
        <v>499</v>
      </c>
      <c r="F17" s="1">
        <v>1110</v>
      </c>
    </row>
    <row r="18" spans="1:6" x14ac:dyDescent="0.2">
      <c r="A18" s="1" t="s">
        <v>87</v>
      </c>
      <c r="B18" s="1">
        <v>225</v>
      </c>
      <c r="C18" s="1">
        <v>62</v>
      </c>
      <c r="D18" s="1">
        <v>41</v>
      </c>
      <c r="E18" s="1">
        <v>34</v>
      </c>
      <c r="F18" s="1">
        <v>88</v>
      </c>
    </row>
    <row r="19" spans="1:6" x14ac:dyDescent="0.2">
      <c r="A19" s="1" t="s">
        <v>88</v>
      </c>
      <c r="B19" s="1">
        <v>2045</v>
      </c>
      <c r="C19" s="1">
        <v>694</v>
      </c>
      <c r="D19" s="1">
        <v>409</v>
      </c>
      <c r="E19" s="1">
        <v>314</v>
      </c>
      <c r="F19" s="1">
        <v>628</v>
      </c>
    </row>
    <row r="20" spans="1:6" x14ac:dyDescent="0.2">
      <c r="A20" s="1" t="s">
        <v>89</v>
      </c>
      <c r="B20" s="1">
        <v>1199</v>
      </c>
      <c r="C20" s="1">
        <v>420</v>
      </c>
      <c r="D20" s="1">
        <v>242</v>
      </c>
      <c r="E20" s="1">
        <v>149</v>
      </c>
      <c r="F20" s="1">
        <v>388</v>
      </c>
    </row>
    <row r="21" spans="1:6" x14ac:dyDescent="0.2">
      <c r="A21" s="1" t="s">
        <v>90</v>
      </c>
      <c r="B21" s="1">
        <v>30</v>
      </c>
      <c r="C21" s="1">
        <v>16</v>
      </c>
      <c r="D21" s="1">
        <v>6</v>
      </c>
      <c r="E21" s="1">
        <v>2</v>
      </c>
      <c r="F21" s="1">
        <v>6</v>
      </c>
    </row>
    <row r="23" spans="1:6" x14ac:dyDescent="0.2">
      <c r="A23" s="1" t="s">
        <v>192</v>
      </c>
    </row>
    <row r="25" spans="1:6" x14ac:dyDescent="0.2">
      <c r="A25" s="1" t="s">
        <v>183</v>
      </c>
      <c r="B25" s="1">
        <v>7054</v>
      </c>
      <c r="C25" s="1">
        <v>2385</v>
      </c>
      <c r="D25" s="1">
        <v>1447</v>
      </c>
      <c r="E25" s="1">
        <v>973</v>
      </c>
      <c r="F25" s="1">
        <v>2249</v>
      </c>
    </row>
    <row r="26" spans="1:6" x14ac:dyDescent="0.2">
      <c r="A26" s="1" t="s">
        <v>91</v>
      </c>
      <c r="B26" s="1">
        <v>805</v>
      </c>
      <c r="C26" s="1">
        <v>274</v>
      </c>
      <c r="D26" s="1">
        <v>160</v>
      </c>
      <c r="E26" s="1">
        <v>88</v>
      </c>
      <c r="F26" s="1">
        <v>283</v>
      </c>
    </row>
    <row r="27" spans="1:6" x14ac:dyDescent="0.2">
      <c r="A27" s="1" t="s">
        <v>92</v>
      </c>
      <c r="B27" s="1">
        <v>1152</v>
      </c>
      <c r="C27" s="1">
        <v>390</v>
      </c>
      <c r="D27" s="1">
        <v>253</v>
      </c>
      <c r="E27" s="1">
        <v>159</v>
      </c>
      <c r="F27" s="1">
        <v>350</v>
      </c>
    </row>
    <row r="28" spans="1:6" x14ac:dyDescent="0.2">
      <c r="A28" s="1" t="s">
        <v>93</v>
      </c>
      <c r="B28" s="1">
        <v>702</v>
      </c>
      <c r="C28" s="1">
        <v>237</v>
      </c>
      <c r="D28" s="1">
        <v>110</v>
      </c>
      <c r="E28" s="1">
        <v>102</v>
      </c>
      <c r="F28" s="1">
        <v>253</v>
      </c>
    </row>
    <row r="29" spans="1:6" x14ac:dyDescent="0.2">
      <c r="A29" s="1" t="s">
        <v>94</v>
      </c>
      <c r="B29" s="1">
        <v>958</v>
      </c>
      <c r="C29" s="1">
        <v>304</v>
      </c>
      <c r="D29" s="1">
        <v>142</v>
      </c>
      <c r="E29" s="1">
        <v>167</v>
      </c>
      <c r="F29" s="1">
        <v>345</v>
      </c>
    </row>
    <row r="30" spans="1:6" x14ac:dyDescent="0.2">
      <c r="A30" s="1" t="s">
        <v>95</v>
      </c>
      <c r="B30" s="1">
        <v>1248</v>
      </c>
      <c r="C30" s="1">
        <v>407</v>
      </c>
      <c r="D30" s="1">
        <v>228</v>
      </c>
      <c r="E30" s="1">
        <v>190</v>
      </c>
      <c r="F30" s="1">
        <v>423</v>
      </c>
    </row>
    <row r="31" spans="1:6" x14ac:dyDescent="0.2">
      <c r="A31" s="1" t="s">
        <v>96</v>
      </c>
      <c r="B31" s="1">
        <v>243</v>
      </c>
      <c r="C31" s="1">
        <v>89</v>
      </c>
      <c r="D31" s="1">
        <v>55</v>
      </c>
      <c r="E31" s="1">
        <v>49</v>
      </c>
      <c r="F31" s="1">
        <v>50</v>
      </c>
    </row>
    <row r="32" spans="1:6" x14ac:dyDescent="0.2">
      <c r="A32" s="1" t="s">
        <v>97</v>
      </c>
      <c r="B32" s="1">
        <v>623</v>
      </c>
      <c r="C32" s="1">
        <v>231</v>
      </c>
      <c r="D32" s="1">
        <v>139</v>
      </c>
      <c r="E32" s="1">
        <v>69</v>
      </c>
      <c r="F32" s="1">
        <v>184</v>
      </c>
    </row>
    <row r="33" spans="1:6" x14ac:dyDescent="0.2">
      <c r="A33" s="1" t="s">
        <v>98</v>
      </c>
      <c r="B33" s="1">
        <v>668</v>
      </c>
      <c r="C33" s="1">
        <v>219</v>
      </c>
      <c r="D33" s="1">
        <v>170</v>
      </c>
      <c r="E33" s="1">
        <v>71</v>
      </c>
      <c r="F33" s="1">
        <v>208</v>
      </c>
    </row>
    <row r="34" spans="1:6" x14ac:dyDescent="0.2">
      <c r="A34" s="1" t="s">
        <v>99</v>
      </c>
      <c r="B34" s="1">
        <v>471</v>
      </c>
      <c r="C34" s="1">
        <v>148</v>
      </c>
      <c r="D34" s="1">
        <v>145</v>
      </c>
      <c r="E34" s="1">
        <v>71</v>
      </c>
      <c r="F34" s="1">
        <v>107</v>
      </c>
    </row>
    <row r="35" spans="1:6" x14ac:dyDescent="0.2">
      <c r="A35" s="1" t="s">
        <v>100</v>
      </c>
      <c r="B35" s="1">
        <v>184</v>
      </c>
      <c r="C35" s="1">
        <v>86</v>
      </c>
      <c r="D35" s="1">
        <v>45</v>
      </c>
      <c r="E35" s="1">
        <v>7</v>
      </c>
      <c r="F35" s="1">
        <v>46</v>
      </c>
    </row>
    <row r="37" spans="1:6" x14ac:dyDescent="0.2">
      <c r="A37" s="1" t="s">
        <v>178</v>
      </c>
      <c r="B37" s="1">
        <v>3555</v>
      </c>
      <c r="C37" s="1">
        <v>1193</v>
      </c>
      <c r="D37" s="1">
        <v>749</v>
      </c>
      <c r="E37" s="1">
        <v>474</v>
      </c>
      <c r="F37" s="1">
        <v>1139</v>
      </c>
    </row>
    <row r="38" spans="1:6" x14ac:dyDescent="0.2">
      <c r="A38" s="1" t="s">
        <v>91</v>
      </c>
      <c r="B38" s="1">
        <v>434</v>
      </c>
      <c r="C38" s="1">
        <v>149</v>
      </c>
      <c r="D38" s="1">
        <v>90</v>
      </c>
      <c r="E38" s="1">
        <v>44</v>
      </c>
      <c r="F38" s="1">
        <v>151</v>
      </c>
    </row>
    <row r="39" spans="1:6" x14ac:dyDescent="0.2">
      <c r="A39" s="1" t="s">
        <v>92</v>
      </c>
      <c r="B39" s="1">
        <v>510</v>
      </c>
      <c r="C39" s="1">
        <v>177</v>
      </c>
      <c r="D39" s="1">
        <v>109</v>
      </c>
      <c r="E39" s="1">
        <v>66</v>
      </c>
      <c r="F39" s="1">
        <v>158</v>
      </c>
    </row>
    <row r="40" spans="1:6" x14ac:dyDescent="0.2">
      <c r="A40" s="1" t="s">
        <v>93</v>
      </c>
      <c r="B40" s="1">
        <v>312</v>
      </c>
      <c r="C40" s="1">
        <v>100</v>
      </c>
      <c r="D40" s="1">
        <v>50</v>
      </c>
      <c r="E40" s="1">
        <v>45</v>
      </c>
      <c r="F40" s="1">
        <v>117</v>
      </c>
    </row>
    <row r="41" spans="1:6" x14ac:dyDescent="0.2">
      <c r="A41" s="1" t="s">
        <v>94</v>
      </c>
      <c r="B41" s="1">
        <v>404</v>
      </c>
      <c r="C41" s="1">
        <v>123</v>
      </c>
      <c r="D41" s="1">
        <v>64</v>
      </c>
      <c r="E41" s="1">
        <v>67</v>
      </c>
      <c r="F41" s="1">
        <v>150</v>
      </c>
    </row>
    <row r="42" spans="1:6" x14ac:dyDescent="0.2">
      <c r="A42" s="1" t="s">
        <v>95</v>
      </c>
      <c r="B42" s="1">
        <v>553</v>
      </c>
      <c r="C42" s="1">
        <v>169</v>
      </c>
      <c r="D42" s="1">
        <v>106</v>
      </c>
      <c r="E42" s="1">
        <v>94</v>
      </c>
      <c r="F42" s="1">
        <v>184</v>
      </c>
    </row>
    <row r="43" spans="1:6" x14ac:dyDescent="0.2">
      <c r="A43" s="1" t="s">
        <v>96</v>
      </c>
      <c r="B43" s="1">
        <v>130</v>
      </c>
      <c r="C43" s="1">
        <v>48</v>
      </c>
      <c r="D43" s="1">
        <v>29</v>
      </c>
      <c r="E43" s="1">
        <v>30</v>
      </c>
      <c r="F43" s="1">
        <v>23</v>
      </c>
    </row>
    <row r="44" spans="1:6" x14ac:dyDescent="0.2">
      <c r="A44" s="1" t="s">
        <v>97</v>
      </c>
      <c r="B44" s="1">
        <v>309</v>
      </c>
      <c r="C44" s="1">
        <v>110</v>
      </c>
      <c r="D44" s="1">
        <v>63</v>
      </c>
      <c r="E44" s="1">
        <v>34</v>
      </c>
      <c r="F44" s="1">
        <v>102</v>
      </c>
    </row>
    <row r="45" spans="1:6" x14ac:dyDescent="0.2">
      <c r="A45" s="1" t="s">
        <v>98</v>
      </c>
      <c r="B45" s="1">
        <v>441</v>
      </c>
      <c r="C45" s="1">
        <v>151</v>
      </c>
      <c r="D45" s="1">
        <v>109</v>
      </c>
      <c r="E45" s="1">
        <v>43</v>
      </c>
      <c r="F45" s="1">
        <v>138</v>
      </c>
    </row>
    <row r="46" spans="1:6" x14ac:dyDescent="0.2">
      <c r="A46" s="1" t="s">
        <v>99</v>
      </c>
      <c r="B46" s="1">
        <v>315</v>
      </c>
      <c r="C46" s="1">
        <v>98</v>
      </c>
      <c r="D46" s="1">
        <v>94</v>
      </c>
      <c r="E46" s="1">
        <v>44</v>
      </c>
      <c r="F46" s="1">
        <v>79</v>
      </c>
    </row>
    <row r="47" spans="1:6" x14ac:dyDescent="0.2">
      <c r="A47" s="1" t="s">
        <v>100</v>
      </c>
      <c r="B47" s="1">
        <v>147</v>
      </c>
      <c r="C47" s="1">
        <v>68</v>
      </c>
      <c r="D47" s="1">
        <v>35</v>
      </c>
      <c r="E47" s="1">
        <v>7</v>
      </c>
      <c r="F47" s="1">
        <v>37</v>
      </c>
    </row>
    <row r="49" spans="1:6" x14ac:dyDescent="0.2">
      <c r="A49" s="1" t="s">
        <v>179</v>
      </c>
      <c r="B49" s="1">
        <v>3499</v>
      </c>
      <c r="C49" s="1">
        <v>1192</v>
      </c>
      <c r="D49" s="1">
        <v>698</v>
      </c>
      <c r="E49" s="1">
        <v>499</v>
      </c>
      <c r="F49" s="1">
        <v>1110</v>
      </c>
    </row>
    <row r="50" spans="1:6" x14ac:dyDescent="0.2">
      <c r="A50" s="1" t="s">
        <v>91</v>
      </c>
      <c r="B50" s="1">
        <v>371</v>
      </c>
      <c r="C50" s="1">
        <v>125</v>
      </c>
      <c r="D50" s="1">
        <v>70</v>
      </c>
      <c r="E50" s="1">
        <v>44</v>
      </c>
      <c r="F50" s="1">
        <v>132</v>
      </c>
    </row>
    <row r="51" spans="1:6" x14ac:dyDescent="0.2">
      <c r="A51" s="1" t="s">
        <v>92</v>
      </c>
      <c r="B51" s="1">
        <v>642</v>
      </c>
      <c r="C51" s="1">
        <v>213</v>
      </c>
      <c r="D51" s="1">
        <v>144</v>
      </c>
      <c r="E51" s="1">
        <v>93</v>
      </c>
      <c r="F51" s="1">
        <v>192</v>
      </c>
    </row>
    <row r="52" spans="1:6" x14ac:dyDescent="0.2">
      <c r="A52" s="1" t="s">
        <v>93</v>
      </c>
      <c r="B52" s="1">
        <v>390</v>
      </c>
      <c r="C52" s="1">
        <v>137</v>
      </c>
      <c r="D52" s="1">
        <v>60</v>
      </c>
      <c r="E52" s="1">
        <v>57</v>
      </c>
      <c r="F52" s="1">
        <v>136</v>
      </c>
    </row>
    <row r="53" spans="1:6" x14ac:dyDescent="0.2">
      <c r="A53" s="1" t="s">
        <v>94</v>
      </c>
      <c r="B53" s="1">
        <v>554</v>
      </c>
      <c r="C53" s="1">
        <v>181</v>
      </c>
      <c r="D53" s="1">
        <v>78</v>
      </c>
      <c r="E53" s="1">
        <v>100</v>
      </c>
      <c r="F53" s="1">
        <v>195</v>
      </c>
    </row>
    <row r="54" spans="1:6" x14ac:dyDescent="0.2">
      <c r="A54" s="1" t="s">
        <v>95</v>
      </c>
      <c r="B54" s="1">
        <v>695</v>
      </c>
      <c r="C54" s="1">
        <v>238</v>
      </c>
      <c r="D54" s="1">
        <v>122</v>
      </c>
      <c r="E54" s="1">
        <v>96</v>
      </c>
      <c r="F54" s="1">
        <v>239</v>
      </c>
    </row>
    <row r="55" spans="1:6" x14ac:dyDescent="0.2">
      <c r="A55" s="1" t="s">
        <v>96</v>
      </c>
      <c r="B55" s="1">
        <v>113</v>
      </c>
      <c r="C55" s="1">
        <v>41</v>
      </c>
      <c r="D55" s="1">
        <v>26</v>
      </c>
      <c r="E55" s="1">
        <v>19</v>
      </c>
      <c r="F55" s="1">
        <v>27</v>
      </c>
    </row>
    <row r="56" spans="1:6" x14ac:dyDescent="0.2">
      <c r="A56" s="1" t="s">
        <v>97</v>
      </c>
      <c r="B56" s="1">
        <v>314</v>
      </c>
      <c r="C56" s="1">
        <v>121</v>
      </c>
      <c r="D56" s="1">
        <v>76</v>
      </c>
      <c r="E56" s="1">
        <v>35</v>
      </c>
      <c r="F56" s="1">
        <v>82</v>
      </c>
    </row>
    <row r="57" spans="1:6" x14ac:dyDescent="0.2">
      <c r="A57" s="1" t="s">
        <v>98</v>
      </c>
      <c r="B57" s="1">
        <v>227</v>
      </c>
      <c r="C57" s="1">
        <v>68</v>
      </c>
      <c r="D57" s="1">
        <v>61</v>
      </c>
      <c r="E57" s="1">
        <v>28</v>
      </c>
      <c r="F57" s="1">
        <v>70</v>
      </c>
    </row>
    <row r="58" spans="1:6" x14ac:dyDescent="0.2">
      <c r="A58" s="1" t="s">
        <v>99</v>
      </c>
      <c r="B58" s="1">
        <v>156</v>
      </c>
      <c r="C58" s="1">
        <v>50</v>
      </c>
      <c r="D58" s="1">
        <v>51</v>
      </c>
      <c r="E58" s="1">
        <v>27</v>
      </c>
      <c r="F58" s="1">
        <v>28</v>
      </c>
    </row>
    <row r="59" spans="1:6" x14ac:dyDescent="0.2">
      <c r="A59" s="1" t="s">
        <v>100</v>
      </c>
      <c r="B59" s="1">
        <v>37</v>
      </c>
      <c r="C59" s="1">
        <v>18</v>
      </c>
      <c r="D59" s="1">
        <v>10</v>
      </c>
      <c r="E59" s="1">
        <v>0</v>
      </c>
      <c r="F59" s="1">
        <v>9</v>
      </c>
    </row>
    <row r="60" spans="1:6" x14ac:dyDescent="0.2">
      <c r="A60" s="13" t="s">
        <v>265</v>
      </c>
      <c r="B60" s="13"/>
      <c r="C60" s="13"/>
      <c r="D60" s="13"/>
      <c r="E60" s="13"/>
      <c r="F60" s="13"/>
    </row>
  </sheetData>
  <mergeCells count="1">
    <mergeCell ref="A60:F60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A39DE-AFCD-42B8-897F-1A030432CD6D}">
  <dimension ref="A1:F63"/>
  <sheetViews>
    <sheetView view="pageBreakPreview" topLeftCell="A33" zoomScale="125" zoomScaleNormal="100" zoomScaleSheetLayoutView="125" workbookViewId="0">
      <selection activeCell="A63" sqref="A63:XFD63"/>
    </sheetView>
  </sheetViews>
  <sheetFormatPr defaultColWidth="16.44140625" defaultRowHeight="10.199999999999999" x14ac:dyDescent="0.2"/>
  <cols>
    <col min="1" max="1" width="16.44140625" style="1"/>
    <col min="2" max="6" width="14.6640625" style="1" customWidth="1"/>
    <col min="7" max="16384" width="16.44140625" style="1"/>
  </cols>
  <sheetData>
    <row r="1" spans="1:6" x14ac:dyDescent="0.2">
      <c r="A1" s="1" t="s">
        <v>253</v>
      </c>
    </row>
    <row r="2" spans="1:6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193</v>
      </c>
    </row>
    <row r="5" spans="1:6" x14ac:dyDescent="0.2">
      <c r="A5" s="1" t="s">
        <v>183</v>
      </c>
      <c r="B5" s="1">
        <v>7686</v>
      </c>
      <c r="C5" s="1">
        <v>2591</v>
      </c>
      <c r="D5" s="1">
        <v>1571</v>
      </c>
      <c r="E5" s="1">
        <v>1067</v>
      </c>
      <c r="F5" s="1">
        <v>2457</v>
      </c>
    </row>
    <row r="6" spans="1:6" x14ac:dyDescent="0.2">
      <c r="A6" s="1" t="s">
        <v>194</v>
      </c>
      <c r="B6" s="1">
        <v>6519</v>
      </c>
      <c r="C6" s="1">
        <v>2224</v>
      </c>
      <c r="D6" s="1">
        <v>1323</v>
      </c>
      <c r="E6" s="1">
        <v>900</v>
      </c>
      <c r="F6" s="1">
        <v>2072</v>
      </c>
    </row>
    <row r="7" spans="1:6" x14ac:dyDescent="0.2">
      <c r="A7" s="1" t="s">
        <v>101</v>
      </c>
      <c r="B7" s="1">
        <v>1167</v>
      </c>
      <c r="C7" s="1">
        <v>367</v>
      </c>
      <c r="D7" s="1">
        <v>248</v>
      </c>
      <c r="E7" s="1">
        <v>167</v>
      </c>
      <c r="F7" s="1">
        <v>385</v>
      </c>
    </row>
    <row r="9" spans="1:6" x14ac:dyDescent="0.2">
      <c r="A9" s="1" t="s">
        <v>184</v>
      </c>
      <c r="B9" s="1">
        <v>3859</v>
      </c>
      <c r="C9" s="1">
        <v>1288</v>
      </c>
      <c r="D9" s="1">
        <v>802</v>
      </c>
      <c r="E9" s="1">
        <v>528</v>
      </c>
      <c r="F9" s="1">
        <v>1241</v>
      </c>
    </row>
    <row r="10" spans="1:6" x14ac:dyDescent="0.2">
      <c r="A10" s="1" t="s">
        <v>194</v>
      </c>
      <c r="B10" s="1">
        <v>3243</v>
      </c>
      <c r="C10" s="1">
        <v>1097</v>
      </c>
      <c r="D10" s="1">
        <v>676</v>
      </c>
      <c r="E10" s="1">
        <v>433</v>
      </c>
      <c r="F10" s="1">
        <v>1037</v>
      </c>
    </row>
    <row r="11" spans="1:6" x14ac:dyDescent="0.2">
      <c r="A11" s="1" t="s">
        <v>101</v>
      </c>
      <c r="B11" s="1">
        <v>616</v>
      </c>
      <c r="C11" s="1">
        <v>191</v>
      </c>
      <c r="D11" s="1">
        <v>126</v>
      </c>
      <c r="E11" s="1">
        <v>95</v>
      </c>
      <c r="F11" s="1">
        <v>204</v>
      </c>
    </row>
    <row r="13" spans="1:6" x14ac:dyDescent="0.2">
      <c r="A13" s="1" t="s">
        <v>179</v>
      </c>
      <c r="B13" s="1">
        <v>3827</v>
      </c>
      <c r="C13" s="1">
        <v>1303</v>
      </c>
      <c r="D13" s="1">
        <v>769</v>
      </c>
      <c r="E13" s="1">
        <v>539</v>
      </c>
      <c r="F13" s="1">
        <v>1216</v>
      </c>
    </row>
    <row r="14" spans="1:6" x14ac:dyDescent="0.2">
      <c r="A14" s="1" t="s">
        <v>194</v>
      </c>
      <c r="B14" s="1">
        <v>3276</v>
      </c>
      <c r="C14" s="1">
        <v>1127</v>
      </c>
      <c r="D14" s="1">
        <v>647</v>
      </c>
      <c r="E14" s="1">
        <v>467</v>
      </c>
      <c r="F14" s="1">
        <v>1035</v>
      </c>
    </row>
    <row r="15" spans="1:6" x14ac:dyDescent="0.2">
      <c r="A15" s="1" t="s">
        <v>101</v>
      </c>
      <c r="B15" s="1">
        <v>551</v>
      </c>
      <c r="C15" s="1">
        <v>176</v>
      </c>
      <c r="D15" s="1">
        <v>122</v>
      </c>
      <c r="E15" s="1">
        <v>72</v>
      </c>
      <c r="F15" s="1">
        <v>181</v>
      </c>
    </row>
    <row r="17" spans="1:6" x14ac:dyDescent="0.2">
      <c r="A17" s="1" t="s">
        <v>195</v>
      </c>
    </row>
    <row r="19" spans="1:6" x14ac:dyDescent="0.2">
      <c r="A19" s="1" t="s">
        <v>183</v>
      </c>
      <c r="B19" s="1">
        <v>7046</v>
      </c>
      <c r="C19" s="1">
        <v>2378</v>
      </c>
      <c r="D19" s="1">
        <v>1447</v>
      </c>
      <c r="E19" s="1">
        <v>973</v>
      </c>
      <c r="F19" s="1">
        <v>2248</v>
      </c>
    </row>
    <row r="20" spans="1:6" x14ac:dyDescent="0.2">
      <c r="A20" s="1" t="s">
        <v>40</v>
      </c>
      <c r="B20" s="1">
        <v>12</v>
      </c>
      <c r="C20" s="1">
        <v>0</v>
      </c>
      <c r="D20" s="1">
        <v>2</v>
      </c>
      <c r="E20" s="1">
        <v>5</v>
      </c>
      <c r="F20" s="1">
        <v>5</v>
      </c>
    </row>
    <row r="21" spans="1:6" x14ac:dyDescent="0.2">
      <c r="A21" s="1" t="s">
        <v>103</v>
      </c>
      <c r="B21" s="1">
        <v>4</v>
      </c>
      <c r="C21" s="1">
        <v>2</v>
      </c>
      <c r="D21" s="1">
        <v>1</v>
      </c>
      <c r="E21" s="1">
        <v>0</v>
      </c>
      <c r="F21" s="1">
        <v>1</v>
      </c>
    </row>
    <row r="22" spans="1:6" x14ac:dyDescent="0.2">
      <c r="A22" s="1" t="s">
        <v>42</v>
      </c>
      <c r="B22" s="1">
        <v>39</v>
      </c>
      <c r="C22" s="1">
        <v>1</v>
      </c>
      <c r="D22" s="1">
        <v>0</v>
      </c>
      <c r="E22" s="1">
        <v>0</v>
      </c>
      <c r="F22" s="1">
        <v>38</v>
      </c>
    </row>
    <row r="23" spans="1:6" x14ac:dyDescent="0.2">
      <c r="A23" s="1" t="s">
        <v>104</v>
      </c>
      <c r="B23" s="1">
        <v>5</v>
      </c>
      <c r="C23" s="1">
        <v>5</v>
      </c>
      <c r="D23" s="1">
        <v>0</v>
      </c>
      <c r="E23" s="1">
        <v>0</v>
      </c>
      <c r="F23" s="1">
        <v>0</v>
      </c>
    </row>
    <row r="24" spans="1:6" x14ac:dyDescent="0.2">
      <c r="A24" s="1" t="s">
        <v>45</v>
      </c>
      <c r="B24" s="1">
        <v>35</v>
      </c>
      <c r="C24" s="1">
        <v>17</v>
      </c>
      <c r="D24" s="1">
        <v>1</v>
      </c>
      <c r="E24" s="1">
        <v>3</v>
      </c>
      <c r="F24" s="1">
        <v>14</v>
      </c>
    </row>
    <row r="25" spans="1:6" x14ac:dyDescent="0.2">
      <c r="A25" s="1" t="s">
        <v>105</v>
      </c>
      <c r="B25" s="1">
        <v>7</v>
      </c>
      <c r="C25" s="1">
        <v>1</v>
      </c>
      <c r="D25" s="1">
        <v>0</v>
      </c>
      <c r="E25" s="1">
        <v>0</v>
      </c>
      <c r="F25" s="1">
        <v>6</v>
      </c>
    </row>
    <row r="26" spans="1:6" x14ac:dyDescent="0.2">
      <c r="A26" s="1" t="s">
        <v>106</v>
      </c>
      <c r="B26" s="1">
        <v>7</v>
      </c>
      <c r="C26" s="1">
        <v>0</v>
      </c>
      <c r="D26" s="1">
        <v>0</v>
      </c>
      <c r="E26" s="1">
        <v>0</v>
      </c>
      <c r="F26" s="1">
        <v>7</v>
      </c>
    </row>
    <row r="27" spans="1:6" x14ac:dyDescent="0.2">
      <c r="A27" s="1" t="s">
        <v>49</v>
      </c>
      <c r="B27" s="1">
        <v>6820</v>
      </c>
      <c r="C27" s="1">
        <v>2277</v>
      </c>
      <c r="D27" s="1">
        <v>1424</v>
      </c>
      <c r="E27" s="1">
        <v>963</v>
      </c>
      <c r="F27" s="1">
        <v>2156</v>
      </c>
    </row>
    <row r="28" spans="1:6" x14ac:dyDescent="0.2">
      <c r="A28" s="1" t="s">
        <v>108</v>
      </c>
      <c r="B28" s="1">
        <v>19</v>
      </c>
      <c r="C28" s="1">
        <v>12</v>
      </c>
      <c r="D28" s="1">
        <v>2</v>
      </c>
      <c r="E28" s="1">
        <v>0</v>
      </c>
      <c r="F28" s="1">
        <v>5</v>
      </c>
    </row>
    <row r="29" spans="1:6" x14ac:dyDescent="0.2">
      <c r="A29" s="1" t="s">
        <v>110</v>
      </c>
      <c r="B29" s="1">
        <v>60</v>
      </c>
      <c r="C29" s="1">
        <v>40</v>
      </c>
      <c r="D29" s="1">
        <v>13</v>
      </c>
      <c r="E29" s="1">
        <v>2</v>
      </c>
      <c r="F29" s="1">
        <v>5</v>
      </c>
    </row>
    <row r="30" spans="1:6" x14ac:dyDescent="0.2">
      <c r="A30" s="1" t="s">
        <v>111</v>
      </c>
      <c r="B30" s="1">
        <v>30</v>
      </c>
      <c r="C30" s="1">
        <v>19</v>
      </c>
      <c r="D30" s="1">
        <v>4</v>
      </c>
      <c r="E30" s="1">
        <v>0</v>
      </c>
      <c r="F30" s="1">
        <v>7</v>
      </c>
    </row>
    <row r="31" spans="1:6" x14ac:dyDescent="0.2">
      <c r="A31" s="1" t="s">
        <v>112</v>
      </c>
      <c r="B31" s="1">
        <v>4</v>
      </c>
      <c r="C31" s="1">
        <v>4</v>
      </c>
      <c r="D31" s="1">
        <v>0</v>
      </c>
      <c r="E31" s="1">
        <v>0</v>
      </c>
      <c r="F31" s="1">
        <v>0</v>
      </c>
    </row>
    <row r="32" spans="1:6" x14ac:dyDescent="0.2">
      <c r="A32" s="1" t="s">
        <v>113</v>
      </c>
      <c r="B32" s="1">
        <v>4</v>
      </c>
      <c r="C32" s="1">
        <v>0</v>
      </c>
      <c r="D32" s="1">
        <v>0</v>
      </c>
      <c r="E32" s="1">
        <v>0</v>
      </c>
      <c r="F32" s="1">
        <v>4</v>
      </c>
    </row>
    <row r="34" spans="1:6" x14ac:dyDescent="0.2">
      <c r="A34" s="1" t="s">
        <v>178</v>
      </c>
      <c r="B34" s="1">
        <v>3549</v>
      </c>
      <c r="C34" s="1">
        <v>1188</v>
      </c>
      <c r="D34" s="1">
        <v>749</v>
      </c>
      <c r="E34" s="1">
        <v>474</v>
      </c>
      <c r="F34" s="1">
        <v>1138</v>
      </c>
    </row>
    <row r="35" spans="1:6" x14ac:dyDescent="0.2">
      <c r="A35" s="1" t="s">
        <v>40</v>
      </c>
      <c r="B35" s="1">
        <v>4</v>
      </c>
      <c r="C35" s="1">
        <v>0</v>
      </c>
      <c r="D35" s="1">
        <v>1</v>
      </c>
      <c r="E35" s="1">
        <v>1</v>
      </c>
      <c r="F35" s="1">
        <v>2</v>
      </c>
    </row>
    <row r="36" spans="1:6" x14ac:dyDescent="0.2">
      <c r="A36" s="1" t="s">
        <v>103</v>
      </c>
      <c r="B36" s="1">
        <v>3</v>
      </c>
      <c r="C36" s="1">
        <v>2</v>
      </c>
      <c r="D36" s="1">
        <v>1</v>
      </c>
      <c r="E36" s="1">
        <v>0</v>
      </c>
      <c r="F36" s="1">
        <v>0</v>
      </c>
    </row>
    <row r="37" spans="1:6" x14ac:dyDescent="0.2">
      <c r="A37" s="1" t="s">
        <v>42</v>
      </c>
      <c r="B37" s="1">
        <v>32</v>
      </c>
      <c r="C37" s="1">
        <v>0</v>
      </c>
      <c r="D37" s="1">
        <v>0</v>
      </c>
      <c r="E37" s="1">
        <v>0</v>
      </c>
      <c r="F37" s="1">
        <v>32</v>
      </c>
    </row>
    <row r="38" spans="1:6" x14ac:dyDescent="0.2">
      <c r="A38" s="1" t="s">
        <v>104</v>
      </c>
      <c r="B38" s="1">
        <v>3</v>
      </c>
      <c r="C38" s="1">
        <v>3</v>
      </c>
      <c r="D38" s="1">
        <v>0</v>
      </c>
      <c r="E38" s="1">
        <v>0</v>
      </c>
      <c r="F38" s="1">
        <v>0</v>
      </c>
    </row>
    <row r="39" spans="1:6" x14ac:dyDescent="0.2">
      <c r="A39" s="1" t="s">
        <v>45</v>
      </c>
      <c r="B39" s="1">
        <v>19</v>
      </c>
      <c r="C39" s="1">
        <v>9</v>
      </c>
      <c r="D39" s="1">
        <v>1</v>
      </c>
      <c r="E39" s="1">
        <v>2</v>
      </c>
      <c r="F39" s="1">
        <v>7</v>
      </c>
    </row>
    <row r="40" spans="1:6" x14ac:dyDescent="0.2">
      <c r="A40" s="1" t="s">
        <v>105</v>
      </c>
      <c r="B40" s="1">
        <v>4</v>
      </c>
      <c r="C40" s="1">
        <v>1</v>
      </c>
      <c r="D40" s="1">
        <v>0</v>
      </c>
      <c r="E40" s="1">
        <v>0</v>
      </c>
      <c r="F40" s="1">
        <v>3</v>
      </c>
    </row>
    <row r="41" spans="1:6" x14ac:dyDescent="0.2">
      <c r="A41" s="1" t="s">
        <v>106</v>
      </c>
      <c r="B41" s="1">
        <v>4</v>
      </c>
      <c r="C41" s="1">
        <v>0</v>
      </c>
      <c r="D41" s="1">
        <v>0</v>
      </c>
      <c r="E41" s="1">
        <v>0</v>
      </c>
      <c r="F41" s="1">
        <v>4</v>
      </c>
    </row>
    <row r="42" spans="1:6" x14ac:dyDescent="0.2">
      <c r="A42" s="1" t="s">
        <v>49</v>
      </c>
      <c r="B42" s="1">
        <v>3413</v>
      </c>
      <c r="C42" s="1">
        <v>1130</v>
      </c>
      <c r="D42" s="1">
        <v>735</v>
      </c>
      <c r="E42" s="1">
        <v>469</v>
      </c>
      <c r="F42" s="1">
        <v>1079</v>
      </c>
    </row>
    <row r="43" spans="1:6" x14ac:dyDescent="0.2">
      <c r="A43" s="1" t="s">
        <v>108</v>
      </c>
      <c r="B43" s="1">
        <v>8</v>
      </c>
      <c r="C43" s="1">
        <v>5</v>
      </c>
      <c r="D43" s="1">
        <v>0</v>
      </c>
      <c r="E43" s="1">
        <v>0</v>
      </c>
      <c r="F43" s="1">
        <v>3</v>
      </c>
    </row>
    <row r="44" spans="1:6" x14ac:dyDescent="0.2">
      <c r="A44" s="1" t="s">
        <v>110</v>
      </c>
      <c r="B44" s="1">
        <v>35</v>
      </c>
      <c r="C44" s="1">
        <v>22</v>
      </c>
      <c r="D44" s="1">
        <v>8</v>
      </c>
      <c r="E44" s="1">
        <v>2</v>
      </c>
      <c r="F44" s="1">
        <v>3</v>
      </c>
    </row>
    <row r="45" spans="1:6" x14ac:dyDescent="0.2">
      <c r="A45" s="1" t="s">
        <v>111</v>
      </c>
      <c r="B45" s="1">
        <v>21</v>
      </c>
      <c r="C45" s="1">
        <v>14</v>
      </c>
      <c r="D45" s="1">
        <v>3</v>
      </c>
      <c r="E45" s="1">
        <v>0</v>
      </c>
      <c r="F45" s="1">
        <v>4</v>
      </c>
    </row>
    <row r="46" spans="1:6" x14ac:dyDescent="0.2">
      <c r="A46" s="1" t="s">
        <v>112</v>
      </c>
      <c r="B46" s="1">
        <v>2</v>
      </c>
      <c r="C46" s="1">
        <v>2</v>
      </c>
      <c r="D46" s="1">
        <v>0</v>
      </c>
      <c r="E46" s="1">
        <v>0</v>
      </c>
      <c r="F46" s="1">
        <v>0</v>
      </c>
    </row>
    <row r="47" spans="1:6" x14ac:dyDescent="0.2">
      <c r="A47" s="1" t="s">
        <v>113</v>
      </c>
      <c r="B47" s="1">
        <v>1</v>
      </c>
      <c r="C47" s="1">
        <v>0</v>
      </c>
      <c r="D47" s="1">
        <v>0</v>
      </c>
      <c r="E47" s="1">
        <v>0</v>
      </c>
      <c r="F47" s="1">
        <v>1</v>
      </c>
    </row>
    <row r="49" spans="1:6" x14ac:dyDescent="0.2">
      <c r="A49" s="1" t="s">
        <v>196</v>
      </c>
      <c r="B49" s="1">
        <v>3497</v>
      </c>
      <c r="C49" s="1">
        <v>1190</v>
      </c>
      <c r="D49" s="1">
        <v>698</v>
      </c>
      <c r="E49" s="1">
        <v>499</v>
      </c>
      <c r="F49" s="1">
        <v>1110</v>
      </c>
    </row>
    <row r="50" spans="1:6" x14ac:dyDescent="0.2">
      <c r="A50" s="1" t="s">
        <v>40</v>
      </c>
      <c r="B50" s="1">
        <v>8</v>
      </c>
      <c r="C50" s="1">
        <v>0</v>
      </c>
      <c r="D50" s="1">
        <v>1</v>
      </c>
      <c r="E50" s="1">
        <v>4</v>
      </c>
      <c r="F50" s="1">
        <v>3</v>
      </c>
    </row>
    <row r="51" spans="1:6" x14ac:dyDescent="0.2">
      <c r="A51" s="1" t="s">
        <v>103</v>
      </c>
      <c r="B51" s="1">
        <v>1</v>
      </c>
      <c r="C51" s="1">
        <v>0</v>
      </c>
      <c r="D51" s="1">
        <v>0</v>
      </c>
      <c r="E51" s="1">
        <v>0</v>
      </c>
      <c r="F51" s="1">
        <v>1</v>
      </c>
    </row>
    <row r="52" spans="1:6" x14ac:dyDescent="0.2">
      <c r="A52" s="1" t="s">
        <v>42</v>
      </c>
      <c r="B52" s="1">
        <v>7</v>
      </c>
      <c r="C52" s="1">
        <v>1</v>
      </c>
      <c r="D52" s="1">
        <v>0</v>
      </c>
      <c r="E52" s="1">
        <v>0</v>
      </c>
      <c r="F52" s="1">
        <v>6</v>
      </c>
    </row>
    <row r="53" spans="1:6" x14ac:dyDescent="0.2">
      <c r="A53" s="1" t="s">
        <v>104</v>
      </c>
      <c r="B53" s="1">
        <v>2</v>
      </c>
      <c r="C53" s="1">
        <v>2</v>
      </c>
      <c r="D53" s="1">
        <v>0</v>
      </c>
      <c r="E53" s="1">
        <v>0</v>
      </c>
      <c r="F53" s="1">
        <v>0</v>
      </c>
    </row>
    <row r="54" spans="1:6" x14ac:dyDescent="0.2">
      <c r="A54" s="1" t="s">
        <v>45</v>
      </c>
      <c r="B54" s="1">
        <v>16</v>
      </c>
      <c r="C54" s="1">
        <v>8</v>
      </c>
      <c r="D54" s="1">
        <v>0</v>
      </c>
      <c r="E54" s="1">
        <v>1</v>
      </c>
      <c r="F54" s="1">
        <v>7</v>
      </c>
    </row>
    <row r="55" spans="1:6" x14ac:dyDescent="0.2">
      <c r="A55" s="1" t="s">
        <v>105</v>
      </c>
      <c r="B55" s="1">
        <v>3</v>
      </c>
      <c r="C55" s="1">
        <v>0</v>
      </c>
      <c r="D55" s="1">
        <v>0</v>
      </c>
      <c r="E55" s="1">
        <v>0</v>
      </c>
      <c r="F55" s="1">
        <v>3</v>
      </c>
    </row>
    <row r="56" spans="1:6" x14ac:dyDescent="0.2">
      <c r="A56" s="1" t="s">
        <v>106</v>
      </c>
      <c r="B56" s="1">
        <v>3</v>
      </c>
      <c r="C56" s="1">
        <v>0</v>
      </c>
      <c r="D56" s="1">
        <v>0</v>
      </c>
      <c r="E56" s="1">
        <v>0</v>
      </c>
      <c r="F56" s="1">
        <v>3</v>
      </c>
    </row>
    <row r="57" spans="1:6" x14ac:dyDescent="0.2">
      <c r="A57" s="1" t="s">
        <v>49</v>
      </c>
      <c r="B57" s="1">
        <v>3407</v>
      </c>
      <c r="C57" s="1">
        <v>1147</v>
      </c>
      <c r="D57" s="1">
        <v>689</v>
      </c>
      <c r="E57" s="1">
        <v>494</v>
      </c>
      <c r="F57" s="1">
        <v>1077</v>
      </c>
    </row>
    <row r="58" spans="1:6" x14ac:dyDescent="0.2">
      <c r="A58" s="1" t="s">
        <v>108</v>
      </c>
      <c r="B58" s="1">
        <v>11</v>
      </c>
      <c r="C58" s="1">
        <v>7</v>
      </c>
      <c r="D58" s="1">
        <v>2</v>
      </c>
      <c r="E58" s="1">
        <v>0</v>
      </c>
      <c r="F58" s="1">
        <v>2</v>
      </c>
    </row>
    <row r="59" spans="1:6" x14ac:dyDescent="0.2">
      <c r="A59" s="1" t="s">
        <v>110</v>
      </c>
      <c r="B59" s="1">
        <v>25</v>
      </c>
      <c r="C59" s="1">
        <v>18</v>
      </c>
      <c r="D59" s="1">
        <v>5</v>
      </c>
      <c r="E59" s="1">
        <v>0</v>
      </c>
      <c r="F59" s="1">
        <v>2</v>
      </c>
    </row>
    <row r="60" spans="1:6" x14ac:dyDescent="0.2">
      <c r="A60" s="1" t="s">
        <v>111</v>
      </c>
      <c r="B60" s="1">
        <v>9</v>
      </c>
      <c r="C60" s="1">
        <v>5</v>
      </c>
      <c r="D60" s="1">
        <v>1</v>
      </c>
      <c r="E60" s="1">
        <v>0</v>
      </c>
      <c r="F60" s="1">
        <v>3</v>
      </c>
    </row>
    <row r="61" spans="1:6" x14ac:dyDescent="0.2">
      <c r="A61" s="1" t="s">
        <v>112</v>
      </c>
      <c r="B61" s="1">
        <v>2</v>
      </c>
      <c r="C61" s="1">
        <v>2</v>
      </c>
      <c r="D61" s="1">
        <v>0</v>
      </c>
      <c r="E61" s="1">
        <v>0</v>
      </c>
      <c r="F61" s="1">
        <v>0</v>
      </c>
    </row>
    <row r="62" spans="1:6" x14ac:dyDescent="0.2">
      <c r="A62" s="1" t="s">
        <v>113</v>
      </c>
      <c r="B62" s="1">
        <v>3</v>
      </c>
      <c r="C62" s="1">
        <v>0</v>
      </c>
      <c r="D62" s="1">
        <v>0</v>
      </c>
      <c r="E62" s="1">
        <v>0</v>
      </c>
      <c r="F62" s="1">
        <v>3</v>
      </c>
    </row>
    <row r="63" spans="1:6" x14ac:dyDescent="0.2">
      <c r="A63" s="13" t="s">
        <v>265</v>
      </c>
      <c r="B63" s="13"/>
      <c r="C63" s="13"/>
      <c r="D63" s="13"/>
      <c r="E63" s="13"/>
      <c r="F63" s="13"/>
    </row>
  </sheetData>
  <mergeCells count="1">
    <mergeCell ref="A63:F6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95FAE-3E2C-4258-88E9-225356EF907C}">
  <dimension ref="A1:F66"/>
  <sheetViews>
    <sheetView view="pageBreakPreview" topLeftCell="A39" zoomScale="125" zoomScaleNormal="100" zoomScaleSheetLayoutView="125" workbookViewId="0">
      <selection activeCell="A66" sqref="A66:XFD66"/>
    </sheetView>
  </sheetViews>
  <sheetFormatPr defaultColWidth="16.44140625" defaultRowHeight="10.199999999999999" x14ac:dyDescent="0.2"/>
  <cols>
    <col min="1" max="1" width="16.44140625" style="1"/>
    <col min="2" max="6" width="14.6640625" style="1" customWidth="1"/>
    <col min="7" max="16384" width="16.44140625" style="1"/>
  </cols>
  <sheetData>
    <row r="1" spans="1:6" x14ac:dyDescent="0.2">
      <c r="A1" s="1" t="s">
        <v>254</v>
      </c>
    </row>
    <row r="2" spans="1:6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198</v>
      </c>
    </row>
    <row r="5" spans="1:6" x14ac:dyDescent="0.2">
      <c r="A5" s="1" t="s">
        <v>183</v>
      </c>
      <c r="B5" s="1">
        <v>7046</v>
      </c>
      <c r="C5" s="1">
        <v>2378</v>
      </c>
      <c r="D5" s="1">
        <v>1447</v>
      </c>
      <c r="E5" s="1">
        <v>973</v>
      </c>
      <c r="F5" s="1">
        <v>2248</v>
      </c>
    </row>
    <row r="6" spans="1:6" x14ac:dyDescent="0.2">
      <c r="A6" s="1" t="s">
        <v>102</v>
      </c>
      <c r="B6" s="1">
        <v>1</v>
      </c>
      <c r="C6" s="1">
        <v>0</v>
      </c>
      <c r="D6" s="1">
        <v>0</v>
      </c>
      <c r="E6" s="1">
        <v>0</v>
      </c>
      <c r="F6" s="1">
        <v>1</v>
      </c>
    </row>
    <row r="7" spans="1:6" x14ac:dyDescent="0.2">
      <c r="A7" s="1" t="s">
        <v>40</v>
      </c>
      <c r="B7" s="1">
        <v>12</v>
      </c>
      <c r="C7" s="1">
        <v>3</v>
      </c>
      <c r="D7" s="1">
        <v>0</v>
      </c>
      <c r="E7" s="1">
        <v>1</v>
      </c>
      <c r="F7" s="1">
        <v>8</v>
      </c>
    </row>
    <row r="8" spans="1:6" x14ac:dyDescent="0.2">
      <c r="A8" s="1" t="s">
        <v>103</v>
      </c>
      <c r="B8" s="1">
        <v>2</v>
      </c>
      <c r="C8" s="1">
        <v>0</v>
      </c>
      <c r="D8" s="1">
        <v>0</v>
      </c>
      <c r="E8" s="1">
        <v>0</v>
      </c>
      <c r="F8" s="1">
        <v>2</v>
      </c>
    </row>
    <row r="9" spans="1:6" x14ac:dyDescent="0.2">
      <c r="A9" s="1" t="s">
        <v>42</v>
      </c>
      <c r="B9" s="1">
        <v>43</v>
      </c>
      <c r="C9" s="1">
        <v>6</v>
      </c>
      <c r="D9" s="1">
        <v>1</v>
      </c>
      <c r="E9" s="1">
        <v>1</v>
      </c>
      <c r="F9" s="1">
        <v>35</v>
      </c>
    </row>
    <row r="10" spans="1:6" x14ac:dyDescent="0.2">
      <c r="A10" s="1" t="s">
        <v>104</v>
      </c>
      <c r="B10" s="1">
        <v>4</v>
      </c>
      <c r="C10" s="1">
        <v>2</v>
      </c>
      <c r="D10" s="1">
        <v>0</v>
      </c>
      <c r="E10" s="1">
        <v>0</v>
      </c>
      <c r="F10" s="1">
        <v>2</v>
      </c>
    </row>
    <row r="11" spans="1:6" x14ac:dyDescent="0.2">
      <c r="A11" s="1" t="s">
        <v>45</v>
      </c>
      <c r="B11" s="1">
        <v>60</v>
      </c>
      <c r="C11" s="1">
        <v>26</v>
      </c>
      <c r="D11" s="1">
        <v>5</v>
      </c>
      <c r="E11" s="1">
        <v>3</v>
      </c>
      <c r="F11" s="1">
        <v>26</v>
      </c>
    </row>
    <row r="12" spans="1:6" x14ac:dyDescent="0.2">
      <c r="A12" s="1" t="s">
        <v>105</v>
      </c>
      <c r="B12" s="1">
        <v>9</v>
      </c>
      <c r="C12" s="1">
        <v>4</v>
      </c>
      <c r="D12" s="1">
        <v>1</v>
      </c>
      <c r="E12" s="1">
        <v>1</v>
      </c>
      <c r="F12" s="1">
        <v>3</v>
      </c>
    </row>
    <row r="13" spans="1:6" x14ac:dyDescent="0.2">
      <c r="A13" s="1" t="s">
        <v>106</v>
      </c>
      <c r="B13" s="1">
        <v>11</v>
      </c>
      <c r="C13" s="1">
        <v>0</v>
      </c>
      <c r="D13" s="1">
        <v>0</v>
      </c>
      <c r="E13" s="1">
        <v>0</v>
      </c>
      <c r="F13" s="1">
        <v>11</v>
      </c>
    </row>
    <row r="14" spans="1:6" x14ac:dyDescent="0.2">
      <c r="A14" s="1" t="s">
        <v>49</v>
      </c>
      <c r="B14" s="1">
        <v>6646</v>
      </c>
      <c r="C14" s="1">
        <v>2154</v>
      </c>
      <c r="D14" s="1">
        <v>1415</v>
      </c>
      <c r="E14" s="1">
        <v>963</v>
      </c>
      <c r="F14" s="1">
        <v>2114</v>
      </c>
    </row>
    <row r="15" spans="1:6" x14ac:dyDescent="0.2">
      <c r="A15" s="1" t="s">
        <v>107</v>
      </c>
      <c r="B15" s="1">
        <v>1</v>
      </c>
      <c r="C15" s="1">
        <v>1</v>
      </c>
      <c r="D15" s="1">
        <v>0</v>
      </c>
      <c r="E15" s="1">
        <v>0</v>
      </c>
      <c r="F15" s="1">
        <v>0</v>
      </c>
    </row>
    <row r="16" spans="1:6" x14ac:dyDescent="0.2">
      <c r="A16" s="1" t="s">
        <v>108</v>
      </c>
      <c r="B16" s="1">
        <v>44</v>
      </c>
      <c r="C16" s="1">
        <v>18</v>
      </c>
      <c r="D16" s="1">
        <v>12</v>
      </c>
      <c r="E16" s="1">
        <v>1</v>
      </c>
      <c r="F16" s="1">
        <v>13</v>
      </c>
    </row>
    <row r="17" spans="1:6" x14ac:dyDescent="0.2">
      <c r="A17" s="1" t="s">
        <v>109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</row>
    <row r="18" spans="1:6" x14ac:dyDescent="0.2">
      <c r="A18" s="1" t="s">
        <v>110</v>
      </c>
      <c r="B18" s="1">
        <v>167</v>
      </c>
      <c r="C18" s="1">
        <v>134</v>
      </c>
      <c r="D18" s="1">
        <v>10</v>
      </c>
      <c r="E18" s="1">
        <v>2</v>
      </c>
      <c r="F18" s="1">
        <v>21</v>
      </c>
    </row>
    <row r="19" spans="1:6" x14ac:dyDescent="0.2">
      <c r="A19" s="1" t="s">
        <v>111</v>
      </c>
      <c r="B19" s="1">
        <v>29</v>
      </c>
      <c r="C19" s="1">
        <v>20</v>
      </c>
      <c r="D19" s="1">
        <v>3</v>
      </c>
      <c r="E19" s="1">
        <v>1</v>
      </c>
      <c r="F19" s="1">
        <v>5</v>
      </c>
    </row>
    <row r="20" spans="1:6" x14ac:dyDescent="0.2">
      <c r="A20" s="1" t="s">
        <v>112</v>
      </c>
      <c r="B20" s="1">
        <v>11</v>
      </c>
      <c r="C20" s="1">
        <v>9</v>
      </c>
      <c r="D20" s="1">
        <v>0</v>
      </c>
      <c r="E20" s="1">
        <v>0</v>
      </c>
      <c r="F20" s="1">
        <v>2</v>
      </c>
    </row>
    <row r="21" spans="1:6" x14ac:dyDescent="0.2">
      <c r="A21" s="1" t="s">
        <v>113</v>
      </c>
      <c r="B21" s="1">
        <v>5</v>
      </c>
      <c r="C21" s="1">
        <v>0</v>
      </c>
      <c r="D21" s="1">
        <v>0</v>
      </c>
      <c r="E21" s="1">
        <v>0</v>
      </c>
      <c r="F21" s="1">
        <v>5</v>
      </c>
    </row>
    <row r="22" spans="1:6" x14ac:dyDescent="0.2">
      <c r="A22" s="1" t="s">
        <v>114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</row>
    <row r="23" spans="1:6" x14ac:dyDescent="0.2">
      <c r="A23" s="1" t="s">
        <v>115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</row>
    <row r="24" spans="1:6" x14ac:dyDescent="0.2">
      <c r="A24" s="1" t="s">
        <v>116</v>
      </c>
      <c r="B24" s="1">
        <v>1</v>
      </c>
      <c r="C24" s="1">
        <v>1</v>
      </c>
      <c r="D24" s="1">
        <v>0</v>
      </c>
      <c r="E24" s="1">
        <v>0</v>
      </c>
      <c r="F24" s="1">
        <v>0</v>
      </c>
    </row>
    <row r="26" spans="1:6" x14ac:dyDescent="0.2">
      <c r="A26" s="1" t="s">
        <v>197</v>
      </c>
    </row>
    <row r="28" spans="1:6" x14ac:dyDescent="0.2">
      <c r="A28" s="1" t="s">
        <v>0</v>
      </c>
      <c r="B28" s="1">
        <v>4491</v>
      </c>
      <c r="C28" s="1">
        <v>1536</v>
      </c>
      <c r="D28" s="1">
        <v>1068</v>
      </c>
      <c r="E28" s="1">
        <v>460</v>
      </c>
      <c r="F28" s="1">
        <v>1427</v>
      </c>
    </row>
    <row r="29" spans="1:6" x14ac:dyDescent="0.2">
      <c r="A29" s="1" t="s">
        <v>102</v>
      </c>
      <c r="B29" s="1">
        <v>1</v>
      </c>
      <c r="C29" s="1">
        <v>1</v>
      </c>
      <c r="D29" s="1">
        <v>0</v>
      </c>
      <c r="E29" s="1">
        <v>0</v>
      </c>
      <c r="F29" s="1">
        <v>0</v>
      </c>
    </row>
    <row r="30" spans="1:6" x14ac:dyDescent="0.2">
      <c r="A30" s="1" t="s">
        <v>40</v>
      </c>
      <c r="B30" s="1">
        <v>11</v>
      </c>
      <c r="C30" s="1">
        <v>2</v>
      </c>
      <c r="D30" s="1">
        <v>7</v>
      </c>
      <c r="E30" s="1">
        <v>0</v>
      </c>
      <c r="F30" s="1">
        <v>2</v>
      </c>
    </row>
    <row r="31" spans="1:6" x14ac:dyDescent="0.2">
      <c r="A31" s="1" t="s">
        <v>103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</row>
    <row r="32" spans="1:6" x14ac:dyDescent="0.2">
      <c r="A32" s="1" t="s">
        <v>42</v>
      </c>
      <c r="B32" s="1">
        <v>24</v>
      </c>
      <c r="C32" s="1">
        <v>10</v>
      </c>
      <c r="D32" s="1">
        <v>3</v>
      </c>
      <c r="E32" s="1">
        <v>0</v>
      </c>
      <c r="F32" s="1">
        <v>11</v>
      </c>
    </row>
    <row r="33" spans="1:6" x14ac:dyDescent="0.2">
      <c r="A33" s="1" t="s">
        <v>104</v>
      </c>
      <c r="B33" s="1">
        <v>11</v>
      </c>
      <c r="C33" s="1">
        <v>7</v>
      </c>
      <c r="D33" s="1">
        <v>0</v>
      </c>
      <c r="E33" s="1">
        <v>0</v>
      </c>
      <c r="F33" s="1">
        <v>4</v>
      </c>
    </row>
    <row r="34" spans="1:6" x14ac:dyDescent="0.2">
      <c r="A34" s="1" t="s">
        <v>45</v>
      </c>
      <c r="B34" s="1">
        <v>245</v>
      </c>
      <c r="C34" s="1">
        <v>88</v>
      </c>
      <c r="D34" s="1">
        <v>58</v>
      </c>
      <c r="E34" s="1">
        <v>36</v>
      </c>
      <c r="F34" s="1">
        <v>63</v>
      </c>
    </row>
    <row r="35" spans="1:6" x14ac:dyDescent="0.2">
      <c r="A35" s="1" t="s">
        <v>105</v>
      </c>
      <c r="B35" s="1">
        <v>35</v>
      </c>
      <c r="C35" s="1">
        <v>3</v>
      </c>
      <c r="D35" s="1">
        <v>4</v>
      </c>
      <c r="E35" s="1">
        <v>14</v>
      </c>
      <c r="F35" s="1">
        <v>14</v>
      </c>
    </row>
    <row r="36" spans="1:6" x14ac:dyDescent="0.2">
      <c r="A36" s="1" t="s">
        <v>106</v>
      </c>
      <c r="B36" s="1">
        <v>2</v>
      </c>
      <c r="C36" s="1">
        <v>0</v>
      </c>
      <c r="D36" s="1">
        <v>0</v>
      </c>
      <c r="E36" s="1">
        <v>0</v>
      </c>
      <c r="F36" s="1">
        <v>2</v>
      </c>
    </row>
    <row r="37" spans="1:6" x14ac:dyDescent="0.2">
      <c r="A37" s="1" t="s">
        <v>49</v>
      </c>
      <c r="B37" s="1">
        <v>220</v>
      </c>
      <c r="C37" s="1">
        <v>131</v>
      </c>
      <c r="D37" s="1">
        <v>15</v>
      </c>
      <c r="E37" s="1">
        <v>6</v>
      </c>
      <c r="F37" s="1">
        <v>68</v>
      </c>
    </row>
    <row r="38" spans="1:6" x14ac:dyDescent="0.2">
      <c r="A38" s="1" t="s">
        <v>107</v>
      </c>
      <c r="B38" s="1">
        <v>1</v>
      </c>
      <c r="C38" s="1">
        <v>0</v>
      </c>
      <c r="D38" s="1">
        <v>1</v>
      </c>
      <c r="E38" s="1">
        <v>0</v>
      </c>
      <c r="F38" s="1">
        <v>0</v>
      </c>
    </row>
    <row r="39" spans="1:6" x14ac:dyDescent="0.2">
      <c r="A39" s="1" t="s">
        <v>108</v>
      </c>
      <c r="B39" s="1">
        <v>109</v>
      </c>
      <c r="C39" s="1">
        <v>36</v>
      </c>
      <c r="D39" s="1">
        <v>22</v>
      </c>
      <c r="E39" s="1">
        <v>12</v>
      </c>
      <c r="F39" s="1">
        <v>39</v>
      </c>
    </row>
    <row r="40" spans="1:6" x14ac:dyDescent="0.2">
      <c r="A40" s="1" t="s">
        <v>109</v>
      </c>
      <c r="B40" s="1">
        <v>1</v>
      </c>
      <c r="C40" s="1">
        <v>1</v>
      </c>
      <c r="D40" s="1">
        <v>0</v>
      </c>
      <c r="E40" s="1">
        <v>0</v>
      </c>
      <c r="F40" s="1">
        <v>0</v>
      </c>
    </row>
    <row r="41" spans="1:6" x14ac:dyDescent="0.2">
      <c r="A41" s="1" t="s">
        <v>110</v>
      </c>
      <c r="B41" s="1">
        <v>3746</v>
      </c>
      <c r="C41" s="1">
        <v>1220</v>
      </c>
      <c r="D41" s="1">
        <v>942</v>
      </c>
      <c r="E41" s="1">
        <v>373</v>
      </c>
      <c r="F41" s="1">
        <v>1211</v>
      </c>
    </row>
    <row r="42" spans="1:6" x14ac:dyDescent="0.2">
      <c r="A42" s="1" t="s">
        <v>111</v>
      </c>
      <c r="B42" s="1">
        <v>4</v>
      </c>
      <c r="C42" s="1">
        <v>1</v>
      </c>
      <c r="D42" s="1">
        <v>1</v>
      </c>
      <c r="E42" s="1">
        <v>0</v>
      </c>
      <c r="F42" s="1">
        <v>2</v>
      </c>
    </row>
    <row r="43" spans="1:6" x14ac:dyDescent="0.2">
      <c r="A43" s="1" t="s">
        <v>112</v>
      </c>
      <c r="B43" s="1">
        <v>78</v>
      </c>
      <c r="C43" s="1">
        <v>35</v>
      </c>
      <c r="D43" s="1">
        <v>13</v>
      </c>
      <c r="E43" s="1">
        <v>19</v>
      </c>
      <c r="F43" s="1">
        <v>11</v>
      </c>
    </row>
    <row r="44" spans="1:6" x14ac:dyDescent="0.2">
      <c r="A44" s="1" t="s">
        <v>113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</row>
    <row r="45" spans="1:6" x14ac:dyDescent="0.2">
      <c r="A45" s="1" t="s">
        <v>114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</row>
    <row r="46" spans="1:6" x14ac:dyDescent="0.2">
      <c r="A46" s="1" t="s">
        <v>115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</row>
    <row r="47" spans="1:6" x14ac:dyDescent="0.2">
      <c r="A47" s="1" t="s">
        <v>116</v>
      </c>
      <c r="B47" s="1">
        <v>3</v>
      </c>
      <c r="C47" s="1">
        <v>1</v>
      </c>
      <c r="D47" s="1">
        <v>2</v>
      </c>
      <c r="E47" s="1">
        <v>0</v>
      </c>
      <c r="F47" s="1">
        <v>0</v>
      </c>
    </row>
    <row r="49" spans="1:6" x14ac:dyDescent="0.2">
      <c r="A49" s="1" t="s">
        <v>199</v>
      </c>
    </row>
    <row r="51" spans="1:6" x14ac:dyDescent="0.2">
      <c r="A51" s="1" t="s">
        <v>0</v>
      </c>
      <c r="B51" s="1">
        <v>902</v>
      </c>
      <c r="C51" s="1">
        <v>374</v>
      </c>
      <c r="D51" s="1">
        <v>234</v>
      </c>
      <c r="E51" s="1">
        <v>98</v>
      </c>
      <c r="F51" s="1">
        <v>196</v>
      </c>
    </row>
    <row r="52" spans="1:6" x14ac:dyDescent="0.2">
      <c r="A52" s="1" t="s">
        <v>102</v>
      </c>
      <c r="B52" s="1">
        <v>2</v>
      </c>
      <c r="C52" s="1">
        <v>1</v>
      </c>
      <c r="D52" s="1">
        <v>0</v>
      </c>
      <c r="E52" s="1">
        <v>0</v>
      </c>
      <c r="F52" s="1">
        <v>1</v>
      </c>
    </row>
    <row r="53" spans="1:6" x14ac:dyDescent="0.2">
      <c r="A53" s="1" t="s">
        <v>40</v>
      </c>
      <c r="B53" s="1">
        <v>3</v>
      </c>
      <c r="C53" s="1">
        <v>1</v>
      </c>
      <c r="D53" s="1">
        <v>1</v>
      </c>
      <c r="E53" s="1">
        <v>0</v>
      </c>
      <c r="F53" s="1">
        <v>1</v>
      </c>
    </row>
    <row r="54" spans="1:6" x14ac:dyDescent="0.2">
      <c r="A54" s="1" t="s">
        <v>42</v>
      </c>
      <c r="B54" s="1">
        <v>14</v>
      </c>
      <c r="C54" s="1">
        <v>7</v>
      </c>
      <c r="D54" s="1">
        <v>5</v>
      </c>
      <c r="E54" s="1">
        <v>1</v>
      </c>
      <c r="F54" s="1">
        <v>1</v>
      </c>
    </row>
    <row r="55" spans="1:6" x14ac:dyDescent="0.2">
      <c r="A55" s="1" t="s">
        <v>104</v>
      </c>
      <c r="B55" s="1">
        <v>6</v>
      </c>
      <c r="C55" s="1">
        <v>6</v>
      </c>
      <c r="D55" s="1">
        <v>0</v>
      </c>
      <c r="E55" s="1">
        <v>0</v>
      </c>
      <c r="F55" s="1">
        <v>0</v>
      </c>
    </row>
    <row r="56" spans="1:6" x14ac:dyDescent="0.2">
      <c r="A56" s="1" t="s">
        <v>45</v>
      </c>
      <c r="B56" s="1">
        <v>335</v>
      </c>
      <c r="C56" s="1">
        <v>105</v>
      </c>
      <c r="D56" s="1">
        <v>108</v>
      </c>
      <c r="E56" s="1">
        <v>53</v>
      </c>
      <c r="F56" s="1">
        <v>69</v>
      </c>
    </row>
    <row r="57" spans="1:6" x14ac:dyDescent="0.2">
      <c r="A57" s="1" t="s">
        <v>105</v>
      </c>
      <c r="B57" s="1">
        <v>18</v>
      </c>
      <c r="C57" s="1">
        <v>2</v>
      </c>
      <c r="D57" s="1">
        <v>11</v>
      </c>
      <c r="E57" s="1">
        <v>0</v>
      </c>
      <c r="F57" s="1">
        <v>5</v>
      </c>
    </row>
    <row r="58" spans="1:6" x14ac:dyDescent="0.2">
      <c r="A58" s="1" t="s">
        <v>49</v>
      </c>
      <c r="B58" s="1">
        <v>76</v>
      </c>
      <c r="C58" s="1">
        <v>58</v>
      </c>
      <c r="D58" s="1">
        <v>4</v>
      </c>
      <c r="E58" s="1">
        <v>2</v>
      </c>
      <c r="F58" s="1">
        <v>12</v>
      </c>
    </row>
    <row r="59" spans="1:6" x14ac:dyDescent="0.2">
      <c r="A59" s="1" t="s">
        <v>107</v>
      </c>
      <c r="B59" s="1">
        <v>6</v>
      </c>
      <c r="C59" s="1">
        <v>2</v>
      </c>
      <c r="D59" s="1">
        <v>3</v>
      </c>
      <c r="E59" s="1">
        <v>0</v>
      </c>
      <c r="F59" s="1">
        <v>1</v>
      </c>
    </row>
    <row r="60" spans="1:6" x14ac:dyDescent="0.2">
      <c r="A60" s="1" t="s">
        <v>108</v>
      </c>
      <c r="B60" s="1">
        <v>130</v>
      </c>
      <c r="C60" s="1">
        <v>69</v>
      </c>
      <c r="D60" s="1">
        <v>24</v>
      </c>
      <c r="E60" s="1">
        <v>10</v>
      </c>
      <c r="F60" s="1">
        <v>27</v>
      </c>
    </row>
    <row r="61" spans="1:6" x14ac:dyDescent="0.2">
      <c r="A61" s="1" t="s">
        <v>110</v>
      </c>
      <c r="B61" s="1">
        <v>254</v>
      </c>
      <c r="C61" s="1">
        <v>95</v>
      </c>
      <c r="D61" s="1">
        <v>65</v>
      </c>
      <c r="E61" s="1">
        <v>26</v>
      </c>
      <c r="F61" s="1">
        <v>68</v>
      </c>
    </row>
    <row r="62" spans="1:6" x14ac:dyDescent="0.2">
      <c r="A62" s="1" t="s">
        <v>111</v>
      </c>
      <c r="B62" s="1">
        <v>2</v>
      </c>
      <c r="C62" s="1">
        <v>0</v>
      </c>
      <c r="D62" s="1">
        <v>2</v>
      </c>
      <c r="E62" s="1">
        <v>0</v>
      </c>
      <c r="F62" s="1">
        <v>0</v>
      </c>
    </row>
    <row r="63" spans="1:6" x14ac:dyDescent="0.2">
      <c r="A63" s="1" t="s">
        <v>112</v>
      </c>
      <c r="B63" s="1">
        <v>54</v>
      </c>
      <c r="C63" s="1">
        <v>27</v>
      </c>
      <c r="D63" s="1">
        <v>11</v>
      </c>
      <c r="E63" s="1">
        <v>6</v>
      </c>
      <c r="F63" s="1">
        <v>10</v>
      </c>
    </row>
    <row r="64" spans="1:6" x14ac:dyDescent="0.2">
      <c r="A64" s="1" t="s">
        <v>113</v>
      </c>
      <c r="B64" s="1">
        <v>1</v>
      </c>
      <c r="C64" s="1">
        <v>0</v>
      </c>
      <c r="D64" s="1">
        <v>0</v>
      </c>
      <c r="E64" s="1">
        <v>0</v>
      </c>
      <c r="F64" s="1">
        <v>1</v>
      </c>
    </row>
    <row r="65" spans="1:6" x14ac:dyDescent="0.2">
      <c r="A65" s="1" t="s">
        <v>116</v>
      </c>
      <c r="B65" s="1">
        <v>1</v>
      </c>
      <c r="C65" s="1">
        <v>1</v>
      </c>
      <c r="D65" s="1">
        <v>0</v>
      </c>
      <c r="E65" s="1">
        <v>0</v>
      </c>
      <c r="F65" s="1">
        <v>0</v>
      </c>
    </row>
    <row r="66" spans="1:6" x14ac:dyDescent="0.2">
      <c r="A66" s="13" t="s">
        <v>265</v>
      </c>
      <c r="B66" s="13"/>
      <c r="C66" s="13"/>
      <c r="D66" s="13"/>
      <c r="E66" s="13"/>
      <c r="F66" s="13"/>
    </row>
  </sheetData>
  <mergeCells count="1">
    <mergeCell ref="A66:F66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48092-13F7-4BF3-9284-037C5502AC18}">
  <dimension ref="A1:F42"/>
  <sheetViews>
    <sheetView view="pageBreakPreview" zoomScale="125" zoomScaleNormal="100" zoomScaleSheetLayoutView="125" workbookViewId="0"/>
  </sheetViews>
  <sheetFormatPr defaultColWidth="16.44140625" defaultRowHeight="10.199999999999999" x14ac:dyDescent="0.2"/>
  <cols>
    <col min="1" max="1" width="16.44140625" style="1"/>
    <col min="2" max="6" width="14.6640625" style="1" customWidth="1"/>
    <col min="7" max="16384" width="16.44140625" style="1"/>
  </cols>
  <sheetData>
    <row r="1" spans="1:6" x14ac:dyDescent="0.2">
      <c r="A1" s="1" t="s">
        <v>255</v>
      </c>
    </row>
    <row r="2" spans="1:6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200</v>
      </c>
    </row>
    <row r="5" spans="1:6" x14ac:dyDescent="0.2">
      <c r="A5" s="1" t="s">
        <v>177</v>
      </c>
      <c r="B5" s="1">
        <v>6660</v>
      </c>
      <c r="C5" s="1">
        <v>2247</v>
      </c>
      <c r="D5" s="1">
        <v>1362</v>
      </c>
      <c r="E5" s="1">
        <v>921</v>
      </c>
      <c r="F5" s="1">
        <v>2130</v>
      </c>
    </row>
    <row r="6" spans="1:6" x14ac:dyDescent="0.2">
      <c r="A6" s="1" t="s">
        <v>202</v>
      </c>
      <c r="B6" s="1">
        <v>5989</v>
      </c>
      <c r="C6" s="1">
        <v>2014</v>
      </c>
      <c r="D6" s="1">
        <v>1196</v>
      </c>
      <c r="E6" s="1">
        <v>821</v>
      </c>
      <c r="F6" s="1">
        <v>1958</v>
      </c>
    </row>
    <row r="7" spans="1:6" x14ac:dyDescent="0.2">
      <c r="A7" s="1" t="s">
        <v>117</v>
      </c>
      <c r="B7" s="1">
        <v>671</v>
      </c>
      <c r="C7" s="1">
        <v>233</v>
      </c>
      <c r="D7" s="1">
        <v>166</v>
      </c>
      <c r="E7" s="1">
        <v>100</v>
      </c>
      <c r="F7" s="1">
        <v>172</v>
      </c>
    </row>
    <row r="9" spans="1:6" x14ac:dyDescent="0.2">
      <c r="A9" s="1" t="s">
        <v>178</v>
      </c>
      <c r="B9" s="1">
        <v>3331</v>
      </c>
      <c r="C9" s="1">
        <v>1107</v>
      </c>
      <c r="D9" s="1">
        <v>705</v>
      </c>
      <c r="E9" s="1">
        <v>446</v>
      </c>
      <c r="F9" s="1">
        <v>1073</v>
      </c>
    </row>
    <row r="10" spans="1:6" x14ac:dyDescent="0.2">
      <c r="A10" s="1" t="s">
        <v>202</v>
      </c>
      <c r="B10" s="1">
        <v>2998</v>
      </c>
      <c r="C10" s="1">
        <v>996</v>
      </c>
      <c r="D10" s="1">
        <v>627</v>
      </c>
      <c r="E10" s="1">
        <v>398</v>
      </c>
      <c r="F10" s="1">
        <v>977</v>
      </c>
    </row>
    <row r="11" spans="1:6" x14ac:dyDescent="0.2">
      <c r="A11" s="1" t="s">
        <v>117</v>
      </c>
      <c r="B11" s="1">
        <v>333</v>
      </c>
      <c r="C11" s="1">
        <v>111</v>
      </c>
      <c r="D11" s="1">
        <v>78</v>
      </c>
      <c r="E11" s="1">
        <v>48</v>
      </c>
      <c r="F11" s="1">
        <v>96</v>
      </c>
    </row>
    <row r="13" spans="1:6" x14ac:dyDescent="0.2">
      <c r="A13" s="1" t="s">
        <v>201</v>
      </c>
      <c r="B13" s="1">
        <v>3329</v>
      </c>
      <c r="C13" s="1">
        <v>1140</v>
      </c>
      <c r="D13" s="1">
        <v>657</v>
      </c>
      <c r="E13" s="1">
        <v>475</v>
      </c>
      <c r="F13" s="1">
        <v>1057</v>
      </c>
    </row>
    <row r="14" spans="1:6" x14ac:dyDescent="0.2">
      <c r="A14" s="1" t="s">
        <v>202</v>
      </c>
      <c r="B14" s="1">
        <v>2991</v>
      </c>
      <c r="C14" s="1">
        <v>1018</v>
      </c>
      <c r="D14" s="1">
        <v>569</v>
      </c>
      <c r="E14" s="1">
        <v>423</v>
      </c>
      <c r="F14" s="1">
        <v>981</v>
      </c>
    </row>
    <row r="15" spans="1:6" x14ac:dyDescent="0.2">
      <c r="A15" s="1" t="s">
        <v>117</v>
      </c>
      <c r="B15" s="1">
        <v>338</v>
      </c>
      <c r="C15" s="1">
        <v>122</v>
      </c>
      <c r="D15" s="1">
        <v>88</v>
      </c>
      <c r="E15" s="1">
        <v>52</v>
      </c>
      <c r="F15" s="1">
        <v>76</v>
      </c>
    </row>
    <row r="17" spans="1:6" x14ac:dyDescent="0.2">
      <c r="A17" s="1" t="s">
        <v>203</v>
      </c>
    </row>
    <row r="19" spans="1:6" x14ac:dyDescent="0.2">
      <c r="A19" s="1" t="s">
        <v>177</v>
      </c>
      <c r="B19" s="1">
        <v>6660</v>
      </c>
      <c r="C19" s="1">
        <v>2247</v>
      </c>
      <c r="D19" s="1">
        <v>1362</v>
      </c>
      <c r="E19" s="1">
        <v>921</v>
      </c>
      <c r="F19" s="1">
        <v>2130</v>
      </c>
    </row>
    <row r="20" spans="1:6" x14ac:dyDescent="0.2">
      <c r="A20" s="1" t="s">
        <v>1</v>
      </c>
      <c r="B20" s="1">
        <v>2061</v>
      </c>
      <c r="C20" s="1">
        <v>2018</v>
      </c>
      <c r="D20" s="1">
        <v>9</v>
      </c>
      <c r="E20" s="1">
        <v>10</v>
      </c>
      <c r="F20" s="1">
        <v>24</v>
      </c>
    </row>
    <row r="21" spans="1:6" x14ac:dyDescent="0.2">
      <c r="A21" s="1" t="s">
        <v>2</v>
      </c>
      <c r="B21" s="1">
        <v>1234</v>
      </c>
      <c r="C21" s="1">
        <v>8</v>
      </c>
      <c r="D21" s="1">
        <v>1206</v>
      </c>
      <c r="E21" s="1">
        <v>12</v>
      </c>
      <c r="F21" s="1">
        <v>8</v>
      </c>
    </row>
    <row r="22" spans="1:6" x14ac:dyDescent="0.2">
      <c r="A22" s="1" t="s">
        <v>3</v>
      </c>
      <c r="B22" s="1">
        <v>860</v>
      </c>
      <c r="C22" s="1">
        <v>17</v>
      </c>
      <c r="D22" s="1">
        <v>9</v>
      </c>
      <c r="E22" s="1">
        <v>824</v>
      </c>
      <c r="F22" s="1">
        <v>10</v>
      </c>
    </row>
    <row r="23" spans="1:6" x14ac:dyDescent="0.2">
      <c r="A23" s="1" t="s">
        <v>4</v>
      </c>
      <c r="B23" s="1">
        <v>2002</v>
      </c>
      <c r="C23" s="1">
        <v>31</v>
      </c>
      <c r="D23" s="1">
        <v>4</v>
      </c>
      <c r="E23" s="1">
        <v>8</v>
      </c>
      <c r="F23" s="1">
        <v>1959</v>
      </c>
    </row>
    <row r="24" spans="1:6" x14ac:dyDescent="0.2">
      <c r="A24" s="1" t="s">
        <v>59</v>
      </c>
      <c r="B24" s="1">
        <v>244</v>
      </c>
      <c r="C24" s="1">
        <v>84</v>
      </c>
      <c r="D24" s="1">
        <v>48</v>
      </c>
      <c r="E24" s="1">
        <v>29</v>
      </c>
      <c r="F24" s="1">
        <v>83</v>
      </c>
    </row>
    <row r="25" spans="1:6" x14ac:dyDescent="0.2">
      <c r="A25" s="1" t="s">
        <v>60</v>
      </c>
      <c r="B25" s="1">
        <v>259</v>
      </c>
      <c r="C25" s="1">
        <v>89</v>
      </c>
      <c r="D25" s="1">
        <v>86</v>
      </c>
      <c r="E25" s="1">
        <v>38</v>
      </c>
      <c r="F25" s="1">
        <v>46</v>
      </c>
    </row>
    <row r="27" spans="1:6" x14ac:dyDescent="0.2">
      <c r="A27" s="1" t="s">
        <v>178</v>
      </c>
      <c r="B27" s="1">
        <v>3331</v>
      </c>
      <c r="C27" s="1">
        <v>1107</v>
      </c>
      <c r="D27" s="1">
        <v>705</v>
      </c>
      <c r="E27" s="1">
        <v>446</v>
      </c>
      <c r="F27" s="1">
        <v>1073</v>
      </c>
    </row>
    <row r="28" spans="1:6" x14ac:dyDescent="0.2">
      <c r="A28" s="1" t="s">
        <v>1</v>
      </c>
      <c r="B28" s="1">
        <v>1016</v>
      </c>
      <c r="C28" s="1">
        <v>998</v>
      </c>
      <c r="D28" s="1">
        <v>4</v>
      </c>
      <c r="E28" s="1">
        <v>3</v>
      </c>
      <c r="F28" s="1">
        <v>11</v>
      </c>
    </row>
    <row r="29" spans="1:6" x14ac:dyDescent="0.2">
      <c r="A29" s="1" t="s">
        <v>2</v>
      </c>
      <c r="B29" s="1">
        <v>645</v>
      </c>
      <c r="C29" s="1">
        <v>5</v>
      </c>
      <c r="D29" s="1">
        <v>635</v>
      </c>
      <c r="E29" s="1">
        <v>4</v>
      </c>
      <c r="F29" s="1">
        <v>1</v>
      </c>
    </row>
    <row r="30" spans="1:6" x14ac:dyDescent="0.2">
      <c r="A30" s="1" t="s">
        <v>3</v>
      </c>
      <c r="B30" s="1">
        <v>414</v>
      </c>
      <c r="C30" s="1">
        <v>5</v>
      </c>
      <c r="D30" s="1">
        <v>3</v>
      </c>
      <c r="E30" s="1">
        <v>401</v>
      </c>
      <c r="F30" s="1">
        <v>5</v>
      </c>
    </row>
    <row r="31" spans="1:6" x14ac:dyDescent="0.2">
      <c r="A31" s="1" t="s">
        <v>4</v>
      </c>
      <c r="B31" s="1">
        <v>996</v>
      </c>
      <c r="C31" s="1">
        <v>15</v>
      </c>
      <c r="D31" s="1">
        <v>1</v>
      </c>
      <c r="E31" s="1">
        <v>2</v>
      </c>
      <c r="F31" s="1">
        <v>978</v>
      </c>
    </row>
    <row r="32" spans="1:6" x14ac:dyDescent="0.2">
      <c r="A32" s="1" t="s">
        <v>59</v>
      </c>
      <c r="B32" s="1">
        <v>142</v>
      </c>
      <c r="C32" s="1">
        <v>44</v>
      </c>
      <c r="D32" s="1">
        <v>27</v>
      </c>
      <c r="E32" s="1">
        <v>14</v>
      </c>
      <c r="F32" s="1">
        <v>57</v>
      </c>
    </row>
    <row r="33" spans="1:6" x14ac:dyDescent="0.2">
      <c r="A33" s="1" t="s">
        <v>60</v>
      </c>
      <c r="B33" s="1">
        <v>118</v>
      </c>
      <c r="C33" s="1">
        <v>40</v>
      </c>
      <c r="D33" s="1">
        <v>35</v>
      </c>
      <c r="E33" s="1">
        <v>22</v>
      </c>
      <c r="F33" s="1">
        <v>21</v>
      </c>
    </row>
    <row r="35" spans="1:6" x14ac:dyDescent="0.2">
      <c r="A35" s="1" t="s">
        <v>179</v>
      </c>
      <c r="B35" s="1">
        <v>3329</v>
      </c>
      <c r="C35" s="1">
        <v>1140</v>
      </c>
      <c r="D35" s="1">
        <v>657</v>
      </c>
      <c r="E35" s="1">
        <v>475</v>
      </c>
      <c r="F35" s="1">
        <v>1057</v>
      </c>
    </row>
    <row r="36" spans="1:6" x14ac:dyDescent="0.2">
      <c r="A36" s="1" t="s">
        <v>1</v>
      </c>
      <c r="B36" s="1">
        <v>1045</v>
      </c>
      <c r="C36" s="1">
        <v>1020</v>
      </c>
      <c r="D36" s="1">
        <v>5</v>
      </c>
      <c r="E36" s="1">
        <v>7</v>
      </c>
      <c r="F36" s="1">
        <v>13</v>
      </c>
    </row>
    <row r="37" spans="1:6" x14ac:dyDescent="0.2">
      <c r="A37" s="1" t="s">
        <v>2</v>
      </c>
      <c r="B37" s="1">
        <v>589</v>
      </c>
      <c r="C37" s="1">
        <v>3</v>
      </c>
      <c r="D37" s="1">
        <v>571</v>
      </c>
      <c r="E37" s="1">
        <v>8</v>
      </c>
      <c r="F37" s="1">
        <v>7</v>
      </c>
    </row>
    <row r="38" spans="1:6" x14ac:dyDescent="0.2">
      <c r="A38" s="1" t="s">
        <v>3</v>
      </c>
      <c r="B38" s="1">
        <v>446</v>
      </c>
      <c r="C38" s="1">
        <v>12</v>
      </c>
      <c r="D38" s="1">
        <v>6</v>
      </c>
      <c r="E38" s="1">
        <v>423</v>
      </c>
      <c r="F38" s="1">
        <v>5</v>
      </c>
    </row>
    <row r="39" spans="1:6" x14ac:dyDescent="0.2">
      <c r="A39" s="1" t="s">
        <v>4</v>
      </c>
      <c r="B39" s="1">
        <v>1006</v>
      </c>
      <c r="C39" s="1">
        <v>16</v>
      </c>
      <c r="D39" s="1">
        <v>3</v>
      </c>
      <c r="E39" s="1">
        <v>6</v>
      </c>
      <c r="F39" s="1">
        <v>981</v>
      </c>
    </row>
    <row r="40" spans="1:6" x14ac:dyDescent="0.2">
      <c r="A40" s="1" t="s">
        <v>59</v>
      </c>
      <c r="B40" s="1">
        <v>102</v>
      </c>
      <c r="C40" s="1">
        <v>40</v>
      </c>
      <c r="D40" s="1">
        <v>21</v>
      </c>
      <c r="E40" s="1">
        <v>15</v>
      </c>
      <c r="F40" s="1">
        <v>26</v>
      </c>
    </row>
    <row r="41" spans="1:6" x14ac:dyDescent="0.2">
      <c r="A41" s="1" t="s">
        <v>60</v>
      </c>
      <c r="B41" s="1">
        <v>141</v>
      </c>
      <c r="C41" s="1">
        <v>49</v>
      </c>
      <c r="D41" s="1">
        <v>51</v>
      </c>
      <c r="E41" s="1">
        <v>16</v>
      </c>
      <c r="F41" s="1">
        <v>25</v>
      </c>
    </row>
    <row r="42" spans="1:6" x14ac:dyDescent="0.2">
      <c r="A42" s="13" t="s">
        <v>265</v>
      </c>
      <c r="B42" s="13"/>
      <c r="C42" s="13"/>
      <c r="D42" s="13"/>
      <c r="E42" s="13"/>
      <c r="F42" s="13"/>
    </row>
  </sheetData>
  <mergeCells count="1">
    <mergeCell ref="A42:F4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325FA-B677-4E8C-9BA7-C1B8B07F3A71}">
  <dimension ref="A1:F39"/>
  <sheetViews>
    <sheetView view="pageBreakPreview" zoomScale="125" zoomScaleNormal="100" zoomScaleSheetLayoutView="125" workbookViewId="0"/>
  </sheetViews>
  <sheetFormatPr defaultColWidth="16.44140625" defaultRowHeight="10.199999999999999" x14ac:dyDescent="0.2"/>
  <cols>
    <col min="1" max="1" width="16.44140625" style="1"/>
    <col min="2" max="6" width="14.6640625" style="1" customWidth="1"/>
    <col min="7" max="16384" width="16.44140625" style="1"/>
  </cols>
  <sheetData>
    <row r="1" spans="1:6" x14ac:dyDescent="0.2">
      <c r="A1" s="1" t="s">
        <v>256</v>
      </c>
    </row>
    <row r="2" spans="1:6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204</v>
      </c>
    </row>
    <row r="5" spans="1:6" x14ac:dyDescent="0.2">
      <c r="A5" s="1" t="s">
        <v>183</v>
      </c>
      <c r="B5" s="1">
        <v>4628</v>
      </c>
      <c r="C5" s="1">
        <v>1550</v>
      </c>
      <c r="D5" s="1">
        <v>954</v>
      </c>
      <c r="E5" s="1">
        <v>666</v>
      </c>
      <c r="F5" s="1">
        <v>1458</v>
      </c>
    </row>
    <row r="6" spans="1:6" x14ac:dyDescent="0.2">
      <c r="A6" s="1" t="s">
        <v>205</v>
      </c>
      <c r="B6" s="1">
        <v>3698</v>
      </c>
      <c r="C6" s="1">
        <v>1185</v>
      </c>
      <c r="D6" s="1">
        <v>703</v>
      </c>
      <c r="E6" s="1">
        <v>554</v>
      </c>
      <c r="F6" s="1">
        <v>1256</v>
      </c>
    </row>
    <row r="7" spans="1:6" x14ac:dyDescent="0.2">
      <c r="A7" s="1" t="s">
        <v>206</v>
      </c>
      <c r="B7" s="1">
        <v>533</v>
      </c>
      <c r="C7" s="1">
        <v>232</v>
      </c>
      <c r="D7" s="1">
        <v>146</v>
      </c>
      <c r="E7" s="1">
        <v>60</v>
      </c>
      <c r="F7" s="1">
        <v>95</v>
      </c>
    </row>
    <row r="8" spans="1:6" x14ac:dyDescent="0.2">
      <c r="A8" s="1" t="s">
        <v>207</v>
      </c>
      <c r="B8" s="1">
        <v>243</v>
      </c>
      <c r="C8" s="1">
        <v>74</v>
      </c>
      <c r="D8" s="1">
        <v>61</v>
      </c>
      <c r="E8" s="1">
        <v>27</v>
      </c>
      <c r="F8" s="1">
        <v>81</v>
      </c>
    </row>
    <row r="9" spans="1:6" x14ac:dyDescent="0.2">
      <c r="A9" s="1" t="s">
        <v>208</v>
      </c>
      <c r="B9" s="1">
        <v>154</v>
      </c>
      <c r="C9" s="1">
        <v>59</v>
      </c>
      <c r="D9" s="1">
        <v>44</v>
      </c>
      <c r="E9" s="1">
        <v>25</v>
      </c>
      <c r="F9" s="1">
        <v>26</v>
      </c>
    </row>
    <row r="11" spans="1:6" x14ac:dyDescent="0.2">
      <c r="A11" s="1" t="s">
        <v>182</v>
      </c>
      <c r="B11" s="1">
        <v>2276</v>
      </c>
      <c r="C11" s="1">
        <v>740</v>
      </c>
      <c r="D11" s="1">
        <v>484</v>
      </c>
      <c r="E11" s="1">
        <v>323</v>
      </c>
      <c r="F11" s="1">
        <v>729</v>
      </c>
    </row>
    <row r="12" spans="1:6" x14ac:dyDescent="0.2">
      <c r="A12" s="1" t="s">
        <v>205</v>
      </c>
      <c r="B12" s="1">
        <v>1681</v>
      </c>
      <c r="C12" s="1">
        <v>502</v>
      </c>
      <c r="D12" s="1">
        <v>332</v>
      </c>
      <c r="E12" s="1">
        <v>247</v>
      </c>
      <c r="F12" s="1">
        <v>600</v>
      </c>
    </row>
    <row r="13" spans="1:6" x14ac:dyDescent="0.2">
      <c r="A13" s="1" t="s">
        <v>206</v>
      </c>
      <c r="B13" s="1">
        <v>296</v>
      </c>
      <c r="C13" s="1">
        <v>134</v>
      </c>
      <c r="D13" s="1">
        <v>80</v>
      </c>
      <c r="E13" s="1">
        <v>38</v>
      </c>
      <c r="F13" s="1">
        <v>44</v>
      </c>
    </row>
    <row r="14" spans="1:6" x14ac:dyDescent="0.2">
      <c r="A14" s="1" t="s">
        <v>207</v>
      </c>
      <c r="B14" s="1">
        <v>176</v>
      </c>
      <c r="C14" s="1">
        <v>52</v>
      </c>
      <c r="D14" s="1">
        <v>39</v>
      </c>
      <c r="E14" s="1">
        <v>20</v>
      </c>
      <c r="F14" s="1">
        <v>65</v>
      </c>
    </row>
    <row r="15" spans="1:6" x14ac:dyDescent="0.2">
      <c r="A15" s="1" t="s">
        <v>208</v>
      </c>
      <c r="B15" s="1">
        <v>123</v>
      </c>
      <c r="C15" s="1">
        <v>52</v>
      </c>
      <c r="D15" s="1">
        <v>33</v>
      </c>
      <c r="E15" s="1">
        <v>18</v>
      </c>
      <c r="F15" s="1">
        <v>20</v>
      </c>
    </row>
    <row r="17" spans="1:6" x14ac:dyDescent="0.2">
      <c r="A17" s="1" t="s">
        <v>179</v>
      </c>
      <c r="B17" s="1">
        <v>2352</v>
      </c>
      <c r="C17" s="1">
        <v>810</v>
      </c>
      <c r="D17" s="1">
        <v>470</v>
      </c>
      <c r="E17" s="1">
        <v>343</v>
      </c>
      <c r="F17" s="1">
        <v>729</v>
      </c>
    </row>
    <row r="18" spans="1:6" x14ac:dyDescent="0.2">
      <c r="A18" s="1" t="s">
        <v>205</v>
      </c>
      <c r="B18" s="1">
        <v>2017</v>
      </c>
      <c r="C18" s="1">
        <v>683</v>
      </c>
      <c r="D18" s="1">
        <v>371</v>
      </c>
      <c r="E18" s="1">
        <v>307</v>
      </c>
      <c r="F18" s="1">
        <v>656</v>
      </c>
    </row>
    <row r="19" spans="1:6" x14ac:dyDescent="0.2">
      <c r="A19" s="1" t="s">
        <v>206</v>
      </c>
      <c r="B19" s="1">
        <v>237</v>
      </c>
      <c r="C19" s="1">
        <v>98</v>
      </c>
      <c r="D19" s="1">
        <v>66</v>
      </c>
      <c r="E19" s="1">
        <v>22</v>
      </c>
      <c r="F19" s="1">
        <v>51</v>
      </c>
    </row>
    <row r="20" spans="1:6" x14ac:dyDescent="0.2">
      <c r="A20" s="1" t="s">
        <v>207</v>
      </c>
      <c r="B20" s="1">
        <v>67</v>
      </c>
      <c r="C20" s="1">
        <v>22</v>
      </c>
      <c r="D20" s="1">
        <v>22</v>
      </c>
      <c r="E20" s="1">
        <v>7</v>
      </c>
      <c r="F20" s="1">
        <v>16</v>
      </c>
    </row>
    <row r="21" spans="1:6" x14ac:dyDescent="0.2">
      <c r="A21" s="1" t="s">
        <v>208</v>
      </c>
      <c r="B21" s="1">
        <v>31</v>
      </c>
      <c r="C21" s="1">
        <v>7</v>
      </c>
      <c r="D21" s="1">
        <v>11</v>
      </c>
      <c r="E21" s="1">
        <v>7</v>
      </c>
      <c r="F21" s="1">
        <v>6</v>
      </c>
    </row>
    <row r="23" spans="1:6" x14ac:dyDescent="0.2">
      <c r="A23" s="1" t="s">
        <v>209</v>
      </c>
    </row>
    <row r="25" spans="1:6" x14ac:dyDescent="0.2">
      <c r="A25" s="1" t="s">
        <v>183</v>
      </c>
      <c r="B25" s="1">
        <v>4628</v>
      </c>
      <c r="C25" s="1">
        <v>1550</v>
      </c>
      <c r="D25" s="1">
        <v>954</v>
      </c>
      <c r="E25" s="1">
        <v>666</v>
      </c>
      <c r="F25" s="1">
        <v>1458</v>
      </c>
    </row>
    <row r="26" spans="1:6" x14ac:dyDescent="0.2">
      <c r="A26" s="1" t="s">
        <v>210</v>
      </c>
      <c r="B26" s="1">
        <v>22</v>
      </c>
      <c r="C26" s="1">
        <v>5</v>
      </c>
      <c r="D26" s="1">
        <v>2</v>
      </c>
      <c r="E26" s="1">
        <v>7</v>
      </c>
      <c r="F26" s="1">
        <v>8</v>
      </c>
    </row>
    <row r="27" spans="1:6" x14ac:dyDescent="0.2">
      <c r="A27" s="1" t="s">
        <v>211</v>
      </c>
      <c r="B27" s="1">
        <v>38</v>
      </c>
      <c r="C27" s="1">
        <v>12</v>
      </c>
      <c r="D27" s="1">
        <v>17</v>
      </c>
      <c r="E27" s="1">
        <v>1</v>
      </c>
      <c r="F27" s="1">
        <v>8</v>
      </c>
    </row>
    <row r="28" spans="1:6" x14ac:dyDescent="0.2">
      <c r="A28" s="1" t="s">
        <v>212</v>
      </c>
      <c r="B28" s="1">
        <v>4568</v>
      </c>
      <c r="C28" s="1">
        <v>1533</v>
      </c>
      <c r="D28" s="1">
        <v>935</v>
      </c>
      <c r="E28" s="1">
        <v>658</v>
      </c>
      <c r="F28" s="1">
        <v>1442</v>
      </c>
    </row>
    <row r="30" spans="1:6" x14ac:dyDescent="0.2">
      <c r="A30" s="1" t="s">
        <v>178</v>
      </c>
      <c r="B30" s="1">
        <v>2276</v>
      </c>
      <c r="C30" s="1">
        <v>740</v>
      </c>
      <c r="D30" s="1">
        <v>484</v>
      </c>
      <c r="E30" s="1">
        <v>323</v>
      </c>
      <c r="F30" s="1">
        <v>729</v>
      </c>
    </row>
    <row r="31" spans="1:6" x14ac:dyDescent="0.2">
      <c r="A31" s="1" t="s">
        <v>210</v>
      </c>
      <c r="B31" s="1">
        <v>11</v>
      </c>
      <c r="C31" s="1">
        <v>3</v>
      </c>
      <c r="D31" s="1">
        <v>1</v>
      </c>
      <c r="E31" s="1">
        <v>3</v>
      </c>
      <c r="F31" s="1">
        <v>4</v>
      </c>
    </row>
    <row r="32" spans="1:6" x14ac:dyDescent="0.2">
      <c r="A32" s="1" t="s">
        <v>211</v>
      </c>
      <c r="B32" s="1">
        <v>33</v>
      </c>
      <c r="C32" s="1">
        <v>11</v>
      </c>
      <c r="D32" s="1">
        <v>14</v>
      </c>
      <c r="E32" s="1">
        <v>0</v>
      </c>
      <c r="F32" s="1">
        <v>8</v>
      </c>
    </row>
    <row r="33" spans="1:6" x14ac:dyDescent="0.2">
      <c r="A33" s="1" t="s">
        <v>212</v>
      </c>
      <c r="B33" s="1">
        <v>2232</v>
      </c>
      <c r="C33" s="1">
        <v>726</v>
      </c>
      <c r="D33" s="1">
        <v>469</v>
      </c>
      <c r="E33" s="1">
        <v>320</v>
      </c>
      <c r="F33" s="1">
        <v>717</v>
      </c>
    </row>
    <row r="35" spans="1:6" x14ac:dyDescent="0.2">
      <c r="A35" s="1" t="s">
        <v>196</v>
      </c>
      <c r="B35" s="1">
        <v>2352</v>
      </c>
      <c r="C35" s="1">
        <v>810</v>
      </c>
      <c r="D35" s="1">
        <v>470</v>
      </c>
      <c r="E35" s="1">
        <v>343</v>
      </c>
      <c r="F35" s="1">
        <v>729</v>
      </c>
    </row>
    <row r="36" spans="1:6" x14ac:dyDescent="0.2">
      <c r="A36" s="1" t="s">
        <v>210</v>
      </c>
      <c r="B36" s="1">
        <v>11</v>
      </c>
      <c r="C36" s="1">
        <v>2</v>
      </c>
      <c r="D36" s="1">
        <v>1</v>
      </c>
      <c r="E36" s="1">
        <v>4</v>
      </c>
      <c r="F36" s="1">
        <v>4</v>
      </c>
    </row>
    <row r="37" spans="1:6" x14ac:dyDescent="0.2">
      <c r="A37" s="1" t="s">
        <v>211</v>
      </c>
      <c r="B37" s="1">
        <v>5</v>
      </c>
      <c r="C37" s="1">
        <v>1</v>
      </c>
      <c r="D37" s="1">
        <v>3</v>
      </c>
      <c r="E37" s="1">
        <v>1</v>
      </c>
      <c r="F37" s="1">
        <v>0</v>
      </c>
    </row>
    <row r="38" spans="1:6" x14ac:dyDescent="0.2">
      <c r="A38" s="1" t="s">
        <v>212</v>
      </c>
      <c r="B38" s="1">
        <v>2336</v>
      </c>
      <c r="C38" s="1">
        <v>807</v>
      </c>
      <c r="D38" s="1">
        <v>466</v>
      </c>
      <c r="E38" s="1">
        <v>338</v>
      </c>
      <c r="F38" s="1">
        <v>725</v>
      </c>
    </row>
    <row r="39" spans="1:6" x14ac:dyDescent="0.2">
      <c r="A39" s="13" t="s">
        <v>265</v>
      </c>
      <c r="B39" s="13"/>
      <c r="C39" s="13"/>
      <c r="D39" s="13"/>
      <c r="E39" s="13"/>
      <c r="F39" s="13"/>
    </row>
  </sheetData>
  <mergeCells count="1">
    <mergeCell ref="A39:F3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B886F-B5A8-424A-84DD-061BA2A6AB79}">
  <dimension ref="A1:F59"/>
  <sheetViews>
    <sheetView view="pageBreakPreview" zoomScale="125" zoomScaleNormal="100" zoomScaleSheetLayoutView="125" workbookViewId="0">
      <selection activeCell="A59" sqref="A59:XFD59"/>
    </sheetView>
  </sheetViews>
  <sheetFormatPr defaultColWidth="16.44140625" defaultRowHeight="10.199999999999999" x14ac:dyDescent="0.2"/>
  <cols>
    <col min="1" max="1" width="16.44140625" style="1"/>
    <col min="2" max="6" width="14.6640625" style="1" customWidth="1"/>
    <col min="7" max="16384" width="16.44140625" style="1"/>
  </cols>
  <sheetData>
    <row r="1" spans="1:6" x14ac:dyDescent="0.2">
      <c r="A1" s="1" t="s">
        <v>239</v>
      </c>
    </row>
    <row r="2" spans="1:6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177</v>
      </c>
      <c r="B3" s="1">
        <v>7686</v>
      </c>
      <c r="C3" s="1">
        <v>2591</v>
      </c>
      <c r="D3" s="1">
        <v>1571</v>
      </c>
      <c r="E3" s="1">
        <v>1067</v>
      </c>
      <c r="F3" s="1">
        <v>2457</v>
      </c>
    </row>
    <row r="4" spans="1:6" x14ac:dyDescent="0.2">
      <c r="A4" s="1" t="s">
        <v>5</v>
      </c>
      <c r="B4" s="1">
        <v>1026</v>
      </c>
      <c r="C4" s="1">
        <v>344</v>
      </c>
      <c r="D4" s="1">
        <v>209</v>
      </c>
      <c r="E4" s="1">
        <v>146</v>
      </c>
      <c r="F4" s="1">
        <v>327</v>
      </c>
    </row>
    <row r="5" spans="1:6" x14ac:dyDescent="0.2">
      <c r="A5" s="1" t="s">
        <v>6</v>
      </c>
      <c r="B5" s="1">
        <v>953</v>
      </c>
      <c r="C5" s="1">
        <v>335</v>
      </c>
      <c r="D5" s="1">
        <v>199</v>
      </c>
      <c r="E5" s="1">
        <v>107</v>
      </c>
      <c r="F5" s="1">
        <v>312</v>
      </c>
    </row>
    <row r="6" spans="1:6" x14ac:dyDescent="0.2">
      <c r="A6" s="1" t="s">
        <v>7</v>
      </c>
      <c r="B6" s="1">
        <v>1079</v>
      </c>
      <c r="C6" s="1">
        <v>362</v>
      </c>
      <c r="D6" s="1">
        <v>209</v>
      </c>
      <c r="E6" s="1">
        <v>148</v>
      </c>
      <c r="F6" s="1">
        <v>360</v>
      </c>
    </row>
    <row r="7" spans="1:6" x14ac:dyDescent="0.2">
      <c r="A7" s="1" t="s">
        <v>8</v>
      </c>
      <c r="B7" s="1">
        <v>939</v>
      </c>
      <c r="C7" s="1">
        <v>321</v>
      </c>
      <c r="D7" s="1">
        <v>181</v>
      </c>
      <c r="E7" s="1">
        <v>151</v>
      </c>
      <c r="F7" s="1">
        <v>286</v>
      </c>
    </row>
    <row r="8" spans="1:6" x14ac:dyDescent="0.2">
      <c r="A8" s="1" t="s">
        <v>9</v>
      </c>
      <c r="B8" s="1">
        <v>604</v>
      </c>
      <c r="C8" s="1">
        <v>206</v>
      </c>
      <c r="D8" s="1">
        <v>127</v>
      </c>
      <c r="E8" s="1">
        <v>87</v>
      </c>
      <c r="F8" s="1">
        <v>184</v>
      </c>
    </row>
    <row r="9" spans="1:6" x14ac:dyDescent="0.2">
      <c r="A9" s="1" t="s">
        <v>10</v>
      </c>
      <c r="B9" s="1">
        <v>497</v>
      </c>
      <c r="C9" s="1">
        <v>144</v>
      </c>
      <c r="D9" s="1">
        <v>104</v>
      </c>
      <c r="E9" s="1">
        <v>79</v>
      </c>
      <c r="F9" s="1">
        <v>170</v>
      </c>
    </row>
    <row r="10" spans="1:6" x14ac:dyDescent="0.2">
      <c r="A10" s="1" t="s">
        <v>11</v>
      </c>
      <c r="B10" s="1">
        <v>474</v>
      </c>
      <c r="C10" s="1">
        <v>148</v>
      </c>
      <c r="D10" s="1">
        <v>94</v>
      </c>
      <c r="E10" s="1">
        <v>62</v>
      </c>
      <c r="F10" s="1">
        <v>170</v>
      </c>
    </row>
    <row r="11" spans="1:6" x14ac:dyDescent="0.2">
      <c r="A11" s="1" t="s">
        <v>12</v>
      </c>
      <c r="B11" s="1">
        <v>445</v>
      </c>
      <c r="C11" s="1">
        <v>144</v>
      </c>
      <c r="D11" s="1">
        <v>90</v>
      </c>
      <c r="E11" s="1">
        <v>56</v>
      </c>
      <c r="F11" s="1">
        <v>155</v>
      </c>
    </row>
    <row r="12" spans="1:6" x14ac:dyDescent="0.2">
      <c r="A12" s="1" t="s">
        <v>13</v>
      </c>
      <c r="B12" s="1">
        <v>435</v>
      </c>
      <c r="C12" s="1">
        <v>160</v>
      </c>
      <c r="D12" s="1">
        <v>109</v>
      </c>
      <c r="E12" s="1">
        <v>42</v>
      </c>
      <c r="F12" s="1">
        <v>124</v>
      </c>
    </row>
    <row r="13" spans="1:6" x14ac:dyDescent="0.2">
      <c r="A13" s="1" t="s">
        <v>14</v>
      </c>
      <c r="B13" s="1">
        <v>365</v>
      </c>
      <c r="C13" s="1">
        <v>132</v>
      </c>
      <c r="D13" s="1">
        <v>62</v>
      </c>
      <c r="E13" s="1">
        <v>57</v>
      </c>
      <c r="F13" s="1">
        <v>114</v>
      </c>
    </row>
    <row r="14" spans="1:6" x14ac:dyDescent="0.2">
      <c r="A14" s="1" t="s">
        <v>15</v>
      </c>
      <c r="B14" s="1">
        <v>265</v>
      </c>
      <c r="C14" s="1">
        <v>80</v>
      </c>
      <c r="D14" s="1">
        <v>62</v>
      </c>
      <c r="E14" s="1">
        <v>46</v>
      </c>
      <c r="F14" s="1">
        <v>77</v>
      </c>
    </row>
    <row r="15" spans="1:6" x14ac:dyDescent="0.2">
      <c r="A15" s="1" t="s">
        <v>16</v>
      </c>
      <c r="B15" s="1">
        <v>181</v>
      </c>
      <c r="C15" s="1">
        <v>60</v>
      </c>
      <c r="D15" s="1">
        <v>37</v>
      </c>
      <c r="E15" s="1">
        <v>25</v>
      </c>
      <c r="F15" s="1">
        <v>59</v>
      </c>
    </row>
    <row r="16" spans="1:6" x14ac:dyDescent="0.2">
      <c r="A16" s="1" t="s">
        <v>17</v>
      </c>
      <c r="B16" s="1">
        <v>144</v>
      </c>
      <c r="C16" s="1">
        <v>54</v>
      </c>
      <c r="D16" s="1">
        <v>28</v>
      </c>
      <c r="E16" s="1">
        <v>18</v>
      </c>
      <c r="F16" s="1">
        <v>44</v>
      </c>
    </row>
    <row r="17" spans="1:6" x14ac:dyDescent="0.2">
      <c r="A17" s="1" t="s">
        <v>18</v>
      </c>
      <c r="B17" s="1">
        <v>118</v>
      </c>
      <c r="C17" s="1">
        <v>35</v>
      </c>
      <c r="D17" s="1">
        <v>26</v>
      </c>
      <c r="E17" s="1">
        <v>17</v>
      </c>
      <c r="F17" s="1">
        <v>40</v>
      </c>
    </row>
    <row r="18" spans="1:6" x14ac:dyDescent="0.2">
      <c r="A18" s="1" t="s">
        <v>19</v>
      </c>
      <c r="B18" s="1">
        <v>65</v>
      </c>
      <c r="C18" s="1">
        <v>33</v>
      </c>
      <c r="D18" s="1">
        <v>10</v>
      </c>
      <c r="E18" s="1">
        <v>6</v>
      </c>
      <c r="F18" s="1">
        <v>16</v>
      </c>
    </row>
    <row r="19" spans="1:6" x14ac:dyDescent="0.2">
      <c r="A19" s="1" t="s">
        <v>20</v>
      </c>
      <c r="B19" s="1">
        <v>96</v>
      </c>
      <c r="C19" s="1">
        <v>33</v>
      </c>
      <c r="D19" s="1">
        <v>24</v>
      </c>
      <c r="E19" s="1">
        <v>20</v>
      </c>
      <c r="F19" s="1">
        <v>19</v>
      </c>
    </row>
    <row r="20" spans="1:6" x14ac:dyDescent="0.2">
      <c r="A20" s="1" t="s">
        <v>21</v>
      </c>
      <c r="B20" s="6">
        <v>19.2</v>
      </c>
      <c r="C20" s="6">
        <v>19</v>
      </c>
      <c r="D20" s="6">
        <v>19.7</v>
      </c>
      <c r="E20" s="6">
        <v>19.399999999999999</v>
      </c>
      <c r="F20" s="6">
        <v>19</v>
      </c>
    </row>
    <row r="22" spans="1:6" x14ac:dyDescent="0.2">
      <c r="A22" s="1" t="s">
        <v>178</v>
      </c>
      <c r="B22" s="1">
        <v>3859</v>
      </c>
      <c r="C22" s="1">
        <v>1288</v>
      </c>
      <c r="D22" s="1">
        <v>802</v>
      </c>
      <c r="E22" s="1">
        <v>528</v>
      </c>
      <c r="F22" s="1">
        <v>1241</v>
      </c>
    </row>
    <row r="23" spans="1:6" x14ac:dyDescent="0.2">
      <c r="A23" s="1" t="s">
        <v>5</v>
      </c>
      <c r="B23" s="1">
        <v>528</v>
      </c>
      <c r="C23" s="1">
        <v>181</v>
      </c>
      <c r="D23" s="1">
        <v>97</v>
      </c>
      <c r="E23" s="1">
        <v>82</v>
      </c>
      <c r="F23" s="1">
        <v>168</v>
      </c>
    </row>
    <row r="24" spans="1:6" x14ac:dyDescent="0.2">
      <c r="A24" s="1" t="s">
        <v>6</v>
      </c>
      <c r="B24" s="1">
        <v>486</v>
      </c>
      <c r="C24" s="1">
        <v>170</v>
      </c>
      <c r="D24" s="1">
        <v>106</v>
      </c>
      <c r="E24" s="1">
        <v>50</v>
      </c>
      <c r="F24" s="1">
        <v>160</v>
      </c>
    </row>
    <row r="25" spans="1:6" x14ac:dyDescent="0.2">
      <c r="A25" s="1" t="s">
        <v>7</v>
      </c>
      <c r="B25" s="1">
        <v>569</v>
      </c>
      <c r="C25" s="1">
        <v>197</v>
      </c>
      <c r="D25" s="1">
        <v>115</v>
      </c>
      <c r="E25" s="1">
        <v>73</v>
      </c>
      <c r="F25" s="1">
        <v>184</v>
      </c>
    </row>
    <row r="26" spans="1:6" x14ac:dyDescent="0.2">
      <c r="A26" s="1" t="s">
        <v>8</v>
      </c>
      <c r="B26" s="1">
        <v>493</v>
      </c>
      <c r="C26" s="1">
        <v>160</v>
      </c>
      <c r="D26" s="1">
        <v>100</v>
      </c>
      <c r="E26" s="1">
        <v>81</v>
      </c>
      <c r="F26" s="1">
        <v>152</v>
      </c>
    </row>
    <row r="27" spans="1:6" x14ac:dyDescent="0.2">
      <c r="A27" s="1" t="s">
        <v>9</v>
      </c>
      <c r="B27" s="1">
        <v>281</v>
      </c>
      <c r="C27" s="1">
        <v>91</v>
      </c>
      <c r="D27" s="1">
        <v>63</v>
      </c>
      <c r="E27" s="1">
        <v>48</v>
      </c>
      <c r="F27" s="1">
        <v>79</v>
      </c>
    </row>
    <row r="28" spans="1:6" x14ac:dyDescent="0.2">
      <c r="A28" s="1" t="s">
        <v>10</v>
      </c>
      <c r="B28" s="1">
        <v>238</v>
      </c>
      <c r="C28" s="1">
        <v>70</v>
      </c>
      <c r="D28" s="1">
        <v>46</v>
      </c>
      <c r="E28" s="1">
        <v>37</v>
      </c>
      <c r="F28" s="1">
        <v>85</v>
      </c>
    </row>
    <row r="29" spans="1:6" x14ac:dyDescent="0.2">
      <c r="A29" s="1" t="s">
        <v>11</v>
      </c>
      <c r="B29" s="1">
        <v>207</v>
      </c>
      <c r="C29" s="1">
        <v>62</v>
      </c>
      <c r="D29" s="1">
        <v>41</v>
      </c>
      <c r="E29" s="1">
        <v>27</v>
      </c>
      <c r="F29" s="1">
        <v>77</v>
      </c>
    </row>
    <row r="30" spans="1:6" x14ac:dyDescent="0.2">
      <c r="A30" s="1" t="s">
        <v>12</v>
      </c>
      <c r="B30" s="1">
        <v>229</v>
      </c>
      <c r="C30" s="1">
        <v>73</v>
      </c>
      <c r="D30" s="1">
        <v>49</v>
      </c>
      <c r="E30" s="1">
        <v>25</v>
      </c>
      <c r="F30" s="1">
        <v>82</v>
      </c>
    </row>
    <row r="31" spans="1:6" x14ac:dyDescent="0.2">
      <c r="A31" s="1" t="s">
        <v>13</v>
      </c>
      <c r="B31" s="1">
        <v>220</v>
      </c>
      <c r="C31" s="1">
        <v>81</v>
      </c>
      <c r="D31" s="1">
        <v>62</v>
      </c>
      <c r="E31" s="1">
        <v>16</v>
      </c>
      <c r="F31" s="1">
        <v>61</v>
      </c>
    </row>
    <row r="32" spans="1:6" x14ac:dyDescent="0.2">
      <c r="A32" s="1" t="s">
        <v>14</v>
      </c>
      <c r="B32" s="1">
        <v>182</v>
      </c>
      <c r="C32" s="1">
        <v>64</v>
      </c>
      <c r="D32" s="1">
        <v>32</v>
      </c>
      <c r="E32" s="1">
        <v>21</v>
      </c>
      <c r="F32" s="1">
        <v>65</v>
      </c>
    </row>
    <row r="33" spans="1:6" x14ac:dyDescent="0.2">
      <c r="A33" s="1" t="s">
        <v>15</v>
      </c>
      <c r="B33" s="1">
        <v>152</v>
      </c>
      <c r="C33" s="1">
        <v>48</v>
      </c>
      <c r="D33" s="1">
        <v>35</v>
      </c>
      <c r="E33" s="1">
        <v>25</v>
      </c>
      <c r="F33" s="1">
        <v>44</v>
      </c>
    </row>
    <row r="34" spans="1:6" x14ac:dyDescent="0.2">
      <c r="A34" s="1" t="s">
        <v>16</v>
      </c>
      <c r="B34" s="1">
        <v>82</v>
      </c>
      <c r="C34" s="1">
        <v>28</v>
      </c>
      <c r="D34" s="1">
        <v>15</v>
      </c>
      <c r="E34" s="1">
        <v>13</v>
      </c>
      <c r="F34" s="1">
        <v>26</v>
      </c>
    </row>
    <row r="35" spans="1:6" x14ac:dyDescent="0.2">
      <c r="A35" s="1" t="s">
        <v>17</v>
      </c>
      <c r="B35" s="1">
        <v>66</v>
      </c>
      <c r="C35" s="1">
        <v>24</v>
      </c>
      <c r="D35" s="1">
        <v>13</v>
      </c>
      <c r="E35" s="1">
        <v>9</v>
      </c>
      <c r="F35" s="1">
        <v>20</v>
      </c>
    </row>
    <row r="36" spans="1:6" x14ac:dyDescent="0.2">
      <c r="A36" s="1" t="s">
        <v>18</v>
      </c>
      <c r="B36" s="1">
        <v>57</v>
      </c>
      <c r="C36" s="1">
        <v>14</v>
      </c>
      <c r="D36" s="1">
        <v>11</v>
      </c>
      <c r="E36" s="1">
        <v>8</v>
      </c>
      <c r="F36" s="1">
        <v>24</v>
      </c>
    </row>
    <row r="37" spans="1:6" x14ac:dyDescent="0.2">
      <c r="A37" s="1" t="s">
        <v>19</v>
      </c>
      <c r="B37" s="1">
        <v>24</v>
      </c>
      <c r="C37" s="1">
        <v>11</v>
      </c>
      <c r="D37" s="1">
        <v>3</v>
      </c>
      <c r="E37" s="1">
        <v>4</v>
      </c>
      <c r="F37" s="1">
        <v>6</v>
      </c>
    </row>
    <row r="38" spans="1:6" x14ac:dyDescent="0.2">
      <c r="A38" s="1" t="s">
        <v>20</v>
      </c>
      <c r="B38" s="1">
        <v>45</v>
      </c>
      <c r="C38" s="1">
        <v>14</v>
      </c>
      <c r="D38" s="1">
        <v>14</v>
      </c>
      <c r="E38" s="1">
        <v>9</v>
      </c>
      <c r="F38" s="1">
        <v>8</v>
      </c>
    </row>
    <row r="39" spans="1:6" x14ac:dyDescent="0.2">
      <c r="A39" s="1" t="s">
        <v>21</v>
      </c>
      <c r="B39" s="6">
        <v>18.5</v>
      </c>
      <c r="C39" s="6">
        <v>18</v>
      </c>
      <c r="D39" s="6">
        <v>19.100000000000001</v>
      </c>
      <c r="E39" s="6">
        <v>18.600000000000001</v>
      </c>
      <c r="F39" s="6">
        <v>18.600000000000001</v>
      </c>
    </row>
    <row r="41" spans="1:6" x14ac:dyDescent="0.2">
      <c r="A41" s="1" t="s">
        <v>179</v>
      </c>
      <c r="B41" s="1">
        <v>3827</v>
      </c>
      <c r="C41" s="1">
        <v>1303</v>
      </c>
      <c r="D41" s="1">
        <v>769</v>
      </c>
      <c r="E41" s="1">
        <v>539</v>
      </c>
      <c r="F41" s="1">
        <v>1216</v>
      </c>
    </row>
    <row r="42" spans="1:6" x14ac:dyDescent="0.2">
      <c r="A42" s="1" t="s">
        <v>5</v>
      </c>
      <c r="B42" s="1">
        <v>498</v>
      </c>
      <c r="C42" s="1">
        <v>163</v>
      </c>
      <c r="D42" s="1">
        <v>112</v>
      </c>
      <c r="E42" s="1">
        <v>64</v>
      </c>
      <c r="F42" s="1">
        <v>159</v>
      </c>
    </row>
    <row r="43" spans="1:6" x14ac:dyDescent="0.2">
      <c r="A43" s="1" t="s">
        <v>6</v>
      </c>
      <c r="B43" s="1">
        <v>467</v>
      </c>
      <c r="C43" s="1">
        <v>165</v>
      </c>
      <c r="D43" s="1">
        <v>93</v>
      </c>
      <c r="E43" s="1">
        <v>57</v>
      </c>
      <c r="F43" s="1">
        <v>152</v>
      </c>
    </row>
    <row r="44" spans="1:6" x14ac:dyDescent="0.2">
      <c r="A44" s="1" t="s">
        <v>7</v>
      </c>
      <c r="B44" s="1">
        <v>510</v>
      </c>
      <c r="C44" s="1">
        <v>165</v>
      </c>
      <c r="D44" s="1">
        <v>94</v>
      </c>
      <c r="E44" s="1">
        <v>75</v>
      </c>
      <c r="F44" s="1">
        <v>176</v>
      </c>
    </row>
    <row r="45" spans="1:6" x14ac:dyDescent="0.2">
      <c r="A45" s="1" t="s">
        <v>8</v>
      </c>
      <c r="B45" s="1">
        <v>446</v>
      </c>
      <c r="C45" s="1">
        <v>161</v>
      </c>
      <c r="D45" s="1">
        <v>81</v>
      </c>
      <c r="E45" s="1">
        <v>70</v>
      </c>
      <c r="F45" s="1">
        <v>134</v>
      </c>
    </row>
    <row r="46" spans="1:6" x14ac:dyDescent="0.2">
      <c r="A46" s="1" t="s">
        <v>9</v>
      </c>
      <c r="B46" s="1">
        <v>323</v>
      </c>
      <c r="C46" s="1">
        <v>115</v>
      </c>
      <c r="D46" s="1">
        <v>64</v>
      </c>
      <c r="E46" s="1">
        <v>39</v>
      </c>
      <c r="F46" s="1">
        <v>105</v>
      </c>
    </row>
    <row r="47" spans="1:6" x14ac:dyDescent="0.2">
      <c r="A47" s="1" t="s">
        <v>10</v>
      </c>
      <c r="B47" s="1">
        <v>259</v>
      </c>
      <c r="C47" s="1">
        <v>74</v>
      </c>
      <c r="D47" s="1">
        <v>58</v>
      </c>
      <c r="E47" s="1">
        <v>42</v>
      </c>
      <c r="F47" s="1">
        <v>85</v>
      </c>
    </row>
    <row r="48" spans="1:6" x14ac:dyDescent="0.2">
      <c r="A48" s="1" t="s">
        <v>11</v>
      </c>
      <c r="B48" s="1">
        <v>267</v>
      </c>
      <c r="C48" s="1">
        <v>86</v>
      </c>
      <c r="D48" s="1">
        <v>53</v>
      </c>
      <c r="E48" s="1">
        <v>35</v>
      </c>
      <c r="F48" s="1">
        <v>93</v>
      </c>
    </row>
    <row r="49" spans="1:6" x14ac:dyDescent="0.2">
      <c r="A49" s="1" t="s">
        <v>12</v>
      </c>
      <c r="B49" s="1">
        <v>216</v>
      </c>
      <c r="C49" s="1">
        <v>71</v>
      </c>
      <c r="D49" s="1">
        <v>41</v>
      </c>
      <c r="E49" s="1">
        <v>31</v>
      </c>
      <c r="F49" s="1">
        <v>73</v>
      </c>
    </row>
    <row r="50" spans="1:6" x14ac:dyDescent="0.2">
      <c r="A50" s="1" t="s">
        <v>13</v>
      </c>
      <c r="B50" s="1">
        <v>215</v>
      </c>
      <c r="C50" s="1">
        <v>79</v>
      </c>
      <c r="D50" s="1">
        <v>47</v>
      </c>
      <c r="E50" s="1">
        <v>26</v>
      </c>
      <c r="F50" s="1">
        <v>63</v>
      </c>
    </row>
    <row r="51" spans="1:6" x14ac:dyDescent="0.2">
      <c r="A51" s="1" t="s">
        <v>14</v>
      </c>
      <c r="B51" s="1">
        <v>183</v>
      </c>
      <c r="C51" s="1">
        <v>68</v>
      </c>
      <c r="D51" s="1">
        <v>30</v>
      </c>
      <c r="E51" s="1">
        <v>36</v>
      </c>
      <c r="F51" s="1">
        <v>49</v>
      </c>
    </row>
    <row r="52" spans="1:6" x14ac:dyDescent="0.2">
      <c r="A52" s="1" t="s">
        <v>15</v>
      </c>
      <c r="B52" s="1">
        <v>113</v>
      </c>
      <c r="C52" s="1">
        <v>32</v>
      </c>
      <c r="D52" s="1">
        <v>27</v>
      </c>
      <c r="E52" s="1">
        <v>21</v>
      </c>
      <c r="F52" s="1">
        <v>33</v>
      </c>
    </row>
    <row r="53" spans="1:6" x14ac:dyDescent="0.2">
      <c r="A53" s="1" t="s">
        <v>16</v>
      </c>
      <c r="B53" s="1">
        <v>99</v>
      </c>
      <c r="C53" s="1">
        <v>32</v>
      </c>
      <c r="D53" s="1">
        <v>22</v>
      </c>
      <c r="E53" s="1">
        <v>12</v>
      </c>
      <c r="F53" s="1">
        <v>33</v>
      </c>
    </row>
    <row r="54" spans="1:6" x14ac:dyDescent="0.2">
      <c r="A54" s="1" t="s">
        <v>17</v>
      </c>
      <c r="B54" s="1">
        <v>78</v>
      </c>
      <c r="C54" s="1">
        <v>30</v>
      </c>
      <c r="D54" s="1">
        <v>15</v>
      </c>
      <c r="E54" s="1">
        <v>9</v>
      </c>
      <c r="F54" s="1">
        <v>24</v>
      </c>
    </row>
    <row r="55" spans="1:6" x14ac:dyDescent="0.2">
      <c r="A55" s="1" t="s">
        <v>18</v>
      </c>
      <c r="B55" s="1">
        <v>61</v>
      </c>
      <c r="C55" s="1">
        <v>21</v>
      </c>
      <c r="D55" s="1">
        <v>15</v>
      </c>
      <c r="E55" s="1">
        <v>9</v>
      </c>
      <c r="F55" s="1">
        <v>16</v>
      </c>
    </row>
    <row r="56" spans="1:6" x14ac:dyDescent="0.2">
      <c r="A56" s="1" t="s">
        <v>19</v>
      </c>
      <c r="B56" s="1">
        <v>41</v>
      </c>
      <c r="C56" s="1">
        <v>22</v>
      </c>
      <c r="D56" s="1">
        <v>7</v>
      </c>
      <c r="E56" s="1">
        <v>2</v>
      </c>
      <c r="F56" s="1">
        <v>10</v>
      </c>
    </row>
    <row r="57" spans="1:6" x14ac:dyDescent="0.2">
      <c r="A57" s="1" t="s">
        <v>20</v>
      </c>
      <c r="B57" s="1">
        <v>51</v>
      </c>
      <c r="C57" s="1">
        <v>19</v>
      </c>
      <c r="D57" s="1">
        <v>10</v>
      </c>
      <c r="E57" s="1">
        <v>11</v>
      </c>
      <c r="F57" s="1">
        <v>11</v>
      </c>
    </row>
    <row r="58" spans="1:6" x14ac:dyDescent="0.2">
      <c r="A58" s="1" t="s">
        <v>21</v>
      </c>
      <c r="B58" s="6">
        <v>19.899999999999999</v>
      </c>
      <c r="C58" s="6">
        <v>19.899999999999999</v>
      </c>
      <c r="D58" s="6">
        <v>20.399999999999999</v>
      </c>
      <c r="E58" s="6">
        <v>20.399999999999999</v>
      </c>
      <c r="F58" s="6">
        <v>19.5</v>
      </c>
    </row>
    <row r="59" spans="1:6" x14ac:dyDescent="0.2">
      <c r="A59" s="13" t="s">
        <v>265</v>
      </c>
      <c r="B59" s="13"/>
      <c r="C59" s="13"/>
      <c r="D59" s="13"/>
      <c r="E59" s="13"/>
      <c r="F59" s="13"/>
    </row>
  </sheetData>
  <mergeCells count="1">
    <mergeCell ref="A59:F59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517BE-A253-43F4-9E71-A6264DEEC5CF}">
  <dimension ref="A1:F57"/>
  <sheetViews>
    <sheetView view="pageBreakPreview" zoomScale="125" zoomScaleNormal="100" zoomScaleSheetLayoutView="125" workbookViewId="0"/>
  </sheetViews>
  <sheetFormatPr defaultColWidth="16.44140625" defaultRowHeight="10.199999999999999" x14ac:dyDescent="0.2"/>
  <cols>
    <col min="1" max="1" width="16.44140625" style="8"/>
    <col min="2" max="6" width="14.6640625" style="1" customWidth="1"/>
    <col min="7" max="16384" width="16.44140625" style="1"/>
  </cols>
  <sheetData>
    <row r="1" spans="1:6" x14ac:dyDescent="0.2">
      <c r="A1" s="8" t="s">
        <v>257</v>
      </c>
    </row>
    <row r="2" spans="1:6" s="2" customFormat="1" x14ac:dyDescent="0.2">
      <c r="A2" s="9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8" t="s">
        <v>213</v>
      </c>
    </row>
    <row r="5" spans="1:6" x14ac:dyDescent="0.2">
      <c r="A5" s="8" t="s">
        <v>177</v>
      </c>
      <c r="B5" s="1">
        <v>4628</v>
      </c>
      <c r="C5" s="1">
        <v>1550</v>
      </c>
      <c r="D5" s="1">
        <v>954</v>
      </c>
      <c r="E5" s="1">
        <v>666</v>
      </c>
      <c r="F5" s="1">
        <v>1458</v>
      </c>
    </row>
    <row r="6" spans="1:6" x14ac:dyDescent="0.2">
      <c r="A6" s="8" t="s">
        <v>214</v>
      </c>
      <c r="B6" s="1">
        <v>1182</v>
      </c>
      <c r="C6" s="1">
        <v>537</v>
      </c>
      <c r="D6" s="1">
        <v>221</v>
      </c>
      <c r="E6" s="1">
        <v>111</v>
      </c>
      <c r="F6" s="1">
        <v>313</v>
      </c>
    </row>
    <row r="7" spans="1:6" x14ac:dyDescent="0.2">
      <c r="A7" s="8" t="s">
        <v>215</v>
      </c>
      <c r="B7" s="1">
        <v>286</v>
      </c>
      <c r="C7" s="1">
        <v>33</v>
      </c>
      <c r="D7" s="1">
        <v>101</v>
      </c>
      <c r="E7" s="1">
        <v>32</v>
      </c>
      <c r="F7" s="1">
        <v>120</v>
      </c>
    </row>
    <row r="8" spans="1:6" x14ac:dyDescent="0.2">
      <c r="A8" s="8" t="s">
        <v>216</v>
      </c>
      <c r="B8" s="1">
        <v>449</v>
      </c>
      <c r="C8" s="1">
        <v>46</v>
      </c>
      <c r="D8" s="1">
        <v>121</v>
      </c>
      <c r="E8" s="1">
        <v>98</v>
      </c>
      <c r="F8" s="1">
        <v>184</v>
      </c>
    </row>
    <row r="9" spans="1:6" x14ac:dyDescent="0.2">
      <c r="A9" s="8" t="s">
        <v>217</v>
      </c>
      <c r="B9" s="1">
        <v>2711</v>
      </c>
      <c r="C9" s="1">
        <v>934</v>
      </c>
      <c r="D9" s="1">
        <v>511</v>
      </c>
      <c r="E9" s="1">
        <v>425</v>
      </c>
      <c r="F9" s="1">
        <v>841</v>
      </c>
    </row>
    <row r="11" spans="1:6" x14ac:dyDescent="0.2">
      <c r="A11" s="8" t="s">
        <v>184</v>
      </c>
      <c r="B11" s="1">
        <v>2276</v>
      </c>
      <c r="C11" s="1">
        <v>740</v>
      </c>
      <c r="D11" s="1">
        <v>484</v>
      </c>
      <c r="E11" s="1">
        <v>323</v>
      </c>
      <c r="F11" s="1">
        <v>729</v>
      </c>
    </row>
    <row r="12" spans="1:6" x14ac:dyDescent="0.2">
      <c r="A12" s="8" t="s">
        <v>214</v>
      </c>
      <c r="B12" s="1">
        <v>740</v>
      </c>
      <c r="C12" s="1">
        <v>345</v>
      </c>
      <c r="D12" s="1">
        <v>133</v>
      </c>
      <c r="E12" s="1">
        <v>66</v>
      </c>
      <c r="F12" s="1">
        <v>196</v>
      </c>
    </row>
    <row r="13" spans="1:6" x14ac:dyDescent="0.2">
      <c r="A13" s="8" t="s">
        <v>215</v>
      </c>
      <c r="B13" s="1">
        <v>238</v>
      </c>
      <c r="C13" s="1">
        <v>21</v>
      </c>
      <c r="D13" s="1">
        <v>82</v>
      </c>
      <c r="E13" s="1">
        <v>29</v>
      </c>
      <c r="F13" s="1">
        <v>106</v>
      </c>
    </row>
    <row r="14" spans="1:6" x14ac:dyDescent="0.2">
      <c r="A14" s="8" t="s">
        <v>216</v>
      </c>
      <c r="B14" s="1">
        <v>245</v>
      </c>
      <c r="C14" s="1">
        <v>23</v>
      </c>
      <c r="D14" s="1">
        <v>63</v>
      </c>
      <c r="E14" s="1">
        <v>53</v>
      </c>
      <c r="F14" s="1">
        <v>106</v>
      </c>
    </row>
    <row r="15" spans="1:6" x14ac:dyDescent="0.2">
      <c r="A15" s="8" t="s">
        <v>217</v>
      </c>
      <c r="B15" s="1">
        <v>1053</v>
      </c>
      <c r="C15" s="1">
        <v>351</v>
      </c>
      <c r="D15" s="1">
        <v>206</v>
      </c>
      <c r="E15" s="1">
        <v>175</v>
      </c>
      <c r="F15" s="1">
        <v>321</v>
      </c>
    </row>
    <row r="17" spans="1:6" x14ac:dyDescent="0.2">
      <c r="A17" s="8" t="s">
        <v>181</v>
      </c>
      <c r="B17" s="1">
        <v>2352</v>
      </c>
      <c r="C17" s="1">
        <v>810</v>
      </c>
      <c r="D17" s="1">
        <v>470</v>
      </c>
      <c r="E17" s="1">
        <v>343</v>
      </c>
      <c r="F17" s="1">
        <v>729</v>
      </c>
    </row>
    <row r="18" spans="1:6" x14ac:dyDescent="0.2">
      <c r="A18" s="8" t="s">
        <v>214</v>
      </c>
      <c r="B18" s="1">
        <v>442</v>
      </c>
      <c r="C18" s="1">
        <v>192</v>
      </c>
      <c r="D18" s="1">
        <v>88</v>
      </c>
      <c r="E18" s="1">
        <v>45</v>
      </c>
      <c r="F18" s="1">
        <v>117</v>
      </c>
    </row>
    <row r="19" spans="1:6" x14ac:dyDescent="0.2">
      <c r="A19" s="8" t="s">
        <v>215</v>
      </c>
      <c r="B19" s="1">
        <v>48</v>
      </c>
      <c r="C19" s="1">
        <v>12</v>
      </c>
      <c r="D19" s="1">
        <v>19</v>
      </c>
      <c r="E19" s="1">
        <v>3</v>
      </c>
      <c r="F19" s="1">
        <v>14</v>
      </c>
    </row>
    <row r="20" spans="1:6" x14ac:dyDescent="0.2">
      <c r="A20" s="8" t="s">
        <v>216</v>
      </c>
      <c r="B20" s="1">
        <v>204</v>
      </c>
      <c r="C20" s="1">
        <v>23</v>
      </c>
      <c r="D20" s="1">
        <v>58</v>
      </c>
      <c r="E20" s="1">
        <v>45</v>
      </c>
      <c r="F20" s="1">
        <v>78</v>
      </c>
    </row>
    <row r="21" spans="1:6" x14ac:dyDescent="0.2">
      <c r="A21" s="8" t="s">
        <v>217</v>
      </c>
      <c r="B21" s="1">
        <v>1658</v>
      </c>
      <c r="C21" s="1">
        <v>583</v>
      </c>
      <c r="D21" s="1">
        <v>305</v>
      </c>
      <c r="E21" s="1">
        <v>250</v>
      </c>
      <c r="F21" s="1">
        <v>520</v>
      </c>
    </row>
    <row r="23" spans="1:6" x14ac:dyDescent="0.2">
      <c r="A23" s="8" t="s">
        <v>218</v>
      </c>
    </row>
    <row r="25" spans="1:6" x14ac:dyDescent="0.2">
      <c r="A25" s="8" t="s">
        <v>183</v>
      </c>
      <c r="B25" s="1">
        <v>1468</v>
      </c>
      <c r="C25" s="1">
        <v>570</v>
      </c>
      <c r="D25" s="1">
        <v>322</v>
      </c>
      <c r="E25" s="1">
        <v>143</v>
      </c>
      <c r="F25" s="1">
        <v>433</v>
      </c>
    </row>
    <row r="26" spans="1:6" x14ac:dyDescent="0.2">
      <c r="A26" s="8" t="s">
        <v>118</v>
      </c>
      <c r="B26" s="1">
        <v>20</v>
      </c>
      <c r="C26" s="1">
        <v>5</v>
      </c>
      <c r="D26" s="1">
        <v>7</v>
      </c>
      <c r="E26" s="1">
        <v>0</v>
      </c>
      <c r="F26" s="1">
        <v>8</v>
      </c>
    </row>
    <row r="27" spans="1:6" x14ac:dyDescent="0.2">
      <c r="A27" s="8" t="s">
        <v>119</v>
      </c>
      <c r="B27" s="1">
        <v>48</v>
      </c>
      <c r="C27" s="1">
        <v>24</v>
      </c>
      <c r="D27" s="1">
        <v>14</v>
      </c>
      <c r="E27" s="1">
        <v>0</v>
      </c>
      <c r="F27" s="1">
        <v>10</v>
      </c>
    </row>
    <row r="28" spans="1:6" x14ac:dyDescent="0.2">
      <c r="A28" s="8" t="s">
        <v>120</v>
      </c>
      <c r="B28" s="1">
        <v>425</v>
      </c>
      <c r="C28" s="1">
        <v>128</v>
      </c>
      <c r="D28" s="1">
        <v>111</v>
      </c>
      <c r="E28" s="1">
        <v>73</v>
      </c>
      <c r="F28" s="1">
        <v>113</v>
      </c>
    </row>
    <row r="29" spans="1:6" x14ac:dyDescent="0.2">
      <c r="A29" s="8" t="s">
        <v>121</v>
      </c>
      <c r="B29" s="1">
        <v>210</v>
      </c>
      <c r="C29" s="1">
        <v>74</v>
      </c>
      <c r="D29" s="1">
        <v>47</v>
      </c>
      <c r="E29" s="1">
        <v>18</v>
      </c>
      <c r="F29" s="1">
        <v>71</v>
      </c>
    </row>
    <row r="30" spans="1:6" x14ac:dyDescent="0.2">
      <c r="A30" s="8" t="s">
        <v>122</v>
      </c>
      <c r="B30" s="1">
        <v>62</v>
      </c>
      <c r="C30" s="1">
        <v>21</v>
      </c>
      <c r="D30" s="1">
        <v>12</v>
      </c>
      <c r="E30" s="1">
        <v>9</v>
      </c>
      <c r="F30" s="1">
        <v>20</v>
      </c>
    </row>
    <row r="31" spans="1:6" x14ac:dyDescent="0.2">
      <c r="A31" s="8">
        <v>40</v>
      </c>
      <c r="B31" s="1">
        <v>512</v>
      </c>
      <c r="C31" s="1">
        <v>243</v>
      </c>
      <c r="D31" s="1">
        <v>95</v>
      </c>
      <c r="E31" s="1">
        <v>25</v>
      </c>
      <c r="F31" s="1">
        <v>149</v>
      </c>
    </row>
    <row r="32" spans="1:6" x14ac:dyDescent="0.2">
      <c r="A32" s="8" t="s">
        <v>123</v>
      </c>
      <c r="B32" s="1">
        <v>23</v>
      </c>
      <c r="C32" s="1">
        <v>6</v>
      </c>
      <c r="D32" s="1">
        <v>4</v>
      </c>
      <c r="E32" s="1">
        <v>3</v>
      </c>
      <c r="F32" s="1">
        <v>10</v>
      </c>
    </row>
    <row r="33" spans="1:6" x14ac:dyDescent="0.2">
      <c r="A33" s="8" t="s">
        <v>124</v>
      </c>
      <c r="B33" s="1">
        <v>72</v>
      </c>
      <c r="C33" s="1">
        <v>26</v>
      </c>
      <c r="D33" s="1">
        <v>11</v>
      </c>
      <c r="E33" s="1">
        <v>8</v>
      </c>
      <c r="F33" s="1">
        <v>27</v>
      </c>
    </row>
    <row r="34" spans="1:6" x14ac:dyDescent="0.2">
      <c r="A34" s="8" t="s">
        <v>125</v>
      </c>
      <c r="B34" s="1">
        <v>96</v>
      </c>
      <c r="C34" s="1">
        <v>43</v>
      </c>
      <c r="D34" s="1">
        <v>21</v>
      </c>
      <c r="E34" s="1">
        <v>7</v>
      </c>
      <c r="F34" s="1">
        <v>25</v>
      </c>
    </row>
    <row r="36" spans="1:6" x14ac:dyDescent="0.2">
      <c r="A36" s="8" t="s">
        <v>184</v>
      </c>
      <c r="B36" s="1">
        <v>978</v>
      </c>
      <c r="C36" s="1">
        <v>366</v>
      </c>
      <c r="D36" s="1">
        <v>215</v>
      </c>
      <c r="E36" s="1">
        <v>95</v>
      </c>
      <c r="F36" s="1">
        <v>302</v>
      </c>
    </row>
    <row r="37" spans="1:6" x14ac:dyDescent="0.2">
      <c r="A37" s="8" t="s">
        <v>118</v>
      </c>
      <c r="B37" s="1">
        <v>6</v>
      </c>
      <c r="C37" s="1">
        <v>0</v>
      </c>
      <c r="D37" s="1">
        <v>2</v>
      </c>
      <c r="E37" s="1">
        <v>0</v>
      </c>
      <c r="F37" s="1">
        <v>4</v>
      </c>
    </row>
    <row r="38" spans="1:6" x14ac:dyDescent="0.2">
      <c r="A38" s="8" t="s">
        <v>119</v>
      </c>
      <c r="B38" s="1">
        <v>19</v>
      </c>
      <c r="C38" s="1">
        <v>7</v>
      </c>
      <c r="D38" s="1">
        <v>6</v>
      </c>
      <c r="E38" s="1">
        <v>0</v>
      </c>
      <c r="F38" s="1">
        <v>6</v>
      </c>
    </row>
    <row r="39" spans="1:6" x14ac:dyDescent="0.2">
      <c r="A39" s="8" t="s">
        <v>120</v>
      </c>
      <c r="B39" s="1">
        <v>281</v>
      </c>
      <c r="C39" s="1">
        <v>84</v>
      </c>
      <c r="D39" s="1">
        <v>75</v>
      </c>
      <c r="E39" s="1">
        <v>47</v>
      </c>
      <c r="F39" s="1">
        <v>75</v>
      </c>
    </row>
    <row r="40" spans="1:6" x14ac:dyDescent="0.2">
      <c r="A40" s="8" t="s">
        <v>121</v>
      </c>
      <c r="B40" s="1">
        <v>142</v>
      </c>
      <c r="C40" s="1">
        <v>50</v>
      </c>
      <c r="D40" s="1">
        <v>32</v>
      </c>
      <c r="E40" s="1">
        <v>15</v>
      </c>
      <c r="F40" s="1">
        <v>45</v>
      </c>
    </row>
    <row r="41" spans="1:6" x14ac:dyDescent="0.2">
      <c r="A41" s="8" t="s">
        <v>122</v>
      </c>
      <c r="B41" s="1">
        <v>36</v>
      </c>
      <c r="C41" s="1">
        <v>10</v>
      </c>
      <c r="D41" s="1">
        <v>8</v>
      </c>
      <c r="E41" s="1">
        <v>7</v>
      </c>
      <c r="F41" s="1">
        <v>11</v>
      </c>
    </row>
    <row r="42" spans="1:6" x14ac:dyDescent="0.2">
      <c r="A42" s="8">
        <v>40</v>
      </c>
      <c r="B42" s="1">
        <v>365</v>
      </c>
      <c r="C42" s="1">
        <v>168</v>
      </c>
      <c r="D42" s="1">
        <v>71</v>
      </c>
      <c r="E42" s="1">
        <v>16</v>
      </c>
      <c r="F42" s="1">
        <v>110</v>
      </c>
    </row>
    <row r="43" spans="1:6" x14ac:dyDescent="0.2">
      <c r="A43" s="8" t="s">
        <v>123</v>
      </c>
      <c r="B43" s="1">
        <v>14</v>
      </c>
      <c r="C43" s="1">
        <v>2</v>
      </c>
      <c r="D43" s="1">
        <v>2</v>
      </c>
      <c r="E43" s="1">
        <v>2</v>
      </c>
      <c r="F43" s="1">
        <v>8</v>
      </c>
    </row>
    <row r="44" spans="1:6" x14ac:dyDescent="0.2">
      <c r="A44" s="8" t="s">
        <v>124</v>
      </c>
      <c r="B44" s="1">
        <v>50</v>
      </c>
      <c r="C44" s="1">
        <v>15</v>
      </c>
      <c r="D44" s="1">
        <v>8</v>
      </c>
      <c r="E44" s="1">
        <v>4</v>
      </c>
      <c r="F44" s="1">
        <v>23</v>
      </c>
    </row>
    <row r="45" spans="1:6" x14ac:dyDescent="0.2">
      <c r="A45" s="8" t="s">
        <v>125</v>
      </c>
      <c r="B45" s="1">
        <v>65</v>
      </c>
      <c r="C45" s="1">
        <v>30</v>
      </c>
      <c r="D45" s="1">
        <v>11</v>
      </c>
      <c r="E45" s="1">
        <v>4</v>
      </c>
      <c r="F45" s="1">
        <v>20</v>
      </c>
    </row>
    <row r="47" spans="1:6" x14ac:dyDescent="0.2">
      <c r="A47" s="8" t="s">
        <v>179</v>
      </c>
      <c r="B47" s="1">
        <v>490</v>
      </c>
      <c r="C47" s="1">
        <v>204</v>
      </c>
      <c r="D47" s="1">
        <v>107</v>
      </c>
      <c r="E47" s="1">
        <v>48</v>
      </c>
      <c r="F47" s="1">
        <v>131</v>
      </c>
    </row>
    <row r="48" spans="1:6" x14ac:dyDescent="0.2">
      <c r="A48" s="8" t="s">
        <v>118</v>
      </c>
      <c r="B48" s="1">
        <v>14</v>
      </c>
      <c r="C48" s="1">
        <v>5</v>
      </c>
      <c r="D48" s="1">
        <v>5</v>
      </c>
      <c r="E48" s="1">
        <v>0</v>
      </c>
      <c r="F48" s="1">
        <v>4</v>
      </c>
    </row>
    <row r="49" spans="1:6" x14ac:dyDescent="0.2">
      <c r="A49" s="8" t="s">
        <v>119</v>
      </c>
      <c r="B49" s="1">
        <v>29</v>
      </c>
      <c r="C49" s="1">
        <v>17</v>
      </c>
      <c r="D49" s="1">
        <v>8</v>
      </c>
      <c r="E49" s="1">
        <v>0</v>
      </c>
      <c r="F49" s="1">
        <v>4</v>
      </c>
    </row>
    <row r="50" spans="1:6" x14ac:dyDescent="0.2">
      <c r="A50" s="8" t="s">
        <v>120</v>
      </c>
      <c r="B50" s="1">
        <v>144</v>
      </c>
      <c r="C50" s="1">
        <v>44</v>
      </c>
      <c r="D50" s="1">
        <v>36</v>
      </c>
      <c r="E50" s="1">
        <v>26</v>
      </c>
      <c r="F50" s="1">
        <v>38</v>
      </c>
    </row>
    <row r="51" spans="1:6" x14ac:dyDescent="0.2">
      <c r="A51" s="8" t="s">
        <v>121</v>
      </c>
      <c r="B51" s="1">
        <v>68</v>
      </c>
      <c r="C51" s="1">
        <v>24</v>
      </c>
      <c r="D51" s="1">
        <v>15</v>
      </c>
      <c r="E51" s="1">
        <v>3</v>
      </c>
      <c r="F51" s="1">
        <v>26</v>
      </c>
    </row>
    <row r="52" spans="1:6" x14ac:dyDescent="0.2">
      <c r="A52" s="8" t="s">
        <v>122</v>
      </c>
      <c r="B52" s="1">
        <v>26</v>
      </c>
      <c r="C52" s="1">
        <v>11</v>
      </c>
      <c r="D52" s="1">
        <v>4</v>
      </c>
      <c r="E52" s="1">
        <v>2</v>
      </c>
      <c r="F52" s="1">
        <v>9</v>
      </c>
    </row>
    <row r="53" spans="1:6" x14ac:dyDescent="0.2">
      <c r="A53" s="8">
        <v>40</v>
      </c>
      <c r="B53" s="1">
        <v>147</v>
      </c>
      <c r="C53" s="1">
        <v>75</v>
      </c>
      <c r="D53" s="1">
        <v>24</v>
      </c>
      <c r="E53" s="1">
        <v>9</v>
      </c>
      <c r="F53" s="1">
        <v>39</v>
      </c>
    </row>
    <row r="54" spans="1:6" x14ac:dyDescent="0.2">
      <c r="A54" s="8" t="s">
        <v>123</v>
      </c>
      <c r="B54" s="1">
        <v>9</v>
      </c>
      <c r="C54" s="1">
        <v>4</v>
      </c>
      <c r="D54" s="1">
        <v>2</v>
      </c>
      <c r="E54" s="1">
        <v>1</v>
      </c>
      <c r="F54" s="1">
        <v>2</v>
      </c>
    </row>
    <row r="55" spans="1:6" x14ac:dyDescent="0.2">
      <c r="A55" s="8" t="s">
        <v>124</v>
      </c>
      <c r="B55" s="1">
        <v>22</v>
      </c>
      <c r="C55" s="1">
        <v>11</v>
      </c>
      <c r="D55" s="1">
        <v>3</v>
      </c>
      <c r="E55" s="1">
        <v>4</v>
      </c>
      <c r="F55" s="1">
        <v>4</v>
      </c>
    </row>
    <row r="56" spans="1:6" x14ac:dyDescent="0.2">
      <c r="A56" s="8" t="s">
        <v>125</v>
      </c>
      <c r="B56" s="1">
        <v>31</v>
      </c>
      <c r="C56" s="1">
        <v>13</v>
      </c>
      <c r="D56" s="1">
        <v>10</v>
      </c>
      <c r="E56" s="1">
        <v>3</v>
      </c>
      <c r="F56" s="1">
        <v>5</v>
      </c>
    </row>
    <row r="57" spans="1:6" x14ac:dyDescent="0.2">
      <c r="A57" s="13" t="s">
        <v>265</v>
      </c>
      <c r="B57" s="13"/>
      <c r="C57" s="13"/>
      <c r="D57" s="13"/>
      <c r="E57" s="13"/>
      <c r="F57" s="13"/>
    </row>
  </sheetData>
  <mergeCells count="1">
    <mergeCell ref="A57:F57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03FED-7F2A-437E-BE17-BC13B377A050}">
  <dimension ref="A1:F23"/>
  <sheetViews>
    <sheetView view="pageBreakPreview" zoomScale="125" zoomScaleNormal="100" zoomScaleSheetLayoutView="125" workbookViewId="0">
      <selection activeCell="A23" sqref="A23:XFD23"/>
    </sheetView>
  </sheetViews>
  <sheetFormatPr defaultColWidth="16.44140625" defaultRowHeight="10.199999999999999" x14ac:dyDescent="0.2"/>
  <cols>
    <col min="1" max="1" width="16.44140625" style="1"/>
    <col min="2" max="6" width="14.6640625" style="1" customWidth="1"/>
    <col min="7" max="16384" width="16.44140625" style="1"/>
  </cols>
  <sheetData>
    <row r="1" spans="1:6" x14ac:dyDescent="0.2">
      <c r="A1" s="1" t="s">
        <v>258</v>
      </c>
    </row>
    <row r="2" spans="1:6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177</v>
      </c>
      <c r="B3" s="1">
        <v>1468</v>
      </c>
      <c r="C3" s="1">
        <v>570</v>
      </c>
      <c r="D3" s="1">
        <v>322</v>
      </c>
      <c r="E3" s="1">
        <v>143</v>
      </c>
      <c r="F3" s="1">
        <v>433</v>
      </c>
    </row>
    <row r="4" spans="1:6" x14ac:dyDescent="0.2">
      <c r="A4" s="1" t="s">
        <v>1</v>
      </c>
      <c r="B4" s="1">
        <v>982</v>
      </c>
      <c r="C4" s="1">
        <v>526</v>
      </c>
      <c r="D4" s="1">
        <v>200</v>
      </c>
      <c r="E4" s="1">
        <v>80</v>
      </c>
      <c r="F4" s="1">
        <v>176</v>
      </c>
    </row>
    <row r="5" spans="1:6" x14ac:dyDescent="0.2">
      <c r="A5" s="1" t="s">
        <v>2</v>
      </c>
      <c r="B5" s="1">
        <v>118</v>
      </c>
      <c r="C5" s="1">
        <v>9</v>
      </c>
      <c r="D5" s="1">
        <v>103</v>
      </c>
      <c r="E5" s="1">
        <v>5</v>
      </c>
      <c r="F5" s="1">
        <v>1</v>
      </c>
    </row>
    <row r="6" spans="1:6" x14ac:dyDescent="0.2">
      <c r="A6" s="1" t="s">
        <v>3</v>
      </c>
      <c r="B6" s="1">
        <v>57</v>
      </c>
      <c r="C6" s="1">
        <v>1</v>
      </c>
      <c r="D6" s="1">
        <v>3</v>
      </c>
      <c r="E6" s="1">
        <v>53</v>
      </c>
      <c r="F6" s="1">
        <v>0</v>
      </c>
    </row>
    <row r="7" spans="1:6" x14ac:dyDescent="0.2">
      <c r="A7" s="1" t="s">
        <v>4</v>
      </c>
      <c r="B7" s="1">
        <v>307</v>
      </c>
      <c r="C7" s="1">
        <v>31</v>
      </c>
      <c r="D7" s="1">
        <v>15</v>
      </c>
      <c r="E7" s="1">
        <v>5</v>
      </c>
      <c r="F7" s="1">
        <v>256</v>
      </c>
    </row>
    <row r="8" spans="1:6" x14ac:dyDescent="0.2">
      <c r="A8" s="1" t="s">
        <v>59</v>
      </c>
      <c r="B8" s="1">
        <v>4</v>
      </c>
      <c r="C8" s="1">
        <v>3</v>
      </c>
      <c r="D8" s="1">
        <v>1</v>
      </c>
      <c r="E8" s="1">
        <v>0</v>
      </c>
      <c r="F8" s="1">
        <v>0</v>
      </c>
    </row>
    <row r="9" spans="1:6" x14ac:dyDescent="0.2">
      <c r="A9" s="1" t="s">
        <v>22</v>
      </c>
    </row>
    <row r="10" spans="1:6" x14ac:dyDescent="0.2">
      <c r="A10" s="1" t="s">
        <v>0</v>
      </c>
      <c r="B10" s="1">
        <v>978</v>
      </c>
      <c r="C10" s="1">
        <v>366</v>
      </c>
      <c r="D10" s="1">
        <v>215</v>
      </c>
      <c r="E10" s="1">
        <v>95</v>
      </c>
      <c r="F10" s="1">
        <v>302</v>
      </c>
    </row>
    <row r="11" spans="1:6" x14ac:dyDescent="0.2">
      <c r="A11" s="1" t="s">
        <v>1</v>
      </c>
      <c r="B11" s="1">
        <v>647</v>
      </c>
      <c r="C11" s="1">
        <v>329</v>
      </c>
      <c r="D11" s="1">
        <v>138</v>
      </c>
      <c r="E11" s="1">
        <v>55</v>
      </c>
      <c r="F11" s="1">
        <v>125</v>
      </c>
    </row>
    <row r="12" spans="1:6" x14ac:dyDescent="0.2">
      <c r="A12" s="1" t="s">
        <v>2</v>
      </c>
      <c r="B12" s="1">
        <v>77</v>
      </c>
      <c r="C12" s="1">
        <v>8</v>
      </c>
      <c r="D12" s="1">
        <v>64</v>
      </c>
      <c r="E12" s="1">
        <v>4</v>
      </c>
      <c r="F12" s="1">
        <v>1</v>
      </c>
    </row>
    <row r="13" spans="1:6" x14ac:dyDescent="0.2">
      <c r="A13" s="1" t="s">
        <v>3</v>
      </c>
      <c r="B13" s="1">
        <v>34</v>
      </c>
      <c r="C13" s="1">
        <v>1</v>
      </c>
      <c r="D13" s="1">
        <v>1</v>
      </c>
      <c r="E13" s="1">
        <v>32</v>
      </c>
      <c r="F13" s="1">
        <v>0</v>
      </c>
    </row>
    <row r="14" spans="1:6" x14ac:dyDescent="0.2">
      <c r="A14" s="1" t="s">
        <v>4</v>
      </c>
      <c r="B14" s="1">
        <v>217</v>
      </c>
      <c r="C14" s="1">
        <v>26</v>
      </c>
      <c r="D14" s="1">
        <v>11</v>
      </c>
      <c r="E14" s="1">
        <v>4</v>
      </c>
      <c r="F14" s="1">
        <v>176</v>
      </c>
    </row>
    <row r="15" spans="1:6" x14ac:dyDescent="0.2">
      <c r="A15" s="1" t="s">
        <v>59</v>
      </c>
      <c r="B15" s="1">
        <v>3</v>
      </c>
      <c r="C15" s="1">
        <v>2</v>
      </c>
      <c r="D15" s="1">
        <v>1</v>
      </c>
      <c r="E15" s="1">
        <v>0</v>
      </c>
      <c r="F15" s="1">
        <v>0</v>
      </c>
    </row>
    <row r="17" spans="1:6" x14ac:dyDescent="0.2">
      <c r="A17" s="1" t="s">
        <v>179</v>
      </c>
      <c r="B17" s="1">
        <v>490</v>
      </c>
      <c r="C17" s="1">
        <v>204</v>
      </c>
      <c r="D17" s="1">
        <v>107</v>
      </c>
      <c r="E17" s="1">
        <v>48</v>
      </c>
      <c r="F17" s="1">
        <v>131</v>
      </c>
    </row>
    <row r="18" spans="1:6" x14ac:dyDescent="0.2">
      <c r="A18" s="1" t="s">
        <v>1</v>
      </c>
      <c r="B18" s="1">
        <v>335</v>
      </c>
      <c r="C18" s="1">
        <v>197</v>
      </c>
      <c r="D18" s="1">
        <v>62</v>
      </c>
      <c r="E18" s="1">
        <v>25</v>
      </c>
      <c r="F18" s="1">
        <v>51</v>
      </c>
    </row>
    <row r="19" spans="1:6" x14ac:dyDescent="0.2">
      <c r="A19" s="1" t="s">
        <v>2</v>
      </c>
      <c r="B19" s="1">
        <v>41</v>
      </c>
      <c r="C19" s="1">
        <v>1</v>
      </c>
      <c r="D19" s="1">
        <v>39</v>
      </c>
      <c r="E19" s="1">
        <v>1</v>
      </c>
      <c r="F19" s="1">
        <v>0</v>
      </c>
    </row>
    <row r="20" spans="1:6" x14ac:dyDescent="0.2">
      <c r="A20" s="1" t="s">
        <v>3</v>
      </c>
      <c r="B20" s="1">
        <v>23</v>
      </c>
      <c r="C20" s="1">
        <v>0</v>
      </c>
      <c r="D20" s="1">
        <v>2</v>
      </c>
      <c r="E20" s="1">
        <v>21</v>
      </c>
      <c r="F20" s="1">
        <v>0</v>
      </c>
    </row>
    <row r="21" spans="1:6" x14ac:dyDescent="0.2">
      <c r="A21" s="1" t="s">
        <v>4</v>
      </c>
      <c r="B21" s="1">
        <v>90</v>
      </c>
      <c r="C21" s="1">
        <v>5</v>
      </c>
      <c r="D21" s="1">
        <v>4</v>
      </c>
      <c r="E21" s="1">
        <v>1</v>
      </c>
      <c r="F21" s="1">
        <v>80</v>
      </c>
    </row>
    <row r="22" spans="1:6" x14ac:dyDescent="0.2">
      <c r="A22" s="1" t="s">
        <v>59</v>
      </c>
      <c r="B22" s="1">
        <v>1</v>
      </c>
      <c r="C22" s="1">
        <v>1</v>
      </c>
      <c r="D22" s="1">
        <v>0</v>
      </c>
      <c r="E22" s="1">
        <v>0</v>
      </c>
      <c r="F22" s="1">
        <v>0</v>
      </c>
    </row>
    <row r="23" spans="1:6" x14ac:dyDescent="0.2">
      <c r="A23" s="13" t="s">
        <v>265</v>
      </c>
      <c r="B23" s="13"/>
      <c r="C23" s="13"/>
      <c r="D23" s="13"/>
      <c r="E23" s="13"/>
      <c r="F23" s="13"/>
    </row>
  </sheetData>
  <mergeCells count="1">
    <mergeCell ref="A23:F23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0FA35-92C6-465A-A542-1F65BD738159}">
  <dimension ref="A1:F34"/>
  <sheetViews>
    <sheetView view="pageBreakPreview" zoomScaleNormal="100" zoomScaleSheetLayoutView="100" workbookViewId="0"/>
  </sheetViews>
  <sheetFormatPr defaultColWidth="16.44140625" defaultRowHeight="10.199999999999999" x14ac:dyDescent="0.2"/>
  <cols>
    <col min="1" max="1" width="16.44140625" style="1"/>
    <col min="2" max="6" width="14.6640625" style="1" customWidth="1"/>
    <col min="7" max="16384" width="16.44140625" style="1"/>
  </cols>
  <sheetData>
    <row r="1" spans="1:6" x14ac:dyDescent="0.2">
      <c r="A1" s="1" t="s">
        <v>259</v>
      </c>
    </row>
    <row r="2" spans="1:6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126</v>
      </c>
    </row>
    <row r="5" spans="1:6" x14ac:dyDescent="0.2">
      <c r="A5" s="1" t="s">
        <v>177</v>
      </c>
      <c r="B5" s="1">
        <v>1468</v>
      </c>
      <c r="C5" s="1">
        <v>570</v>
      </c>
      <c r="D5" s="1">
        <v>322</v>
      </c>
      <c r="E5" s="1">
        <v>143</v>
      </c>
      <c r="F5" s="1">
        <v>433</v>
      </c>
    </row>
    <row r="6" spans="1:6" x14ac:dyDescent="0.2">
      <c r="A6" s="1" t="s">
        <v>127</v>
      </c>
      <c r="B6" s="1">
        <v>845</v>
      </c>
      <c r="C6" s="1">
        <v>336</v>
      </c>
      <c r="D6" s="1">
        <v>219</v>
      </c>
      <c r="E6" s="1">
        <v>85</v>
      </c>
      <c r="F6" s="1">
        <v>205</v>
      </c>
    </row>
    <row r="7" spans="1:6" x14ac:dyDescent="0.2">
      <c r="A7" s="1" t="s">
        <v>128</v>
      </c>
      <c r="B7" s="1">
        <v>8</v>
      </c>
      <c r="C7" s="1">
        <v>0</v>
      </c>
      <c r="D7" s="1">
        <v>0</v>
      </c>
      <c r="E7" s="1">
        <v>0</v>
      </c>
      <c r="F7" s="1">
        <v>8</v>
      </c>
    </row>
    <row r="8" spans="1:6" x14ac:dyDescent="0.2">
      <c r="A8" s="1" t="s">
        <v>129</v>
      </c>
      <c r="B8" s="1">
        <v>110</v>
      </c>
      <c r="C8" s="1">
        <v>51</v>
      </c>
      <c r="D8" s="1">
        <v>18</v>
      </c>
      <c r="E8" s="1">
        <v>8</v>
      </c>
      <c r="F8" s="1">
        <v>33</v>
      </c>
    </row>
    <row r="9" spans="1:6" x14ac:dyDescent="0.2">
      <c r="A9" s="1" t="s">
        <v>130</v>
      </c>
      <c r="B9" s="1">
        <v>79</v>
      </c>
      <c r="C9" s="1">
        <v>26</v>
      </c>
      <c r="D9" s="1">
        <v>18</v>
      </c>
      <c r="E9" s="1">
        <v>2</v>
      </c>
      <c r="F9" s="1">
        <v>33</v>
      </c>
    </row>
    <row r="10" spans="1:6" x14ac:dyDescent="0.2">
      <c r="A10" s="1" t="s">
        <v>131</v>
      </c>
      <c r="B10" s="1">
        <v>426</v>
      </c>
      <c r="C10" s="1">
        <v>157</v>
      </c>
      <c r="D10" s="1">
        <v>67</v>
      </c>
      <c r="E10" s="1">
        <v>48</v>
      </c>
      <c r="F10" s="1">
        <v>154</v>
      </c>
    </row>
    <row r="12" spans="1:6" x14ac:dyDescent="0.2">
      <c r="A12" s="1" t="s">
        <v>132</v>
      </c>
    </row>
    <row r="14" spans="1:6" x14ac:dyDescent="0.2">
      <c r="A14" s="1" t="s">
        <v>177</v>
      </c>
      <c r="B14" s="1">
        <v>963</v>
      </c>
      <c r="C14" s="1">
        <v>387</v>
      </c>
      <c r="D14" s="1">
        <v>237</v>
      </c>
      <c r="E14" s="1">
        <v>93</v>
      </c>
      <c r="F14" s="1">
        <v>246</v>
      </c>
    </row>
    <row r="15" spans="1:6" x14ac:dyDescent="0.2">
      <c r="A15" s="1" t="s">
        <v>133</v>
      </c>
      <c r="B15" s="1">
        <v>463</v>
      </c>
      <c r="C15" s="1">
        <v>215</v>
      </c>
      <c r="D15" s="1">
        <v>114</v>
      </c>
      <c r="E15" s="1">
        <v>26</v>
      </c>
      <c r="F15" s="1">
        <v>108</v>
      </c>
    </row>
    <row r="16" spans="1:6" x14ac:dyDescent="0.2">
      <c r="A16" s="1" t="s">
        <v>134</v>
      </c>
      <c r="B16" s="1">
        <v>284</v>
      </c>
      <c r="C16" s="1">
        <v>98</v>
      </c>
      <c r="D16" s="1">
        <v>72</v>
      </c>
      <c r="E16" s="1">
        <v>33</v>
      </c>
      <c r="F16" s="1">
        <v>81</v>
      </c>
    </row>
    <row r="17" spans="1:6" x14ac:dyDescent="0.2">
      <c r="A17" s="1" t="s">
        <v>135</v>
      </c>
      <c r="B17" s="1">
        <v>117</v>
      </c>
      <c r="C17" s="1">
        <v>32</v>
      </c>
      <c r="D17" s="1">
        <v>38</v>
      </c>
      <c r="E17" s="1">
        <v>18</v>
      </c>
      <c r="F17" s="1">
        <v>29</v>
      </c>
    </row>
    <row r="18" spans="1:6" x14ac:dyDescent="0.2">
      <c r="A18" s="1" t="s">
        <v>136</v>
      </c>
      <c r="B18" s="1">
        <v>47</v>
      </c>
      <c r="C18" s="1">
        <v>24</v>
      </c>
      <c r="D18" s="1">
        <v>6</v>
      </c>
      <c r="E18" s="1">
        <v>11</v>
      </c>
      <c r="F18" s="1">
        <v>6</v>
      </c>
    </row>
    <row r="19" spans="1:6" x14ac:dyDescent="0.2">
      <c r="A19" s="1" t="s">
        <v>137</v>
      </c>
      <c r="B19" s="1">
        <v>39</v>
      </c>
      <c r="C19" s="1">
        <v>16</v>
      </c>
      <c r="D19" s="1">
        <v>7</v>
      </c>
      <c r="E19" s="1">
        <v>3</v>
      </c>
      <c r="F19" s="1">
        <v>13</v>
      </c>
    </row>
    <row r="20" spans="1:6" x14ac:dyDescent="0.2">
      <c r="A20" s="1" t="s">
        <v>138</v>
      </c>
      <c r="B20" s="1">
        <v>9</v>
      </c>
      <c r="C20" s="1">
        <v>2</v>
      </c>
      <c r="D20" s="1">
        <v>0</v>
      </c>
      <c r="E20" s="1">
        <v>0</v>
      </c>
      <c r="F20" s="1">
        <v>7</v>
      </c>
    </row>
    <row r="21" spans="1:6" x14ac:dyDescent="0.2">
      <c r="A21" s="1" t="s">
        <v>139</v>
      </c>
      <c r="B21" s="1">
        <v>4</v>
      </c>
      <c r="C21" s="1">
        <v>0</v>
      </c>
      <c r="D21" s="1">
        <v>0</v>
      </c>
      <c r="E21" s="1">
        <v>2</v>
      </c>
      <c r="F21" s="1">
        <v>2</v>
      </c>
    </row>
    <row r="22" spans="1:6" x14ac:dyDescent="0.2">
      <c r="A22" s="1" t="s">
        <v>21</v>
      </c>
      <c r="B22" s="6">
        <v>2.1</v>
      </c>
      <c r="C22" s="6">
        <v>1.9</v>
      </c>
      <c r="D22" s="6">
        <v>2.1</v>
      </c>
      <c r="E22" s="6">
        <v>2.6</v>
      </c>
      <c r="F22" s="6">
        <v>2.2000000000000002</v>
      </c>
    </row>
    <row r="24" spans="1:6" x14ac:dyDescent="0.2">
      <c r="A24" s="1" t="s">
        <v>140</v>
      </c>
    </row>
    <row r="26" spans="1:6" x14ac:dyDescent="0.2">
      <c r="A26" s="1" t="s">
        <v>0</v>
      </c>
      <c r="B26" s="1">
        <v>1389</v>
      </c>
      <c r="C26" s="1">
        <v>544</v>
      </c>
      <c r="D26" s="1">
        <v>304</v>
      </c>
      <c r="E26" s="1">
        <v>141</v>
      </c>
      <c r="F26" s="1">
        <v>400</v>
      </c>
    </row>
    <row r="27" spans="1:6" x14ac:dyDescent="0.2">
      <c r="A27" s="1" t="s">
        <v>141</v>
      </c>
      <c r="B27" s="1">
        <v>595</v>
      </c>
      <c r="C27" s="1">
        <v>291</v>
      </c>
      <c r="D27" s="1">
        <v>90</v>
      </c>
      <c r="E27" s="1">
        <v>41</v>
      </c>
      <c r="F27" s="1">
        <v>173</v>
      </c>
    </row>
    <row r="28" spans="1:6" x14ac:dyDescent="0.2">
      <c r="A28" s="1" t="s">
        <v>142</v>
      </c>
      <c r="B28" s="1">
        <v>472</v>
      </c>
      <c r="C28" s="1">
        <v>120</v>
      </c>
      <c r="D28" s="1">
        <v>153</v>
      </c>
      <c r="E28" s="1">
        <v>28</v>
      </c>
      <c r="F28" s="1">
        <v>171</v>
      </c>
    </row>
    <row r="29" spans="1:6" x14ac:dyDescent="0.2">
      <c r="A29" s="1" t="s">
        <v>143</v>
      </c>
      <c r="B29" s="1">
        <v>247</v>
      </c>
      <c r="C29" s="1">
        <v>102</v>
      </c>
      <c r="D29" s="1">
        <v>57</v>
      </c>
      <c r="E29" s="1">
        <v>42</v>
      </c>
      <c r="F29" s="1">
        <v>46</v>
      </c>
    </row>
    <row r="30" spans="1:6" x14ac:dyDescent="0.2">
      <c r="A30" s="1" t="s">
        <v>144</v>
      </c>
      <c r="B30" s="1">
        <v>57</v>
      </c>
      <c r="C30" s="1">
        <v>19</v>
      </c>
      <c r="D30" s="1">
        <v>4</v>
      </c>
      <c r="E30" s="1">
        <v>25</v>
      </c>
      <c r="F30" s="1">
        <v>9</v>
      </c>
    </row>
    <row r="31" spans="1:6" x14ac:dyDescent="0.2">
      <c r="A31" s="1" t="s">
        <v>145</v>
      </c>
      <c r="B31" s="1">
        <v>11</v>
      </c>
      <c r="C31" s="1">
        <v>5</v>
      </c>
      <c r="D31" s="1">
        <v>0</v>
      </c>
      <c r="E31" s="1">
        <v>5</v>
      </c>
      <c r="F31" s="1">
        <v>1</v>
      </c>
    </row>
    <row r="32" spans="1:6" x14ac:dyDescent="0.2">
      <c r="A32" s="1" t="s">
        <v>146</v>
      </c>
      <c r="B32" s="1">
        <v>7</v>
      </c>
      <c r="C32" s="1">
        <v>7</v>
      </c>
      <c r="D32" s="1">
        <v>0</v>
      </c>
      <c r="E32" s="1">
        <v>0</v>
      </c>
      <c r="F32" s="1">
        <v>0</v>
      </c>
    </row>
    <row r="33" spans="1:6" x14ac:dyDescent="0.2">
      <c r="A33" s="1" t="s">
        <v>21</v>
      </c>
      <c r="B33" s="6">
        <v>18.2</v>
      </c>
      <c r="C33" s="6">
        <v>14.1</v>
      </c>
      <c r="D33" s="6">
        <v>21.1</v>
      </c>
      <c r="E33" s="6">
        <v>30.5</v>
      </c>
      <c r="F33" s="6">
        <v>17.399999999999999</v>
      </c>
    </row>
    <row r="34" spans="1:6" x14ac:dyDescent="0.2">
      <c r="A34" s="13" t="s">
        <v>265</v>
      </c>
      <c r="B34" s="13"/>
      <c r="C34" s="13"/>
      <c r="D34" s="13"/>
      <c r="E34" s="13"/>
      <c r="F34" s="13"/>
    </row>
  </sheetData>
  <mergeCells count="1">
    <mergeCell ref="A34:F34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BF256-9149-470E-8F7E-4A4E16F85801}">
  <dimension ref="A1:F66"/>
  <sheetViews>
    <sheetView view="pageBreakPreview" topLeftCell="A35" zoomScale="125" zoomScaleNormal="100" zoomScaleSheetLayoutView="125" workbookViewId="0">
      <selection activeCell="A66" sqref="A66:XFD66"/>
    </sheetView>
  </sheetViews>
  <sheetFormatPr defaultColWidth="16.44140625" defaultRowHeight="10.199999999999999" x14ac:dyDescent="0.2"/>
  <cols>
    <col min="1" max="1" width="16.44140625" style="1"/>
    <col min="2" max="6" width="14.6640625" style="1" customWidth="1"/>
    <col min="7" max="16384" width="16.44140625" style="1"/>
  </cols>
  <sheetData>
    <row r="1" spans="1:6" x14ac:dyDescent="0.2">
      <c r="A1" s="1" t="s">
        <v>260</v>
      </c>
    </row>
    <row r="2" spans="1:6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219</v>
      </c>
    </row>
    <row r="5" spans="1:6" x14ac:dyDescent="0.2">
      <c r="A5" s="1" t="s">
        <v>177</v>
      </c>
      <c r="B5" s="1">
        <v>2024</v>
      </c>
      <c r="C5" s="1">
        <v>770</v>
      </c>
      <c r="D5" s="1">
        <v>453</v>
      </c>
      <c r="E5" s="1">
        <v>197</v>
      </c>
      <c r="F5" s="1">
        <v>604</v>
      </c>
    </row>
    <row r="6" spans="1:6" x14ac:dyDescent="0.2">
      <c r="A6" s="1" t="s">
        <v>147</v>
      </c>
      <c r="B6" s="1">
        <v>918</v>
      </c>
      <c r="C6" s="1">
        <v>367</v>
      </c>
      <c r="D6" s="1">
        <v>164</v>
      </c>
      <c r="E6" s="1">
        <v>68</v>
      </c>
      <c r="F6" s="1">
        <v>319</v>
      </c>
    </row>
    <row r="7" spans="1:6" x14ac:dyDescent="0.2">
      <c r="A7" s="1" t="s">
        <v>148</v>
      </c>
      <c r="B7" s="1">
        <v>56</v>
      </c>
      <c r="C7" s="1">
        <v>30</v>
      </c>
      <c r="D7" s="1">
        <v>19</v>
      </c>
      <c r="E7" s="1">
        <v>2</v>
      </c>
      <c r="F7" s="1">
        <v>5</v>
      </c>
    </row>
    <row r="8" spans="1:6" x14ac:dyDescent="0.2">
      <c r="A8" s="1" t="s">
        <v>149</v>
      </c>
      <c r="B8" s="1">
        <v>43</v>
      </c>
      <c r="C8" s="1">
        <v>13</v>
      </c>
      <c r="D8" s="1">
        <v>9</v>
      </c>
      <c r="E8" s="1">
        <v>12</v>
      </c>
      <c r="F8" s="1">
        <v>9</v>
      </c>
    </row>
    <row r="9" spans="1:6" x14ac:dyDescent="0.2">
      <c r="A9" s="1" t="s">
        <v>150</v>
      </c>
      <c r="B9" s="1">
        <v>796</v>
      </c>
      <c r="C9" s="1">
        <v>298</v>
      </c>
      <c r="D9" s="1">
        <v>195</v>
      </c>
      <c r="E9" s="1">
        <v>105</v>
      </c>
      <c r="F9" s="1">
        <v>198</v>
      </c>
    </row>
    <row r="10" spans="1:6" x14ac:dyDescent="0.2">
      <c r="A10" s="1" t="s">
        <v>151</v>
      </c>
      <c r="B10" s="1">
        <v>84</v>
      </c>
      <c r="C10" s="1">
        <v>25</v>
      </c>
      <c r="D10" s="1">
        <v>32</v>
      </c>
      <c r="E10" s="1">
        <v>3</v>
      </c>
      <c r="F10" s="1">
        <v>24</v>
      </c>
    </row>
    <row r="11" spans="1:6" x14ac:dyDescent="0.2">
      <c r="A11" s="1" t="s">
        <v>152</v>
      </c>
      <c r="B11" s="1">
        <v>40</v>
      </c>
      <c r="C11" s="1">
        <v>11</v>
      </c>
      <c r="D11" s="1">
        <v>8</v>
      </c>
      <c r="E11" s="1">
        <v>5</v>
      </c>
      <c r="F11" s="1">
        <v>16</v>
      </c>
    </row>
    <row r="12" spans="1:6" x14ac:dyDescent="0.2">
      <c r="A12" s="1" t="s">
        <v>153</v>
      </c>
      <c r="B12" s="1">
        <v>38</v>
      </c>
      <c r="C12" s="1">
        <v>16</v>
      </c>
      <c r="D12" s="1">
        <v>8</v>
      </c>
      <c r="E12" s="1">
        <v>2</v>
      </c>
      <c r="F12" s="1">
        <v>12</v>
      </c>
    </row>
    <row r="13" spans="1:6" x14ac:dyDescent="0.2">
      <c r="A13" s="1" t="s">
        <v>154</v>
      </c>
      <c r="B13" s="1">
        <v>49</v>
      </c>
      <c r="C13" s="1">
        <v>10</v>
      </c>
      <c r="D13" s="1">
        <v>18</v>
      </c>
      <c r="E13" s="1">
        <v>0</v>
      </c>
      <c r="F13" s="1">
        <v>21</v>
      </c>
    </row>
    <row r="15" spans="1:6" x14ac:dyDescent="0.2">
      <c r="A15" s="1" t="s">
        <v>178</v>
      </c>
      <c r="B15" s="1">
        <v>1294</v>
      </c>
      <c r="C15" s="1">
        <v>465</v>
      </c>
      <c r="D15" s="1">
        <v>278</v>
      </c>
      <c r="E15" s="1">
        <v>132</v>
      </c>
      <c r="F15" s="1">
        <v>419</v>
      </c>
    </row>
    <row r="16" spans="1:6" x14ac:dyDescent="0.2">
      <c r="A16" s="1" t="s">
        <v>147</v>
      </c>
      <c r="B16" s="1">
        <v>542</v>
      </c>
      <c r="C16" s="1">
        <v>194</v>
      </c>
      <c r="D16" s="1">
        <v>99</v>
      </c>
      <c r="E16" s="1">
        <v>44</v>
      </c>
      <c r="F16" s="1">
        <v>205</v>
      </c>
    </row>
    <row r="17" spans="1:6" x14ac:dyDescent="0.2">
      <c r="A17" s="1" t="s">
        <v>148</v>
      </c>
      <c r="B17" s="1">
        <v>16</v>
      </c>
      <c r="C17" s="1">
        <v>8</v>
      </c>
      <c r="D17" s="1">
        <v>3</v>
      </c>
      <c r="E17" s="1">
        <v>2</v>
      </c>
      <c r="F17" s="1">
        <v>3</v>
      </c>
    </row>
    <row r="18" spans="1:6" x14ac:dyDescent="0.2">
      <c r="A18" s="1" t="s">
        <v>149</v>
      </c>
      <c r="B18" s="1">
        <v>32</v>
      </c>
      <c r="C18" s="1">
        <v>11</v>
      </c>
      <c r="D18" s="1">
        <v>5</v>
      </c>
      <c r="E18" s="1">
        <v>10</v>
      </c>
      <c r="F18" s="1">
        <v>6</v>
      </c>
    </row>
    <row r="19" spans="1:6" x14ac:dyDescent="0.2">
      <c r="A19" s="1" t="s">
        <v>150</v>
      </c>
      <c r="B19" s="1">
        <v>570</v>
      </c>
      <c r="C19" s="1">
        <v>213</v>
      </c>
      <c r="D19" s="1">
        <v>137</v>
      </c>
      <c r="E19" s="1">
        <v>72</v>
      </c>
      <c r="F19" s="1">
        <v>148</v>
      </c>
    </row>
    <row r="20" spans="1:6" x14ac:dyDescent="0.2">
      <c r="A20" s="1" t="s">
        <v>151</v>
      </c>
      <c r="B20" s="1">
        <v>61</v>
      </c>
      <c r="C20" s="1">
        <v>19</v>
      </c>
      <c r="D20" s="1">
        <v>22</v>
      </c>
      <c r="E20" s="1">
        <v>1</v>
      </c>
      <c r="F20" s="1">
        <v>19</v>
      </c>
    </row>
    <row r="21" spans="1:6" x14ac:dyDescent="0.2">
      <c r="A21" s="1" t="s">
        <v>152</v>
      </c>
      <c r="B21" s="1">
        <v>22</v>
      </c>
      <c r="C21" s="1">
        <v>6</v>
      </c>
      <c r="D21" s="1">
        <v>3</v>
      </c>
      <c r="E21" s="1">
        <v>2</v>
      </c>
      <c r="F21" s="1">
        <v>11</v>
      </c>
    </row>
    <row r="22" spans="1:6" x14ac:dyDescent="0.2">
      <c r="A22" s="1" t="s">
        <v>153</v>
      </c>
      <c r="B22" s="1">
        <v>22</v>
      </c>
      <c r="C22" s="1">
        <v>11</v>
      </c>
      <c r="D22" s="1">
        <v>1</v>
      </c>
      <c r="E22" s="1">
        <v>1</v>
      </c>
      <c r="F22" s="1">
        <v>9</v>
      </c>
    </row>
    <row r="23" spans="1:6" x14ac:dyDescent="0.2">
      <c r="A23" s="1" t="s">
        <v>154</v>
      </c>
      <c r="B23" s="1">
        <v>29</v>
      </c>
      <c r="C23" s="1">
        <v>3</v>
      </c>
      <c r="D23" s="1">
        <v>8</v>
      </c>
      <c r="E23" s="1">
        <v>0</v>
      </c>
      <c r="F23" s="1">
        <v>18</v>
      </c>
    </row>
    <row r="25" spans="1:6" x14ac:dyDescent="0.2">
      <c r="A25" s="1" t="s">
        <v>179</v>
      </c>
      <c r="B25" s="1">
        <v>730</v>
      </c>
      <c r="C25" s="1">
        <v>305</v>
      </c>
      <c r="D25" s="1">
        <v>175</v>
      </c>
      <c r="E25" s="1">
        <v>65</v>
      </c>
      <c r="F25" s="1">
        <v>185</v>
      </c>
    </row>
    <row r="26" spans="1:6" x14ac:dyDescent="0.2">
      <c r="A26" s="1" t="s">
        <v>147</v>
      </c>
      <c r="B26" s="1">
        <v>376</v>
      </c>
      <c r="C26" s="1">
        <v>173</v>
      </c>
      <c r="D26" s="1">
        <v>65</v>
      </c>
      <c r="E26" s="1">
        <v>24</v>
      </c>
      <c r="F26" s="1">
        <v>114</v>
      </c>
    </row>
    <row r="27" spans="1:6" x14ac:dyDescent="0.2">
      <c r="A27" s="1" t="s">
        <v>148</v>
      </c>
      <c r="B27" s="1">
        <v>40</v>
      </c>
      <c r="C27" s="1">
        <v>22</v>
      </c>
      <c r="D27" s="1">
        <v>16</v>
      </c>
      <c r="E27" s="1">
        <v>0</v>
      </c>
      <c r="F27" s="1">
        <v>2</v>
      </c>
    </row>
    <row r="28" spans="1:6" x14ac:dyDescent="0.2">
      <c r="A28" s="1" t="s">
        <v>149</v>
      </c>
      <c r="B28" s="1">
        <v>11</v>
      </c>
      <c r="C28" s="1">
        <v>2</v>
      </c>
      <c r="D28" s="1">
        <v>4</v>
      </c>
      <c r="E28" s="1">
        <v>2</v>
      </c>
      <c r="F28" s="1">
        <v>3</v>
      </c>
    </row>
    <row r="29" spans="1:6" x14ac:dyDescent="0.2">
      <c r="A29" s="1" t="s">
        <v>150</v>
      </c>
      <c r="B29" s="1">
        <v>226</v>
      </c>
      <c r="C29" s="1">
        <v>85</v>
      </c>
      <c r="D29" s="1">
        <v>58</v>
      </c>
      <c r="E29" s="1">
        <v>33</v>
      </c>
      <c r="F29" s="1">
        <v>50</v>
      </c>
    </row>
    <row r="30" spans="1:6" x14ac:dyDescent="0.2">
      <c r="A30" s="1" t="s">
        <v>151</v>
      </c>
      <c r="B30" s="1">
        <v>23</v>
      </c>
      <c r="C30" s="1">
        <v>6</v>
      </c>
      <c r="D30" s="1">
        <v>10</v>
      </c>
      <c r="E30" s="1">
        <v>2</v>
      </c>
      <c r="F30" s="1">
        <v>5</v>
      </c>
    </row>
    <row r="31" spans="1:6" x14ac:dyDescent="0.2">
      <c r="A31" s="1" t="s">
        <v>152</v>
      </c>
      <c r="B31" s="1">
        <v>18</v>
      </c>
      <c r="C31" s="1">
        <v>5</v>
      </c>
      <c r="D31" s="1">
        <v>5</v>
      </c>
      <c r="E31" s="1">
        <v>3</v>
      </c>
      <c r="F31" s="1">
        <v>5</v>
      </c>
    </row>
    <row r="32" spans="1:6" x14ac:dyDescent="0.2">
      <c r="A32" s="1" t="s">
        <v>153</v>
      </c>
      <c r="B32" s="1">
        <v>16</v>
      </c>
      <c r="C32" s="1">
        <v>5</v>
      </c>
      <c r="D32" s="1">
        <v>7</v>
      </c>
      <c r="E32" s="1">
        <v>1</v>
      </c>
      <c r="F32" s="1">
        <v>3</v>
      </c>
    </row>
    <row r="33" spans="1:6" x14ac:dyDescent="0.2">
      <c r="A33" s="1" t="s">
        <v>154</v>
      </c>
      <c r="B33" s="1">
        <v>20</v>
      </c>
      <c r="C33" s="1">
        <v>7</v>
      </c>
      <c r="D33" s="1">
        <v>10</v>
      </c>
      <c r="E33" s="1">
        <v>0</v>
      </c>
      <c r="F33" s="1">
        <v>3</v>
      </c>
    </row>
    <row r="35" spans="1:6" x14ac:dyDescent="0.2">
      <c r="A35" s="1" t="s">
        <v>220</v>
      </c>
    </row>
    <row r="37" spans="1:6" x14ac:dyDescent="0.2">
      <c r="A37" s="1" t="s">
        <v>177</v>
      </c>
      <c r="B37" s="1">
        <v>4628</v>
      </c>
      <c r="C37" s="1">
        <v>1550</v>
      </c>
      <c r="D37" s="1">
        <v>954</v>
      </c>
      <c r="E37" s="1">
        <v>666</v>
      </c>
      <c r="F37" s="1">
        <v>1458</v>
      </c>
    </row>
    <row r="38" spans="1:6" x14ac:dyDescent="0.2">
      <c r="A38" s="1" t="s">
        <v>225</v>
      </c>
      <c r="B38" s="1">
        <f>SUM(B40:B42)</f>
        <v>2019</v>
      </c>
      <c r="C38" s="1">
        <f t="shared" ref="C38:F38" si="0">SUM(C40:C42)</f>
        <v>695</v>
      </c>
      <c r="D38" s="1">
        <f t="shared" si="0"/>
        <v>427</v>
      </c>
      <c r="E38" s="1">
        <f t="shared" si="0"/>
        <v>228</v>
      </c>
      <c r="F38" s="1">
        <f t="shared" si="0"/>
        <v>669</v>
      </c>
    </row>
    <row r="39" spans="1:6" x14ac:dyDescent="0.2">
      <c r="A39" s="1" t="s">
        <v>226</v>
      </c>
      <c r="B39" s="6">
        <f>B38*100/B37</f>
        <v>43.625756266205705</v>
      </c>
      <c r="C39" s="6">
        <f t="shared" ref="C39:F39" si="1">C38*100/C37</f>
        <v>44.838709677419352</v>
      </c>
      <c r="D39" s="6">
        <f t="shared" si="1"/>
        <v>44.758909853249477</v>
      </c>
      <c r="E39" s="6">
        <f t="shared" si="1"/>
        <v>34.234234234234236</v>
      </c>
      <c r="F39" s="6">
        <f t="shared" si="1"/>
        <v>45.884773662551439</v>
      </c>
    </row>
    <row r="40" spans="1:6" x14ac:dyDescent="0.2">
      <c r="A40" s="1" t="s">
        <v>221</v>
      </c>
      <c r="B40" s="1">
        <v>1468</v>
      </c>
      <c r="C40" s="1">
        <v>570</v>
      </c>
      <c r="D40" s="1">
        <v>322</v>
      </c>
      <c r="E40" s="1">
        <v>143</v>
      </c>
      <c r="F40" s="1">
        <v>433</v>
      </c>
    </row>
    <row r="41" spans="1:6" x14ac:dyDescent="0.2">
      <c r="A41" s="1" t="s">
        <v>222</v>
      </c>
      <c r="B41" s="1">
        <v>105</v>
      </c>
      <c r="C41" s="1">
        <v>44</v>
      </c>
      <c r="D41" s="1">
        <v>22</v>
      </c>
      <c r="E41" s="1">
        <v>16</v>
      </c>
      <c r="F41" s="1">
        <v>23</v>
      </c>
    </row>
    <row r="42" spans="1:6" x14ac:dyDescent="0.2">
      <c r="A42" s="1" t="s">
        <v>223</v>
      </c>
      <c r="B42" s="1">
        <v>446</v>
      </c>
      <c r="C42" s="1">
        <v>81</v>
      </c>
      <c r="D42" s="1">
        <v>83</v>
      </c>
      <c r="E42" s="1">
        <v>69</v>
      </c>
      <c r="F42" s="1">
        <v>213</v>
      </c>
    </row>
    <row r="43" spans="1:6" x14ac:dyDescent="0.2">
      <c r="A43" s="1" t="s">
        <v>227</v>
      </c>
      <c r="B43" s="6">
        <f>B42*100/B38</f>
        <v>22.0901436354631</v>
      </c>
      <c r="C43" s="6">
        <f t="shared" ref="C43:F43" si="2">C42*100/C38</f>
        <v>11.654676258992806</v>
      </c>
      <c r="D43" s="6">
        <f t="shared" si="2"/>
        <v>19.437939110070257</v>
      </c>
      <c r="E43" s="6">
        <f t="shared" si="2"/>
        <v>30.263157894736842</v>
      </c>
      <c r="F43" s="6">
        <f t="shared" si="2"/>
        <v>31.838565022421523</v>
      </c>
    </row>
    <row r="44" spans="1:6" x14ac:dyDescent="0.2">
      <c r="A44" s="1" t="s">
        <v>224</v>
      </c>
      <c r="B44" s="1">
        <v>338</v>
      </c>
      <c r="C44" s="1">
        <v>41</v>
      </c>
      <c r="D44" s="1">
        <v>94</v>
      </c>
      <c r="E44" s="1">
        <v>80</v>
      </c>
      <c r="F44" s="1">
        <v>123</v>
      </c>
    </row>
    <row r="45" spans="1:6" x14ac:dyDescent="0.2">
      <c r="A45" s="1" t="s">
        <v>155</v>
      </c>
      <c r="B45" s="1">
        <v>2271</v>
      </c>
      <c r="C45" s="1">
        <v>814</v>
      </c>
      <c r="D45" s="1">
        <v>433</v>
      </c>
      <c r="E45" s="1">
        <v>358</v>
      </c>
      <c r="F45" s="1">
        <v>666</v>
      </c>
    </row>
    <row r="47" spans="1:6" x14ac:dyDescent="0.2">
      <c r="A47" s="1" t="s">
        <v>184</v>
      </c>
      <c r="B47" s="1">
        <v>2276</v>
      </c>
      <c r="C47" s="1">
        <v>740</v>
      </c>
      <c r="D47" s="1">
        <v>484</v>
      </c>
      <c r="E47" s="1">
        <v>323</v>
      </c>
      <c r="F47" s="1">
        <v>729</v>
      </c>
    </row>
    <row r="48" spans="1:6" x14ac:dyDescent="0.2">
      <c r="A48" s="1" t="s">
        <v>225</v>
      </c>
      <c r="B48" s="1">
        <f>SUM(B50:B52)</f>
        <v>1267</v>
      </c>
      <c r="C48" s="1">
        <f t="shared" ref="C48:F48" si="3">SUM(C50:C52)</f>
        <v>424</v>
      </c>
      <c r="D48" s="1">
        <f t="shared" si="3"/>
        <v>270</v>
      </c>
      <c r="E48" s="1">
        <f t="shared" si="3"/>
        <v>139</v>
      </c>
      <c r="F48" s="1">
        <f t="shared" si="3"/>
        <v>434</v>
      </c>
    </row>
    <row r="49" spans="1:6" x14ac:dyDescent="0.2">
      <c r="A49" s="1" t="s">
        <v>226</v>
      </c>
      <c r="B49" s="6">
        <f>B48*100/B47</f>
        <v>55.667838312829524</v>
      </c>
      <c r="C49" s="6">
        <f t="shared" ref="C49" si="4">C48*100/C47</f>
        <v>57.297297297297298</v>
      </c>
      <c r="D49" s="6">
        <f t="shared" ref="D49" si="5">D48*100/D47</f>
        <v>55.785123966942152</v>
      </c>
      <c r="E49" s="6">
        <f t="shared" ref="E49" si="6">E48*100/E47</f>
        <v>43.034055727554183</v>
      </c>
      <c r="F49" s="6">
        <f t="shared" ref="F49" si="7">F48*100/F47</f>
        <v>59.533607681755832</v>
      </c>
    </row>
    <row r="50" spans="1:6" x14ac:dyDescent="0.2">
      <c r="A50" s="1" t="s">
        <v>221</v>
      </c>
      <c r="B50" s="1">
        <v>978</v>
      </c>
      <c r="C50" s="1">
        <v>366</v>
      </c>
      <c r="D50" s="1">
        <v>215</v>
      </c>
      <c r="E50" s="1">
        <v>95</v>
      </c>
      <c r="F50" s="1">
        <v>302</v>
      </c>
    </row>
    <row r="51" spans="1:6" x14ac:dyDescent="0.2">
      <c r="A51" s="1" t="s">
        <v>222</v>
      </c>
      <c r="B51" s="1">
        <v>48</v>
      </c>
      <c r="C51" s="1">
        <v>17</v>
      </c>
      <c r="D51" s="1">
        <v>10</v>
      </c>
      <c r="E51" s="1">
        <v>8</v>
      </c>
      <c r="F51" s="1">
        <v>13</v>
      </c>
    </row>
    <row r="52" spans="1:6" x14ac:dyDescent="0.2">
      <c r="A52" s="1" t="s">
        <v>223</v>
      </c>
      <c r="B52" s="1">
        <v>241</v>
      </c>
      <c r="C52" s="1">
        <v>41</v>
      </c>
      <c r="D52" s="1">
        <v>45</v>
      </c>
      <c r="E52" s="1">
        <v>36</v>
      </c>
      <c r="F52" s="1">
        <v>119</v>
      </c>
    </row>
    <row r="53" spans="1:6" x14ac:dyDescent="0.2">
      <c r="A53" s="1" t="s">
        <v>227</v>
      </c>
      <c r="B53" s="6">
        <f>B52*100/B48</f>
        <v>19.021310181531177</v>
      </c>
      <c r="C53" s="6">
        <f t="shared" ref="C53" si="8">C52*100/C48</f>
        <v>9.6698113207547163</v>
      </c>
      <c r="D53" s="6">
        <f t="shared" ref="D53" si="9">D52*100/D48</f>
        <v>16.666666666666668</v>
      </c>
      <c r="E53" s="6">
        <f t="shared" ref="E53" si="10">E52*100/E48</f>
        <v>25.899280575539567</v>
      </c>
      <c r="F53" s="6">
        <f t="shared" ref="F53" si="11">F52*100/F48</f>
        <v>27.419354838709676</v>
      </c>
    </row>
    <row r="54" spans="1:6" x14ac:dyDescent="0.2">
      <c r="A54" s="1" t="s">
        <v>224</v>
      </c>
      <c r="B54" s="1">
        <v>170</v>
      </c>
      <c r="C54" s="1">
        <v>20</v>
      </c>
      <c r="D54" s="1">
        <v>43</v>
      </c>
      <c r="E54" s="1">
        <v>42</v>
      </c>
      <c r="F54" s="1">
        <v>65</v>
      </c>
    </row>
    <row r="55" spans="1:6" x14ac:dyDescent="0.2">
      <c r="A55" s="1" t="s">
        <v>155</v>
      </c>
      <c r="B55" s="1">
        <v>839</v>
      </c>
      <c r="C55" s="1">
        <v>296</v>
      </c>
      <c r="D55" s="1">
        <v>171</v>
      </c>
      <c r="E55" s="1">
        <v>142</v>
      </c>
      <c r="F55" s="1">
        <v>230</v>
      </c>
    </row>
    <row r="57" spans="1:6" x14ac:dyDescent="0.2">
      <c r="A57" s="1" t="s">
        <v>179</v>
      </c>
      <c r="B57" s="1">
        <v>2352</v>
      </c>
      <c r="C57" s="1">
        <v>810</v>
      </c>
      <c r="D57" s="1">
        <v>470</v>
      </c>
      <c r="E57" s="1">
        <v>343</v>
      </c>
      <c r="F57" s="1">
        <v>729</v>
      </c>
    </row>
    <row r="58" spans="1:6" x14ac:dyDescent="0.2">
      <c r="A58" s="1" t="s">
        <v>225</v>
      </c>
      <c r="B58" s="1">
        <f>SUM(B60:B62)</f>
        <v>752</v>
      </c>
      <c r="C58" s="1">
        <f t="shared" ref="C58:F58" si="12">SUM(C60:C62)</f>
        <v>271</v>
      </c>
      <c r="D58" s="1">
        <f t="shared" si="12"/>
        <v>157</v>
      </c>
      <c r="E58" s="1">
        <f t="shared" si="12"/>
        <v>89</v>
      </c>
      <c r="F58" s="1">
        <f t="shared" si="12"/>
        <v>235</v>
      </c>
    </row>
    <row r="59" spans="1:6" x14ac:dyDescent="0.2">
      <c r="A59" s="1" t="s">
        <v>226</v>
      </c>
      <c r="B59" s="6">
        <f>B58*100/B57</f>
        <v>31.972789115646258</v>
      </c>
      <c r="C59" s="6">
        <f t="shared" ref="C59" si="13">C58*100/C57</f>
        <v>33.456790123456791</v>
      </c>
      <c r="D59" s="6">
        <f t="shared" ref="D59" si="14">D58*100/D57</f>
        <v>33.404255319148938</v>
      </c>
      <c r="E59" s="6">
        <f t="shared" ref="E59" si="15">E58*100/E57</f>
        <v>25.947521865889211</v>
      </c>
      <c r="F59" s="6">
        <f t="shared" ref="F59" si="16">F58*100/F57</f>
        <v>32.235939643347052</v>
      </c>
    </row>
    <row r="60" spans="1:6" x14ac:dyDescent="0.2">
      <c r="A60" s="1" t="s">
        <v>221</v>
      </c>
      <c r="B60" s="1">
        <v>490</v>
      </c>
      <c r="C60" s="1">
        <v>204</v>
      </c>
      <c r="D60" s="1">
        <v>107</v>
      </c>
      <c r="E60" s="1">
        <v>48</v>
      </c>
      <c r="F60" s="1">
        <v>131</v>
      </c>
    </row>
    <row r="61" spans="1:6" x14ac:dyDescent="0.2">
      <c r="A61" s="1" t="s">
        <v>222</v>
      </c>
      <c r="B61" s="1">
        <v>57</v>
      </c>
      <c r="C61" s="1">
        <v>27</v>
      </c>
      <c r="D61" s="1">
        <v>12</v>
      </c>
      <c r="E61" s="1">
        <v>8</v>
      </c>
      <c r="F61" s="1">
        <v>10</v>
      </c>
    </row>
    <row r="62" spans="1:6" x14ac:dyDescent="0.2">
      <c r="A62" s="1" t="s">
        <v>223</v>
      </c>
      <c r="B62" s="1">
        <v>205</v>
      </c>
      <c r="C62" s="1">
        <v>40</v>
      </c>
      <c r="D62" s="1">
        <v>38</v>
      </c>
      <c r="E62" s="1">
        <v>33</v>
      </c>
      <c r="F62" s="1">
        <v>94</v>
      </c>
    </row>
    <row r="63" spans="1:6" x14ac:dyDescent="0.2">
      <c r="A63" s="1" t="s">
        <v>227</v>
      </c>
      <c r="B63" s="6">
        <f>B62*100/B58</f>
        <v>27.26063829787234</v>
      </c>
      <c r="C63" s="6">
        <f t="shared" ref="C63" si="17">C62*100/C58</f>
        <v>14.760147601476016</v>
      </c>
      <c r="D63" s="6">
        <f t="shared" ref="D63" si="18">D62*100/D58</f>
        <v>24.203821656050955</v>
      </c>
      <c r="E63" s="6">
        <f t="shared" ref="E63" si="19">E62*100/E58</f>
        <v>37.078651685393261</v>
      </c>
      <c r="F63" s="6">
        <f t="shared" ref="F63" si="20">F62*100/F58</f>
        <v>40</v>
      </c>
    </row>
    <row r="64" spans="1:6" x14ac:dyDescent="0.2">
      <c r="A64" s="1" t="s">
        <v>224</v>
      </c>
      <c r="B64" s="1">
        <v>168</v>
      </c>
      <c r="C64" s="1">
        <v>21</v>
      </c>
      <c r="D64" s="1">
        <v>51</v>
      </c>
      <c r="E64" s="1">
        <v>38</v>
      </c>
      <c r="F64" s="1">
        <v>58</v>
      </c>
    </row>
    <row r="65" spans="1:6" x14ac:dyDescent="0.2">
      <c r="A65" s="1" t="s">
        <v>155</v>
      </c>
      <c r="B65" s="1">
        <v>1432</v>
      </c>
      <c r="C65" s="1">
        <v>518</v>
      </c>
      <c r="D65" s="1">
        <v>262</v>
      </c>
      <c r="E65" s="1">
        <v>216</v>
      </c>
      <c r="F65" s="1">
        <v>436</v>
      </c>
    </row>
    <row r="66" spans="1:6" x14ac:dyDescent="0.2">
      <c r="A66" s="13" t="s">
        <v>265</v>
      </c>
      <c r="B66" s="13"/>
      <c r="C66" s="13"/>
      <c r="D66" s="13"/>
      <c r="E66" s="13"/>
      <c r="F66" s="13"/>
    </row>
  </sheetData>
  <mergeCells count="1">
    <mergeCell ref="A66:F66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D649E-7EEC-4787-882F-B79DF5DB0648}">
  <dimension ref="A1:F80"/>
  <sheetViews>
    <sheetView view="pageBreakPreview" zoomScale="125" zoomScaleNormal="100" zoomScaleSheetLayoutView="125" workbookViewId="0"/>
  </sheetViews>
  <sheetFormatPr defaultColWidth="16.44140625" defaultRowHeight="10.199999999999999" x14ac:dyDescent="0.2"/>
  <cols>
    <col min="1" max="1" width="16.44140625" style="10"/>
    <col min="2" max="6" width="14.6640625" style="1" customWidth="1"/>
    <col min="7" max="16384" width="16.44140625" style="1"/>
  </cols>
  <sheetData>
    <row r="1" spans="1:6" x14ac:dyDescent="0.2">
      <c r="A1" s="10" t="s">
        <v>261</v>
      </c>
    </row>
    <row r="2" spans="1:6" s="2" customFormat="1" x14ac:dyDescent="0.2">
      <c r="A2" s="11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0" t="s">
        <v>228</v>
      </c>
    </row>
    <row r="5" spans="1:6" x14ac:dyDescent="0.2">
      <c r="A5" s="10" t="s">
        <v>177</v>
      </c>
      <c r="B5" s="1">
        <v>1928</v>
      </c>
      <c r="C5" s="1">
        <v>728</v>
      </c>
      <c r="D5" s="1">
        <v>423</v>
      </c>
      <c r="E5" s="1">
        <v>187</v>
      </c>
      <c r="F5" s="1">
        <v>590</v>
      </c>
    </row>
    <row r="6" spans="1:6" x14ac:dyDescent="0.2">
      <c r="A6" s="10" t="s">
        <v>229</v>
      </c>
      <c r="B6" s="1">
        <v>1526</v>
      </c>
      <c r="C6" s="1">
        <v>570</v>
      </c>
      <c r="D6" s="1">
        <v>315</v>
      </c>
      <c r="E6" s="1">
        <v>149</v>
      </c>
      <c r="F6" s="1">
        <v>492</v>
      </c>
    </row>
    <row r="7" spans="1:6" x14ac:dyDescent="0.2">
      <c r="A7" s="10" t="s">
        <v>217</v>
      </c>
      <c r="B7" s="1">
        <v>402</v>
      </c>
      <c r="C7" s="1">
        <v>158</v>
      </c>
      <c r="D7" s="1">
        <v>108</v>
      </c>
      <c r="E7" s="1">
        <v>38</v>
      </c>
      <c r="F7" s="1">
        <v>98</v>
      </c>
    </row>
    <row r="9" spans="1:6" x14ac:dyDescent="0.2">
      <c r="A9" s="10" t="s">
        <v>184</v>
      </c>
      <c r="B9" s="1">
        <v>1233</v>
      </c>
      <c r="C9" s="1">
        <v>438</v>
      </c>
      <c r="D9" s="1">
        <v>265</v>
      </c>
      <c r="E9" s="1">
        <v>126</v>
      </c>
      <c r="F9" s="1">
        <v>404</v>
      </c>
    </row>
    <row r="10" spans="1:6" x14ac:dyDescent="0.2">
      <c r="A10" s="10" t="s">
        <v>229</v>
      </c>
      <c r="B10" s="1">
        <v>1015</v>
      </c>
      <c r="C10" s="1">
        <v>366</v>
      </c>
      <c r="D10" s="1">
        <v>197</v>
      </c>
      <c r="E10" s="1">
        <v>103</v>
      </c>
      <c r="F10" s="1">
        <v>349</v>
      </c>
    </row>
    <row r="11" spans="1:6" x14ac:dyDescent="0.2">
      <c r="A11" s="10" t="s">
        <v>217</v>
      </c>
      <c r="B11" s="1">
        <v>218</v>
      </c>
      <c r="C11" s="1">
        <v>72</v>
      </c>
      <c r="D11" s="1">
        <v>68</v>
      </c>
      <c r="E11" s="1">
        <v>23</v>
      </c>
      <c r="F11" s="1">
        <v>55</v>
      </c>
    </row>
    <row r="13" spans="1:6" x14ac:dyDescent="0.2">
      <c r="A13" s="10" t="s">
        <v>179</v>
      </c>
      <c r="B13" s="1">
        <v>695</v>
      </c>
      <c r="C13" s="1">
        <v>290</v>
      </c>
      <c r="D13" s="1">
        <v>158</v>
      </c>
      <c r="E13" s="1">
        <v>61</v>
      </c>
      <c r="F13" s="1">
        <v>186</v>
      </c>
    </row>
    <row r="14" spans="1:6" x14ac:dyDescent="0.2">
      <c r="A14" s="10" t="s">
        <v>229</v>
      </c>
      <c r="B14" s="1">
        <v>511</v>
      </c>
      <c r="C14" s="1">
        <v>204</v>
      </c>
      <c r="D14" s="1">
        <v>118</v>
      </c>
      <c r="E14" s="1">
        <v>46</v>
      </c>
      <c r="F14" s="1">
        <v>143</v>
      </c>
    </row>
    <row r="15" spans="1:6" x14ac:dyDescent="0.2">
      <c r="A15" s="10" t="s">
        <v>217</v>
      </c>
      <c r="B15" s="1">
        <v>184</v>
      </c>
      <c r="C15" s="1">
        <v>86</v>
      </c>
      <c r="D15" s="1">
        <v>40</v>
      </c>
      <c r="E15" s="1">
        <v>15</v>
      </c>
      <c r="F15" s="1">
        <v>43</v>
      </c>
    </row>
    <row r="17" spans="1:6" x14ac:dyDescent="0.2">
      <c r="A17" s="10" t="s">
        <v>230</v>
      </c>
    </row>
    <row r="19" spans="1:6" x14ac:dyDescent="0.2">
      <c r="A19" s="10" t="s">
        <v>183</v>
      </c>
      <c r="B19" s="1">
        <v>1526</v>
      </c>
      <c r="C19" s="1">
        <v>570</v>
      </c>
      <c r="D19" s="1">
        <v>315</v>
      </c>
      <c r="E19" s="1">
        <v>149</v>
      </c>
      <c r="F19" s="1">
        <v>492</v>
      </c>
    </row>
    <row r="20" spans="1:6" x14ac:dyDescent="0.2">
      <c r="A20" s="10" t="s">
        <v>156</v>
      </c>
      <c r="B20" s="1">
        <v>70</v>
      </c>
      <c r="C20" s="1">
        <v>24</v>
      </c>
      <c r="D20" s="1">
        <v>12</v>
      </c>
      <c r="E20" s="1">
        <v>4</v>
      </c>
      <c r="F20" s="1">
        <v>30</v>
      </c>
    </row>
    <row r="21" spans="1:6" x14ac:dyDescent="0.2">
      <c r="A21" s="10" t="s">
        <v>157</v>
      </c>
      <c r="B21" s="1">
        <v>74</v>
      </c>
      <c r="C21" s="1">
        <v>23</v>
      </c>
      <c r="D21" s="1">
        <v>23</v>
      </c>
      <c r="E21" s="1">
        <v>6</v>
      </c>
      <c r="F21" s="1">
        <v>22</v>
      </c>
    </row>
    <row r="22" spans="1:6" x14ac:dyDescent="0.2">
      <c r="A22" s="10" t="s">
        <v>158</v>
      </c>
      <c r="B22" s="1">
        <v>73</v>
      </c>
      <c r="C22" s="1">
        <v>34</v>
      </c>
      <c r="D22" s="1">
        <v>15</v>
      </c>
      <c r="E22" s="1">
        <v>5</v>
      </c>
      <c r="F22" s="1">
        <v>19</v>
      </c>
    </row>
    <row r="23" spans="1:6" x14ac:dyDescent="0.2">
      <c r="A23" s="10" t="s">
        <v>159</v>
      </c>
      <c r="B23" s="1">
        <v>177</v>
      </c>
      <c r="C23" s="1">
        <v>20</v>
      </c>
      <c r="D23" s="1">
        <v>75</v>
      </c>
      <c r="E23" s="1">
        <v>50</v>
      </c>
      <c r="F23" s="1">
        <v>32</v>
      </c>
    </row>
    <row r="24" spans="1:6" x14ac:dyDescent="0.2">
      <c r="A24" s="10" t="s">
        <v>160</v>
      </c>
      <c r="B24" s="1">
        <v>1132</v>
      </c>
      <c r="C24" s="1">
        <v>469</v>
      </c>
      <c r="D24" s="1">
        <v>190</v>
      </c>
      <c r="E24" s="1">
        <v>84</v>
      </c>
      <c r="F24" s="1">
        <v>389</v>
      </c>
    </row>
    <row r="26" spans="1:6" x14ac:dyDescent="0.2">
      <c r="A26" s="10" t="s">
        <v>184</v>
      </c>
      <c r="B26" s="1">
        <v>1015</v>
      </c>
      <c r="C26" s="1">
        <v>366</v>
      </c>
      <c r="D26" s="1">
        <v>197</v>
      </c>
      <c r="E26" s="1">
        <v>103</v>
      </c>
      <c r="F26" s="1">
        <v>349</v>
      </c>
    </row>
    <row r="27" spans="1:6" x14ac:dyDescent="0.2">
      <c r="A27" s="10" t="s">
        <v>156</v>
      </c>
      <c r="B27" s="1">
        <v>36</v>
      </c>
      <c r="C27" s="1">
        <v>9</v>
      </c>
      <c r="D27" s="1">
        <v>5</v>
      </c>
      <c r="E27" s="1">
        <v>1</v>
      </c>
      <c r="F27" s="1">
        <v>21</v>
      </c>
    </row>
    <row r="28" spans="1:6" x14ac:dyDescent="0.2">
      <c r="A28" s="10" t="s">
        <v>157</v>
      </c>
      <c r="B28" s="1">
        <v>42</v>
      </c>
      <c r="C28" s="1">
        <v>8</v>
      </c>
      <c r="D28" s="1">
        <v>14</v>
      </c>
      <c r="E28" s="1">
        <v>5</v>
      </c>
      <c r="F28" s="1">
        <v>15</v>
      </c>
    </row>
    <row r="29" spans="1:6" x14ac:dyDescent="0.2">
      <c r="A29" s="10" t="s">
        <v>158</v>
      </c>
      <c r="B29" s="1">
        <v>44</v>
      </c>
      <c r="C29" s="1">
        <v>17</v>
      </c>
      <c r="D29" s="1">
        <v>9</v>
      </c>
      <c r="E29" s="1">
        <v>3</v>
      </c>
      <c r="F29" s="1">
        <v>15</v>
      </c>
    </row>
    <row r="30" spans="1:6" x14ac:dyDescent="0.2">
      <c r="A30" s="10" t="s">
        <v>159</v>
      </c>
      <c r="B30" s="1">
        <v>119</v>
      </c>
      <c r="C30" s="1">
        <v>12</v>
      </c>
      <c r="D30" s="1">
        <v>47</v>
      </c>
      <c r="E30" s="1">
        <v>38</v>
      </c>
      <c r="F30" s="1">
        <v>22</v>
      </c>
    </row>
    <row r="31" spans="1:6" x14ac:dyDescent="0.2">
      <c r="A31" s="10" t="s">
        <v>160</v>
      </c>
      <c r="B31" s="1">
        <v>774</v>
      </c>
      <c r="C31" s="1">
        <v>320</v>
      </c>
      <c r="D31" s="1">
        <v>122</v>
      </c>
      <c r="E31" s="1">
        <v>56</v>
      </c>
      <c r="F31" s="1">
        <v>276</v>
      </c>
    </row>
    <row r="33" spans="1:6" x14ac:dyDescent="0.2">
      <c r="A33" s="10" t="s">
        <v>179</v>
      </c>
      <c r="B33" s="1">
        <v>511</v>
      </c>
      <c r="C33" s="1">
        <v>204</v>
      </c>
      <c r="D33" s="1">
        <v>118</v>
      </c>
      <c r="E33" s="1">
        <v>46</v>
      </c>
      <c r="F33" s="1">
        <v>143</v>
      </c>
    </row>
    <row r="34" spans="1:6" x14ac:dyDescent="0.2">
      <c r="A34" s="10" t="s">
        <v>156</v>
      </c>
      <c r="B34" s="1">
        <v>34</v>
      </c>
      <c r="C34" s="1">
        <v>15</v>
      </c>
      <c r="D34" s="1">
        <v>7</v>
      </c>
      <c r="E34" s="1">
        <v>3</v>
      </c>
      <c r="F34" s="1">
        <v>9</v>
      </c>
    </row>
    <row r="35" spans="1:6" x14ac:dyDescent="0.2">
      <c r="A35" s="10" t="s">
        <v>157</v>
      </c>
      <c r="B35" s="1">
        <v>32</v>
      </c>
      <c r="C35" s="1">
        <v>15</v>
      </c>
      <c r="D35" s="1">
        <v>9</v>
      </c>
      <c r="E35" s="1">
        <v>1</v>
      </c>
      <c r="F35" s="1">
        <v>7</v>
      </c>
    </row>
    <row r="36" spans="1:6" x14ac:dyDescent="0.2">
      <c r="A36" s="10" t="s">
        <v>158</v>
      </c>
      <c r="B36" s="1">
        <v>29</v>
      </c>
      <c r="C36" s="1">
        <v>17</v>
      </c>
      <c r="D36" s="1">
        <v>6</v>
      </c>
      <c r="E36" s="1">
        <v>2</v>
      </c>
      <c r="F36" s="1">
        <v>4</v>
      </c>
    </row>
    <row r="37" spans="1:6" x14ac:dyDescent="0.2">
      <c r="A37" s="10" t="s">
        <v>159</v>
      </c>
      <c r="B37" s="1">
        <v>58</v>
      </c>
      <c r="C37" s="1">
        <v>8</v>
      </c>
      <c r="D37" s="1">
        <v>28</v>
      </c>
      <c r="E37" s="1">
        <v>12</v>
      </c>
      <c r="F37" s="1">
        <v>10</v>
      </c>
    </row>
    <row r="38" spans="1:6" x14ac:dyDescent="0.2">
      <c r="A38" s="10" t="s">
        <v>160</v>
      </c>
      <c r="B38" s="1">
        <v>358</v>
      </c>
      <c r="C38" s="1">
        <v>149</v>
      </c>
      <c r="D38" s="1">
        <v>68</v>
      </c>
      <c r="E38" s="1">
        <v>28</v>
      </c>
      <c r="F38" s="1">
        <v>113</v>
      </c>
    </row>
    <row r="39" spans="1:6" x14ac:dyDescent="0.2">
      <c r="A39" s="13" t="s">
        <v>265</v>
      </c>
      <c r="B39" s="13"/>
      <c r="C39" s="13"/>
      <c r="D39" s="13"/>
      <c r="E39" s="13"/>
      <c r="F39" s="13"/>
    </row>
    <row r="44" spans="1:6" x14ac:dyDescent="0.2">
      <c r="A44" s="10" t="s">
        <v>261</v>
      </c>
    </row>
    <row r="45" spans="1:6" s="2" customFormat="1" x14ac:dyDescent="0.2">
      <c r="A45" s="11"/>
      <c r="B45" s="4" t="s">
        <v>0</v>
      </c>
      <c r="C45" s="4" t="s">
        <v>1</v>
      </c>
      <c r="D45" s="4" t="s">
        <v>2</v>
      </c>
      <c r="E45" s="4" t="s">
        <v>3</v>
      </c>
      <c r="F45" s="5" t="s">
        <v>4</v>
      </c>
    </row>
    <row r="46" spans="1:6" x14ac:dyDescent="0.2">
      <c r="A46" s="10" t="s">
        <v>231</v>
      </c>
    </row>
    <row r="48" spans="1:6" x14ac:dyDescent="0.2">
      <c r="A48" s="10" t="s">
        <v>177</v>
      </c>
      <c r="B48" s="1">
        <v>1526</v>
      </c>
      <c r="C48" s="1">
        <v>570</v>
      </c>
      <c r="D48" s="1">
        <v>315</v>
      </c>
      <c r="E48" s="1">
        <v>149</v>
      </c>
      <c r="F48" s="1">
        <v>492</v>
      </c>
    </row>
    <row r="49" spans="1:6" x14ac:dyDescent="0.2">
      <c r="A49" s="10" t="s">
        <v>118</v>
      </c>
      <c r="B49" s="1">
        <v>11</v>
      </c>
      <c r="C49" s="1">
        <v>4</v>
      </c>
      <c r="D49" s="1">
        <v>5</v>
      </c>
      <c r="E49" s="1">
        <v>0</v>
      </c>
      <c r="F49" s="1">
        <v>2</v>
      </c>
    </row>
    <row r="50" spans="1:6" x14ac:dyDescent="0.2">
      <c r="A50" s="10" t="s">
        <v>119</v>
      </c>
      <c r="B50" s="1">
        <v>49</v>
      </c>
      <c r="C50" s="1">
        <v>16</v>
      </c>
      <c r="D50" s="1">
        <v>20</v>
      </c>
      <c r="E50" s="1">
        <v>1</v>
      </c>
      <c r="F50" s="1">
        <v>12</v>
      </c>
    </row>
    <row r="51" spans="1:6" x14ac:dyDescent="0.2">
      <c r="A51" s="10" t="s">
        <v>120</v>
      </c>
      <c r="B51" s="1">
        <v>422</v>
      </c>
      <c r="C51" s="1">
        <v>134</v>
      </c>
      <c r="D51" s="1">
        <v>108</v>
      </c>
      <c r="E51" s="1">
        <v>69</v>
      </c>
      <c r="F51" s="1">
        <v>111</v>
      </c>
    </row>
    <row r="52" spans="1:6" x14ac:dyDescent="0.2">
      <c r="A52" s="10" t="s">
        <v>121</v>
      </c>
      <c r="B52" s="1">
        <v>214</v>
      </c>
      <c r="C52" s="1">
        <v>83</v>
      </c>
      <c r="D52" s="1">
        <v>35</v>
      </c>
      <c r="E52" s="1">
        <v>17</v>
      </c>
      <c r="F52" s="1">
        <v>79</v>
      </c>
    </row>
    <row r="53" spans="1:6" x14ac:dyDescent="0.2">
      <c r="A53" s="10" t="s">
        <v>122</v>
      </c>
      <c r="B53" s="1">
        <v>53</v>
      </c>
      <c r="C53" s="1">
        <v>16</v>
      </c>
      <c r="D53" s="1">
        <v>9</v>
      </c>
      <c r="E53" s="1">
        <v>7</v>
      </c>
      <c r="F53" s="1">
        <v>21</v>
      </c>
    </row>
    <row r="54" spans="1:6" x14ac:dyDescent="0.2">
      <c r="A54" s="10">
        <v>40</v>
      </c>
      <c r="B54" s="1">
        <v>569</v>
      </c>
      <c r="C54" s="1">
        <v>250</v>
      </c>
      <c r="D54" s="1">
        <v>107</v>
      </c>
      <c r="E54" s="1">
        <v>35</v>
      </c>
      <c r="F54" s="1">
        <v>177</v>
      </c>
    </row>
    <row r="55" spans="1:6" x14ac:dyDescent="0.2">
      <c r="A55" s="10" t="s">
        <v>123</v>
      </c>
      <c r="B55" s="1">
        <v>22</v>
      </c>
      <c r="C55" s="1">
        <v>8</v>
      </c>
      <c r="D55" s="1">
        <v>1</v>
      </c>
      <c r="E55" s="1">
        <v>2</v>
      </c>
      <c r="F55" s="1">
        <v>11</v>
      </c>
    </row>
    <row r="56" spans="1:6" x14ac:dyDescent="0.2">
      <c r="A56" s="10" t="s">
        <v>124</v>
      </c>
      <c r="B56" s="1">
        <v>84</v>
      </c>
      <c r="C56" s="1">
        <v>21</v>
      </c>
      <c r="D56" s="1">
        <v>13</v>
      </c>
      <c r="E56" s="1">
        <v>7</v>
      </c>
      <c r="F56" s="1">
        <v>43</v>
      </c>
    </row>
    <row r="57" spans="1:6" x14ac:dyDescent="0.2">
      <c r="A57" s="10" t="s">
        <v>125</v>
      </c>
      <c r="B57" s="1">
        <v>102</v>
      </c>
      <c r="C57" s="1">
        <v>38</v>
      </c>
      <c r="D57" s="1">
        <v>17</v>
      </c>
      <c r="E57" s="1">
        <v>11</v>
      </c>
      <c r="F57" s="1">
        <v>36</v>
      </c>
    </row>
    <row r="59" spans="1:6" x14ac:dyDescent="0.2">
      <c r="A59" s="10" t="s">
        <v>178</v>
      </c>
      <c r="B59" s="1">
        <v>1015</v>
      </c>
      <c r="C59" s="1">
        <v>366</v>
      </c>
      <c r="D59" s="1">
        <v>197</v>
      </c>
      <c r="E59" s="1">
        <v>103</v>
      </c>
      <c r="F59" s="1">
        <v>349</v>
      </c>
    </row>
    <row r="60" spans="1:6" x14ac:dyDescent="0.2">
      <c r="A60" s="10" t="s">
        <v>118</v>
      </c>
      <c r="B60" s="1">
        <v>3</v>
      </c>
      <c r="C60" s="1">
        <v>0</v>
      </c>
      <c r="D60" s="1">
        <v>2</v>
      </c>
      <c r="E60" s="1">
        <v>0</v>
      </c>
      <c r="F60" s="1">
        <v>1</v>
      </c>
    </row>
    <row r="61" spans="1:6" x14ac:dyDescent="0.2">
      <c r="A61" s="10" t="s">
        <v>119</v>
      </c>
      <c r="B61" s="1">
        <v>17</v>
      </c>
      <c r="C61" s="1">
        <v>3</v>
      </c>
      <c r="D61" s="1">
        <v>7</v>
      </c>
      <c r="E61" s="1">
        <v>0</v>
      </c>
      <c r="F61" s="1">
        <v>7</v>
      </c>
    </row>
    <row r="62" spans="1:6" x14ac:dyDescent="0.2">
      <c r="A62" s="10" t="s">
        <v>120</v>
      </c>
      <c r="B62" s="1">
        <v>272</v>
      </c>
      <c r="C62" s="1">
        <v>88</v>
      </c>
      <c r="D62" s="1">
        <v>65</v>
      </c>
      <c r="E62" s="1">
        <v>46</v>
      </c>
      <c r="F62" s="1">
        <v>73</v>
      </c>
    </row>
    <row r="63" spans="1:6" x14ac:dyDescent="0.2">
      <c r="A63" s="10" t="s">
        <v>121</v>
      </c>
      <c r="B63" s="1">
        <v>138</v>
      </c>
      <c r="C63" s="1">
        <v>54</v>
      </c>
      <c r="D63" s="1">
        <v>22</v>
      </c>
      <c r="E63" s="1">
        <v>12</v>
      </c>
      <c r="F63" s="1">
        <v>50</v>
      </c>
    </row>
    <row r="64" spans="1:6" x14ac:dyDescent="0.2">
      <c r="A64" s="10" t="s">
        <v>122</v>
      </c>
      <c r="B64" s="1">
        <v>34</v>
      </c>
      <c r="C64" s="1">
        <v>7</v>
      </c>
      <c r="D64" s="1">
        <v>6</v>
      </c>
      <c r="E64" s="1">
        <v>5</v>
      </c>
      <c r="F64" s="1">
        <v>16</v>
      </c>
    </row>
    <row r="65" spans="1:6" x14ac:dyDescent="0.2">
      <c r="A65" s="10">
        <v>40</v>
      </c>
      <c r="B65" s="1">
        <v>414</v>
      </c>
      <c r="C65" s="1">
        <v>180</v>
      </c>
      <c r="D65" s="1">
        <v>74</v>
      </c>
      <c r="E65" s="1">
        <v>28</v>
      </c>
      <c r="F65" s="1">
        <v>132</v>
      </c>
    </row>
    <row r="66" spans="1:6" x14ac:dyDescent="0.2">
      <c r="A66" s="10" t="s">
        <v>123</v>
      </c>
      <c r="B66" s="1">
        <v>12</v>
      </c>
      <c r="C66" s="1">
        <v>3</v>
      </c>
      <c r="D66" s="1">
        <v>1</v>
      </c>
      <c r="E66" s="1">
        <v>1</v>
      </c>
      <c r="F66" s="1">
        <v>7</v>
      </c>
    </row>
    <row r="67" spans="1:6" x14ac:dyDescent="0.2">
      <c r="A67" s="10" t="s">
        <v>124</v>
      </c>
      <c r="B67" s="1">
        <v>61</v>
      </c>
      <c r="C67" s="1">
        <v>11</v>
      </c>
      <c r="D67" s="1">
        <v>11</v>
      </c>
      <c r="E67" s="1">
        <v>3</v>
      </c>
      <c r="F67" s="1">
        <v>36</v>
      </c>
    </row>
    <row r="68" spans="1:6" x14ac:dyDescent="0.2">
      <c r="A68" s="10" t="s">
        <v>125</v>
      </c>
      <c r="B68" s="1">
        <v>64</v>
      </c>
      <c r="C68" s="1">
        <v>20</v>
      </c>
      <c r="D68" s="1">
        <v>9</v>
      </c>
      <c r="E68" s="1">
        <v>8</v>
      </c>
      <c r="F68" s="1">
        <v>27</v>
      </c>
    </row>
    <row r="70" spans="1:6" x14ac:dyDescent="0.2">
      <c r="A70" s="10" t="s">
        <v>181</v>
      </c>
      <c r="B70" s="1">
        <v>511</v>
      </c>
      <c r="C70" s="1">
        <v>204</v>
      </c>
      <c r="D70" s="1">
        <v>118</v>
      </c>
      <c r="E70" s="1">
        <v>46</v>
      </c>
      <c r="F70" s="1">
        <v>143</v>
      </c>
    </row>
    <row r="71" spans="1:6" x14ac:dyDescent="0.2">
      <c r="A71" s="10" t="s">
        <v>118</v>
      </c>
      <c r="B71" s="1">
        <v>8</v>
      </c>
      <c r="C71" s="1">
        <v>4</v>
      </c>
      <c r="D71" s="1">
        <v>3</v>
      </c>
      <c r="E71" s="1">
        <v>0</v>
      </c>
      <c r="F71" s="1">
        <v>1</v>
      </c>
    </row>
    <row r="72" spans="1:6" x14ac:dyDescent="0.2">
      <c r="A72" s="10" t="s">
        <v>119</v>
      </c>
      <c r="B72" s="1">
        <v>32</v>
      </c>
      <c r="C72" s="1">
        <v>13</v>
      </c>
      <c r="D72" s="1">
        <v>13</v>
      </c>
      <c r="E72" s="1">
        <v>1</v>
      </c>
      <c r="F72" s="1">
        <v>5</v>
      </c>
    </row>
    <row r="73" spans="1:6" x14ac:dyDescent="0.2">
      <c r="A73" s="10" t="s">
        <v>120</v>
      </c>
      <c r="B73" s="1">
        <v>150</v>
      </c>
      <c r="C73" s="1">
        <v>46</v>
      </c>
      <c r="D73" s="1">
        <v>43</v>
      </c>
      <c r="E73" s="1">
        <v>23</v>
      </c>
      <c r="F73" s="1">
        <v>38</v>
      </c>
    </row>
    <row r="74" spans="1:6" x14ac:dyDescent="0.2">
      <c r="A74" s="10" t="s">
        <v>121</v>
      </c>
      <c r="B74" s="1">
        <v>76</v>
      </c>
      <c r="C74" s="1">
        <v>29</v>
      </c>
      <c r="D74" s="1">
        <v>13</v>
      </c>
      <c r="E74" s="1">
        <v>5</v>
      </c>
      <c r="F74" s="1">
        <v>29</v>
      </c>
    </row>
    <row r="75" spans="1:6" x14ac:dyDescent="0.2">
      <c r="A75" s="10" t="s">
        <v>122</v>
      </c>
      <c r="B75" s="1">
        <v>19</v>
      </c>
      <c r="C75" s="1">
        <v>9</v>
      </c>
      <c r="D75" s="1">
        <v>3</v>
      </c>
      <c r="E75" s="1">
        <v>2</v>
      </c>
      <c r="F75" s="1">
        <v>5</v>
      </c>
    </row>
    <row r="76" spans="1:6" x14ac:dyDescent="0.2">
      <c r="A76" s="10">
        <v>40</v>
      </c>
      <c r="B76" s="1">
        <v>155</v>
      </c>
      <c r="C76" s="1">
        <v>70</v>
      </c>
      <c r="D76" s="1">
        <v>33</v>
      </c>
      <c r="E76" s="1">
        <v>7</v>
      </c>
      <c r="F76" s="1">
        <v>45</v>
      </c>
    </row>
    <row r="77" spans="1:6" x14ac:dyDescent="0.2">
      <c r="A77" s="10" t="s">
        <v>123</v>
      </c>
      <c r="B77" s="1">
        <v>10</v>
      </c>
      <c r="C77" s="1">
        <v>5</v>
      </c>
      <c r="D77" s="1">
        <v>0</v>
      </c>
      <c r="E77" s="1">
        <v>1</v>
      </c>
      <c r="F77" s="1">
        <v>4</v>
      </c>
    </row>
    <row r="78" spans="1:6" x14ac:dyDescent="0.2">
      <c r="A78" s="10" t="s">
        <v>124</v>
      </c>
      <c r="B78" s="1">
        <v>23</v>
      </c>
      <c r="C78" s="1">
        <v>10</v>
      </c>
      <c r="D78" s="1">
        <v>2</v>
      </c>
      <c r="E78" s="1">
        <v>4</v>
      </c>
      <c r="F78" s="1">
        <v>7</v>
      </c>
    </row>
    <row r="79" spans="1:6" x14ac:dyDescent="0.2">
      <c r="A79" s="10" t="s">
        <v>125</v>
      </c>
      <c r="B79" s="1">
        <v>38</v>
      </c>
      <c r="C79" s="1">
        <v>18</v>
      </c>
      <c r="D79" s="1">
        <v>8</v>
      </c>
      <c r="E79" s="1">
        <v>3</v>
      </c>
      <c r="F79" s="1">
        <v>9</v>
      </c>
    </row>
    <row r="80" spans="1:6" x14ac:dyDescent="0.2">
      <c r="A80" s="13" t="s">
        <v>265</v>
      </c>
      <c r="B80" s="13"/>
      <c r="C80" s="13"/>
      <c r="D80" s="13"/>
      <c r="E80" s="13"/>
      <c r="F80" s="13"/>
    </row>
  </sheetData>
  <mergeCells count="2">
    <mergeCell ref="A39:F39"/>
    <mergeCell ref="A80:F80"/>
  </mergeCells>
  <pageMargins left="0.7" right="0.7" top="0.75" bottom="0.75" header="0.3" footer="0.3"/>
  <pageSetup orientation="portrait" r:id="rId1"/>
  <rowBreaks count="1" manualBreakCount="1">
    <brk id="42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A5880-DC05-423C-8B62-B4763C1AC356}">
  <dimension ref="A1:F100"/>
  <sheetViews>
    <sheetView view="pageBreakPreview" zoomScale="125" zoomScaleNormal="100" zoomScaleSheetLayoutView="125" workbookViewId="0"/>
  </sheetViews>
  <sheetFormatPr defaultColWidth="16.44140625" defaultRowHeight="10.199999999999999" x14ac:dyDescent="0.2"/>
  <cols>
    <col min="1" max="1" width="16.44140625" style="1"/>
    <col min="2" max="6" width="14.6640625" style="1" customWidth="1"/>
    <col min="7" max="16384" width="16.44140625" style="1"/>
  </cols>
  <sheetData>
    <row r="1" spans="1:6" x14ac:dyDescent="0.2">
      <c r="A1" s="1" t="s">
        <v>262</v>
      </c>
    </row>
    <row r="2" spans="1:6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237</v>
      </c>
    </row>
    <row r="5" spans="1:6" x14ac:dyDescent="0.2">
      <c r="A5" s="1" t="s">
        <v>183</v>
      </c>
      <c r="B5" s="1">
        <v>1648</v>
      </c>
      <c r="C5" s="1">
        <v>595</v>
      </c>
      <c r="D5" s="1">
        <v>369</v>
      </c>
      <c r="E5" s="1">
        <v>166</v>
      </c>
      <c r="F5" s="1">
        <v>518</v>
      </c>
    </row>
    <row r="6" spans="1:6" x14ac:dyDescent="0.2">
      <c r="A6" s="1" t="s">
        <v>161</v>
      </c>
      <c r="B6" s="1">
        <v>167</v>
      </c>
      <c r="C6" s="1">
        <v>37</v>
      </c>
      <c r="D6" s="1">
        <v>77</v>
      </c>
      <c r="E6" s="1">
        <v>12</v>
      </c>
      <c r="F6" s="1">
        <v>41</v>
      </c>
    </row>
    <row r="7" spans="1:6" x14ac:dyDescent="0.2">
      <c r="A7" s="1" t="s">
        <v>162</v>
      </c>
      <c r="B7" s="1">
        <v>165</v>
      </c>
      <c r="C7" s="1">
        <v>56</v>
      </c>
      <c r="D7" s="1">
        <v>40</v>
      </c>
      <c r="E7" s="1">
        <v>25</v>
      </c>
      <c r="F7" s="1">
        <v>44</v>
      </c>
    </row>
    <row r="8" spans="1:6" x14ac:dyDescent="0.2">
      <c r="A8" s="1" t="s">
        <v>163</v>
      </c>
      <c r="B8" s="1">
        <v>206</v>
      </c>
      <c r="C8" s="1">
        <v>74</v>
      </c>
      <c r="D8" s="1">
        <v>39</v>
      </c>
      <c r="E8" s="1">
        <v>14</v>
      </c>
      <c r="F8" s="1">
        <v>79</v>
      </c>
    </row>
    <row r="9" spans="1:6" x14ac:dyDescent="0.2">
      <c r="A9" s="1" t="s">
        <v>164</v>
      </c>
      <c r="B9" s="1">
        <v>248</v>
      </c>
      <c r="C9" s="1">
        <v>80</v>
      </c>
      <c r="D9" s="1">
        <v>37</v>
      </c>
      <c r="E9" s="1">
        <v>30</v>
      </c>
      <c r="F9" s="1">
        <v>101</v>
      </c>
    </row>
    <row r="10" spans="1:6" x14ac:dyDescent="0.2">
      <c r="A10" s="1" t="s">
        <v>165</v>
      </c>
      <c r="B10" s="1">
        <v>191</v>
      </c>
      <c r="C10" s="1">
        <v>66</v>
      </c>
      <c r="D10" s="1">
        <v>34</v>
      </c>
      <c r="E10" s="1">
        <v>26</v>
      </c>
      <c r="F10" s="1">
        <v>65</v>
      </c>
    </row>
    <row r="11" spans="1:6" x14ac:dyDescent="0.2">
      <c r="A11" s="1" t="s">
        <v>166</v>
      </c>
      <c r="B11" s="1">
        <v>296</v>
      </c>
      <c r="C11" s="1">
        <v>119</v>
      </c>
      <c r="D11" s="1">
        <v>54</v>
      </c>
      <c r="E11" s="1">
        <v>35</v>
      </c>
      <c r="F11" s="1">
        <v>88</v>
      </c>
    </row>
    <row r="12" spans="1:6" x14ac:dyDescent="0.2">
      <c r="A12" s="1" t="s">
        <v>167</v>
      </c>
      <c r="B12" s="1">
        <v>145</v>
      </c>
      <c r="C12" s="1">
        <v>55</v>
      </c>
      <c r="D12" s="1">
        <v>30</v>
      </c>
      <c r="E12" s="1">
        <v>13</v>
      </c>
      <c r="F12" s="1">
        <v>47</v>
      </c>
    </row>
    <row r="13" spans="1:6" x14ac:dyDescent="0.2">
      <c r="A13" s="1" t="s">
        <v>168</v>
      </c>
      <c r="B13" s="1">
        <v>129</v>
      </c>
      <c r="C13" s="1">
        <v>54</v>
      </c>
      <c r="D13" s="1">
        <v>37</v>
      </c>
      <c r="E13" s="1">
        <v>4</v>
      </c>
      <c r="F13" s="1">
        <v>34</v>
      </c>
    </row>
    <row r="14" spans="1:6" x14ac:dyDescent="0.2">
      <c r="A14" s="1" t="s">
        <v>169</v>
      </c>
      <c r="B14" s="1">
        <v>101</v>
      </c>
      <c r="C14" s="1">
        <v>54</v>
      </c>
      <c r="D14" s="1">
        <v>21</v>
      </c>
      <c r="E14" s="1">
        <v>7</v>
      </c>
      <c r="F14" s="1">
        <v>19</v>
      </c>
    </row>
    <row r="15" spans="1:6" x14ac:dyDescent="0.2">
      <c r="A15" s="1" t="s">
        <v>170</v>
      </c>
      <c r="B15" s="12">
        <v>6346</v>
      </c>
      <c r="C15" s="12">
        <v>6752</v>
      </c>
      <c r="D15" s="12">
        <v>5431.1</v>
      </c>
      <c r="E15" s="12">
        <v>4804.1000000000004</v>
      </c>
      <c r="F15" s="12">
        <v>7025.5</v>
      </c>
    </row>
    <row r="16" spans="1:6" x14ac:dyDescent="0.2">
      <c r="A16" s="1" t="s">
        <v>21</v>
      </c>
      <c r="B16" s="12">
        <v>4199</v>
      </c>
      <c r="C16" s="12">
        <v>4765.2</v>
      </c>
      <c r="D16" s="12">
        <v>3770.3</v>
      </c>
      <c r="E16" s="12">
        <v>4076.9</v>
      </c>
      <c r="F16" s="12">
        <v>3940.6</v>
      </c>
    </row>
    <row r="18" spans="1:6" x14ac:dyDescent="0.2">
      <c r="A18" s="1" t="s">
        <v>184</v>
      </c>
      <c r="B18" s="1">
        <v>1097</v>
      </c>
      <c r="C18" s="1">
        <v>385</v>
      </c>
      <c r="D18" s="1">
        <v>227</v>
      </c>
      <c r="E18" s="1">
        <v>113</v>
      </c>
      <c r="F18" s="1">
        <v>372</v>
      </c>
    </row>
    <row r="19" spans="1:6" x14ac:dyDescent="0.2">
      <c r="A19" s="1" t="s">
        <v>161</v>
      </c>
      <c r="B19" s="1">
        <v>71</v>
      </c>
      <c r="C19" s="1">
        <v>13</v>
      </c>
      <c r="D19" s="1">
        <v>31</v>
      </c>
      <c r="E19" s="1">
        <v>5</v>
      </c>
      <c r="F19" s="1">
        <v>22</v>
      </c>
    </row>
    <row r="20" spans="1:6" x14ac:dyDescent="0.2">
      <c r="A20" s="1" t="s">
        <v>162</v>
      </c>
      <c r="B20" s="1">
        <v>85</v>
      </c>
      <c r="C20" s="1">
        <v>25</v>
      </c>
      <c r="D20" s="1">
        <v>20</v>
      </c>
      <c r="E20" s="1">
        <v>15</v>
      </c>
      <c r="F20" s="1">
        <v>25</v>
      </c>
    </row>
    <row r="21" spans="1:6" x14ac:dyDescent="0.2">
      <c r="A21" s="1" t="s">
        <v>163</v>
      </c>
      <c r="B21" s="1">
        <v>128</v>
      </c>
      <c r="C21" s="1">
        <v>40</v>
      </c>
      <c r="D21" s="1">
        <v>19</v>
      </c>
      <c r="E21" s="1">
        <v>12</v>
      </c>
      <c r="F21" s="1">
        <v>57</v>
      </c>
    </row>
    <row r="22" spans="1:6" x14ac:dyDescent="0.2">
      <c r="A22" s="1" t="s">
        <v>164</v>
      </c>
      <c r="B22" s="1">
        <v>168</v>
      </c>
      <c r="C22" s="1">
        <v>46</v>
      </c>
      <c r="D22" s="1">
        <v>29</v>
      </c>
      <c r="E22" s="1">
        <v>19</v>
      </c>
      <c r="F22" s="1">
        <v>74</v>
      </c>
    </row>
    <row r="23" spans="1:6" x14ac:dyDescent="0.2">
      <c r="A23" s="1" t="s">
        <v>165</v>
      </c>
      <c r="B23" s="1">
        <v>136</v>
      </c>
      <c r="C23" s="1">
        <v>45</v>
      </c>
      <c r="D23" s="1">
        <v>23</v>
      </c>
      <c r="E23" s="1">
        <v>21</v>
      </c>
      <c r="F23" s="1">
        <v>47</v>
      </c>
    </row>
    <row r="24" spans="1:6" x14ac:dyDescent="0.2">
      <c r="A24" s="1" t="s">
        <v>166</v>
      </c>
      <c r="B24" s="1">
        <v>211</v>
      </c>
      <c r="C24" s="1">
        <v>83</v>
      </c>
      <c r="D24" s="1">
        <v>40</v>
      </c>
      <c r="E24" s="1">
        <v>21</v>
      </c>
      <c r="F24" s="1">
        <v>67</v>
      </c>
    </row>
    <row r="25" spans="1:6" x14ac:dyDescent="0.2">
      <c r="A25" s="1" t="s">
        <v>167</v>
      </c>
      <c r="B25" s="1">
        <v>112</v>
      </c>
      <c r="C25" s="1">
        <v>40</v>
      </c>
      <c r="D25" s="1">
        <v>22</v>
      </c>
      <c r="E25" s="1">
        <v>11</v>
      </c>
      <c r="F25" s="1">
        <v>39</v>
      </c>
    </row>
    <row r="26" spans="1:6" x14ac:dyDescent="0.2">
      <c r="A26" s="1" t="s">
        <v>168</v>
      </c>
      <c r="B26" s="1">
        <v>100</v>
      </c>
      <c r="C26" s="1">
        <v>47</v>
      </c>
      <c r="D26" s="1">
        <v>25</v>
      </c>
      <c r="E26" s="1">
        <v>3</v>
      </c>
      <c r="F26" s="1">
        <v>25</v>
      </c>
    </row>
    <row r="27" spans="1:6" x14ac:dyDescent="0.2">
      <c r="A27" s="1" t="s">
        <v>169</v>
      </c>
      <c r="B27" s="1">
        <v>86</v>
      </c>
      <c r="C27" s="1">
        <v>46</v>
      </c>
      <c r="D27" s="1">
        <v>18</v>
      </c>
      <c r="E27" s="1">
        <v>6</v>
      </c>
      <c r="F27" s="1">
        <v>16</v>
      </c>
    </row>
    <row r="28" spans="1:6" x14ac:dyDescent="0.2">
      <c r="A28" s="1" t="s">
        <v>170</v>
      </c>
      <c r="B28" s="12">
        <v>6633.3</v>
      </c>
      <c r="C28" s="12">
        <v>7811.8</v>
      </c>
      <c r="D28" s="12">
        <v>6536</v>
      </c>
      <c r="E28" s="12">
        <v>5197</v>
      </c>
      <c r="F28" s="12">
        <v>5909.3</v>
      </c>
    </row>
    <row r="29" spans="1:6" x14ac:dyDescent="0.2">
      <c r="A29" s="1" t="s">
        <v>21</v>
      </c>
      <c r="B29" s="12">
        <v>4709.6000000000004</v>
      </c>
      <c r="C29" s="12">
        <v>5707.8</v>
      </c>
      <c r="D29" s="12">
        <v>4630.3999999999996</v>
      </c>
      <c r="E29" s="12">
        <v>4261.8999999999996</v>
      </c>
      <c r="F29" s="12">
        <v>4170.2</v>
      </c>
    </row>
    <row r="31" spans="1:6" x14ac:dyDescent="0.2">
      <c r="A31" s="1" t="s">
        <v>181</v>
      </c>
      <c r="B31" s="1">
        <v>551</v>
      </c>
      <c r="C31" s="1">
        <v>210</v>
      </c>
      <c r="D31" s="1">
        <v>142</v>
      </c>
      <c r="E31" s="1">
        <v>53</v>
      </c>
      <c r="F31" s="1">
        <v>146</v>
      </c>
    </row>
    <row r="32" spans="1:6" x14ac:dyDescent="0.2">
      <c r="A32" s="1" t="s">
        <v>161</v>
      </c>
      <c r="B32" s="1">
        <v>96</v>
      </c>
      <c r="C32" s="1">
        <v>24</v>
      </c>
      <c r="D32" s="1">
        <v>46</v>
      </c>
      <c r="E32" s="1">
        <v>7</v>
      </c>
      <c r="F32" s="1">
        <v>19</v>
      </c>
    </row>
    <row r="33" spans="1:6" x14ac:dyDescent="0.2">
      <c r="A33" s="1" t="s">
        <v>162</v>
      </c>
      <c r="B33" s="1">
        <v>80</v>
      </c>
      <c r="C33" s="1">
        <v>31</v>
      </c>
      <c r="D33" s="1">
        <v>20</v>
      </c>
      <c r="E33" s="1">
        <v>10</v>
      </c>
      <c r="F33" s="1">
        <v>19</v>
      </c>
    </row>
    <row r="34" spans="1:6" x14ac:dyDescent="0.2">
      <c r="A34" s="1" t="s">
        <v>163</v>
      </c>
      <c r="B34" s="1">
        <v>78</v>
      </c>
      <c r="C34" s="1">
        <v>34</v>
      </c>
      <c r="D34" s="1">
        <v>20</v>
      </c>
      <c r="E34" s="1">
        <v>2</v>
      </c>
      <c r="F34" s="1">
        <v>22</v>
      </c>
    </row>
    <row r="35" spans="1:6" x14ac:dyDescent="0.2">
      <c r="A35" s="1" t="s">
        <v>164</v>
      </c>
      <c r="B35" s="1">
        <v>80</v>
      </c>
      <c r="C35" s="1">
        <v>34</v>
      </c>
      <c r="D35" s="1">
        <v>8</v>
      </c>
      <c r="E35" s="1">
        <v>11</v>
      </c>
      <c r="F35" s="1">
        <v>27</v>
      </c>
    </row>
    <row r="36" spans="1:6" x14ac:dyDescent="0.2">
      <c r="A36" s="1" t="s">
        <v>165</v>
      </c>
      <c r="B36" s="1">
        <v>55</v>
      </c>
      <c r="C36" s="1">
        <v>21</v>
      </c>
      <c r="D36" s="1">
        <v>11</v>
      </c>
      <c r="E36" s="1">
        <v>5</v>
      </c>
      <c r="F36" s="1">
        <v>18</v>
      </c>
    </row>
    <row r="37" spans="1:6" x14ac:dyDescent="0.2">
      <c r="A37" s="1" t="s">
        <v>166</v>
      </c>
      <c r="B37" s="1">
        <v>85</v>
      </c>
      <c r="C37" s="1">
        <v>36</v>
      </c>
      <c r="D37" s="1">
        <v>14</v>
      </c>
      <c r="E37" s="1">
        <v>14</v>
      </c>
      <c r="F37" s="1">
        <v>21</v>
      </c>
    </row>
    <row r="38" spans="1:6" x14ac:dyDescent="0.2">
      <c r="A38" s="1" t="s">
        <v>167</v>
      </c>
      <c r="B38" s="1">
        <v>33</v>
      </c>
      <c r="C38" s="1">
        <v>15</v>
      </c>
      <c r="D38" s="1">
        <v>8</v>
      </c>
      <c r="E38" s="1">
        <v>2</v>
      </c>
      <c r="F38" s="1">
        <v>8</v>
      </c>
    </row>
    <row r="39" spans="1:6" x14ac:dyDescent="0.2">
      <c r="A39" s="1" t="s">
        <v>168</v>
      </c>
      <c r="B39" s="1">
        <v>29</v>
      </c>
      <c r="C39" s="1">
        <v>7</v>
      </c>
      <c r="D39" s="1">
        <v>12</v>
      </c>
      <c r="E39" s="1">
        <v>1</v>
      </c>
      <c r="F39" s="1">
        <v>9</v>
      </c>
    </row>
    <row r="40" spans="1:6" x14ac:dyDescent="0.2">
      <c r="A40" s="1" t="s">
        <v>169</v>
      </c>
      <c r="B40" s="1">
        <v>15</v>
      </c>
      <c r="C40" s="1">
        <v>8</v>
      </c>
      <c r="D40" s="1">
        <v>3</v>
      </c>
      <c r="E40" s="1">
        <v>1</v>
      </c>
      <c r="F40" s="1">
        <v>3</v>
      </c>
    </row>
    <row r="41" spans="1:6" x14ac:dyDescent="0.2">
      <c r="A41" s="1" t="s">
        <v>170</v>
      </c>
      <c r="B41" s="12">
        <v>5774</v>
      </c>
      <c r="C41" s="12">
        <v>4808.8</v>
      </c>
      <c r="D41" s="12">
        <v>3665</v>
      </c>
      <c r="E41" s="12">
        <v>3966.5</v>
      </c>
      <c r="F41" s="12">
        <v>9869.6</v>
      </c>
    </row>
    <row r="42" spans="1:6" x14ac:dyDescent="0.2">
      <c r="A42" s="1" t="s">
        <v>21</v>
      </c>
      <c r="B42" s="12">
        <v>3268.8</v>
      </c>
      <c r="C42" s="12">
        <v>3470.6</v>
      </c>
      <c r="D42" s="12">
        <v>2250</v>
      </c>
      <c r="E42" s="12">
        <v>3681.8</v>
      </c>
      <c r="F42" s="12">
        <v>3481.5</v>
      </c>
    </row>
    <row r="43" spans="1:6" x14ac:dyDescent="0.2">
      <c r="A43" s="13" t="s">
        <v>265</v>
      </c>
      <c r="B43" s="13"/>
      <c r="C43" s="13"/>
      <c r="D43" s="13"/>
      <c r="E43" s="13"/>
      <c r="F43" s="13"/>
    </row>
    <row r="46" spans="1:6" x14ac:dyDescent="0.2">
      <c r="A46" s="1" t="s">
        <v>262</v>
      </c>
    </row>
    <row r="47" spans="1:6" s="2" customFormat="1" x14ac:dyDescent="0.2">
      <c r="A47" s="3"/>
      <c r="B47" s="4" t="s">
        <v>0</v>
      </c>
      <c r="C47" s="4" t="s">
        <v>1</v>
      </c>
      <c r="D47" s="4" t="s">
        <v>2</v>
      </c>
      <c r="E47" s="4" t="s">
        <v>3</v>
      </c>
      <c r="F47" s="5" t="s">
        <v>4</v>
      </c>
    </row>
    <row r="48" spans="1:6" x14ac:dyDescent="0.2">
      <c r="A48" s="1" t="s">
        <v>238</v>
      </c>
    </row>
    <row r="50" spans="1:6" x14ac:dyDescent="0.2">
      <c r="A50" s="1" t="s">
        <v>183</v>
      </c>
      <c r="B50" s="1">
        <v>2336</v>
      </c>
      <c r="C50" s="1">
        <v>779</v>
      </c>
      <c r="D50" s="1">
        <v>496</v>
      </c>
      <c r="E50" s="1">
        <v>311</v>
      </c>
      <c r="F50" s="1">
        <v>750</v>
      </c>
    </row>
    <row r="51" spans="1:6" x14ac:dyDescent="0.2">
      <c r="A51" s="1" t="s">
        <v>171</v>
      </c>
      <c r="B51" s="1">
        <v>61</v>
      </c>
      <c r="C51" s="1">
        <v>16</v>
      </c>
      <c r="D51" s="1">
        <v>14</v>
      </c>
      <c r="E51" s="1">
        <v>17</v>
      </c>
      <c r="F51" s="1">
        <v>14</v>
      </c>
    </row>
    <row r="52" spans="1:6" x14ac:dyDescent="0.2">
      <c r="A52" s="1" t="s">
        <v>172</v>
      </c>
      <c r="B52" s="1">
        <v>157</v>
      </c>
      <c r="C52" s="1">
        <v>24</v>
      </c>
      <c r="D52" s="1">
        <v>41</v>
      </c>
      <c r="E52" s="1">
        <v>45</v>
      </c>
      <c r="F52" s="1">
        <v>47</v>
      </c>
    </row>
    <row r="53" spans="1:6" x14ac:dyDescent="0.2">
      <c r="A53" s="1" t="s">
        <v>173</v>
      </c>
      <c r="B53" s="1">
        <v>111</v>
      </c>
      <c r="C53" s="1">
        <v>20</v>
      </c>
      <c r="D53" s="1">
        <v>33</v>
      </c>
      <c r="E53" s="1">
        <v>19</v>
      </c>
      <c r="F53" s="1">
        <v>39</v>
      </c>
    </row>
    <row r="54" spans="1:6" x14ac:dyDescent="0.2">
      <c r="A54" s="1" t="s">
        <v>174</v>
      </c>
      <c r="B54" s="1">
        <v>109</v>
      </c>
      <c r="C54" s="1">
        <v>29</v>
      </c>
      <c r="D54" s="1">
        <v>19</v>
      </c>
      <c r="E54" s="1">
        <v>19</v>
      </c>
      <c r="F54" s="1">
        <v>42</v>
      </c>
    </row>
    <row r="55" spans="1:6" x14ac:dyDescent="0.2">
      <c r="A55" s="1" t="s">
        <v>175</v>
      </c>
      <c r="B55" s="1">
        <v>59</v>
      </c>
      <c r="C55" s="1">
        <v>18</v>
      </c>
      <c r="D55" s="1">
        <v>16</v>
      </c>
      <c r="E55" s="1">
        <v>6</v>
      </c>
      <c r="F55" s="1">
        <v>19</v>
      </c>
    </row>
    <row r="56" spans="1:6" x14ac:dyDescent="0.2">
      <c r="A56" s="1" t="s">
        <v>162</v>
      </c>
      <c r="B56" s="1">
        <v>269</v>
      </c>
      <c r="C56" s="1">
        <v>84</v>
      </c>
      <c r="D56" s="1">
        <v>58</v>
      </c>
      <c r="E56" s="1">
        <v>41</v>
      </c>
      <c r="F56" s="1">
        <v>86</v>
      </c>
    </row>
    <row r="57" spans="1:6" x14ac:dyDescent="0.2">
      <c r="A57" s="1" t="s">
        <v>163</v>
      </c>
      <c r="B57" s="1">
        <v>295</v>
      </c>
      <c r="C57" s="1">
        <v>106</v>
      </c>
      <c r="D57" s="1">
        <v>63</v>
      </c>
      <c r="E57" s="1">
        <v>25</v>
      </c>
      <c r="F57" s="1">
        <v>101</v>
      </c>
    </row>
    <row r="58" spans="1:6" x14ac:dyDescent="0.2">
      <c r="A58" s="1" t="s">
        <v>164</v>
      </c>
      <c r="B58" s="1">
        <v>301</v>
      </c>
      <c r="C58" s="1">
        <v>103</v>
      </c>
      <c r="D58" s="1">
        <v>50</v>
      </c>
      <c r="E58" s="1">
        <v>36</v>
      </c>
      <c r="F58" s="1">
        <v>112</v>
      </c>
    </row>
    <row r="59" spans="1:6" x14ac:dyDescent="0.2">
      <c r="A59" s="1" t="s">
        <v>165</v>
      </c>
      <c r="B59" s="1">
        <v>210</v>
      </c>
      <c r="C59" s="1">
        <v>70</v>
      </c>
      <c r="D59" s="1">
        <v>36</v>
      </c>
      <c r="E59" s="1">
        <v>34</v>
      </c>
      <c r="F59" s="1">
        <v>70</v>
      </c>
    </row>
    <row r="60" spans="1:6" x14ac:dyDescent="0.2">
      <c r="A60" s="1" t="s">
        <v>166</v>
      </c>
      <c r="B60" s="1">
        <v>323</v>
      </c>
      <c r="C60" s="1">
        <v>124</v>
      </c>
      <c r="D60" s="1">
        <v>59</v>
      </c>
      <c r="E60" s="1">
        <v>35</v>
      </c>
      <c r="F60" s="1">
        <v>105</v>
      </c>
    </row>
    <row r="61" spans="1:6" x14ac:dyDescent="0.2">
      <c r="A61" s="1" t="s">
        <v>167</v>
      </c>
      <c r="B61" s="1">
        <v>164</v>
      </c>
      <c r="C61" s="1">
        <v>59</v>
      </c>
      <c r="D61" s="1">
        <v>35</v>
      </c>
      <c r="E61" s="1">
        <v>17</v>
      </c>
      <c r="F61" s="1">
        <v>53</v>
      </c>
    </row>
    <row r="62" spans="1:6" x14ac:dyDescent="0.2">
      <c r="A62" s="1" t="s">
        <v>168</v>
      </c>
      <c r="B62" s="1">
        <v>149</v>
      </c>
      <c r="C62" s="1">
        <v>63</v>
      </c>
      <c r="D62" s="1">
        <v>41</v>
      </c>
      <c r="E62" s="1">
        <v>8</v>
      </c>
      <c r="F62" s="1">
        <v>37</v>
      </c>
    </row>
    <row r="63" spans="1:6" x14ac:dyDescent="0.2">
      <c r="A63" s="1" t="s">
        <v>169</v>
      </c>
      <c r="B63" s="1">
        <v>128</v>
      </c>
      <c r="C63" s="1">
        <v>63</v>
      </c>
      <c r="D63" s="1">
        <v>31</v>
      </c>
      <c r="E63" s="1">
        <v>9</v>
      </c>
      <c r="F63" s="1">
        <v>25</v>
      </c>
    </row>
    <row r="64" spans="1:6" x14ac:dyDescent="0.2">
      <c r="A64" s="1" t="s">
        <v>170</v>
      </c>
      <c r="B64" s="12">
        <v>5624.8</v>
      </c>
      <c r="C64" s="12">
        <v>6373.7</v>
      </c>
      <c r="D64" s="12">
        <v>5659.4</v>
      </c>
      <c r="E64" s="12">
        <v>3676.8</v>
      </c>
      <c r="F64" s="12">
        <v>5631.8</v>
      </c>
    </row>
    <row r="65" spans="1:6" x14ac:dyDescent="0.2">
      <c r="A65" s="1" t="s">
        <v>21</v>
      </c>
      <c r="B65" s="12">
        <v>3355.5</v>
      </c>
      <c r="C65" s="12">
        <v>3898.1</v>
      </c>
      <c r="D65" s="12">
        <v>3080</v>
      </c>
      <c r="E65" s="12">
        <v>2340</v>
      </c>
      <c r="F65" s="12">
        <v>3241.1</v>
      </c>
    </row>
    <row r="67" spans="1:6" x14ac:dyDescent="0.2">
      <c r="A67" s="1" t="s">
        <v>236</v>
      </c>
      <c r="B67" s="1">
        <v>1413</v>
      </c>
      <c r="C67" s="1">
        <v>462</v>
      </c>
      <c r="D67" s="1">
        <v>290</v>
      </c>
      <c r="E67" s="1">
        <v>171</v>
      </c>
      <c r="F67" s="1">
        <v>490</v>
      </c>
    </row>
    <row r="68" spans="1:6" x14ac:dyDescent="0.2">
      <c r="A68" s="1" t="s">
        <v>171</v>
      </c>
      <c r="B68" s="1">
        <v>19</v>
      </c>
      <c r="C68" s="1">
        <v>3</v>
      </c>
      <c r="D68" s="1">
        <v>7</v>
      </c>
      <c r="E68" s="1">
        <v>5</v>
      </c>
      <c r="F68" s="1">
        <v>4</v>
      </c>
    </row>
    <row r="69" spans="1:6" x14ac:dyDescent="0.2">
      <c r="A69" s="1" t="s">
        <v>172</v>
      </c>
      <c r="B69" s="1">
        <v>51</v>
      </c>
      <c r="C69" s="1">
        <v>7</v>
      </c>
      <c r="D69" s="1">
        <v>9</v>
      </c>
      <c r="E69" s="1">
        <v>18</v>
      </c>
      <c r="F69" s="1">
        <v>17</v>
      </c>
    </row>
    <row r="70" spans="1:6" x14ac:dyDescent="0.2">
      <c r="A70" s="1" t="s">
        <v>173</v>
      </c>
      <c r="B70" s="1">
        <v>47</v>
      </c>
      <c r="C70" s="1">
        <v>4</v>
      </c>
      <c r="D70" s="1">
        <v>15</v>
      </c>
      <c r="E70" s="1">
        <v>8</v>
      </c>
      <c r="F70" s="1">
        <v>20</v>
      </c>
    </row>
    <row r="71" spans="1:6" x14ac:dyDescent="0.2">
      <c r="A71" s="1" t="s">
        <v>174</v>
      </c>
      <c r="B71" s="1">
        <v>34</v>
      </c>
      <c r="C71" s="1">
        <v>5</v>
      </c>
      <c r="D71" s="1">
        <v>8</v>
      </c>
      <c r="E71" s="1">
        <v>4</v>
      </c>
      <c r="F71" s="1">
        <v>17</v>
      </c>
    </row>
    <row r="72" spans="1:6" x14ac:dyDescent="0.2">
      <c r="A72" s="1" t="s">
        <v>175</v>
      </c>
      <c r="B72" s="1">
        <v>23</v>
      </c>
      <c r="C72" s="1">
        <v>8</v>
      </c>
      <c r="D72" s="1">
        <v>5</v>
      </c>
      <c r="E72" s="1">
        <v>1</v>
      </c>
      <c r="F72" s="1">
        <v>9</v>
      </c>
    </row>
    <row r="73" spans="1:6" x14ac:dyDescent="0.2">
      <c r="A73" s="1" t="s">
        <v>162</v>
      </c>
      <c r="B73" s="1">
        <v>145</v>
      </c>
      <c r="C73" s="1">
        <v>39</v>
      </c>
      <c r="D73" s="1">
        <v>29</v>
      </c>
      <c r="E73" s="1">
        <v>24</v>
      </c>
      <c r="F73" s="1">
        <v>53</v>
      </c>
    </row>
    <row r="74" spans="1:6" x14ac:dyDescent="0.2">
      <c r="A74" s="1" t="s">
        <v>163</v>
      </c>
      <c r="B74" s="1">
        <v>175</v>
      </c>
      <c r="C74" s="1">
        <v>60</v>
      </c>
      <c r="D74" s="1">
        <v>34</v>
      </c>
      <c r="E74" s="1">
        <v>13</v>
      </c>
      <c r="F74" s="1">
        <v>68</v>
      </c>
    </row>
    <row r="75" spans="1:6" x14ac:dyDescent="0.2">
      <c r="A75" s="1" t="s">
        <v>164</v>
      </c>
      <c r="B75" s="1">
        <v>198</v>
      </c>
      <c r="C75" s="1">
        <v>58</v>
      </c>
      <c r="D75" s="1">
        <v>36</v>
      </c>
      <c r="E75" s="1">
        <v>25</v>
      </c>
      <c r="F75" s="1">
        <v>79</v>
      </c>
    </row>
    <row r="76" spans="1:6" x14ac:dyDescent="0.2">
      <c r="A76" s="1" t="s">
        <v>165</v>
      </c>
      <c r="B76" s="1">
        <v>141</v>
      </c>
      <c r="C76" s="1">
        <v>47</v>
      </c>
      <c r="D76" s="1">
        <v>23</v>
      </c>
      <c r="E76" s="1">
        <v>24</v>
      </c>
      <c r="F76" s="1">
        <v>47</v>
      </c>
    </row>
    <row r="77" spans="1:6" x14ac:dyDescent="0.2">
      <c r="A77" s="1" t="s">
        <v>166</v>
      </c>
      <c r="B77" s="1">
        <v>233</v>
      </c>
      <c r="C77" s="1">
        <v>83</v>
      </c>
      <c r="D77" s="1">
        <v>42</v>
      </c>
      <c r="E77" s="1">
        <v>21</v>
      </c>
      <c r="F77" s="1">
        <v>87</v>
      </c>
    </row>
    <row r="78" spans="1:6" x14ac:dyDescent="0.2">
      <c r="A78" s="1" t="s">
        <v>167</v>
      </c>
      <c r="B78" s="1">
        <v>122</v>
      </c>
      <c r="C78" s="1">
        <v>42</v>
      </c>
      <c r="D78" s="1">
        <v>25</v>
      </c>
      <c r="E78" s="1">
        <v>13</v>
      </c>
      <c r="F78" s="1">
        <v>42</v>
      </c>
    </row>
    <row r="79" spans="1:6" x14ac:dyDescent="0.2">
      <c r="A79" s="1" t="s">
        <v>168</v>
      </c>
      <c r="B79" s="1">
        <v>118</v>
      </c>
      <c r="C79" s="1">
        <v>55</v>
      </c>
      <c r="D79" s="1">
        <v>30</v>
      </c>
      <c r="E79" s="1">
        <v>7</v>
      </c>
      <c r="F79" s="1">
        <v>26</v>
      </c>
    </row>
    <row r="80" spans="1:6" x14ac:dyDescent="0.2">
      <c r="A80" s="1" t="s">
        <v>169</v>
      </c>
      <c r="B80" s="1">
        <v>107</v>
      </c>
      <c r="C80" s="1">
        <v>51</v>
      </c>
      <c r="D80" s="1">
        <v>27</v>
      </c>
      <c r="E80" s="1">
        <v>8</v>
      </c>
      <c r="F80" s="1">
        <v>21</v>
      </c>
    </row>
    <row r="81" spans="1:6" x14ac:dyDescent="0.2">
      <c r="A81" s="1" t="s">
        <v>170</v>
      </c>
      <c r="B81" s="12">
        <v>6524.8</v>
      </c>
      <c r="C81" s="12">
        <v>7827.5</v>
      </c>
      <c r="D81" s="12">
        <v>7369.2</v>
      </c>
      <c r="E81" s="12">
        <v>4944.8999999999996</v>
      </c>
      <c r="F81" s="12">
        <v>5348.2</v>
      </c>
    </row>
    <row r="82" spans="1:6" x14ac:dyDescent="0.2">
      <c r="A82" s="1" t="s">
        <v>21</v>
      </c>
      <c r="B82" s="12">
        <v>4102.8</v>
      </c>
      <c r="C82" s="12">
        <v>5000</v>
      </c>
      <c r="D82" s="12">
        <v>4087</v>
      </c>
      <c r="E82" s="12">
        <v>3500</v>
      </c>
      <c r="F82" s="12">
        <v>3721.5</v>
      </c>
    </row>
    <row r="84" spans="1:6" x14ac:dyDescent="0.2">
      <c r="A84" s="1" t="s">
        <v>179</v>
      </c>
      <c r="B84" s="1">
        <v>923</v>
      </c>
      <c r="C84" s="1">
        <v>317</v>
      </c>
      <c r="D84" s="1">
        <v>206</v>
      </c>
      <c r="E84" s="1">
        <v>140</v>
      </c>
      <c r="F84" s="1">
        <v>260</v>
      </c>
    </row>
    <row r="85" spans="1:6" x14ac:dyDescent="0.2">
      <c r="A85" s="1" t="s">
        <v>171</v>
      </c>
      <c r="B85" s="1">
        <v>42</v>
      </c>
      <c r="C85" s="1">
        <v>13</v>
      </c>
      <c r="D85" s="1">
        <v>7</v>
      </c>
      <c r="E85" s="1">
        <v>12</v>
      </c>
      <c r="F85" s="1">
        <v>10</v>
      </c>
    </row>
    <row r="86" spans="1:6" x14ac:dyDescent="0.2">
      <c r="A86" s="1" t="s">
        <v>172</v>
      </c>
      <c r="B86" s="1">
        <v>106</v>
      </c>
      <c r="C86" s="1">
        <v>17</v>
      </c>
      <c r="D86" s="1">
        <v>32</v>
      </c>
      <c r="E86" s="1">
        <v>27</v>
      </c>
      <c r="F86" s="1">
        <v>30</v>
      </c>
    </row>
    <row r="87" spans="1:6" x14ac:dyDescent="0.2">
      <c r="A87" s="1" t="s">
        <v>173</v>
      </c>
      <c r="B87" s="1">
        <v>64</v>
      </c>
      <c r="C87" s="1">
        <v>16</v>
      </c>
      <c r="D87" s="1">
        <v>18</v>
      </c>
      <c r="E87" s="1">
        <v>11</v>
      </c>
      <c r="F87" s="1">
        <v>19</v>
      </c>
    </row>
    <row r="88" spans="1:6" x14ac:dyDescent="0.2">
      <c r="A88" s="1" t="s">
        <v>174</v>
      </c>
      <c r="B88" s="1">
        <v>75</v>
      </c>
      <c r="C88" s="1">
        <v>24</v>
      </c>
      <c r="D88" s="1">
        <v>11</v>
      </c>
      <c r="E88" s="1">
        <v>15</v>
      </c>
      <c r="F88" s="1">
        <v>25</v>
      </c>
    </row>
    <row r="89" spans="1:6" x14ac:dyDescent="0.2">
      <c r="A89" s="1" t="s">
        <v>175</v>
      </c>
      <c r="B89" s="1">
        <v>36</v>
      </c>
      <c r="C89" s="1">
        <v>10</v>
      </c>
      <c r="D89" s="1">
        <v>11</v>
      </c>
      <c r="E89" s="1">
        <v>5</v>
      </c>
      <c r="F89" s="1">
        <v>10</v>
      </c>
    </row>
    <row r="90" spans="1:6" x14ac:dyDescent="0.2">
      <c r="A90" s="1" t="s">
        <v>162</v>
      </c>
      <c r="B90" s="1">
        <v>124</v>
      </c>
      <c r="C90" s="1">
        <v>45</v>
      </c>
      <c r="D90" s="1">
        <v>29</v>
      </c>
      <c r="E90" s="1">
        <v>17</v>
      </c>
      <c r="F90" s="1">
        <v>33</v>
      </c>
    </row>
    <row r="91" spans="1:6" x14ac:dyDescent="0.2">
      <c r="A91" s="1" t="s">
        <v>163</v>
      </c>
      <c r="B91" s="1">
        <v>120</v>
      </c>
      <c r="C91" s="1">
        <v>46</v>
      </c>
      <c r="D91" s="1">
        <v>29</v>
      </c>
      <c r="E91" s="1">
        <v>12</v>
      </c>
      <c r="F91" s="1">
        <v>33</v>
      </c>
    </row>
    <row r="92" spans="1:6" x14ac:dyDescent="0.2">
      <c r="A92" s="1" t="s">
        <v>164</v>
      </c>
      <c r="B92" s="1">
        <v>103</v>
      </c>
      <c r="C92" s="1">
        <v>45</v>
      </c>
      <c r="D92" s="1">
        <v>14</v>
      </c>
      <c r="E92" s="1">
        <v>11</v>
      </c>
      <c r="F92" s="1">
        <v>33</v>
      </c>
    </row>
    <row r="93" spans="1:6" x14ac:dyDescent="0.2">
      <c r="A93" s="1" t="s">
        <v>165</v>
      </c>
      <c r="B93" s="1">
        <v>69</v>
      </c>
      <c r="C93" s="1">
        <v>23</v>
      </c>
      <c r="D93" s="1">
        <v>13</v>
      </c>
      <c r="E93" s="1">
        <v>10</v>
      </c>
      <c r="F93" s="1">
        <v>23</v>
      </c>
    </row>
    <row r="94" spans="1:6" x14ac:dyDescent="0.2">
      <c r="A94" s="1" t="s">
        <v>166</v>
      </c>
      <c r="B94" s="1">
        <v>90</v>
      </c>
      <c r="C94" s="1">
        <v>41</v>
      </c>
      <c r="D94" s="1">
        <v>17</v>
      </c>
      <c r="E94" s="1">
        <v>14</v>
      </c>
      <c r="F94" s="1">
        <v>18</v>
      </c>
    </row>
    <row r="95" spans="1:6" x14ac:dyDescent="0.2">
      <c r="A95" s="1" t="s">
        <v>167</v>
      </c>
      <c r="B95" s="1">
        <v>42</v>
      </c>
      <c r="C95" s="1">
        <v>17</v>
      </c>
      <c r="D95" s="1">
        <v>10</v>
      </c>
      <c r="E95" s="1">
        <v>4</v>
      </c>
      <c r="F95" s="1">
        <v>11</v>
      </c>
    </row>
    <row r="96" spans="1:6" x14ac:dyDescent="0.2">
      <c r="A96" s="1" t="s">
        <v>168</v>
      </c>
      <c r="B96" s="1">
        <v>31</v>
      </c>
      <c r="C96" s="1">
        <v>8</v>
      </c>
      <c r="D96" s="1">
        <v>11</v>
      </c>
      <c r="E96" s="1">
        <v>1</v>
      </c>
      <c r="F96" s="1">
        <v>11</v>
      </c>
    </row>
    <row r="97" spans="1:6" x14ac:dyDescent="0.2">
      <c r="A97" s="1" t="s">
        <v>169</v>
      </c>
      <c r="B97" s="1">
        <v>21</v>
      </c>
      <c r="C97" s="1">
        <v>12</v>
      </c>
      <c r="D97" s="1">
        <v>4</v>
      </c>
      <c r="E97" s="1">
        <v>1</v>
      </c>
      <c r="F97" s="1">
        <v>4</v>
      </c>
    </row>
    <row r="98" spans="1:6" x14ac:dyDescent="0.2">
      <c r="A98" s="1" t="s">
        <v>170</v>
      </c>
      <c r="B98" s="12">
        <v>4246.8999999999996</v>
      </c>
      <c r="C98" s="12">
        <v>4254.8</v>
      </c>
      <c r="D98" s="12">
        <v>3252.3</v>
      </c>
      <c r="E98" s="12">
        <v>2127.8000000000002</v>
      </c>
      <c r="F98" s="12">
        <v>6166.3</v>
      </c>
    </row>
    <row r="99" spans="1:6" x14ac:dyDescent="0.2">
      <c r="A99" s="1" t="s">
        <v>21</v>
      </c>
      <c r="B99" s="12">
        <v>2120.8000000000002</v>
      </c>
      <c r="C99" s="12">
        <v>2728.3</v>
      </c>
      <c r="D99" s="12">
        <v>1827.6</v>
      </c>
      <c r="E99" s="12">
        <v>1000</v>
      </c>
      <c r="F99" s="12">
        <v>2090.9</v>
      </c>
    </row>
    <row r="100" spans="1:6" x14ac:dyDescent="0.2">
      <c r="A100" s="13" t="s">
        <v>265</v>
      </c>
      <c r="B100" s="13"/>
      <c r="C100" s="13"/>
      <c r="D100" s="13"/>
      <c r="E100" s="13"/>
      <c r="F100" s="13"/>
    </row>
  </sheetData>
  <mergeCells count="2">
    <mergeCell ref="A43:F43"/>
    <mergeCell ref="A100:F100"/>
  </mergeCells>
  <pageMargins left="0.7" right="0.7" top="0.75" bottom="0.75" header="0.3" footer="0.3"/>
  <pageSetup orientation="portrait" r:id="rId1"/>
  <rowBreaks count="1" manualBreakCount="1">
    <brk id="44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C774E-5DA1-4E3F-976F-D6BA3E893245}">
  <dimension ref="A1:F82"/>
  <sheetViews>
    <sheetView view="pageBreakPreview" zoomScale="125" zoomScaleNormal="100" zoomScaleSheetLayoutView="125" workbookViewId="0"/>
  </sheetViews>
  <sheetFormatPr defaultColWidth="16.44140625" defaultRowHeight="10.199999999999999" x14ac:dyDescent="0.2"/>
  <cols>
    <col min="1" max="1" width="16.44140625" style="1"/>
    <col min="2" max="6" width="14.6640625" style="1" customWidth="1"/>
    <col min="7" max="16384" width="16.44140625" style="1"/>
  </cols>
  <sheetData>
    <row r="1" spans="1:6" x14ac:dyDescent="0.2">
      <c r="A1" s="1" t="s">
        <v>263</v>
      </c>
    </row>
    <row r="2" spans="1:6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235</v>
      </c>
    </row>
    <row r="5" spans="1:6" x14ac:dyDescent="0.2">
      <c r="A5" s="1" t="s">
        <v>177</v>
      </c>
      <c r="B5" s="1">
        <v>478</v>
      </c>
      <c r="C5" s="1">
        <v>63</v>
      </c>
      <c r="D5" s="1">
        <v>104</v>
      </c>
      <c r="E5" s="1">
        <v>126</v>
      </c>
      <c r="F5" s="1">
        <v>185</v>
      </c>
    </row>
    <row r="6" spans="1:6" x14ac:dyDescent="0.2">
      <c r="A6" s="1" t="s">
        <v>171</v>
      </c>
      <c r="B6" s="1">
        <v>81</v>
      </c>
      <c r="C6" s="1">
        <v>12</v>
      </c>
      <c r="D6" s="1">
        <v>24</v>
      </c>
      <c r="E6" s="1">
        <v>16</v>
      </c>
      <c r="F6" s="1">
        <v>29</v>
      </c>
    </row>
    <row r="7" spans="1:6" x14ac:dyDescent="0.2">
      <c r="A7" s="1" t="s">
        <v>172</v>
      </c>
      <c r="B7" s="1">
        <v>140</v>
      </c>
      <c r="C7" s="1">
        <v>10</v>
      </c>
      <c r="D7" s="1">
        <v>31</v>
      </c>
      <c r="E7" s="1">
        <v>53</v>
      </c>
      <c r="F7" s="1">
        <v>46</v>
      </c>
    </row>
    <row r="8" spans="1:6" x14ac:dyDescent="0.2">
      <c r="A8" s="1" t="s">
        <v>173</v>
      </c>
      <c r="B8" s="1">
        <v>64</v>
      </c>
      <c r="C8" s="1">
        <v>5</v>
      </c>
      <c r="D8" s="1">
        <v>11</v>
      </c>
      <c r="E8" s="1">
        <v>16</v>
      </c>
      <c r="F8" s="1">
        <v>32</v>
      </c>
    </row>
    <row r="9" spans="1:6" x14ac:dyDescent="0.2">
      <c r="A9" s="1" t="s">
        <v>174</v>
      </c>
      <c r="B9" s="1">
        <v>55</v>
      </c>
      <c r="C9" s="1">
        <v>4</v>
      </c>
      <c r="D9" s="1">
        <v>6</v>
      </c>
      <c r="E9" s="1">
        <v>15</v>
      </c>
      <c r="F9" s="1">
        <v>30</v>
      </c>
    </row>
    <row r="10" spans="1:6" x14ac:dyDescent="0.2">
      <c r="A10" s="1" t="s">
        <v>175</v>
      </c>
      <c r="B10" s="1">
        <v>18</v>
      </c>
      <c r="C10" s="1">
        <v>4</v>
      </c>
      <c r="D10" s="1">
        <v>5</v>
      </c>
      <c r="E10" s="1">
        <v>3</v>
      </c>
      <c r="F10" s="1">
        <v>6</v>
      </c>
    </row>
    <row r="11" spans="1:6" x14ac:dyDescent="0.2">
      <c r="A11" s="1" t="s">
        <v>162</v>
      </c>
      <c r="B11" s="1">
        <v>55</v>
      </c>
      <c r="C11" s="1">
        <v>12</v>
      </c>
      <c r="D11" s="1">
        <v>10</v>
      </c>
      <c r="E11" s="1">
        <v>9</v>
      </c>
      <c r="F11" s="1">
        <v>24</v>
      </c>
    </row>
    <row r="12" spans="1:6" x14ac:dyDescent="0.2">
      <c r="A12" s="1" t="s">
        <v>163</v>
      </c>
      <c r="B12" s="1">
        <v>18</v>
      </c>
      <c r="C12" s="1">
        <v>5</v>
      </c>
      <c r="D12" s="1">
        <v>3</v>
      </c>
      <c r="E12" s="1">
        <v>4</v>
      </c>
      <c r="F12" s="1">
        <v>6</v>
      </c>
    </row>
    <row r="13" spans="1:6" x14ac:dyDescent="0.2">
      <c r="A13" s="1" t="s">
        <v>176</v>
      </c>
      <c r="B13" s="1">
        <v>47</v>
      </c>
      <c r="C13" s="1">
        <v>11</v>
      </c>
      <c r="D13" s="1">
        <v>14</v>
      </c>
      <c r="E13" s="1">
        <v>10</v>
      </c>
      <c r="F13" s="1">
        <v>12</v>
      </c>
    </row>
    <row r="14" spans="1:6" x14ac:dyDescent="0.2">
      <c r="A14" s="1" t="s">
        <v>170</v>
      </c>
      <c r="B14" s="12">
        <v>1797.1</v>
      </c>
      <c r="C14" s="12">
        <v>1800.5</v>
      </c>
      <c r="D14" s="12">
        <v>3779.5</v>
      </c>
      <c r="E14" s="12">
        <v>1493.6</v>
      </c>
      <c r="F14" s="12">
        <v>888.3</v>
      </c>
    </row>
    <row r="15" spans="1:6" x14ac:dyDescent="0.2">
      <c r="A15" s="1" t="s">
        <v>21</v>
      </c>
      <c r="B15" s="12">
        <v>320.3</v>
      </c>
      <c r="C15" s="12">
        <v>781.3</v>
      </c>
      <c r="D15" s="12">
        <v>235.5</v>
      </c>
      <c r="E15" s="12">
        <v>233</v>
      </c>
      <c r="F15" s="12">
        <v>386.7</v>
      </c>
    </row>
    <row r="17" spans="1:6" x14ac:dyDescent="0.2">
      <c r="A17" s="1" t="s">
        <v>236</v>
      </c>
      <c r="B17" s="1">
        <v>301</v>
      </c>
      <c r="C17" s="1">
        <v>36</v>
      </c>
      <c r="D17" s="1">
        <v>68</v>
      </c>
      <c r="E17" s="1">
        <v>68</v>
      </c>
      <c r="F17" s="1">
        <v>129</v>
      </c>
    </row>
    <row r="18" spans="1:6" x14ac:dyDescent="0.2">
      <c r="A18" s="1" t="s">
        <v>171</v>
      </c>
      <c r="B18" s="1">
        <v>43</v>
      </c>
      <c r="C18" s="1">
        <v>5</v>
      </c>
      <c r="D18" s="1">
        <v>18</v>
      </c>
      <c r="E18" s="1">
        <v>8</v>
      </c>
      <c r="F18" s="1">
        <v>12</v>
      </c>
    </row>
    <row r="19" spans="1:6" x14ac:dyDescent="0.2">
      <c r="A19" s="1" t="s">
        <v>172</v>
      </c>
      <c r="B19" s="1">
        <v>78</v>
      </c>
      <c r="C19" s="1">
        <v>5</v>
      </c>
      <c r="D19" s="1">
        <v>13</v>
      </c>
      <c r="E19" s="1">
        <v>28</v>
      </c>
      <c r="F19" s="1">
        <v>32</v>
      </c>
    </row>
    <row r="20" spans="1:6" x14ac:dyDescent="0.2">
      <c r="A20" s="1" t="s">
        <v>173</v>
      </c>
      <c r="B20" s="1">
        <v>39</v>
      </c>
      <c r="C20" s="1">
        <v>3</v>
      </c>
      <c r="D20" s="1">
        <v>8</v>
      </c>
      <c r="E20" s="1">
        <v>6</v>
      </c>
      <c r="F20" s="1">
        <v>22</v>
      </c>
    </row>
    <row r="21" spans="1:6" x14ac:dyDescent="0.2">
      <c r="A21" s="1" t="s">
        <v>174</v>
      </c>
      <c r="B21" s="1">
        <v>37</v>
      </c>
      <c r="C21" s="1">
        <v>1</v>
      </c>
      <c r="D21" s="1">
        <v>5</v>
      </c>
      <c r="E21" s="1">
        <v>9</v>
      </c>
      <c r="F21" s="1">
        <v>22</v>
      </c>
    </row>
    <row r="22" spans="1:6" x14ac:dyDescent="0.2">
      <c r="A22" s="1" t="s">
        <v>175</v>
      </c>
      <c r="B22" s="1">
        <v>11</v>
      </c>
      <c r="C22" s="1">
        <v>2</v>
      </c>
      <c r="D22" s="1">
        <v>3</v>
      </c>
      <c r="E22" s="1">
        <v>1</v>
      </c>
      <c r="F22" s="1">
        <v>5</v>
      </c>
    </row>
    <row r="23" spans="1:6" x14ac:dyDescent="0.2">
      <c r="A23" s="1" t="s">
        <v>162</v>
      </c>
      <c r="B23" s="1">
        <v>44</v>
      </c>
      <c r="C23" s="1">
        <v>9</v>
      </c>
      <c r="D23" s="1">
        <v>7</v>
      </c>
      <c r="E23" s="1">
        <v>5</v>
      </c>
      <c r="F23" s="1">
        <v>23</v>
      </c>
    </row>
    <row r="24" spans="1:6" x14ac:dyDescent="0.2">
      <c r="A24" s="1" t="s">
        <v>163</v>
      </c>
      <c r="B24" s="1">
        <v>15</v>
      </c>
      <c r="C24" s="1">
        <v>4</v>
      </c>
      <c r="D24" s="1">
        <v>3</v>
      </c>
      <c r="E24" s="1">
        <v>3</v>
      </c>
      <c r="F24" s="1">
        <v>5</v>
      </c>
    </row>
    <row r="25" spans="1:6" x14ac:dyDescent="0.2">
      <c r="A25" s="1" t="s">
        <v>176</v>
      </c>
      <c r="B25" s="1">
        <v>34</v>
      </c>
      <c r="C25" s="1">
        <v>7</v>
      </c>
      <c r="D25" s="1">
        <v>11</v>
      </c>
      <c r="E25" s="1">
        <v>8</v>
      </c>
      <c r="F25" s="1">
        <v>8</v>
      </c>
    </row>
    <row r="26" spans="1:6" x14ac:dyDescent="0.2">
      <c r="A26" s="1" t="s">
        <v>170</v>
      </c>
      <c r="B26" s="12">
        <v>2425.3000000000002</v>
      </c>
      <c r="C26" s="12">
        <v>2163.6</v>
      </c>
      <c r="D26" s="12">
        <v>5395.9</v>
      </c>
      <c r="E26" s="12">
        <v>2336.6999999999998</v>
      </c>
      <c r="F26" s="12">
        <v>979.1</v>
      </c>
    </row>
    <row r="27" spans="1:6" x14ac:dyDescent="0.2">
      <c r="A27" s="1" t="s">
        <v>21</v>
      </c>
      <c r="B27" s="12">
        <v>439.1</v>
      </c>
      <c r="C27" s="12">
        <v>1222.2</v>
      </c>
      <c r="D27" s="12">
        <v>343.8</v>
      </c>
      <c r="E27" s="12">
        <v>239.3</v>
      </c>
      <c r="F27" s="12">
        <v>483</v>
      </c>
    </row>
    <row r="29" spans="1:6" x14ac:dyDescent="0.2">
      <c r="A29" s="1" t="s">
        <v>179</v>
      </c>
      <c r="B29" s="1">
        <v>177</v>
      </c>
      <c r="C29" s="1">
        <v>27</v>
      </c>
      <c r="D29" s="1">
        <v>36</v>
      </c>
      <c r="E29" s="1">
        <v>58</v>
      </c>
      <c r="F29" s="1">
        <v>56</v>
      </c>
    </row>
    <row r="30" spans="1:6" x14ac:dyDescent="0.2">
      <c r="A30" s="1" t="s">
        <v>171</v>
      </c>
      <c r="B30" s="1">
        <v>38</v>
      </c>
      <c r="C30" s="1">
        <v>7</v>
      </c>
      <c r="D30" s="1">
        <v>6</v>
      </c>
      <c r="E30" s="1">
        <v>8</v>
      </c>
      <c r="F30" s="1">
        <v>17</v>
      </c>
    </row>
    <row r="31" spans="1:6" x14ac:dyDescent="0.2">
      <c r="A31" s="1" t="s">
        <v>172</v>
      </c>
      <c r="B31" s="1">
        <v>62</v>
      </c>
      <c r="C31" s="1">
        <v>5</v>
      </c>
      <c r="D31" s="1">
        <v>18</v>
      </c>
      <c r="E31" s="1">
        <v>25</v>
      </c>
      <c r="F31" s="1">
        <v>14</v>
      </c>
    </row>
    <row r="32" spans="1:6" x14ac:dyDescent="0.2">
      <c r="A32" s="1" t="s">
        <v>173</v>
      </c>
      <c r="B32" s="1">
        <v>25</v>
      </c>
      <c r="C32" s="1">
        <v>2</v>
      </c>
      <c r="D32" s="1">
        <v>3</v>
      </c>
      <c r="E32" s="1">
        <v>10</v>
      </c>
      <c r="F32" s="1">
        <v>10</v>
      </c>
    </row>
    <row r="33" spans="1:6" x14ac:dyDescent="0.2">
      <c r="A33" s="1" t="s">
        <v>174</v>
      </c>
      <c r="B33" s="1">
        <v>18</v>
      </c>
      <c r="C33" s="1">
        <v>3</v>
      </c>
      <c r="D33" s="1">
        <v>1</v>
      </c>
      <c r="E33" s="1">
        <v>6</v>
      </c>
      <c r="F33" s="1">
        <v>8</v>
      </c>
    </row>
    <row r="34" spans="1:6" x14ac:dyDescent="0.2">
      <c r="A34" s="1" t="s">
        <v>175</v>
      </c>
      <c r="B34" s="1">
        <v>7</v>
      </c>
      <c r="C34" s="1">
        <v>2</v>
      </c>
      <c r="D34" s="1">
        <v>2</v>
      </c>
      <c r="E34" s="1">
        <v>2</v>
      </c>
      <c r="F34" s="1">
        <v>1</v>
      </c>
    </row>
    <row r="35" spans="1:6" x14ac:dyDescent="0.2">
      <c r="A35" s="1" t="s">
        <v>162</v>
      </c>
      <c r="B35" s="1">
        <v>11</v>
      </c>
      <c r="C35" s="1">
        <v>3</v>
      </c>
      <c r="D35" s="1">
        <v>3</v>
      </c>
      <c r="E35" s="1">
        <v>4</v>
      </c>
      <c r="F35" s="1">
        <v>1</v>
      </c>
    </row>
    <row r="36" spans="1:6" x14ac:dyDescent="0.2">
      <c r="A36" s="1" t="s">
        <v>163</v>
      </c>
      <c r="B36" s="1">
        <v>3</v>
      </c>
      <c r="C36" s="1">
        <v>1</v>
      </c>
      <c r="D36" s="1">
        <v>0</v>
      </c>
      <c r="E36" s="1">
        <v>1</v>
      </c>
      <c r="F36" s="1">
        <v>1</v>
      </c>
    </row>
    <row r="37" spans="1:6" x14ac:dyDescent="0.2">
      <c r="A37" s="1" t="s">
        <v>176</v>
      </c>
      <c r="B37" s="1">
        <v>13</v>
      </c>
      <c r="C37" s="1">
        <v>4</v>
      </c>
      <c r="D37" s="1">
        <v>3</v>
      </c>
      <c r="E37" s="1">
        <v>2</v>
      </c>
      <c r="F37" s="1">
        <v>4</v>
      </c>
    </row>
    <row r="38" spans="1:6" x14ac:dyDescent="0.2">
      <c r="A38" s="1" t="s">
        <v>170</v>
      </c>
      <c r="B38" s="12">
        <v>728.9</v>
      </c>
      <c r="C38" s="12">
        <v>1316.3</v>
      </c>
      <c r="D38" s="12">
        <v>726.3</v>
      </c>
      <c r="E38" s="12">
        <v>505.2</v>
      </c>
      <c r="F38" s="12">
        <v>679.1</v>
      </c>
    </row>
    <row r="39" spans="1:6" x14ac:dyDescent="0.2">
      <c r="A39" s="1" t="s">
        <v>21</v>
      </c>
      <c r="B39" s="12">
        <v>222.2</v>
      </c>
      <c r="C39" s="12">
        <v>437.5</v>
      </c>
      <c r="D39" s="12">
        <v>200</v>
      </c>
      <c r="E39" s="12">
        <v>226</v>
      </c>
      <c r="F39" s="12">
        <v>217.9</v>
      </c>
    </row>
    <row r="40" spans="1:6" x14ac:dyDescent="0.2">
      <c r="A40" s="13" t="s">
        <v>265</v>
      </c>
      <c r="B40" s="13"/>
      <c r="C40" s="13"/>
      <c r="D40" s="13"/>
      <c r="E40" s="13"/>
      <c r="F40" s="13"/>
    </row>
    <row r="43" spans="1:6" x14ac:dyDescent="0.2">
      <c r="A43" s="1" t="s">
        <v>263</v>
      </c>
    </row>
    <row r="44" spans="1:6" s="2" customFormat="1" x14ac:dyDescent="0.2">
      <c r="A44" s="3"/>
      <c r="B44" s="4" t="s">
        <v>0</v>
      </c>
      <c r="C44" s="4" t="s">
        <v>1</v>
      </c>
      <c r="D44" s="4" t="s">
        <v>2</v>
      </c>
      <c r="E44" s="4" t="s">
        <v>3</v>
      </c>
      <c r="F44" s="5" t="s">
        <v>4</v>
      </c>
    </row>
    <row r="45" spans="1:6" x14ac:dyDescent="0.2">
      <c r="A45" s="1" t="s">
        <v>234</v>
      </c>
    </row>
    <row r="47" spans="1:6" x14ac:dyDescent="0.2">
      <c r="A47" s="1" t="s">
        <v>183</v>
      </c>
      <c r="B47" s="1">
        <v>340</v>
      </c>
      <c r="C47" s="1">
        <v>122</v>
      </c>
      <c r="D47" s="1">
        <v>82</v>
      </c>
      <c r="E47" s="1">
        <v>46</v>
      </c>
      <c r="F47" s="1">
        <v>90</v>
      </c>
    </row>
    <row r="48" spans="1:6" x14ac:dyDescent="0.2">
      <c r="A48" s="1" t="s">
        <v>171</v>
      </c>
      <c r="B48" s="1">
        <v>13</v>
      </c>
      <c r="C48" s="1">
        <v>3</v>
      </c>
      <c r="D48" s="1">
        <v>2</v>
      </c>
      <c r="E48" s="1">
        <v>5</v>
      </c>
      <c r="F48" s="1">
        <v>3</v>
      </c>
    </row>
    <row r="49" spans="1:6" x14ac:dyDescent="0.2">
      <c r="A49" s="1" t="s">
        <v>172</v>
      </c>
      <c r="B49" s="1">
        <v>21</v>
      </c>
      <c r="C49" s="1">
        <v>7</v>
      </c>
      <c r="D49" s="1">
        <v>11</v>
      </c>
      <c r="E49" s="1">
        <v>3</v>
      </c>
      <c r="F49" s="1">
        <v>0</v>
      </c>
    </row>
    <row r="50" spans="1:6" x14ac:dyDescent="0.2">
      <c r="A50" s="1" t="s">
        <v>173</v>
      </c>
      <c r="B50" s="1">
        <v>5</v>
      </c>
      <c r="C50" s="1">
        <v>4</v>
      </c>
      <c r="D50" s="1">
        <v>0</v>
      </c>
      <c r="E50" s="1">
        <v>0</v>
      </c>
      <c r="F50" s="1">
        <v>1</v>
      </c>
    </row>
    <row r="51" spans="1:6" x14ac:dyDescent="0.2">
      <c r="A51" s="1" t="s">
        <v>174</v>
      </c>
      <c r="B51" s="1">
        <v>27</v>
      </c>
      <c r="C51" s="1">
        <v>6</v>
      </c>
      <c r="D51" s="1">
        <v>4</v>
      </c>
      <c r="E51" s="1">
        <v>6</v>
      </c>
      <c r="F51" s="1">
        <v>11</v>
      </c>
    </row>
    <row r="52" spans="1:6" x14ac:dyDescent="0.2">
      <c r="A52" s="1" t="s">
        <v>175</v>
      </c>
      <c r="B52" s="1">
        <v>13</v>
      </c>
      <c r="C52" s="1">
        <v>5</v>
      </c>
      <c r="D52" s="1">
        <v>3</v>
      </c>
      <c r="E52" s="1">
        <v>1</v>
      </c>
      <c r="F52" s="1">
        <v>4</v>
      </c>
    </row>
    <row r="53" spans="1:6" x14ac:dyDescent="0.2">
      <c r="A53" s="1" t="s">
        <v>162</v>
      </c>
      <c r="B53" s="1">
        <v>83</v>
      </c>
      <c r="C53" s="1">
        <v>32</v>
      </c>
      <c r="D53" s="1">
        <v>16</v>
      </c>
      <c r="E53" s="1">
        <v>12</v>
      </c>
      <c r="F53" s="1">
        <v>23</v>
      </c>
    </row>
    <row r="54" spans="1:6" x14ac:dyDescent="0.2">
      <c r="A54" s="1" t="s">
        <v>163</v>
      </c>
      <c r="B54" s="1">
        <v>98</v>
      </c>
      <c r="C54" s="1">
        <v>36</v>
      </c>
      <c r="D54" s="1">
        <v>23</v>
      </c>
      <c r="E54" s="1">
        <v>16</v>
      </c>
      <c r="F54" s="1">
        <v>23</v>
      </c>
    </row>
    <row r="55" spans="1:6" x14ac:dyDescent="0.2">
      <c r="A55" s="1" t="s">
        <v>176</v>
      </c>
      <c r="B55" s="1">
        <v>80</v>
      </c>
      <c r="C55" s="1">
        <v>29</v>
      </c>
      <c r="D55" s="1">
        <v>23</v>
      </c>
      <c r="E55" s="1">
        <v>3</v>
      </c>
      <c r="F55" s="1">
        <v>25</v>
      </c>
    </row>
    <row r="56" spans="1:6" x14ac:dyDescent="0.2">
      <c r="A56" s="1" t="s">
        <v>170</v>
      </c>
      <c r="B56" s="12">
        <v>2725.5</v>
      </c>
      <c r="C56" s="12">
        <v>2875.3</v>
      </c>
      <c r="D56" s="12">
        <v>2967</v>
      </c>
      <c r="E56" s="12">
        <v>1607</v>
      </c>
      <c r="F56" s="12">
        <v>2873.9</v>
      </c>
    </row>
    <row r="57" spans="1:6" x14ac:dyDescent="0.2">
      <c r="A57" s="1" t="s">
        <v>21</v>
      </c>
      <c r="B57" s="12">
        <v>2081.6</v>
      </c>
      <c r="C57" s="12">
        <v>2111.1</v>
      </c>
      <c r="D57" s="12">
        <v>2217.4</v>
      </c>
      <c r="E57" s="12">
        <v>1666.7</v>
      </c>
      <c r="F57" s="12">
        <v>2130.4</v>
      </c>
    </row>
    <row r="59" spans="1:6" x14ac:dyDescent="0.2">
      <c r="A59" s="1" t="s">
        <v>178</v>
      </c>
      <c r="B59" s="1">
        <v>188</v>
      </c>
      <c r="C59" s="1">
        <v>60</v>
      </c>
      <c r="D59" s="1">
        <v>48</v>
      </c>
      <c r="E59" s="1">
        <v>28</v>
      </c>
      <c r="F59" s="1">
        <v>52</v>
      </c>
    </row>
    <row r="60" spans="1:6" x14ac:dyDescent="0.2">
      <c r="A60" s="1" t="s">
        <v>171</v>
      </c>
      <c r="B60" s="1">
        <v>6</v>
      </c>
      <c r="C60" s="1">
        <v>0</v>
      </c>
      <c r="D60" s="1">
        <v>1</v>
      </c>
      <c r="E60" s="1">
        <v>3</v>
      </c>
      <c r="F60" s="1">
        <v>2</v>
      </c>
    </row>
    <row r="61" spans="1:6" x14ac:dyDescent="0.2">
      <c r="A61" s="1" t="s">
        <v>172</v>
      </c>
      <c r="B61" s="1">
        <v>12</v>
      </c>
      <c r="C61" s="1">
        <v>3</v>
      </c>
      <c r="D61" s="1">
        <v>6</v>
      </c>
      <c r="E61" s="1">
        <v>3</v>
      </c>
      <c r="F61" s="1">
        <v>0</v>
      </c>
    </row>
    <row r="62" spans="1:6" x14ac:dyDescent="0.2">
      <c r="A62" s="1" t="s">
        <v>173</v>
      </c>
      <c r="B62" s="1">
        <v>4</v>
      </c>
      <c r="C62" s="1">
        <v>3</v>
      </c>
      <c r="D62" s="1">
        <v>0</v>
      </c>
      <c r="E62" s="1">
        <v>0</v>
      </c>
      <c r="F62" s="1">
        <v>1</v>
      </c>
    </row>
    <row r="63" spans="1:6" x14ac:dyDescent="0.2">
      <c r="A63" s="1" t="s">
        <v>174</v>
      </c>
      <c r="B63" s="1">
        <v>7</v>
      </c>
      <c r="C63" s="1">
        <v>1</v>
      </c>
      <c r="D63" s="1">
        <v>1</v>
      </c>
      <c r="E63" s="1">
        <v>2</v>
      </c>
      <c r="F63" s="1">
        <v>3</v>
      </c>
    </row>
    <row r="64" spans="1:6" x14ac:dyDescent="0.2">
      <c r="A64" s="1" t="s">
        <v>175</v>
      </c>
      <c r="B64" s="1">
        <v>2</v>
      </c>
      <c r="C64" s="1">
        <v>0</v>
      </c>
      <c r="D64" s="1">
        <v>0</v>
      </c>
      <c r="E64" s="1">
        <v>1</v>
      </c>
      <c r="F64" s="1">
        <v>1</v>
      </c>
    </row>
    <row r="65" spans="1:6" x14ac:dyDescent="0.2">
      <c r="A65" s="1" t="s">
        <v>162</v>
      </c>
      <c r="B65" s="1">
        <v>44</v>
      </c>
      <c r="C65" s="1">
        <v>14</v>
      </c>
      <c r="D65" s="1">
        <v>8</v>
      </c>
      <c r="E65" s="1">
        <v>8</v>
      </c>
      <c r="F65" s="1">
        <v>14</v>
      </c>
    </row>
    <row r="66" spans="1:6" x14ac:dyDescent="0.2">
      <c r="A66" s="1" t="s">
        <v>163</v>
      </c>
      <c r="B66" s="1">
        <v>59</v>
      </c>
      <c r="C66" s="1">
        <v>23</v>
      </c>
      <c r="D66" s="1">
        <v>14</v>
      </c>
      <c r="E66" s="1">
        <v>10</v>
      </c>
      <c r="F66" s="1">
        <v>12</v>
      </c>
    </row>
    <row r="67" spans="1:6" x14ac:dyDescent="0.2">
      <c r="A67" s="1" t="s">
        <v>176</v>
      </c>
      <c r="B67" s="1">
        <v>54</v>
      </c>
      <c r="C67" s="1">
        <v>16</v>
      </c>
      <c r="D67" s="1">
        <v>18</v>
      </c>
      <c r="E67" s="1">
        <v>1</v>
      </c>
      <c r="F67" s="1">
        <v>19</v>
      </c>
    </row>
    <row r="68" spans="1:6" x14ac:dyDescent="0.2">
      <c r="A68" s="1" t="s">
        <v>170</v>
      </c>
      <c r="B68" s="12">
        <v>2970.7</v>
      </c>
      <c r="C68" s="12">
        <v>2474.3000000000002</v>
      </c>
      <c r="D68" s="12">
        <v>3774.8</v>
      </c>
      <c r="E68" s="12">
        <v>1617.4</v>
      </c>
      <c r="F68" s="12">
        <v>3529.9</v>
      </c>
    </row>
    <row r="69" spans="1:6" x14ac:dyDescent="0.2">
      <c r="A69" s="1" t="s">
        <v>21</v>
      </c>
      <c r="B69" s="12">
        <v>2322</v>
      </c>
      <c r="C69" s="12">
        <v>2391.3000000000002</v>
      </c>
      <c r="D69" s="12">
        <v>2571.4</v>
      </c>
      <c r="E69" s="12">
        <v>1625</v>
      </c>
      <c r="F69" s="12">
        <v>2416.6999999999998</v>
      </c>
    </row>
    <row r="71" spans="1:6" x14ac:dyDescent="0.2">
      <c r="A71" s="1" t="s">
        <v>181</v>
      </c>
      <c r="B71" s="1">
        <v>152</v>
      </c>
      <c r="C71" s="1">
        <v>62</v>
      </c>
      <c r="D71" s="1">
        <v>34</v>
      </c>
      <c r="E71" s="1">
        <v>18</v>
      </c>
      <c r="F71" s="1">
        <v>38</v>
      </c>
    </row>
    <row r="72" spans="1:6" x14ac:dyDescent="0.2">
      <c r="A72" s="1" t="s">
        <v>171</v>
      </c>
      <c r="B72" s="1">
        <v>7</v>
      </c>
      <c r="C72" s="1">
        <v>3</v>
      </c>
      <c r="D72" s="1">
        <v>1</v>
      </c>
      <c r="E72" s="1">
        <v>2</v>
      </c>
      <c r="F72" s="1">
        <v>1</v>
      </c>
    </row>
    <row r="73" spans="1:6" x14ac:dyDescent="0.2">
      <c r="A73" s="1" t="s">
        <v>172</v>
      </c>
      <c r="B73" s="1">
        <v>9</v>
      </c>
      <c r="C73" s="1">
        <v>4</v>
      </c>
      <c r="D73" s="1">
        <v>5</v>
      </c>
      <c r="E73" s="1">
        <v>0</v>
      </c>
      <c r="F73" s="1">
        <v>0</v>
      </c>
    </row>
    <row r="74" spans="1:6" x14ac:dyDescent="0.2">
      <c r="A74" s="1" t="s">
        <v>173</v>
      </c>
      <c r="B74" s="1">
        <v>1</v>
      </c>
      <c r="C74" s="1">
        <v>1</v>
      </c>
      <c r="D74" s="1">
        <v>0</v>
      </c>
      <c r="E74" s="1">
        <v>0</v>
      </c>
      <c r="F74" s="1">
        <v>0</v>
      </c>
    </row>
    <row r="75" spans="1:6" x14ac:dyDescent="0.2">
      <c r="A75" s="1" t="s">
        <v>174</v>
      </c>
      <c r="B75" s="1">
        <v>20</v>
      </c>
      <c r="C75" s="1">
        <v>5</v>
      </c>
      <c r="D75" s="1">
        <v>3</v>
      </c>
      <c r="E75" s="1">
        <v>4</v>
      </c>
      <c r="F75" s="1">
        <v>8</v>
      </c>
    </row>
    <row r="76" spans="1:6" x14ac:dyDescent="0.2">
      <c r="A76" s="1" t="s">
        <v>175</v>
      </c>
      <c r="B76" s="1">
        <v>11</v>
      </c>
      <c r="C76" s="1">
        <v>5</v>
      </c>
      <c r="D76" s="1">
        <v>3</v>
      </c>
      <c r="E76" s="1">
        <v>0</v>
      </c>
      <c r="F76" s="1">
        <v>3</v>
      </c>
    </row>
    <row r="77" spans="1:6" x14ac:dyDescent="0.2">
      <c r="A77" s="1" t="s">
        <v>162</v>
      </c>
      <c r="B77" s="1">
        <v>39</v>
      </c>
      <c r="C77" s="1">
        <v>18</v>
      </c>
      <c r="D77" s="1">
        <v>8</v>
      </c>
      <c r="E77" s="1">
        <v>4</v>
      </c>
      <c r="F77" s="1">
        <v>9</v>
      </c>
    </row>
    <row r="78" spans="1:6" x14ac:dyDescent="0.2">
      <c r="A78" s="1" t="s">
        <v>163</v>
      </c>
      <c r="B78" s="1">
        <v>39</v>
      </c>
      <c r="C78" s="1">
        <v>13</v>
      </c>
      <c r="D78" s="1">
        <v>9</v>
      </c>
      <c r="E78" s="1">
        <v>6</v>
      </c>
      <c r="F78" s="1">
        <v>11</v>
      </c>
    </row>
    <row r="79" spans="1:6" x14ac:dyDescent="0.2">
      <c r="A79" s="1" t="s">
        <v>176</v>
      </c>
      <c r="B79" s="1">
        <v>26</v>
      </c>
      <c r="C79" s="1">
        <v>13</v>
      </c>
      <c r="D79" s="1">
        <v>5</v>
      </c>
      <c r="E79" s="1">
        <v>2</v>
      </c>
      <c r="F79" s="1">
        <v>6</v>
      </c>
    </row>
    <row r="80" spans="1:6" x14ac:dyDescent="0.2">
      <c r="A80" s="1" t="s">
        <v>170</v>
      </c>
      <c r="B80" s="12">
        <v>2422.1</v>
      </c>
      <c r="C80" s="12">
        <v>3263.3</v>
      </c>
      <c r="D80" s="12">
        <v>1826.6</v>
      </c>
      <c r="E80" s="12">
        <v>1590.8</v>
      </c>
      <c r="F80" s="12">
        <v>1976.3</v>
      </c>
    </row>
    <row r="81" spans="1:6" x14ac:dyDescent="0.2">
      <c r="A81" s="1" t="s">
        <v>21</v>
      </c>
      <c r="B81" s="12">
        <v>1717.9</v>
      </c>
      <c r="C81" s="12">
        <v>1722.2</v>
      </c>
      <c r="D81" s="12">
        <v>1625</v>
      </c>
      <c r="E81" s="12">
        <v>1750</v>
      </c>
      <c r="F81" s="12">
        <v>1777.8</v>
      </c>
    </row>
    <row r="82" spans="1:6" x14ac:dyDescent="0.2">
      <c r="A82" s="13" t="s">
        <v>265</v>
      </c>
      <c r="B82" s="13"/>
      <c r="C82" s="13"/>
      <c r="D82" s="13"/>
      <c r="E82" s="13"/>
      <c r="F82" s="13"/>
    </row>
  </sheetData>
  <mergeCells count="2">
    <mergeCell ref="A40:F40"/>
    <mergeCell ref="A82:F82"/>
  </mergeCells>
  <pageMargins left="0.7" right="0.7" top="0.75" bottom="0.75" header="0.3" footer="0.3"/>
  <pageSetup orientation="portrait" r:id="rId1"/>
  <rowBreaks count="1" manualBreakCount="1">
    <brk id="41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4E762-C807-436F-BDDC-1BA0D893B8E3}">
  <dimension ref="A1:F82"/>
  <sheetViews>
    <sheetView view="pageBreakPreview" topLeftCell="A65" zoomScale="125" zoomScaleNormal="100" zoomScaleSheetLayoutView="125" workbookViewId="0">
      <selection activeCell="A82" sqref="A82:XFD82"/>
    </sheetView>
  </sheetViews>
  <sheetFormatPr defaultColWidth="16.44140625" defaultRowHeight="10.199999999999999" customHeight="1" x14ac:dyDescent="0.2"/>
  <cols>
    <col min="1" max="1" width="16.44140625" style="1"/>
    <col min="2" max="6" width="14.6640625" style="1" customWidth="1"/>
    <col min="7" max="16384" width="16.44140625" style="1"/>
  </cols>
  <sheetData>
    <row r="1" spans="1:6" ht="10.199999999999999" customHeight="1" x14ac:dyDescent="0.2">
      <c r="A1" s="1" t="s">
        <v>264</v>
      </c>
    </row>
    <row r="2" spans="1:6" s="2" customFormat="1" ht="10.199999999999999" customHeigh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ht="10.199999999999999" customHeight="1" x14ac:dyDescent="0.2">
      <c r="A3" s="1" t="s">
        <v>233</v>
      </c>
    </row>
    <row r="5" spans="1:6" ht="10.199999999999999" customHeight="1" x14ac:dyDescent="0.2">
      <c r="A5" s="1" t="s">
        <v>0</v>
      </c>
      <c r="B5" s="1">
        <v>129</v>
      </c>
      <c r="C5" s="1">
        <v>28</v>
      </c>
      <c r="D5" s="1">
        <v>30</v>
      </c>
      <c r="E5" s="1">
        <v>13</v>
      </c>
      <c r="F5" s="1">
        <v>58</v>
      </c>
    </row>
    <row r="6" spans="1:6" ht="10.199999999999999" customHeight="1" x14ac:dyDescent="0.2">
      <c r="A6" s="1" t="s">
        <v>171</v>
      </c>
      <c r="B6" s="1">
        <v>30</v>
      </c>
      <c r="C6" s="1">
        <v>4</v>
      </c>
      <c r="D6" s="1">
        <v>8</v>
      </c>
      <c r="E6" s="1">
        <v>3</v>
      </c>
      <c r="F6" s="1">
        <v>15</v>
      </c>
    </row>
    <row r="7" spans="1:6" ht="10.199999999999999" customHeight="1" x14ac:dyDescent="0.2">
      <c r="A7" s="1" t="s">
        <v>172</v>
      </c>
      <c r="B7" s="1">
        <v>53</v>
      </c>
      <c r="C7" s="1">
        <v>10</v>
      </c>
      <c r="D7" s="1">
        <v>7</v>
      </c>
      <c r="E7" s="1">
        <v>7</v>
      </c>
      <c r="F7" s="1">
        <v>29</v>
      </c>
    </row>
    <row r="8" spans="1:6" ht="10.199999999999999" customHeight="1" x14ac:dyDescent="0.2">
      <c r="A8" s="1" t="s">
        <v>173</v>
      </c>
      <c r="B8" s="1">
        <v>14</v>
      </c>
      <c r="C8" s="1">
        <v>2</v>
      </c>
      <c r="D8" s="1">
        <v>6</v>
      </c>
      <c r="E8" s="1">
        <v>2</v>
      </c>
      <c r="F8" s="1">
        <v>4</v>
      </c>
    </row>
    <row r="9" spans="1:6" ht="10.199999999999999" customHeight="1" x14ac:dyDescent="0.2">
      <c r="A9" s="1" t="s">
        <v>174</v>
      </c>
      <c r="B9" s="1">
        <v>10</v>
      </c>
      <c r="C9" s="1">
        <v>2</v>
      </c>
      <c r="D9" s="1">
        <v>2</v>
      </c>
      <c r="E9" s="1">
        <v>0</v>
      </c>
      <c r="F9" s="1">
        <v>6</v>
      </c>
    </row>
    <row r="10" spans="1:6" ht="10.199999999999999" customHeight="1" x14ac:dyDescent="0.2">
      <c r="A10" s="1" t="s">
        <v>175</v>
      </c>
      <c r="B10" s="1">
        <v>1</v>
      </c>
      <c r="C10" s="1">
        <v>0</v>
      </c>
      <c r="D10" s="1">
        <v>1</v>
      </c>
      <c r="E10" s="1">
        <v>0</v>
      </c>
      <c r="F10" s="1">
        <v>0</v>
      </c>
    </row>
    <row r="11" spans="1:6" ht="10.199999999999999" customHeight="1" x14ac:dyDescent="0.2">
      <c r="A11" s="1" t="s">
        <v>162</v>
      </c>
      <c r="B11" s="1">
        <v>13</v>
      </c>
      <c r="C11" s="1">
        <v>5</v>
      </c>
      <c r="D11" s="1">
        <v>3</v>
      </c>
      <c r="E11" s="1">
        <v>1</v>
      </c>
      <c r="F11" s="1">
        <v>4</v>
      </c>
    </row>
    <row r="12" spans="1:6" ht="10.199999999999999" customHeight="1" x14ac:dyDescent="0.2">
      <c r="A12" s="1" t="s">
        <v>163</v>
      </c>
      <c r="B12" s="1">
        <v>2</v>
      </c>
      <c r="C12" s="1">
        <v>1</v>
      </c>
      <c r="D12" s="1">
        <v>1</v>
      </c>
      <c r="E12" s="1">
        <v>0</v>
      </c>
      <c r="F12" s="1">
        <v>0</v>
      </c>
    </row>
    <row r="13" spans="1:6" ht="10.199999999999999" customHeight="1" x14ac:dyDescent="0.2">
      <c r="A13" s="1" t="s">
        <v>176</v>
      </c>
      <c r="B13" s="1">
        <v>6</v>
      </c>
      <c r="C13" s="1">
        <v>4</v>
      </c>
      <c r="D13" s="1">
        <v>2</v>
      </c>
      <c r="E13" s="1">
        <v>0</v>
      </c>
      <c r="F13" s="1">
        <v>0</v>
      </c>
    </row>
    <row r="14" spans="1:6" ht="10.199999999999999" customHeight="1" x14ac:dyDescent="0.2">
      <c r="A14" s="1" t="s">
        <v>170</v>
      </c>
      <c r="B14" s="12">
        <v>963</v>
      </c>
      <c r="C14" s="12">
        <v>3081.8</v>
      </c>
      <c r="D14" s="12">
        <v>697.2</v>
      </c>
      <c r="E14" s="12">
        <v>212.3</v>
      </c>
      <c r="F14" s="12">
        <v>246</v>
      </c>
    </row>
    <row r="15" spans="1:6" ht="10.199999999999999" customHeight="1" x14ac:dyDescent="0.2">
      <c r="A15" s="1" t="s">
        <v>21</v>
      </c>
      <c r="B15" s="12">
        <v>197.6</v>
      </c>
      <c r="C15" s="12">
        <v>250</v>
      </c>
      <c r="D15" s="12">
        <v>250</v>
      </c>
      <c r="E15" s="12">
        <v>175</v>
      </c>
      <c r="F15" s="12">
        <v>172.4</v>
      </c>
    </row>
    <row r="17" spans="1:6" ht="10.199999999999999" customHeight="1" x14ac:dyDescent="0.2">
      <c r="A17" s="1" t="s">
        <v>182</v>
      </c>
      <c r="B17" s="1">
        <v>59</v>
      </c>
      <c r="C17" s="1">
        <v>13</v>
      </c>
      <c r="D17" s="1">
        <v>16</v>
      </c>
      <c r="E17" s="1">
        <v>4</v>
      </c>
      <c r="F17" s="1">
        <v>26</v>
      </c>
    </row>
    <row r="18" spans="1:6" ht="10.199999999999999" customHeight="1" x14ac:dyDescent="0.2">
      <c r="A18" s="1" t="s">
        <v>171</v>
      </c>
      <c r="B18" s="1">
        <v>15</v>
      </c>
      <c r="C18" s="1">
        <v>1</v>
      </c>
      <c r="D18" s="1">
        <v>5</v>
      </c>
      <c r="E18" s="1">
        <v>2</v>
      </c>
      <c r="F18" s="1">
        <v>7</v>
      </c>
    </row>
    <row r="19" spans="1:6" ht="10.199999999999999" customHeight="1" x14ac:dyDescent="0.2">
      <c r="A19" s="1" t="s">
        <v>172</v>
      </c>
      <c r="B19" s="1">
        <v>23</v>
      </c>
      <c r="C19" s="1">
        <v>5</v>
      </c>
      <c r="D19" s="1">
        <v>3</v>
      </c>
      <c r="E19" s="1">
        <v>1</v>
      </c>
      <c r="F19" s="1">
        <v>14</v>
      </c>
    </row>
    <row r="20" spans="1:6" ht="10.199999999999999" customHeight="1" x14ac:dyDescent="0.2">
      <c r="A20" s="1" t="s">
        <v>173</v>
      </c>
      <c r="B20" s="1">
        <v>6</v>
      </c>
      <c r="C20" s="1">
        <v>1</v>
      </c>
      <c r="D20" s="1">
        <v>3</v>
      </c>
      <c r="E20" s="1">
        <v>0</v>
      </c>
      <c r="F20" s="1">
        <v>2</v>
      </c>
    </row>
    <row r="21" spans="1:6" ht="10.199999999999999" customHeight="1" x14ac:dyDescent="0.2">
      <c r="A21" s="1" t="s">
        <v>174</v>
      </c>
      <c r="B21" s="1">
        <v>4</v>
      </c>
      <c r="C21" s="1">
        <v>0</v>
      </c>
      <c r="D21" s="1">
        <v>1</v>
      </c>
      <c r="E21" s="1">
        <v>0</v>
      </c>
      <c r="F21" s="1">
        <v>3</v>
      </c>
    </row>
    <row r="22" spans="1:6" ht="10.199999999999999" customHeight="1" x14ac:dyDescent="0.2">
      <c r="A22" s="1" t="s">
        <v>175</v>
      </c>
      <c r="B22" s="1">
        <v>1</v>
      </c>
      <c r="C22" s="1">
        <v>0</v>
      </c>
      <c r="D22" s="1">
        <v>1</v>
      </c>
      <c r="E22" s="1">
        <v>0</v>
      </c>
      <c r="F22" s="1">
        <v>0</v>
      </c>
    </row>
    <row r="23" spans="1:6" ht="10.199999999999999" customHeight="1" x14ac:dyDescent="0.2">
      <c r="A23" s="1" t="s">
        <v>162</v>
      </c>
      <c r="B23" s="1">
        <v>6</v>
      </c>
      <c r="C23" s="1">
        <v>4</v>
      </c>
      <c r="D23" s="1">
        <v>1</v>
      </c>
      <c r="E23" s="1">
        <v>1</v>
      </c>
      <c r="F23" s="1">
        <v>0</v>
      </c>
    </row>
    <row r="24" spans="1:6" ht="10.199999999999999" customHeight="1" x14ac:dyDescent="0.2">
      <c r="A24" s="1" t="s">
        <v>163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</row>
    <row r="25" spans="1:6" ht="10.199999999999999" customHeight="1" x14ac:dyDescent="0.2">
      <c r="A25" s="1" t="s">
        <v>176</v>
      </c>
      <c r="B25" s="1">
        <v>4</v>
      </c>
      <c r="C25" s="1">
        <v>2</v>
      </c>
      <c r="D25" s="1">
        <v>2</v>
      </c>
      <c r="E25" s="1">
        <v>0</v>
      </c>
      <c r="F25" s="1">
        <v>0</v>
      </c>
    </row>
    <row r="26" spans="1:6" ht="10.199999999999999" customHeight="1" x14ac:dyDescent="0.2">
      <c r="A26" s="1" t="s">
        <v>170</v>
      </c>
      <c r="B26" s="12">
        <v>679.7</v>
      </c>
      <c r="C26" s="12">
        <v>1611.5</v>
      </c>
      <c r="D26" s="12">
        <v>817.5</v>
      </c>
      <c r="E26" s="12">
        <v>352.5</v>
      </c>
      <c r="F26" s="12">
        <v>179.3</v>
      </c>
    </row>
    <row r="27" spans="1:6" ht="10.199999999999999" customHeight="1" x14ac:dyDescent="0.2">
      <c r="A27" s="1" t="s">
        <v>21</v>
      </c>
      <c r="B27" s="12">
        <v>194.6</v>
      </c>
      <c r="C27" s="12">
        <v>375</v>
      </c>
      <c r="D27" s="12">
        <v>250</v>
      </c>
      <c r="E27" s="12">
        <v>100</v>
      </c>
      <c r="F27" s="12">
        <v>164.3</v>
      </c>
    </row>
    <row r="29" spans="1:6" ht="10.199999999999999" customHeight="1" x14ac:dyDescent="0.2">
      <c r="A29" s="1" t="s">
        <v>179</v>
      </c>
      <c r="B29" s="1">
        <v>70</v>
      </c>
      <c r="C29" s="1">
        <v>15</v>
      </c>
      <c r="D29" s="1">
        <v>14</v>
      </c>
      <c r="E29" s="1">
        <v>9</v>
      </c>
      <c r="F29" s="1">
        <v>32</v>
      </c>
    </row>
    <row r="30" spans="1:6" ht="10.199999999999999" customHeight="1" x14ac:dyDescent="0.2">
      <c r="A30" s="1" t="s">
        <v>171</v>
      </c>
      <c r="B30" s="1">
        <v>15</v>
      </c>
      <c r="C30" s="1">
        <v>3</v>
      </c>
      <c r="D30" s="1">
        <v>3</v>
      </c>
      <c r="E30" s="1">
        <v>1</v>
      </c>
      <c r="F30" s="1">
        <v>8</v>
      </c>
    </row>
    <row r="31" spans="1:6" ht="10.199999999999999" customHeight="1" x14ac:dyDescent="0.2">
      <c r="A31" s="1" t="s">
        <v>172</v>
      </c>
      <c r="B31" s="1">
        <v>30</v>
      </c>
      <c r="C31" s="1">
        <v>5</v>
      </c>
      <c r="D31" s="1">
        <v>4</v>
      </c>
      <c r="E31" s="1">
        <v>6</v>
      </c>
      <c r="F31" s="1">
        <v>15</v>
      </c>
    </row>
    <row r="32" spans="1:6" ht="10.199999999999999" customHeight="1" x14ac:dyDescent="0.2">
      <c r="A32" s="1" t="s">
        <v>173</v>
      </c>
      <c r="B32" s="1">
        <v>8</v>
      </c>
      <c r="C32" s="1">
        <v>1</v>
      </c>
      <c r="D32" s="1">
        <v>3</v>
      </c>
      <c r="E32" s="1">
        <v>2</v>
      </c>
      <c r="F32" s="1">
        <v>2</v>
      </c>
    </row>
    <row r="33" spans="1:6" ht="10.199999999999999" customHeight="1" x14ac:dyDescent="0.2">
      <c r="A33" s="1" t="s">
        <v>174</v>
      </c>
      <c r="B33" s="1">
        <v>6</v>
      </c>
      <c r="C33" s="1">
        <v>2</v>
      </c>
      <c r="D33" s="1">
        <v>1</v>
      </c>
      <c r="E33" s="1">
        <v>0</v>
      </c>
      <c r="F33" s="1">
        <v>3</v>
      </c>
    </row>
    <row r="34" spans="1:6" ht="10.199999999999999" customHeight="1" x14ac:dyDescent="0.2">
      <c r="A34" s="1" t="s">
        <v>175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</row>
    <row r="35" spans="1:6" ht="10.199999999999999" customHeight="1" x14ac:dyDescent="0.2">
      <c r="A35" s="1" t="s">
        <v>162</v>
      </c>
      <c r="B35" s="1">
        <v>7</v>
      </c>
      <c r="C35" s="1">
        <v>1</v>
      </c>
      <c r="D35" s="1">
        <v>2</v>
      </c>
      <c r="E35" s="1">
        <v>0</v>
      </c>
      <c r="F35" s="1">
        <v>4</v>
      </c>
    </row>
    <row r="36" spans="1:6" ht="10.199999999999999" customHeight="1" x14ac:dyDescent="0.2">
      <c r="A36" s="1" t="s">
        <v>163</v>
      </c>
      <c r="B36" s="1">
        <v>2</v>
      </c>
      <c r="C36" s="1">
        <v>1</v>
      </c>
      <c r="D36" s="1">
        <v>1</v>
      </c>
      <c r="E36" s="1">
        <v>0</v>
      </c>
      <c r="F36" s="1">
        <v>0</v>
      </c>
    </row>
    <row r="37" spans="1:6" ht="10.199999999999999" customHeight="1" x14ac:dyDescent="0.2">
      <c r="A37" s="1" t="s">
        <v>176</v>
      </c>
      <c r="B37" s="1">
        <v>2</v>
      </c>
      <c r="C37" s="1">
        <v>2</v>
      </c>
      <c r="D37" s="1">
        <v>0</v>
      </c>
      <c r="E37" s="1">
        <v>0</v>
      </c>
      <c r="F37" s="1">
        <v>0</v>
      </c>
    </row>
    <row r="38" spans="1:6" ht="10.199999999999999" customHeight="1" x14ac:dyDescent="0.2">
      <c r="A38" s="1" t="s">
        <v>170</v>
      </c>
      <c r="B38" s="12">
        <v>1201.9000000000001</v>
      </c>
      <c r="C38" s="12">
        <v>4356</v>
      </c>
      <c r="D38" s="12">
        <v>559.6</v>
      </c>
      <c r="E38" s="12">
        <v>150</v>
      </c>
      <c r="F38" s="12">
        <v>300.2</v>
      </c>
    </row>
    <row r="39" spans="1:6" ht="10.199999999999999" customHeight="1" x14ac:dyDescent="0.2">
      <c r="A39" s="1" t="s">
        <v>21</v>
      </c>
      <c r="B39" s="12">
        <v>200</v>
      </c>
      <c r="C39" s="12">
        <v>235</v>
      </c>
      <c r="D39" s="12">
        <v>250</v>
      </c>
      <c r="E39" s="12">
        <v>187.5</v>
      </c>
      <c r="F39" s="12">
        <v>180</v>
      </c>
    </row>
    <row r="40" spans="1:6" x14ac:dyDescent="0.2">
      <c r="A40" s="13" t="s">
        <v>265</v>
      </c>
      <c r="B40" s="13"/>
      <c r="C40" s="13"/>
      <c r="D40" s="13"/>
      <c r="E40" s="13"/>
      <c r="F40" s="13"/>
    </row>
    <row r="43" spans="1:6" ht="10.199999999999999" customHeight="1" x14ac:dyDescent="0.2">
      <c r="A43" s="1" t="s">
        <v>264</v>
      </c>
    </row>
    <row r="44" spans="1:6" s="2" customFormat="1" ht="10.199999999999999" customHeight="1" x14ac:dyDescent="0.2">
      <c r="A44" s="3"/>
      <c r="B44" s="4" t="s">
        <v>0</v>
      </c>
      <c r="C44" s="4" t="s">
        <v>1</v>
      </c>
      <c r="D44" s="4" t="s">
        <v>2</v>
      </c>
      <c r="E44" s="4" t="s">
        <v>3</v>
      </c>
      <c r="F44" s="5" t="s">
        <v>4</v>
      </c>
    </row>
    <row r="45" spans="1:6" ht="10.199999999999999" customHeight="1" x14ac:dyDescent="0.2">
      <c r="A45" s="1" t="s">
        <v>232</v>
      </c>
    </row>
    <row r="47" spans="1:6" ht="10.199999999999999" customHeight="1" x14ac:dyDescent="0.2">
      <c r="A47" s="1" t="s">
        <v>183</v>
      </c>
      <c r="B47" s="1">
        <v>300</v>
      </c>
      <c r="C47" s="1">
        <v>91</v>
      </c>
      <c r="D47" s="1">
        <v>74</v>
      </c>
      <c r="E47" s="1">
        <v>65</v>
      </c>
      <c r="F47" s="1">
        <v>70</v>
      </c>
    </row>
    <row r="48" spans="1:6" ht="10.199999999999999" customHeight="1" x14ac:dyDescent="0.2">
      <c r="A48" s="1" t="s">
        <v>171</v>
      </c>
      <c r="B48" s="1">
        <v>33</v>
      </c>
      <c r="C48" s="1">
        <v>15</v>
      </c>
      <c r="D48" s="1">
        <v>7</v>
      </c>
      <c r="E48" s="1">
        <v>7</v>
      </c>
      <c r="F48" s="1">
        <v>4</v>
      </c>
    </row>
    <row r="49" spans="1:6" ht="10.199999999999999" customHeight="1" x14ac:dyDescent="0.2">
      <c r="A49" s="1" t="s">
        <v>172</v>
      </c>
      <c r="B49" s="1">
        <v>109</v>
      </c>
      <c r="C49" s="1">
        <v>34</v>
      </c>
      <c r="D49" s="1">
        <v>30</v>
      </c>
      <c r="E49" s="1">
        <v>17</v>
      </c>
      <c r="F49" s="1">
        <v>28</v>
      </c>
    </row>
    <row r="50" spans="1:6" ht="10.199999999999999" customHeight="1" x14ac:dyDescent="0.2">
      <c r="A50" s="1" t="s">
        <v>173</v>
      </c>
      <c r="B50" s="1">
        <v>53</v>
      </c>
      <c r="C50" s="1">
        <v>23</v>
      </c>
      <c r="D50" s="1">
        <v>9</v>
      </c>
      <c r="E50" s="1">
        <v>11</v>
      </c>
      <c r="F50" s="1">
        <v>10</v>
      </c>
    </row>
    <row r="51" spans="1:6" ht="10.199999999999999" customHeight="1" x14ac:dyDescent="0.2">
      <c r="A51" s="1" t="s">
        <v>174</v>
      </c>
      <c r="B51" s="1">
        <v>47</v>
      </c>
      <c r="C51" s="1">
        <v>7</v>
      </c>
      <c r="D51" s="1">
        <v>11</v>
      </c>
      <c r="E51" s="1">
        <v>14</v>
      </c>
      <c r="F51" s="1">
        <v>15</v>
      </c>
    </row>
    <row r="52" spans="1:6" ht="10.199999999999999" customHeight="1" x14ac:dyDescent="0.2">
      <c r="A52" s="1" t="s">
        <v>175</v>
      </c>
      <c r="B52" s="1">
        <v>4</v>
      </c>
      <c r="C52" s="1">
        <v>0</v>
      </c>
      <c r="D52" s="1">
        <v>1</v>
      </c>
      <c r="E52" s="1">
        <v>1</v>
      </c>
      <c r="F52" s="1">
        <v>2</v>
      </c>
    </row>
    <row r="53" spans="1:6" ht="10.199999999999999" customHeight="1" x14ac:dyDescent="0.2">
      <c r="A53" s="1" t="s">
        <v>162</v>
      </c>
      <c r="B53" s="1">
        <v>29</v>
      </c>
      <c r="C53" s="1">
        <v>6</v>
      </c>
      <c r="D53" s="1">
        <v>11</v>
      </c>
      <c r="E53" s="1">
        <v>7</v>
      </c>
      <c r="F53" s="1">
        <v>5</v>
      </c>
    </row>
    <row r="54" spans="1:6" ht="10.199999999999999" customHeight="1" x14ac:dyDescent="0.2">
      <c r="A54" s="1" t="s">
        <v>163</v>
      </c>
      <c r="B54" s="1">
        <v>11</v>
      </c>
      <c r="C54" s="1">
        <v>4</v>
      </c>
      <c r="D54" s="1">
        <v>2</v>
      </c>
      <c r="E54" s="1">
        <v>3</v>
      </c>
      <c r="F54" s="1">
        <v>2</v>
      </c>
    </row>
    <row r="55" spans="1:6" ht="10.199999999999999" customHeight="1" x14ac:dyDescent="0.2">
      <c r="A55" s="1" t="s">
        <v>176</v>
      </c>
      <c r="B55" s="1">
        <v>14</v>
      </c>
      <c r="C55" s="1">
        <v>2</v>
      </c>
      <c r="D55" s="1">
        <v>3</v>
      </c>
      <c r="E55" s="1">
        <v>5</v>
      </c>
      <c r="F55" s="1">
        <v>4</v>
      </c>
    </row>
    <row r="56" spans="1:6" ht="10.199999999999999" customHeight="1" x14ac:dyDescent="0.2">
      <c r="A56" s="1" t="s">
        <v>170</v>
      </c>
      <c r="B56" s="12">
        <v>617.79999999999995</v>
      </c>
      <c r="C56" s="12">
        <v>439.9</v>
      </c>
      <c r="D56" s="12">
        <v>642</v>
      </c>
      <c r="E56" s="12">
        <v>849.1</v>
      </c>
      <c r="F56" s="12">
        <v>608.6</v>
      </c>
    </row>
    <row r="57" spans="1:6" ht="10.199999999999999" customHeight="1" x14ac:dyDescent="0.2">
      <c r="A57" s="1" t="s">
        <v>21</v>
      </c>
      <c r="B57" s="12">
        <v>287.7</v>
      </c>
      <c r="C57" s="12">
        <v>234.6</v>
      </c>
      <c r="D57" s="12">
        <v>250</v>
      </c>
      <c r="E57" s="12">
        <v>443.2</v>
      </c>
      <c r="F57" s="12">
        <v>325</v>
      </c>
    </row>
    <row r="59" spans="1:6" ht="10.199999999999999" customHeight="1" x14ac:dyDescent="0.2">
      <c r="A59" s="1" t="s">
        <v>178</v>
      </c>
      <c r="B59" s="1">
        <v>147</v>
      </c>
      <c r="C59" s="1">
        <v>36</v>
      </c>
      <c r="D59" s="1">
        <v>39</v>
      </c>
      <c r="E59" s="1">
        <v>37</v>
      </c>
      <c r="F59" s="1">
        <v>35</v>
      </c>
    </row>
    <row r="60" spans="1:6" ht="10.199999999999999" customHeight="1" x14ac:dyDescent="0.2">
      <c r="A60" s="1" t="s">
        <v>171</v>
      </c>
      <c r="B60" s="1">
        <v>13</v>
      </c>
      <c r="C60" s="1">
        <v>5</v>
      </c>
      <c r="D60" s="1">
        <v>2</v>
      </c>
      <c r="E60" s="1">
        <v>3</v>
      </c>
      <c r="F60" s="1">
        <v>3</v>
      </c>
    </row>
    <row r="61" spans="1:6" ht="10.199999999999999" customHeight="1" x14ac:dyDescent="0.2">
      <c r="A61" s="1" t="s">
        <v>172</v>
      </c>
      <c r="B61" s="1">
        <v>46</v>
      </c>
      <c r="C61" s="1">
        <v>8</v>
      </c>
      <c r="D61" s="1">
        <v>14</v>
      </c>
      <c r="E61" s="1">
        <v>7</v>
      </c>
      <c r="F61" s="1">
        <v>17</v>
      </c>
    </row>
    <row r="62" spans="1:6" ht="10.199999999999999" customHeight="1" x14ac:dyDescent="0.2">
      <c r="A62" s="1" t="s">
        <v>173</v>
      </c>
      <c r="B62" s="1">
        <v>29</v>
      </c>
      <c r="C62" s="1">
        <v>11</v>
      </c>
      <c r="D62" s="1">
        <v>7</v>
      </c>
      <c r="E62" s="1">
        <v>8</v>
      </c>
      <c r="F62" s="1">
        <v>3</v>
      </c>
    </row>
    <row r="63" spans="1:6" ht="10.199999999999999" customHeight="1" x14ac:dyDescent="0.2">
      <c r="A63" s="1" t="s">
        <v>174</v>
      </c>
      <c r="B63" s="1">
        <v>25</v>
      </c>
      <c r="C63" s="1">
        <v>3</v>
      </c>
      <c r="D63" s="1">
        <v>7</v>
      </c>
      <c r="E63" s="1">
        <v>10</v>
      </c>
      <c r="F63" s="1">
        <v>5</v>
      </c>
    </row>
    <row r="64" spans="1:6" ht="10.199999999999999" customHeight="1" x14ac:dyDescent="0.2">
      <c r="A64" s="1" t="s">
        <v>175</v>
      </c>
      <c r="B64" s="1">
        <v>3</v>
      </c>
      <c r="C64" s="1">
        <v>0</v>
      </c>
      <c r="D64" s="1">
        <v>1</v>
      </c>
      <c r="E64" s="1">
        <v>1</v>
      </c>
      <c r="F64" s="1">
        <v>1</v>
      </c>
    </row>
    <row r="65" spans="1:6" ht="10.199999999999999" customHeight="1" x14ac:dyDescent="0.2">
      <c r="A65" s="1" t="s">
        <v>162</v>
      </c>
      <c r="B65" s="1">
        <v>16</v>
      </c>
      <c r="C65" s="1">
        <v>5</v>
      </c>
      <c r="D65" s="1">
        <v>5</v>
      </c>
      <c r="E65" s="1">
        <v>4</v>
      </c>
      <c r="F65" s="1">
        <v>2</v>
      </c>
    </row>
    <row r="66" spans="1:6" ht="10.199999999999999" customHeight="1" x14ac:dyDescent="0.2">
      <c r="A66" s="1" t="s">
        <v>163</v>
      </c>
      <c r="B66" s="1">
        <v>6</v>
      </c>
      <c r="C66" s="1">
        <v>2</v>
      </c>
      <c r="D66" s="1">
        <v>2</v>
      </c>
      <c r="E66" s="1">
        <v>1</v>
      </c>
      <c r="F66" s="1">
        <v>1</v>
      </c>
    </row>
    <row r="67" spans="1:6" ht="10.199999999999999" customHeight="1" x14ac:dyDescent="0.2">
      <c r="A67" s="1" t="s">
        <v>176</v>
      </c>
      <c r="B67" s="1">
        <v>9</v>
      </c>
      <c r="C67" s="1">
        <v>2</v>
      </c>
      <c r="D67" s="1">
        <v>1</v>
      </c>
      <c r="E67" s="1">
        <v>3</v>
      </c>
      <c r="F67" s="1">
        <v>3</v>
      </c>
    </row>
    <row r="68" spans="1:6" ht="10.199999999999999" customHeight="1" x14ac:dyDescent="0.2">
      <c r="A68" s="1" t="s">
        <v>170</v>
      </c>
      <c r="B68" s="12">
        <v>692.7</v>
      </c>
      <c r="C68" s="12">
        <v>665.6</v>
      </c>
      <c r="D68" s="12">
        <v>575.5</v>
      </c>
      <c r="E68" s="12">
        <v>883.3</v>
      </c>
      <c r="F68" s="12">
        <v>649.9</v>
      </c>
    </row>
    <row r="69" spans="1:6" ht="10.199999999999999" customHeight="1" x14ac:dyDescent="0.2">
      <c r="A69" s="1" t="s">
        <v>21</v>
      </c>
      <c r="B69" s="12">
        <v>375</v>
      </c>
      <c r="C69" s="12">
        <v>363.6</v>
      </c>
      <c r="D69" s="12">
        <v>375</v>
      </c>
      <c r="E69" s="12">
        <v>512.5</v>
      </c>
      <c r="F69" s="12">
        <v>227.9</v>
      </c>
    </row>
    <row r="71" spans="1:6" ht="10.199999999999999" customHeight="1" x14ac:dyDescent="0.2">
      <c r="A71" s="1" t="s">
        <v>181</v>
      </c>
      <c r="B71" s="1">
        <v>153</v>
      </c>
      <c r="C71" s="1">
        <v>55</v>
      </c>
      <c r="D71" s="1">
        <v>35</v>
      </c>
      <c r="E71" s="1">
        <v>28</v>
      </c>
      <c r="F71" s="1">
        <v>35</v>
      </c>
    </row>
    <row r="72" spans="1:6" ht="10.199999999999999" customHeight="1" x14ac:dyDescent="0.2">
      <c r="A72" s="1" t="s">
        <v>171</v>
      </c>
      <c r="B72" s="1">
        <v>20</v>
      </c>
      <c r="C72" s="1">
        <v>10</v>
      </c>
      <c r="D72" s="1">
        <v>5</v>
      </c>
      <c r="E72" s="1">
        <v>4</v>
      </c>
      <c r="F72" s="1">
        <v>1</v>
      </c>
    </row>
    <row r="73" spans="1:6" ht="10.199999999999999" customHeight="1" x14ac:dyDescent="0.2">
      <c r="A73" s="1" t="s">
        <v>172</v>
      </c>
      <c r="B73" s="1">
        <v>63</v>
      </c>
      <c r="C73" s="1">
        <v>26</v>
      </c>
      <c r="D73" s="1">
        <v>16</v>
      </c>
      <c r="E73" s="1">
        <v>10</v>
      </c>
      <c r="F73" s="1">
        <v>11</v>
      </c>
    </row>
    <row r="74" spans="1:6" ht="10.199999999999999" customHeight="1" x14ac:dyDescent="0.2">
      <c r="A74" s="1" t="s">
        <v>173</v>
      </c>
      <c r="B74" s="1">
        <v>24</v>
      </c>
      <c r="C74" s="1">
        <v>12</v>
      </c>
      <c r="D74" s="1">
        <v>2</v>
      </c>
      <c r="E74" s="1">
        <v>3</v>
      </c>
      <c r="F74" s="1">
        <v>7</v>
      </c>
    </row>
    <row r="75" spans="1:6" ht="10.199999999999999" customHeight="1" x14ac:dyDescent="0.2">
      <c r="A75" s="1" t="s">
        <v>174</v>
      </c>
      <c r="B75" s="1">
        <v>22</v>
      </c>
      <c r="C75" s="1">
        <v>4</v>
      </c>
      <c r="D75" s="1">
        <v>4</v>
      </c>
      <c r="E75" s="1">
        <v>4</v>
      </c>
      <c r="F75" s="1">
        <v>10</v>
      </c>
    </row>
    <row r="76" spans="1:6" ht="10.199999999999999" customHeight="1" x14ac:dyDescent="0.2">
      <c r="A76" s="1" t="s">
        <v>175</v>
      </c>
      <c r="B76" s="1">
        <v>1</v>
      </c>
      <c r="C76" s="1">
        <v>0</v>
      </c>
      <c r="D76" s="1">
        <v>0</v>
      </c>
      <c r="E76" s="1">
        <v>0</v>
      </c>
      <c r="F76" s="1">
        <v>1</v>
      </c>
    </row>
    <row r="77" spans="1:6" ht="10.199999999999999" customHeight="1" x14ac:dyDescent="0.2">
      <c r="A77" s="1" t="s">
        <v>162</v>
      </c>
      <c r="B77" s="1">
        <v>13</v>
      </c>
      <c r="C77" s="1">
        <v>1</v>
      </c>
      <c r="D77" s="1">
        <v>6</v>
      </c>
      <c r="E77" s="1">
        <v>3</v>
      </c>
      <c r="F77" s="1">
        <v>3</v>
      </c>
    </row>
    <row r="78" spans="1:6" ht="10.199999999999999" customHeight="1" x14ac:dyDescent="0.2">
      <c r="A78" s="1" t="s">
        <v>163</v>
      </c>
      <c r="B78" s="1">
        <v>5</v>
      </c>
      <c r="C78" s="1">
        <v>2</v>
      </c>
      <c r="D78" s="1">
        <v>0</v>
      </c>
      <c r="E78" s="1">
        <v>2</v>
      </c>
      <c r="F78" s="1">
        <v>1</v>
      </c>
    </row>
    <row r="79" spans="1:6" ht="10.199999999999999" customHeight="1" x14ac:dyDescent="0.2">
      <c r="A79" s="1" t="s">
        <v>176</v>
      </c>
      <c r="B79" s="1">
        <v>5</v>
      </c>
      <c r="C79" s="1">
        <v>0</v>
      </c>
      <c r="D79" s="1">
        <v>2</v>
      </c>
      <c r="E79" s="1">
        <v>2</v>
      </c>
      <c r="F79" s="1">
        <v>1</v>
      </c>
    </row>
    <row r="80" spans="1:6" ht="10.199999999999999" customHeight="1" x14ac:dyDescent="0.2">
      <c r="A80" s="1" t="s">
        <v>170</v>
      </c>
      <c r="B80" s="12">
        <v>545.79999999999995</v>
      </c>
      <c r="C80" s="12">
        <v>292.2</v>
      </c>
      <c r="D80" s="12">
        <v>716.1</v>
      </c>
      <c r="E80" s="12">
        <v>803.9</v>
      </c>
      <c r="F80" s="12">
        <v>567.29999999999995</v>
      </c>
    </row>
    <row r="81" spans="1:6" ht="10.199999999999999" customHeight="1" x14ac:dyDescent="0.2">
      <c r="A81" s="1" t="s">
        <v>21</v>
      </c>
      <c r="B81" s="12">
        <v>234.5</v>
      </c>
      <c r="C81" s="12">
        <v>201</v>
      </c>
      <c r="D81" s="12">
        <v>217.2</v>
      </c>
      <c r="E81" s="12">
        <v>250</v>
      </c>
      <c r="F81" s="12">
        <v>446.4</v>
      </c>
    </row>
    <row r="82" spans="1:6" x14ac:dyDescent="0.2">
      <c r="A82" s="13" t="s">
        <v>265</v>
      </c>
      <c r="B82" s="13"/>
      <c r="C82" s="13"/>
      <c r="D82" s="13"/>
      <c r="E82" s="13"/>
      <c r="F82" s="13"/>
    </row>
  </sheetData>
  <mergeCells count="2">
    <mergeCell ref="A40:F40"/>
    <mergeCell ref="A82:F82"/>
  </mergeCells>
  <pageMargins left="0.7" right="0.7" top="0.75" bottom="0.75" header="0.3" footer="0.3"/>
  <pageSetup orientation="portrait" r:id="rId1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AD506-040B-4FC7-8C84-C676D7CA4382}">
  <dimension ref="A1:F44"/>
  <sheetViews>
    <sheetView view="pageBreakPreview" zoomScale="125" zoomScaleNormal="100" zoomScaleSheetLayoutView="125" workbookViewId="0"/>
  </sheetViews>
  <sheetFormatPr defaultColWidth="16.44140625" defaultRowHeight="10.199999999999999" x14ac:dyDescent="0.2"/>
  <cols>
    <col min="1" max="1" width="16.44140625" style="1"/>
    <col min="2" max="6" width="14.6640625" style="1" customWidth="1"/>
    <col min="7" max="16384" width="16.44140625" style="1"/>
  </cols>
  <sheetData>
    <row r="1" spans="1:6" x14ac:dyDescent="0.2">
      <c r="A1" s="1" t="s">
        <v>240</v>
      </c>
    </row>
    <row r="2" spans="1:6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177</v>
      </c>
      <c r="B3" s="1">
        <v>7686</v>
      </c>
      <c r="C3" s="1">
        <v>2591</v>
      </c>
      <c r="D3" s="1">
        <v>1571</v>
      </c>
      <c r="E3" s="1">
        <v>1067</v>
      </c>
      <c r="F3" s="1">
        <v>2457</v>
      </c>
    </row>
    <row r="4" spans="1:6" x14ac:dyDescent="0.2">
      <c r="A4" s="1" t="s">
        <v>23</v>
      </c>
      <c r="B4" s="1">
        <v>1087</v>
      </c>
      <c r="C4" s="1">
        <v>357</v>
      </c>
      <c r="D4" s="1">
        <v>248</v>
      </c>
      <c r="E4" s="1">
        <v>156</v>
      </c>
      <c r="F4" s="1">
        <v>326</v>
      </c>
    </row>
    <row r="5" spans="1:6" x14ac:dyDescent="0.2">
      <c r="A5" s="1" t="s">
        <v>180</v>
      </c>
      <c r="B5" s="7">
        <f>B3/B4</f>
        <v>7.0708371665133392</v>
      </c>
      <c r="C5" s="7">
        <f t="shared" ref="C5:F5" si="0">C3/C4</f>
        <v>7.257703081232493</v>
      </c>
      <c r="D5" s="7">
        <f t="shared" si="0"/>
        <v>6.334677419354839</v>
      </c>
      <c r="E5" s="7">
        <f t="shared" si="0"/>
        <v>6.8397435897435894</v>
      </c>
      <c r="F5" s="7">
        <f t="shared" si="0"/>
        <v>7.53680981595092</v>
      </c>
    </row>
    <row r="6" spans="1:6" x14ac:dyDescent="0.2">
      <c r="A6" s="1" t="s">
        <v>24</v>
      </c>
      <c r="B6" s="1">
        <v>849</v>
      </c>
      <c r="C6" s="1">
        <v>276</v>
      </c>
      <c r="D6" s="1">
        <v>195</v>
      </c>
      <c r="E6" s="1">
        <v>124</v>
      </c>
      <c r="F6" s="1">
        <v>254</v>
      </c>
    </row>
    <row r="7" spans="1:6" x14ac:dyDescent="0.2">
      <c r="A7" s="1" t="s">
        <v>25</v>
      </c>
      <c r="B7" s="1">
        <v>3041</v>
      </c>
      <c r="C7" s="1">
        <v>983</v>
      </c>
      <c r="D7" s="1">
        <v>682</v>
      </c>
      <c r="E7" s="1">
        <v>432</v>
      </c>
      <c r="F7" s="1">
        <v>944</v>
      </c>
    </row>
    <row r="8" spans="1:6" x14ac:dyDescent="0.2">
      <c r="A8" s="1" t="s">
        <v>26</v>
      </c>
      <c r="B8" s="1">
        <v>520</v>
      </c>
      <c r="C8" s="1">
        <v>182</v>
      </c>
      <c r="D8" s="1">
        <v>116</v>
      </c>
      <c r="E8" s="1">
        <v>76</v>
      </c>
      <c r="F8" s="1">
        <v>146</v>
      </c>
    </row>
    <row r="9" spans="1:6" x14ac:dyDescent="0.2">
      <c r="A9" s="1" t="s">
        <v>27</v>
      </c>
      <c r="B9" s="1">
        <v>159</v>
      </c>
      <c r="C9" s="1">
        <v>47</v>
      </c>
      <c r="D9" s="1">
        <v>36</v>
      </c>
      <c r="E9" s="1">
        <v>34</v>
      </c>
      <c r="F9" s="1">
        <v>42</v>
      </c>
    </row>
    <row r="10" spans="1:6" x14ac:dyDescent="0.2">
      <c r="A10" s="1" t="s">
        <v>28</v>
      </c>
      <c r="B10" s="1">
        <v>56</v>
      </c>
      <c r="C10" s="1">
        <v>22</v>
      </c>
      <c r="D10" s="1">
        <v>12</v>
      </c>
      <c r="E10" s="1">
        <v>9</v>
      </c>
      <c r="F10" s="1">
        <v>13</v>
      </c>
    </row>
    <row r="11" spans="1:6" x14ac:dyDescent="0.2">
      <c r="A11" s="1" t="s">
        <v>29</v>
      </c>
      <c r="B11" s="1">
        <v>1790</v>
      </c>
      <c r="C11" s="1">
        <v>635</v>
      </c>
      <c r="D11" s="1">
        <v>269</v>
      </c>
      <c r="E11" s="1">
        <v>222</v>
      </c>
      <c r="F11" s="1">
        <v>664</v>
      </c>
    </row>
    <row r="12" spans="1:6" x14ac:dyDescent="0.2">
      <c r="A12" s="1" t="s">
        <v>30</v>
      </c>
      <c r="B12" s="1">
        <v>113</v>
      </c>
      <c r="C12" s="1">
        <v>55</v>
      </c>
      <c r="D12" s="1">
        <v>9</v>
      </c>
      <c r="E12" s="1">
        <v>14</v>
      </c>
      <c r="F12" s="1">
        <v>35</v>
      </c>
    </row>
    <row r="13" spans="1:6" x14ac:dyDescent="0.2">
      <c r="A13" s="1" t="s">
        <v>31</v>
      </c>
      <c r="B13" s="1">
        <v>8</v>
      </c>
      <c r="C13" s="1">
        <v>0</v>
      </c>
      <c r="D13" s="1">
        <v>0</v>
      </c>
      <c r="E13" s="1">
        <v>0</v>
      </c>
      <c r="F13" s="1">
        <v>8</v>
      </c>
    </row>
    <row r="14" spans="1:6" x14ac:dyDescent="0.2">
      <c r="A14" s="1" t="s">
        <v>32</v>
      </c>
      <c r="B14" s="1">
        <v>18</v>
      </c>
      <c r="C14" s="1">
        <v>0</v>
      </c>
      <c r="D14" s="1">
        <v>0</v>
      </c>
      <c r="E14" s="1">
        <v>0</v>
      </c>
      <c r="F14" s="1">
        <v>18</v>
      </c>
    </row>
    <row r="15" spans="1:6" x14ac:dyDescent="0.2">
      <c r="A15" s="1" t="s">
        <v>33</v>
      </c>
      <c r="B15" s="1">
        <v>31</v>
      </c>
      <c r="C15" s="1">
        <v>24</v>
      </c>
      <c r="D15" s="1">
        <v>0</v>
      </c>
      <c r="E15" s="1">
        <v>0</v>
      </c>
      <c r="F15" s="1">
        <v>7</v>
      </c>
    </row>
    <row r="16" spans="1:6" x14ac:dyDescent="0.2">
      <c r="A16" s="1" t="s">
        <v>34</v>
      </c>
      <c r="B16" s="1">
        <v>14</v>
      </c>
      <c r="C16" s="1">
        <v>10</v>
      </c>
      <c r="D16" s="1">
        <v>4</v>
      </c>
      <c r="E16" s="1">
        <v>0</v>
      </c>
      <c r="F16" s="1">
        <v>0</v>
      </c>
    </row>
    <row r="18" spans="1:6" x14ac:dyDescent="0.2">
      <c r="A18" s="1" t="s">
        <v>178</v>
      </c>
      <c r="B18" s="1">
        <v>3859</v>
      </c>
      <c r="C18" s="1">
        <v>1288</v>
      </c>
      <c r="D18" s="1">
        <v>802</v>
      </c>
      <c r="E18" s="1">
        <v>528</v>
      </c>
      <c r="F18" s="1">
        <v>1241</v>
      </c>
    </row>
    <row r="19" spans="1:6" x14ac:dyDescent="0.2">
      <c r="A19" s="1" t="s">
        <v>23</v>
      </c>
      <c r="B19" s="1">
        <v>926</v>
      </c>
      <c r="C19" s="1">
        <v>301</v>
      </c>
      <c r="D19" s="1">
        <v>214</v>
      </c>
      <c r="E19" s="1">
        <v>138</v>
      </c>
      <c r="F19" s="1">
        <v>273</v>
      </c>
    </row>
    <row r="20" spans="1:6" x14ac:dyDescent="0.2">
      <c r="A20" s="1" t="s">
        <v>24</v>
      </c>
      <c r="B20" s="1">
        <v>10</v>
      </c>
      <c r="C20" s="1">
        <v>1</v>
      </c>
      <c r="D20" s="1">
        <v>0</v>
      </c>
      <c r="E20" s="1">
        <v>0</v>
      </c>
      <c r="F20" s="1">
        <v>9</v>
      </c>
    </row>
    <row r="21" spans="1:6" x14ac:dyDescent="0.2">
      <c r="A21" s="1" t="s">
        <v>25</v>
      </c>
      <c r="B21" s="1">
        <v>1628</v>
      </c>
      <c r="C21" s="1">
        <v>531</v>
      </c>
      <c r="D21" s="1">
        <v>375</v>
      </c>
      <c r="E21" s="1">
        <v>228</v>
      </c>
      <c r="F21" s="1">
        <v>494</v>
      </c>
    </row>
    <row r="22" spans="1:6" x14ac:dyDescent="0.2">
      <c r="A22" s="1" t="s">
        <v>26</v>
      </c>
      <c r="B22" s="1">
        <v>240</v>
      </c>
      <c r="C22" s="1">
        <v>80</v>
      </c>
      <c r="D22" s="1">
        <v>59</v>
      </c>
      <c r="E22" s="1">
        <v>36</v>
      </c>
      <c r="F22" s="1">
        <v>65</v>
      </c>
    </row>
    <row r="23" spans="1:6" x14ac:dyDescent="0.2">
      <c r="A23" s="1" t="s">
        <v>27</v>
      </c>
      <c r="B23" s="1">
        <v>75</v>
      </c>
      <c r="C23" s="1">
        <v>25</v>
      </c>
      <c r="D23" s="1">
        <v>18</v>
      </c>
      <c r="E23" s="1">
        <v>7</v>
      </c>
      <c r="F23" s="1">
        <v>25</v>
      </c>
    </row>
    <row r="24" spans="1:6" x14ac:dyDescent="0.2">
      <c r="A24" s="1" t="s">
        <v>28</v>
      </c>
      <c r="B24" s="1">
        <v>12</v>
      </c>
      <c r="C24" s="1">
        <v>3</v>
      </c>
      <c r="D24" s="1">
        <v>4</v>
      </c>
      <c r="E24" s="1">
        <v>1</v>
      </c>
      <c r="F24" s="1">
        <v>4</v>
      </c>
    </row>
    <row r="25" spans="1:6" x14ac:dyDescent="0.2">
      <c r="A25" s="1" t="s">
        <v>29</v>
      </c>
      <c r="B25" s="1">
        <v>859</v>
      </c>
      <c r="C25" s="1">
        <v>302</v>
      </c>
      <c r="D25" s="1">
        <v>125</v>
      </c>
      <c r="E25" s="1">
        <v>109</v>
      </c>
      <c r="F25" s="1">
        <v>323</v>
      </c>
    </row>
    <row r="26" spans="1:6" x14ac:dyDescent="0.2">
      <c r="A26" s="1" t="s">
        <v>30</v>
      </c>
      <c r="B26" s="1">
        <v>61</v>
      </c>
      <c r="C26" s="1">
        <v>28</v>
      </c>
      <c r="D26" s="1">
        <v>4</v>
      </c>
      <c r="E26" s="1">
        <v>9</v>
      </c>
      <c r="F26" s="1">
        <v>20</v>
      </c>
    </row>
    <row r="27" spans="1:6" x14ac:dyDescent="0.2">
      <c r="A27" s="1" t="s">
        <v>31</v>
      </c>
      <c r="B27" s="1">
        <v>5</v>
      </c>
      <c r="C27" s="1">
        <v>0</v>
      </c>
      <c r="D27" s="1">
        <v>0</v>
      </c>
      <c r="E27" s="1">
        <v>0</v>
      </c>
      <c r="F27" s="1">
        <v>5</v>
      </c>
    </row>
    <row r="28" spans="1:6" x14ac:dyDescent="0.2">
      <c r="A28" s="1" t="s">
        <v>32</v>
      </c>
      <c r="B28" s="1">
        <v>18</v>
      </c>
      <c r="C28" s="1">
        <v>0</v>
      </c>
      <c r="D28" s="1">
        <v>0</v>
      </c>
      <c r="E28" s="1">
        <v>0</v>
      </c>
      <c r="F28" s="1">
        <v>18</v>
      </c>
    </row>
    <row r="29" spans="1:6" x14ac:dyDescent="0.2">
      <c r="A29" s="1" t="s">
        <v>33</v>
      </c>
      <c r="B29" s="1">
        <v>17</v>
      </c>
      <c r="C29" s="1">
        <v>12</v>
      </c>
      <c r="D29" s="1">
        <v>0</v>
      </c>
      <c r="E29" s="1">
        <v>0</v>
      </c>
      <c r="F29" s="1">
        <v>5</v>
      </c>
    </row>
    <row r="30" spans="1:6" x14ac:dyDescent="0.2">
      <c r="A30" s="1" t="s">
        <v>34</v>
      </c>
      <c r="B30" s="1">
        <v>8</v>
      </c>
      <c r="C30" s="1">
        <v>5</v>
      </c>
      <c r="D30" s="1">
        <v>3</v>
      </c>
      <c r="E30" s="1">
        <v>0</v>
      </c>
      <c r="F30" s="1">
        <v>0</v>
      </c>
    </row>
    <row r="32" spans="1:6" x14ac:dyDescent="0.2">
      <c r="A32" s="1" t="s">
        <v>179</v>
      </c>
      <c r="B32" s="1">
        <v>3827</v>
      </c>
      <c r="C32" s="1">
        <v>1303</v>
      </c>
      <c r="D32" s="1">
        <v>769</v>
      </c>
      <c r="E32" s="1">
        <v>539</v>
      </c>
      <c r="F32" s="1">
        <v>1216</v>
      </c>
    </row>
    <row r="33" spans="1:6" x14ac:dyDescent="0.2">
      <c r="A33" s="1" t="s">
        <v>23</v>
      </c>
      <c r="B33" s="1">
        <v>161</v>
      </c>
      <c r="C33" s="1">
        <v>56</v>
      </c>
      <c r="D33" s="1">
        <v>34</v>
      </c>
      <c r="E33" s="1">
        <v>18</v>
      </c>
      <c r="F33" s="1">
        <v>53</v>
      </c>
    </row>
    <row r="34" spans="1:6" x14ac:dyDescent="0.2">
      <c r="A34" s="1" t="s">
        <v>24</v>
      </c>
      <c r="B34" s="1">
        <v>839</v>
      </c>
      <c r="C34" s="1">
        <v>275</v>
      </c>
      <c r="D34" s="1">
        <v>195</v>
      </c>
      <c r="E34" s="1">
        <v>124</v>
      </c>
      <c r="F34" s="1">
        <v>245</v>
      </c>
    </row>
    <row r="35" spans="1:6" x14ac:dyDescent="0.2">
      <c r="A35" s="1" t="s">
        <v>25</v>
      </c>
      <c r="B35" s="1">
        <v>1413</v>
      </c>
      <c r="C35" s="1">
        <v>452</v>
      </c>
      <c r="D35" s="1">
        <v>307</v>
      </c>
      <c r="E35" s="1">
        <v>204</v>
      </c>
      <c r="F35" s="1">
        <v>450</v>
      </c>
    </row>
    <row r="36" spans="1:6" x14ac:dyDescent="0.2">
      <c r="A36" s="1" t="s">
        <v>26</v>
      </c>
      <c r="B36" s="1">
        <v>280</v>
      </c>
      <c r="C36" s="1">
        <v>102</v>
      </c>
      <c r="D36" s="1">
        <v>57</v>
      </c>
      <c r="E36" s="1">
        <v>40</v>
      </c>
      <c r="F36" s="1">
        <v>81</v>
      </c>
    </row>
    <row r="37" spans="1:6" x14ac:dyDescent="0.2">
      <c r="A37" s="1" t="s">
        <v>27</v>
      </c>
      <c r="B37" s="1">
        <v>84</v>
      </c>
      <c r="C37" s="1">
        <v>22</v>
      </c>
      <c r="D37" s="1">
        <v>18</v>
      </c>
      <c r="E37" s="1">
        <v>27</v>
      </c>
      <c r="F37" s="1">
        <v>17</v>
      </c>
    </row>
    <row r="38" spans="1:6" x14ac:dyDescent="0.2">
      <c r="A38" s="1" t="s">
        <v>28</v>
      </c>
      <c r="B38" s="1">
        <v>44</v>
      </c>
      <c r="C38" s="1">
        <v>19</v>
      </c>
      <c r="D38" s="1">
        <v>8</v>
      </c>
      <c r="E38" s="1">
        <v>8</v>
      </c>
      <c r="F38" s="1">
        <v>9</v>
      </c>
    </row>
    <row r="39" spans="1:6" x14ac:dyDescent="0.2">
      <c r="A39" s="1" t="s">
        <v>29</v>
      </c>
      <c r="B39" s="1">
        <v>931</v>
      </c>
      <c r="C39" s="1">
        <v>333</v>
      </c>
      <c r="D39" s="1">
        <v>144</v>
      </c>
      <c r="E39" s="1">
        <v>113</v>
      </c>
      <c r="F39" s="1">
        <v>341</v>
      </c>
    </row>
    <row r="40" spans="1:6" x14ac:dyDescent="0.2">
      <c r="A40" s="1" t="s">
        <v>30</v>
      </c>
      <c r="B40" s="1">
        <v>52</v>
      </c>
      <c r="C40" s="1">
        <v>27</v>
      </c>
      <c r="D40" s="1">
        <v>5</v>
      </c>
      <c r="E40" s="1">
        <v>5</v>
      </c>
      <c r="F40" s="1">
        <v>15</v>
      </c>
    </row>
    <row r="41" spans="1:6" x14ac:dyDescent="0.2">
      <c r="A41" s="1" t="s">
        <v>31</v>
      </c>
      <c r="B41" s="1">
        <v>3</v>
      </c>
      <c r="C41" s="1">
        <v>0</v>
      </c>
      <c r="D41" s="1">
        <v>0</v>
      </c>
      <c r="E41" s="1">
        <v>0</v>
      </c>
      <c r="F41" s="1">
        <v>3</v>
      </c>
    </row>
    <row r="42" spans="1:6" x14ac:dyDescent="0.2">
      <c r="A42" s="1" t="s">
        <v>33</v>
      </c>
      <c r="B42" s="1">
        <v>14</v>
      </c>
      <c r="C42" s="1">
        <v>12</v>
      </c>
      <c r="D42" s="1">
        <v>0</v>
      </c>
      <c r="E42" s="1">
        <v>0</v>
      </c>
      <c r="F42" s="1">
        <v>2</v>
      </c>
    </row>
    <row r="43" spans="1:6" x14ac:dyDescent="0.2">
      <c r="A43" s="1" t="s">
        <v>34</v>
      </c>
      <c r="B43" s="1">
        <v>6</v>
      </c>
      <c r="C43" s="1">
        <v>5</v>
      </c>
      <c r="D43" s="1">
        <v>1</v>
      </c>
      <c r="E43" s="1">
        <v>0</v>
      </c>
      <c r="F43" s="1">
        <v>0</v>
      </c>
    </row>
    <row r="44" spans="1:6" x14ac:dyDescent="0.2">
      <c r="A44" s="13" t="s">
        <v>265</v>
      </c>
      <c r="B44" s="13"/>
      <c r="C44" s="13"/>
      <c r="D44" s="13"/>
      <c r="E44" s="13"/>
      <c r="F44" s="13"/>
    </row>
  </sheetData>
  <mergeCells count="1">
    <mergeCell ref="A44:F4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A76E6-2D7A-46AA-A308-EF41813F9B8C}">
  <dimension ref="A1:F23"/>
  <sheetViews>
    <sheetView view="pageBreakPreview" zoomScale="125" zoomScaleNormal="100" zoomScaleSheetLayoutView="125" workbookViewId="0">
      <selection activeCell="A23" sqref="A23:XFD23"/>
    </sheetView>
  </sheetViews>
  <sheetFormatPr defaultColWidth="16.44140625" defaultRowHeight="10.199999999999999" x14ac:dyDescent="0.2"/>
  <cols>
    <col min="1" max="1" width="16.44140625" style="1"/>
    <col min="2" max="6" width="14.6640625" style="1" customWidth="1"/>
    <col min="7" max="16384" width="16.44140625" style="1"/>
  </cols>
  <sheetData>
    <row r="1" spans="1:6" x14ac:dyDescent="0.2">
      <c r="A1" s="1" t="s">
        <v>241</v>
      </c>
    </row>
    <row r="2" spans="1:6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177</v>
      </c>
      <c r="B3" s="1">
        <v>7686</v>
      </c>
      <c r="C3" s="1">
        <v>2591</v>
      </c>
      <c r="D3" s="1">
        <v>1571</v>
      </c>
      <c r="E3" s="1">
        <v>1067</v>
      </c>
      <c r="F3" s="1">
        <v>2457</v>
      </c>
    </row>
    <row r="4" spans="1:6" x14ac:dyDescent="0.2">
      <c r="A4" s="1" t="s">
        <v>35</v>
      </c>
      <c r="B4" s="1">
        <v>4916</v>
      </c>
      <c r="C4" s="1">
        <v>1647</v>
      </c>
      <c r="D4" s="1">
        <v>988</v>
      </c>
      <c r="E4" s="1">
        <v>722</v>
      </c>
      <c r="F4" s="1">
        <v>1559</v>
      </c>
    </row>
    <row r="5" spans="1:6" x14ac:dyDescent="0.2">
      <c r="A5" s="1" t="s">
        <v>36</v>
      </c>
      <c r="B5" s="1">
        <v>2488</v>
      </c>
      <c r="C5" s="1">
        <v>840</v>
      </c>
      <c r="D5" s="1">
        <v>518</v>
      </c>
      <c r="E5" s="1">
        <v>316</v>
      </c>
      <c r="F5" s="1">
        <v>814</v>
      </c>
    </row>
    <row r="6" spans="1:6" x14ac:dyDescent="0.2">
      <c r="A6" s="1" t="s">
        <v>37</v>
      </c>
      <c r="B6" s="1">
        <v>206</v>
      </c>
      <c r="C6" s="1">
        <v>75</v>
      </c>
      <c r="D6" s="1">
        <v>48</v>
      </c>
      <c r="E6" s="1">
        <v>24</v>
      </c>
      <c r="F6" s="1">
        <v>59</v>
      </c>
    </row>
    <row r="7" spans="1:6" x14ac:dyDescent="0.2">
      <c r="A7" s="1" t="s">
        <v>38</v>
      </c>
      <c r="B7" s="1">
        <v>28</v>
      </c>
      <c r="C7" s="1">
        <v>7</v>
      </c>
      <c r="D7" s="1">
        <v>7</v>
      </c>
      <c r="E7" s="1">
        <v>5</v>
      </c>
      <c r="F7" s="1">
        <v>9</v>
      </c>
    </row>
    <row r="8" spans="1:6" x14ac:dyDescent="0.2">
      <c r="A8" s="1" t="s">
        <v>39</v>
      </c>
      <c r="B8" s="1">
        <v>48</v>
      </c>
      <c r="C8" s="1">
        <v>22</v>
      </c>
      <c r="D8" s="1">
        <v>10</v>
      </c>
      <c r="E8" s="1">
        <v>0</v>
      </c>
      <c r="F8" s="1">
        <v>16</v>
      </c>
    </row>
    <row r="10" spans="1:6" x14ac:dyDescent="0.2">
      <c r="A10" s="1" t="s">
        <v>178</v>
      </c>
      <c r="B10" s="1">
        <v>3859</v>
      </c>
      <c r="C10" s="1">
        <v>1288</v>
      </c>
      <c r="D10" s="1">
        <v>802</v>
      </c>
      <c r="E10" s="1">
        <v>528</v>
      </c>
      <c r="F10" s="1">
        <v>1241</v>
      </c>
    </row>
    <row r="11" spans="1:6" x14ac:dyDescent="0.2">
      <c r="A11" s="1" t="s">
        <v>35</v>
      </c>
      <c r="B11" s="1">
        <v>2559</v>
      </c>
      <c r="C11" s="1">
        <v>848</v>
      </c>
      <c r="D11" s="1">
        <v>532</v>
      </c>
      <c r="E11" s="1">
        <v>370</v>
      </c>
      <c r="F11" s="1">
        <v>809</v>
      </c>
    </row>
    <row r="12" spans="1:6" x14ac:dyDescent="0.2">
      <c r="A12" s="1" t="s">
        <v>36</v>
      </c>
      <c r="B12" s="1">
        <v>1230</v>
      </c>
      <c r="C12" s="1">
        <v>416</v>
      </c>
      <c r="D12" s="1">
        <v>251</v>
      </c>
      <c r="E12" s="1">
        <v>153</v>
      </c>
      <c r="F12" s="1">
        <v>410</v>
      </c>
    </row>
    <row r="13" spans="1:6" x14ac:dyDescent="0.2">
      <c r="A13" s="1" t="s">
        <v>37</v>
      </c>
      <c r="B13" s="1">
        <v>39</v>
      </c>
      <c r="C13" s="1">
        <v>10</v>
      </c>
      <c r="D13" s="1">
        <v>10</v>
      </c>
      <c r="E13" s="1">
        <v>3</v>
      </c>
      <c r="F13" s="1">
        <v>16</v>
      </c>
    </row>
    <row r="14" spans="1:6" x14ac:dyDescent="0.2">
      <c r="A14" s="1" t="s">
        <v>38</v>
      </c>
      <c r="B14" s="1">
        <v>13</v>
      </c>
      <c r="C14" s="1">
        <v>4</v>
      </c>
      <c r="D14" s="1">
        <v>5</v>
      </c>
      <c r="E14" s="1">
        <v>2</v>
      </c>
      <c r="F14" s="1">
        <v>2</v>
      </c>
    </row>
    <row r="15" spans="1:6" x14ac:dyDescent="0.2">
      <c r="A15" s="1" t="s">
        <v>39</v>
      </c>
      <c r="B15" s="1">
        <v>18</v>
      </c>
      <c r="C15" s="1">
        <v>10</v>
      </c>
      <c r="D15" s="1">
        <v>4</v>
      </c>
      <c r="E15" s="1">
        <v>0</v>
      </c>
      <c r="F15" s="1">
        <v>4</v>
      </c>
    </row>
    <row r="17" spans="1:6" x14ac:dyDescent="0.2">
      <c r="A17" s="1" t="s">
        <v>179</v>
      </c>
      <c r="B17" s="1">
        <v>3827</v>
      </c>
      <c r="C17" s="1">
        <v>1303</v>
      </c>
      <c r="D17" s="1">
        <v>769</v>
      </c>
      <c r="E17" s="1">
        <v>539</v>
      </c>
      <c r="F17" s="1">
        <v>1216</v>
      </c>
    </row>
    <row r="18" spans="1:6" x14ac:dyDescent="0.2">
      <c r="A18" s="1" t="s">
        <v>35</v>
      </c>
      <c r="B18" s="1">
        <v>2357</v>
      </c>
      <c r="C18" s="1">
        <v>799</v>
      </c>
      <c r="D18" s="1">
        <v>456</v>
      </c>
      <c r="E18" s="1">
        <v>352</v>
      </c>
      <c r="F18" s="1">
        <v>750</v>
      </c>
    </row>
    <row r="19" spans="1:6" x14ac:dyDescent="0.2">
      <c r="A19" s="1" t="s">
        <v>36</v>
      </c>
      <c r="B19" s="1">
        <v>1258</v>
      </c>
      <c r="C19" s="1">
        <v>424</v>
      </c>
      <c r="D19" s="1">
        <v>267</v>
      </c>
      <c r="E19" s="1">
        <v>163</v>
      </c>
      <c r="F19" s="1">
        <v>404</v>
      </c>
    </row>
    <row r="20" spans="1:6" x14ac:dyDescent="0.2">
      <c r="A20" s="1" t="s">
        <v>37</v>
      </c>
      <c r="B20" s="1">
        <v>167</v>
      </c>
      <c r="C20" s="1">
        <v>65</v>
      </c>
      <c r="D20" s="1">
        <v>38</v>
      </c>
      <c r="E20" s="1">
        <v>21</v>
      </c>
      <c r="F20" s="1">
        <v>43</v>
      </c>
    </row>
    <row r="21" spans="1:6" x14ac:dyDescent="0.2">
      <c r="A21" s="1" t="s">
        <v>38</v>
      </c>
      <c r="B21" s="1">
        <v>15</v>
      </c>
      <c r="C21" s="1">
        <v>3</v>
      </c>
      <c r="D21" s="1">
        <v>2</v>
      </c>
      <c r="E21" s="1">
        <v>3</v>
      </c>
      <c r="F21" s="1">
        <v>7</v>
      </c>
    </row>
    <row r="22" spans="1:6" x14ac:dyDescent="0.2">
      <c r="A22" s="1" t="s">
        <v>39</v>
      </c>
      <c r="B22" s="1">
        <v>30</v>
      </c>
      <c r="C22" s="1">
        <v>12</v>
      </c>
      <c r="D22" s="1">
        <v>6</v>
      </c>
      <c r="E22" s="1">
        <v>0</v>
      </c>
      <c r="F22" s="1">
        <v>12</v>
      </c>
    </row>
    <row r="23" spans="1:6" x14ac:dyDescent="0.2">
      <c r="A23" s="13" t="s">
        <v>265</v>
      </c>
      <c r="B23" s="13"/>
      <c r="C23" s="13"/>
      <c r="D23" s="13"/>
      <c r="E23" s="13"/>
      <c r="F23" s="13"/>
    </row>
  </sheetData>
  <mergeCells count="1">
    <mergeCell ref="A23:F2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FE37F-7DB1-4D82-BA83-9F2455284DF2}">
  <dimension ref="A1:F41"/>
  <sheetViews>
    <sheetView view="pageBreakPreview" zoomScale="125" zoomScaleNormal="100" zoomScaleSheetLayoutView="125" workbookViewId="0"/>
  </sheetViews>
  <sheetFormatPr defaultColWidth="16.44140625" defaultRowHeight="10.199999999999999" x14ac:dyDescent="0.2"/>
  <cols>
    <col min="1" max="1" width="16.44140625" style="1"/>
    <col min="2" max="6" width="14.6640625" style="1" customWidth="1"/>
    <col min="7" max="16384" width="16.44140625" style="1"/>
  </cols>
  <sheetData>
    <row r="1" spans="1:6" x14ac:dyDescent="0.2">
      <c r="A1" s="1" t="s">
        <v>242</v>
      </c>
    </row>
    <row r="2" spans="1:6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0</v>
      </c>
      <c r="B3" s="1">
        <v>7686</v>
      </c>
      <c r="C3" s="1">
        <v>2591</v>
      </c>
      <c r="D3" s="1">
        <v>1571</v>
      </c>
      <c r="E3" s="1">
        <v>1067</v>
      </c>
      <c r="F3" s="1">
        <v>2457</v>
      </c>
    </row>
    <row r="4" spans="1:6" x14ac:dyDescent="0.2">
      <c r="A4" s="1" t="s">
        <v>40</v>
      </c>
      <c r="B4" s="1">
        <v>29</v>
      </c>
      <c r="C4" s="1">
        <v>8</v>
      </c>
      <c r="D4" s="1">
        <v>12</v>
      </c>
      <c r="E4" s="1">
        <v>2</v>
      </c>
      <c r="F4" s="1">
        <v>7</v>
      </c>
    </row>
    <row r="5" spans="1:6" x14ac:dyDescent="0.2">
      <c r="A5" s="1" t="s">
        <v>41</v>
      </c>
      <c r="B5" s="1">
        <v>0</v>
      </c>
      <c r="C5" s="1">
        <v>0</v>
      </c>
      <c r="D5" s="1">
        <v>0</v>
      </c>
      <c r="E5" s="1">
        <v>0</v>
      </c>
      <c r="F5" s="1">
        <v>0</v>
      </c>
    </row>
    <row r="6" spans="1:6" x14ac:dyDescent="0.2">
      <c r="A6" s="1" t="s">
        <v>42</v>
      </c>
      <c r="B6" s="1">
        <v>54</v>
      </c>
      <c r="C6" s="1">
        <v>7</v>
      </c>
      <c r="D6" s="1">
        <v>9</v>
      </c>
      <c r="E6" s="1">
        <v>2</v>
      </c>
      <c r="F6" s="1">
        <v>36</v>
      </c>
    </row>
    <row r="7" spans="1:6" x14ac:dyDescent="0.2">
      <c r="A7" s="1" t="s">
        <v>43</v>
      </c>
      <c r="B7" s="1">
        <v>11</v>
      </c>
      <c r="C7" s="1">
        <v>4</v>
      </c>
      <c r="D7" s="1">
        <v>0</v>
      </c>
      <c r="E7" s="1">
        <v>0</v>
      </c>
      <c r="F7" s="1">
        <v>7</v>
      </c>
    </row>
    <row r="8" spans="1:6" x14ac:dyDescent="0.2">
      <c r="A8" s="1" t="s">
        <v>44</v>
      </c>
      <c r="B8" s="1">
        <v>1</v>
      </c>
      <c r="C8" s="1">
        <v>0</v>
      </c>
      <c r="D8" s="1">
        <v>0</v>
      </c>
      <c r="E8" s="1">
        <v>0</v>
      </c>
      <c r="F8" s="1">
        <v>1</v>
      </c>
    </row>
    <row r="9" spans="1:6" x14ac:dyDescent="0.2">
      <c r="A9" s="1" t="s">
        <v>45</v>
      </c>
      <c r="B9" s="1">
        <v>100</v>
      </c>
      <c r="C9" s="1">
        <v>39</v>
      </c>
      <c r="D9" s="1">
        <v>13</v>
      </c>
      <c r="E9" s="1">
        <v>13</v>
      </c>
      <c r="F9" s="1">
        <v>35</v>
      </c>
    </row>
    <row r="10" spans="1:6" x14ac:dyDescent="0.2">
      <c r="A10" s="1" t="s">
        <v>46</v>
      </c>
      <c r="B10" s="1">
        <v>25</v>
      </c>
      <c r="C10" s="1">
        <v>4</v>
      </c>
      <c r="D10" s="1">
        <v>6</v>
      </c>
      <c r="E10" s="1">
        <v>4</v>
      </c>
      <c r="F10" s="1">
        <v>11</v>
      </c>
    </row>
    <row r="11" spans="1:6" x14ac:dyDescent="0.2">
      <c r="A11" s="1" t="s">
        <v>47</v>
      </c>
      <c r="B11" s="1">
        <v>1</v>
      </c>
      <c r="C11" s="1">
        <v>0</v>
      </c>
      <c r="D11" s="1">
        <v>0</v>
      </c>
      <c r="E11" s="1">
        <v>0</v>
      </c>
      <c r="F11" s="1">
        <v>1</v>
      </c>
    </row>
    <row r="12" spans="1:6" x14ac:dyDescent="0.2">
      <c r="A12" s="1" t="s">
        <v>48</v>
      </c>
      <c r="B12" s="1">
        <v>9</v>
      </c>
      <c r="C12" s="1">
        <v>0</v>
      </c>
      <c r="D12" s="1">
        <v>1</v>
      </c>
      <c r="E12" s="1">
        <v>0</v>
      </c>
      <c r="F12" s="1">
        <v>8</v>
      </c>
    </row>
    <row r="13" spans="1:6" x14ac:dyDescent="0.2">
      <c r="A13" s="1" t="s">
        <v>49</v>
      </c>
      <c r="B13" s="1">
        <v>7281</v>
      </c>
      <c r="C13" s="1">
        <v>2434</v>
      </c>
      <c r="D13" s="1">
        <v>1489</v>
      </c>
      <c r="E13" s="1">
        <v>1043</v>
      </c>
      <c r="F13" s="1">
        <v>2315</v>
      </c>
    </row>
    <row r="14" spans="1:6" x14ac:dyDescent="0.2">
      <c r="A14" s="1" t="s">
        <v>50</v>
      </c>
      <c r="B14" s="1">
        <v>175</v>
      </c>
      <c r="C14" s="1">
        <v>95</v>
      </c>
      <c r="D14" s="1">
        <v>41</v>
      </c>
      <c r="E14" s="1">
        <v>3</v>
      </c>
      <c r="F14" s="1">
        <v>36</v>
      </c>
    </row>
    <row r="16" spans="1:6" x14ac:dyDescent="0.2">
      <c r="A16" s="1" t="s">
        <v>178</v>
      </c>
      <c r="B16" s="1">
        <v>3859</v>
      </c>
      <c r="C16" s="1">
        <v>1288</v>
      </c>
      <c r="D16" s="1">
        <v>802</v>
      </c>
      <c r="E16" s="1">
        <v>528</v>
      </c>
      <c r="F16" s="1">
        <v>1241</v>
      </c>
    </row>
    <row r="17" spans="1:6" x14ac:dyDescent="0.2">
      <c r="A17" s="1" t="s">
        <v>40</v>
      </c>
      <c r="B17" s="1">
        <v>13</v>
      </c>
      <c r="C17" s="1">
        <v>3</v>
      </c>
      <c r="D17" s="1">
        <v>7</v>
      </c>
      <c r="E17" s="1">
        <v>1</v>
      </c>
      <c r="F17" s="1">
        <v>2</v>
      </c>
    </row>
    <row r="18" spans="1:6" x14ac:dyDescent="0.2">
      <c r="A18" s="1" t="s">
        <v>41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</row>
    <row r="19" spans="1:6" x14ac:dyDescent="0.2">
      <c r="A19" s="1" t="s">
        <v>42</v>
      </c>
      <c r="B19" s="1">
        <v>36</v>
      </c>
      <c r="C19" s="1">
        <v>2</v>
      </c>
      <c r="D19" s="1">
        <v>4</v>
      </c>
      <c r="E19" s="1">
        <v>2</v>
      </c>
      <c r="F19" s="1">
        <v>28</v>
      </c>
    </row>
    <row r="20" spans="1:6" x14ac:dyDescent="0.2">
      <c r="A20" s="1" t="s">
        <v>43</v>
      </c>
      <c r="B20" s="1">
        <v>8</v>
      </c>
      <c r="C20" s="1">
        <v>3</v>
      </c>
      <c r="D20" s="1">
        <v>0</v>
      </c>
      <c r="E20" s="1">
        <v>0</v>
      </c>
      <c r="F20" s="1">
        <v>5</v>
      </c>
    </row>
    <row r="21" spans="1:6" x14ac:dyDescent="0.2">
      <c r="A21" s="1" t="s">
        <v>44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</row>
    <row r="22" spans="1:6" x14ac:dyDescent="0.2">
      <c r="A22" s="1" t="s">
        <v>45</v>
      </c>
      <c r="B22" s="1">
        <v>45</v>
      </c>
      <c r="C22" s="1">
        <v>14</v>
      </c>
      <c r="D22" s="1">
        <v>8</v>
      </c>
      <c r="E22" s="1">
        <v>5</v>
      </c>
      <c r="F22" s="1">
        <v>18</v>
      </c>
    </row>
    <row r="23" spans="1:6" x14ac:dyDescent="0.2">
      <c r="A23" s="1" t="s">
        <v>46</v>
      </c>
      <c r="B23" s="1">
        <v>7</v>
      </c>
      <c r="C23" s="1">
        <v>2</v>
      </c>
      <c r="D23" s="1">
        <v>1</v>
      </c>
      <c r="E23" s="1">
        <v>0</v>
      </c>
      <c r="F23" s="1">
        <v>4</v>
      </c>
    </row>
    <row r="24" spans="1:6" x14ac:dyDescent="0.2">
      <c r="A24" s="1" t="s">
        <v>47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</row>
    <row r="25" spans="1:6" x14ac:dyDescent="0.2">
      <c r="A25" s="1" t="s">
        <v>48</v>
      </c>
      <c r="B25" s="1">
        <v>5</v>
      </c>
      <c r="C25" s="1">
        <v>0</v>
      </c>
      <c r="D25" s="1">
        <v>1</v>
      </c>
      <c r="E25" s="1">
        <v>0</v>
      </c>
      <c r="F25" s="1">
        <v>4</v>
      </c>
    </row>
    <row r="26" spans="1:6" x14ac:dyDescent="0.2">
      <c r="A26" s="1" t="s">
        <v>49</v>
      </c>
      <c r="B26" s="1">
        <v>3654</v>
      </c>
      <c r="C26" s="1">
        <v>1213</v>
      </c>
      <c r="D26" s="1">
        <v>761</v>
      </c>
      <c r="E26" s="1">
        <v>517</v>
      </c>
      <c r="F26" s="1">
        <v>1163</v>
      </c>
    </row>
    <row r="27" spans="1:6" x14ac:dyDescent="0.2">
      <c r="A27" s="1" t="s">
        <v>50</v>
      </c>
      <c r="B27" s="1">
        <v>91</v>
      </c>
      <c r="C27" s="1">
        <v>51</v>
      </c>
      <c r="D27" s="1">
        <v>20</v>
      </c>
      <c r="E27" s="1">
        <v>3</v>
      </c>
      <c r="F27" s="1">
        <v>17</v>
      </c>
    </row>
    <row r="29" spans="1:6" x14ac:dyDescent="0.2">
      <c r="A29" s="1" t="s">
        <v>181</v>
      </c>
      <c r="B29" s="1">
        <v>3827</v>
      </c>
      <c r="C29" s="1">
        <v>1303</v>
      </c>
      <c r="D29" s="1">
        <v>769</v>
      </c>
      <c r="E29" s="1">
        <v>539</v>
      </c>
      <c r="F29" s="1">
        <v>1216</v>
      </c>
    </row>
    <row r="30" spans="1:6" x14ac:dyDescent="0.2">
      <c r="A30" s="1" t="s">
        <v>40</v>
      </c>
      <c r="B30" s="1">
        <v>16</v>
      </c>
      <c r="C30" s="1">
        <v>5</v>
      </c>
      <c r="D30" s="1">
        <v>5</v>
      </c>
      <c r="E30" s="1">
        <v>1</v>
      </c>
      <c r="F30" s="1">
        <v>5</v>
      </c>
    </row>
    <row r="31" spans="1:6" x14ac:dyDescent="0.2">
      <c r="A31" s="1" t="s">
        <v>41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</row>
    <row r="32" spans="1:6" x14ac:dyDescent="0.2">
      <c r="A32" s="1" t="s">
        <v>42</v>
      </c>
      <c r="B32" s="1">
        <v>18</v>
      </c>
      <c r="C32" s="1">
        <v>5</v>
      </c>
      <c r="D32" s="1">
        <v>5</v>
      </c>
      <c r="E32" s="1">
        <v>0</v>
      </c>
      <c r="F32" s="1">
        <v>8</v>
      </c>
    </row>
    <row r="33" spans="1:6" x14ac:dyDescent="0.2">
      <c r="A33" s="1" t="s">
        <v>43</v>
      </c>
      <c r="B33" s="1">
        <v>3</v>
      </c>
      <c r="C33" s="1">
        <v>1</v>
      </c>
      <c r="D33" s="1">
        <v>0</v>
      </c>
      <c r="E33" s="1">
        <v>0</v>
      </c>
      <c r="F33" s="1">
        <v>2</v>
      </c>
    </row>
    <row r="34" spans="1:6" x14ac:dyDescent="0.2">
      <c r="A34" s="1" t="s">
        <v>44</v>
      </c>
      <c r="B34" s="1">
        <v>1</v>
      </c>
      <c r="C34" s="1">
        <v>0</v>
      </c>
      <c r="D34" s="1">
        <v>0</v>
      </c>
      <c r="E34" s="1">
        <v>0</v>
      </c>
      <c r="F34" s="1">
        <v>1</v>
      </c>
    </row>
    <row r="35" spans="1:6" x14ac:dyDescent="0.2">
      <c r="A35" s="1" t="s">
        <v>45</v>
      </c>
      <c r="B35" s="1">
        <v>55</v>
      </c>
      <c r="C35" s="1">
        <v>25</v>
      </c>
      <c r="D35" s="1">
        <v>5</v>
      </c>
      <c r="E35" s="1">
        <v>8</v>
      </c>
      <c r="F35" s="1">
        <v>17</v>
      </c>
    </row>
    <row r="36" spans="1:6" x14ac:dyDescent="0.2">
      <c r="A36" s="1" t="s">
        <v>46</v>
      </c>
      <c r="B36" s="1">
        <v>18</v>
      </c>
      <c r="C36" s="1">
        <v>2</v>
      </c>
      <c r="D36" s="1">
        <v>5</v>
      </c>
      <c r="E36" s="1">
        <v>4</v>
      </c>
      <c r="F36" s="1">
        <v>7</v>
      </c>
    </row>
    <row r="37" spans="1:6" x14ac:dyDescent="0.2">
      <c r="A37" s="1" t="s">
        <v>47</v>
      </c>
      <c r="B37" s="1">
        <v>1</v>
      </c>
      <c r="C37" s="1">
        <v>0</v>
      </c>
      <c r="D37" s="1">
        <v>0</v>
      </c>
      <c r="E37" s="1">
        <v>0</v>
      </c>
      <c r="F37" s="1">
        <v>1</v>
      </c>
    </row>
    <row r="38" spans="1:6" x14ac:dyDescent="0.2">
      <c r="A38" s="1" t="s">
        <v>48</v>
      </c>
      <c r="B38" s="1">
        <v>4</v>
      </c>
      <c r="C38" s="1">
        <v>0</v>
      </c>
      <c r="D38" s="1">
        <v>0</v>
      </c>
      <c r="E38" s="1">
        <v>0</v>
      </c>
      <c r="F38" s="1">
        <v>4</v>
      </c>
    </row>
    <row r="39" spans="1:6" x14ac:dyDescent="0.2">
      <c r="A39" s="1" t="s">
        <v>49</v>
      </c>
      <c r="B39" s="1">
        <v>3627</v>
      </c>
      <c r="C39" s="1">
        <v>1221</v>
      </c>
      <c r="D39" s="1">
        <v>728</v>
      </c>
      <c r="E39" s="1">
        <v>526</v>
      </c>
      <c r="F39" s="1">
        <v>1152</v>
      </c>
    </row>
    <row r="40" spans="1:6" x14ac:dyDescent="0.2">
      <c r="A40" s="1" t="s">
        <v>50</v>
      </c>
      <c r="B40" s="1">
        <v>84</v>
      </c>
      <c r="C40" s="1">
        <v>44</v>
      </c>
      <c r="D40" s="1">
        <v>21</v>
      </c>
      <c r="E40" s="1">
        <v>0</v>
      </c>
      <c r="F40" s="1">
        <v>19</v>
      </c>
    </row>
    <row r="41" spans="1:6" x14ac:dyDescent="0.2">
      <c r="A41" s="13" t="s">
        <v>265</v>
      </c>
      <c r="B41" s="13"/>
      <c r="C41" s="13"/>
      <c r="D41" s="13"/>
      <c r="E41" s="13"/>
      <c r="F41" s="13"/>
    </row>
  </sheetData>
  <mergeCells count="1">
    <mergeCell ref="A41:F4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1559A-C98E-41CE-9AAD-4E3D5766C145}">
  <dimension ref="A1:F41"/>
  <sheetViews>
    <sheetView view="pageBreakPreview" zoomScale="125" zoomScaleNormal="100" zoomScaleSheetLayoutView="125" workbookViewId="0"/>
  </sheetViews>
  <sheetFormatPr defaultColWidth="16.44140625" defaultRowHeight="10.199999999999999" x14ac:dyDescent="0.2"/>
  <cols>
    <col min="1" max="1" width="16.44140625" style="1"/>
    <col min="2" max="6" width="14.6640625" style="1" customWidth="1"/>
    <col min="7" max="16384" width="16.44140625" style="1"/>
  </cols>
  <sheetData>
    <row r="1" spans="1:6" x14ac:dyDescent="0.2">
      <c r="A1" s="1" t="s">
        <v>243</v>
      </c>
    </row>
    <row r="2" spans="1:6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177</v>
      </c>
      <c r="B3" s="1">
        <v>489</v>
      </c>
      <c r="C3" s="1">
        <v>115</v>
      </c>
      <c r="D3" s="1">
        <v>166</v>
      </c>
      <c r="E3" s="1">
        <v>77</v>
      </c>
      <c r="F3" s="1">
        <v>131</v>
      </c>
    </row>
    <row r="4" spans="1:6" x14ac:dyDescent="0.2">
      <c r="A4" s="1" t="s">
        <v>40</v>
      </c>
      <c r="B4" s="1">
        <v>3</v>
      </c>
      <c r="C4" s="1">
        <v>1</v>
      </c>
      <c r="D4" s="1">
        <v>0</v>
      </c>
      <c r="E4" s="1">
        <v>1</v>
      </c>
      <c r="F4" s="1">
        <v>1</v>
      </c>
    </row>
    <row r="5" spans="1:6" x14ac:dyDescent="0.2">
      <c r="A5" s="1" t="s">
        <v>41</v>
      </c>
      <c r="B5" s="1">
        <v>0</v>
      </c>
      <c r="C5" s="1">
        <v>0</v>
      </c>
      <c r="D5" s="1">
        <v>0</v>
      </c>
      <c r="E5" s="1">
        <v>0</v>
      </c>
      <c r="F5" s="1">
        <v>0</v>
      </c>
    </row>
    <row r="6" spans="1:6" x14ac:dyDescent="0.2">
      <c r="A6" s="1" t="s">
        <v>42</v>
      </c>
      <c r="B6" s="1">
        <v>38</v>
      </c>
      <c r="C6" s="1">
        <v>12</v>
      </c>
      <c r="D6" s="1">
        <v>6</v>
      </c>
      <c r="E6" s="1">
        <v>5</v>
      </c>
      <c r="F6" s="1">
        <v>15</v>
      </c>
    </row>
    <row r="7" spans="1:6" x14ac:dyDescent="0.2">
      <c r="A7" s="1" t="s">
        <v>43</v>
      </c>
      <c r="B7" s="1">
        <v>6</v>
      </c>
      <c r="C7" s="1">
        <v>1</v>
      </c>
      <c r="D7" s="1">
        <v>0</v>
      </c>
      <c r="E7" s="1">
        <v>0</v>
      </c>
      <c r="F7" s="1">
        <v>5</v>
      </c>
    </row>
    <row r="8" spans="1:6" x14ac:dyDescent="0.2">
      <c r="A8" s="1" t="s">
        <v>44</v>
      </c>
      <c r="B8" s="1">
        <v>0</v>
      </c>
      <c r="C8" s="1">
        <v>0</v>
      </c>
      <c r="D8" s="1">
        <v>0</v>
      </c>
      <c r="E8" s="1">
        <v>0</v>
      </c>
      <c r="F8" s="1">
        <v>0</v>
      </c>
    </row>
    <row r="9" spans="1:6" x14ac:dyDescent="0.2">
      <c r="A9" s="1" t="s">
        <v>45</v>
      </c>
      <c r="B9" s="1">
        <v>103</v>
      </c>
      <c r="C9" s="1">
        <v>19</v>
      </c>
      <c r="D9" s="1">
        <v>28</v>
      </c>
      <c r="E9" s="1">
        <v>37</v>
      </c>
      <c r="F9" s="1">
        <v>19</v>
      </c>
    </row>
    <row r="10" spans="1:6" x14ac:dyDescent="0.2">
      <c r="A10" s="1" t="s">
        <v>46</v>
      </c>
      <c r="B10" s="1">
        <v>58</v>
      </c>
      <c r="C10" s="1">
        <v>5</v>
      </c>
      <c r="D10" s="1">
        <v>30</v>
      </c>
      <c r="E10" s="1">
        <v>10</v>
      </c>
      <c r="F10" s="1">
        <v>13</v>
      </c>
    </row>
    <row r="11" spans="1:6" x14ac:dyDescent="0.2">
      <c r="A11" s="1" t="s">
        <v>47</v>
      </c>
      <c r="B11" s="1">
        <v>3</v>
      </c>
      <c r="C11" s="1">
        <v>0</v>
      </c>
      <c r="D11" s="1">
        <v>0</v>
      </c>
      <c r="E11" s="1">
        <v>0</v>
      </c>
      <c r="F11" s="1">
        <v>3</v>
      </c>
    </row>
    <row r="12" spans="1:6" x14ac:dyDescent="0.2">
      <c r="A12" s="1" t="s">
        <v>48</v>
      </c>
      <c r="B12" s="1">
        <v>5</v>
      </c>
      <c r="C12" s="1">
        <v>0</v>
      </c>
      <c r="D12" s="1">
        <v>0</v>
      </c>
      <c r="E12" s="1">
        <v>0</v>
      </c>
      <c r="F12" s="1">
        <v>5</v>
      </c>
    </row>
    <row r="13" spans="1:6" x14ac:dyDescent="0.2">
      <c r="A13" s="1" t="s">
        <v>49</v>
      </c>
      <c r="B13" s="1">
        <v>116</v>
      </c>
      <c r="C13" s="1">
        <v>37</v>
      </c>
      <c r="D13" s="1">
        <v>38</v>
      </c>
      <c r="E13" s="1">
        <v>9</v>
      </c>
      <c r="F13" s="1">
        <v>32</v>
      </c>
    </row>
    <row r="14" spans="1:6" x14ac:dyDescent="0.2">
      <c r="A14" s="1" t="s">
        <v>50</v>
      </c>
      <c r="B14" s="1">
        <v>157</v>
      </c>
      <c r="C14" s="1">
        <v>40</v>
      </c>
      <c r="D14" s="1">
        <v>64</v>
      </c>
      <c r="E14" s="1">
        <v>15</v>
      </c>
      <c r="F14" s="1">
        <v>38</v>
      </c>
    </row>
    <row r="16" spans="1:6" x14ac:dyDescent="0.2">
      <c r="A16" s="1" t="s">
        <v>182</v>
      </c>
      <c r="B16" s="1">
        <v>245</v>
      </c>
      <c r="C16" s="1">
        <v>49</v>
      </c>
      <c r="D16" s="1">
        <v>87</v>
      </c>
      <c r="E16" s="1">
        <v>39</v>
      </c>
      <c r="F16" s="1">
        <v>70</v>
      </c>
    </row>
    <row r="17" spans="1:6" x14ac:dyDescent="0.2">
      <c r="A17" s="1" t="s">
        <v>40</v>
      </c>
      <c r="B17" s="1">
        <v>2</v>
      </c>
      <c r="C17" s="1">
        <v>1</v>
      </c>
      <c r="D17" s="1">
        <v>0</v>
      </c>
      <c r="E17" s="1">
        <v>1</v>
      </c>
      <c r="F17" s="1">
        <v>0</v>
      </c>
    </row>
    <row r="18" spans="1:6" x14ac:dyDescent="0.2">
      <c r="A18" s="1" t="s">
        <v>41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</row>
    <row r="19" spans="1:6" x14ac:dyDescent="0.2">
      <c r="A19" s="1" t="s">
        <v>42</v>
      </c>
      <c r="B19" s="1">
        <v>25</v>
      </c>
      <c r="C19" s="1">
        <v>6</v>
      </c>
      <c r="D19" s="1">
        <v>4</v>
      </c>
      <c r="E19" s="1">
        <v>5</v>
      </c>
      <c r="F19" s="1">
        <v>10</v>
      </c>
    </row>
    <row r="20" spans="1:6" x14ac:dyDescent="0.2">
      <c r="A20" s="1" t="s">
        <v>43</v>
      </c>
      <c r="B20" s="1">
        <v>4</v>
      </c>
      <c r="C20" s="1">
        <v>1</v>
      </c>
      <c r="D20" s="1">
        <v>0</v>
      </c>
      <c r="E20" s="1">
        <v>0</v>
      </c>
      <c r="F20" s="1">
        <v>3</v>
      </c>
    </row>
    <row r="21" spans="1:6" x14ac:dyDescent="0.2">
      <c r="A21" s="1" t="s">
        <v>44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</row>
    <row r="22" spans="1:6" x14ac:dyDescent="0.2">
      <c r="A22" s="1" t="s">
        <v>45</v>
      </c>
      <c r="B22" s="1">
        <v>51</v>
      </c>
      <c r="C22" s="1">
        <v>10</v>
      </c>
      <c r="D22" s="1">
        <v>15</v>
      </c>
      <c r="E22" s="1">
        <v>15</v>
      </c>
      <c r="F22" s="1">
        <v>11</v>
      </c>
    </row>
    <row r="23" spans="1:6" x14ac:dyDescent="0.2">
      <c r="A23" s="1" t="s">
        <v>46</v>
      </c>
      <c r="B23" s="1">
        <v>29</v>
      </c>
      <c r="C23" s="1">
        <v>1</v>
      </c>
      <c r="D23" s="1">
        <v>17</v>
      </c>
      <c r="E23" s="1">
        <v>5</v>
      </c>
      <c r="F23" s="1">
        <v>6</v>
      </c>
    </row>
    <row r="24" spans="1:6" x14ac:dyDescent="0.2">
      <c r="A24" s="1" t="s">
        <v>47</v>
      </c>
      <c r="B24" s="1">
        <v>1</v>
      </c>
      <c r="C24" s="1">
        <v>0</v>
      </c>
      <c r="D24" s="1">
        <v>0</v>
      </c>
      <c r="E24" s="1">
        <v>0</v>
      </c>
      <c r="F24" s="1">
        <v>1</v>
      </c>
    </row>
    <row r="25" spans="1:6" x14ac:dyDescent="0.2">
      <c r="A25" s="1" t="s">
        <v>48</v>
      </c>
      <c r="B25" s="1">
        <v>3</v>
      </c>
      <c r="C25" s="1">
        <v>0</v>
      </c>
      <c r="D25" s="1">
        <v>0</v>
      </c>
      <c r="E25" s="1">
        <v>0</v>
      </c>
      <c r="F25" s="1">
        <v>3</v>
      </c>
    </row>
    <row r="26" spans="1:6" x14ac:dyDescent="0.2">
      <c r="A26" s="1" t="s">
        <v>49</v>
      </c>
      <c r="B26" s="1">
        <v>50</v>
      </c>
      <c r="C26" s="1">
        <v>14</v>
      </c>
      <c r="D26" s="1">
        <v>17</v>
      </c>
      <c r="E26" s="1">
        <v>4</v>
      </c>
      <c r="F26" s="1">
        <v>15</v>
      </c>
    </row>
    <row r="27" spans="1:6" x14ac:dyDescent="0.2">
      <c r="A27" s="1" t="s">
        <v>50</v>
      </c>
      <c r="B27" s="1">
        <v>80</v>
      </c>
      <c r="C27" s="1">
        <v>16</v>
      </c>
      <c r="D27" s="1">
        <v>34</v>
      </c>
      <c r="E27" s="1">
        <v>9</v>
      </c>
      <c r="F27" s="1">
        <v>21</v>
      </c>
    </row>
    <row r="29" spans="1:6" x14ac:dyDescent="0.2">
      <c r="A29" s="1" t="s">
        <v>179</v>
      </c>
      <c r="B29" s="1">
        <v>244</v>
      </c>
      <c r="C29" s="1">
        <v>66</v>
      </c>
      <c r="D29" s="1">
        <v>79</v>
      </c>
      <c r="E29" s="1">
        <v>38</v>
      </c>
      <c r="F29" s="1">
        <v>61</v>
      </c>
    </row>
    <row r="30" spans="1:6" x14ac:dyDescent="0.2">
      <c r="A30" s="1" t="s">
        <v>40</v>
      </c>
      <c r="B30" s="1">
        <v>1</v>
      </c>
      <c r="C30" s="1">
        <v>0</v>
      </c>
      <c r="D30" s="1">
        <v>0</v>
      </c>
      <c r="E30" s="1">
        <v>0</v>
      </c>
      <c r="F30" s="1">
        <v>1</v>
      </c>
    </row>
    <row r="31" spans="1:6" x14ac:dyDescent="0.2">
      <c r="A31" s="1" t="s">
        <v>41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</row>
    <row r="32" spans="1:6" x14ac:dyDescent="0.2">
      <c r="A32" s="1" t="s">
        <v>42</v>
      </c>
      <c r="B32" s="1">
        <v>13</v>
      </c>
      <c r="C32" s="1">
        <v>6</v>
      </c>
      <c r="D32" s="1">
        <v>2</v>
      </c>
      <c r="E32" s="1">
        <v>0</v>
      </c>
      <c r="F32" s="1">
        <v>5</v>
      </c>
    </row>
    <row r="33" spans="1:6" x14ac:dyDescent="0.2">
      <c r="A33" s="1" t="s">
        <v>43</v>
      </c>
      <c r="B33" s="1">
        <v>2</v>
      </c>
      <c r="C33" s="1">
        <v>0</v>
      </c>
      <c r="D33" s="1">
        <v>0</v>
      </c>
      <c r="E33" s="1">
        <v>0</v>
      </c>
      <c r="F33" s="1">
        <v>2</v>
      </c>
    </row>
    <row r="34" spans="1:6" x14ac:dyDescent="0.2">
      <c r="A34" s="1" t="s">
        <v>44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</row>
    <row r="35" spans="1:6" x14ac:dyDescent="0.2">
      <c r="A35" s="1" t="s">
        <v>45</v>
      </c>
      <c r="B35" s="1">
        <v>52</v>
      </c>
      <c r="C35" s="1">
        <v>9</v>
      </c>
      <c r="D35" s="1">
        <v>13</v>
      </c>
      <c r="E35" s="1">
        <v>22</v>
      </c>
      <c r="F35" s="1">
        <v>8</v>
      </c>
    </row>
    <row r="36" spans="1:6" x14ac:dyDescent="0.2">
      <c r="A36" s="1" t="s">
        <v>46</v>
      </c>
      <c r="B36" s="1">
        <v>29</v>
      </c>
      <c r="C36" s="1">
        <v>4</v>
      </c>
      <c r="D36" s="1">
        <v>13</v>
      </c>
      <c r="E36" s="1">
        <v>5</v>
      </c>
      <c r="F36" s="1">
        <v>7</v>
      </c>
    </row>
    <row r="37" spans="1:6" x14ac:dyDescent="0.2">
      <c r="A37" s="1" t="s">
        <v>47</v>
      </c>
      <c r="B37" s="1">
        <v>2</v>
      </c>
      <c r="C37" s="1">
        <v>0</v>
      </c>
      <c r="D37" s="1">
        <v>0</v>
      </c>
      <c r="E37" s="1">
        <v>0</v>
      </c>
      <c r="F37" s="1">
        <v>2</v>
      </c>
    </row>
    <row r="38" spans="1:6" x14ac:dyDescent="0.2">
      <c r="A38" s="1" t="s">
        <v>48</v>
      </c>
      <c r="B38" s="1">
        <v>2</v>
      </c>
      <c r="C38" s="1">
        <v>0</v>
      </c>
      <c r="D38" s="1">
        <v>0</v>
      </c>
      <c r="E38" s="1">
        <v>0</v>
      </c>
      <c r="F38" s="1">
        <v>2</v>
      </c>
    </row>
    <row r="39" spans="1:6" x14ac:dyDescent="0.2">
      <c r="A39" s="1" t="s">
        <v>49</v>
      </c>
      <c r="B39" s="1">
        <v>66</v>
      </c>
      <c r="C39" s="1">
        <v>23</v>
      </c>
      <c r="D39" s="1">
        <v>21</v>
      </c>
      <c r="E39" s="1">
        <v>5</v>
      </c>
      <c r="F39" s="1">
        <v>17</v>
      </c>
    </row>
    <row r="40" spans="1:6" x14ac:dyDescent="0.2">
      <c r="A40" s="1" t="s">
        <v>50</v>
      </c>
      <c r="B40" s="1">
        <v>77</v>
      </c>
      <c r="C40" s="1">
        <v>24</v>
      </c>
      <c r="D40" s="1">
        <v>30</v>
      </c>
      <c r="E40" s="1">
        <v>6</v>
      </c>
      <c r="F40" s="1">
        <v>17</v>
      </c>
    </row>
    <row r="41" spans="1:6" x14ac:dyDescent="0.2">
      <c r="A41" s="13" t="s">
        <v>265</v>
      </c>
      <c r="B41" s="13"/>
      <c r="C41" s="13"/>
      <c r="D41" s="13"/>
      <c r="E41" s="13"/>
      <c r="F41" s="13"/>
    </row>
  </sheetData>
  <mergeCells count="1">
    <mergeCell ref="A41:F4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E513A-4266-446C-88A4-D95C901E1088}">
  <dimension ref="A1:F32"/>
  <sheetViews>
    <sheetView view="pageBreakPreview" zoomScale="125" zoomScaleNormal="100" zoomScaleSheetLayoutView="125" workbookViewId="0">
      <selection activeCell="A32" sqref="A32:XFD32"/>
    </sheetView>
  </sheetViews>
  <sheetFormatPr defaultColWidth="16.44140625" defaultRowHeight="10.199999999999999" x14ac:dyDescent="0.2"/>
  <cols>
    <col min="1" max="1" width="16.44140625" style="1"/>
    <col min="2" max="6" width="14.6640625" style="1" customWidth="1"/>
    <col min="7" max="16384" width="16.44140625" style="1"/>
  </cols>
  <sheetData>
    <row r="1" spans="1:6" x14ac:dyDescent="0.2">
      <c r="A1" s="1" t="s">
        <v>244</v>
      </c>
    </row>
    <row r="2" spans="1:6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183</v>
      </c>
      <c r="B3" s="1">
        <v>7686</v>
      </c>
      <c r="C3" s="1">
        <v>2591</v>
      </c>
      <c r="D3" s="1">
        <v>1571</v>
      </c>
      <c r="E3" s="1">
        <v>1067</v>
      </c>
      <c r="F3" s="1">
        <v>2457</v>
      </c>
    </row>
    <row r="4" spans="1:6" x14ac:dyDescent="0.2">
      <c r="A4" s="1" t="s">
        <v>51</v>
      </c>
      <c r="B4" s="1">
        <v>141</v>
      </c>
      <c r="C4" s="1">
        <v>70</v>
      </c>
      <c r="D4" s="1">
        <v>13</v>
      </c>
      <c r="E4" s="1">
        <v>3</v>
      </c>
      <c r="F4" s="1">
        <v>55</v>
      </c>
    </row>
    <row r="5" spans="1:6" x14ac:dyDescent="0.2">
      <c r="A5" s="1" t="s">
        <v>52</v>
      </c>
      <c r="B5" s="1">
        <v>6851</v>
      </c>
      <c r="C5" s="1">
        <v>2267</v>
      </c>
      <c r="D5" s="1">
        <v>1312</v>
      </c>
      <c r="E5" s="1">
        <v>1032</v>
      </c>
      <c r="F5" s="1">
        <v>2240</v>
      </c>
    </row>
    <row r="6" spans="1:6" x14ac:dyDescent="0.2">
      <c r="A6" s="1" t="s">
        <v>53</v>
      </c>
      <c r="B6" s="1">
        <v>169</v>
      </c>
      <c r="C6" s="1">
        <v>56</v>
      </c>
      <c r="D6" s="1">
        <v>38</v>
      </c>
      <c r="E6" s="1">
        <v>30</v>
      </c>
      <c r="F6" s="1">
        <v>45</v>
      </c>
    </row>
    <row r="7" spans="1:6" x14ac:dyDescent="0.2">
      <c r="A7" s="1" t="s">
        <v>54</v>
      </c>
      <c r="B7" s="1">
        <v>113</v>
      </c>
      <c r="C7" s="1">
        <v>8</v>
      </c>
      <c r="D7" s="1">
        <v>39</v>
      </c>
      <c r="E7" s="1">
        <v>0</v>
      </c>
      <c r="F7" s="1">
        <v>66</v>
      </c>
    </row>
    <row r="8" spans="1:6" x14ac:dyDescent="0.2">
      <c r="A8" s="1" t="s">
        <v>55</v>
      </c>
      <c r="B8" s="1">
        <v>121</v>
      </c>
      <c r="C8" s="1">
        <v>59</v>
      </c>
      <c r="D8" s="1">
        <v>56</v>
      </c>
      <c r="E8" s="1">
        <v>0</v>
      </c>
      <c r="F8" s="1">
        <v>6</v>
      </c>
    </row>
    <row r="9" spans="1:6" x14ac:dyDescent="0.2">
      <c r="A9" s="1" t="s">
        <v>56</v>
      </c>
      <c r="B9" s="1">
        <v>279</v>
      </c>
      <c r="C9" s="1">
        <v>125</v>
      </c>
      <c r="D9" s="1">
        <v>110</v>
      </c>
      <c r="E9" s="1">
        <v>0</v>
      </c>
      <c r="F9" s="1">
        <v>44</v>
      </c>
    </row>
    <row r="10" spans="1:6" x14ac:dyDescent="0.2">
      <c r="A10" s="1" t="s">
        <v>57</v>
      </c>
      <c r="B10" s="1">
        <v>3</v>
      </c>
      <c r="C10" s="1">
        <v>2</v>
      </c>
      <c r="D10" s="1">
        <v>1</v>
      </c>
      <c r="E10" s="1">
        <v>0</v>
      </c>
      <c r="F10" s="1">
        <v>0</v>
      </c>
    </row>
    <row r="11" spans="1:6" x14ac:dyDescent="0.2">
      <c r="A11" s="1" t="s">
        <v>58</v>
      </c>
      <c r="B11" s="1">
        <v>9</v>
      </c>
      <c r="C11" s="1">
        <v>4</v>
      </c>
      <c r="D11" s="1">
        <v>2</v>
      </c>
      <c r="E11" s="1">
        <v>2</v>
      </c>
      <c r="F11" s="1">
        <v>1</v>
      </c>
    </row>
    <row r="13" spans="1:6" x14ac:dyDescent="0.2">
      <c r="A13" s="1" t="s">
        <v>178</v>
      </c>
      <c r="B13" s="1">
        <v>3859</v>
      </c>
      <c r="C13" s="1">
        <v>1288</v>
      </c>
      <c r="D13" s="1">
        <v>802</v>
      </c>
      <c r="E13" s="1">
        <v>528</v>
      </c>
      <c r="F13" s="1">
        <v>1241</v>
      </c>
    </row>
    <row r="14" spans="1:6" x14ac:dyDescent="0.2">
      <c r="A14" s="1" t="s">
        <v>51</v>
      </c>
      <c r="B14" s="1">
        <v>83</v>
      </c>
      <c r="C14" s="1">
        <v>37</v>
      </c>
      <c r="D14" s="1">
        <v>8</v>
      </c>
      <c r="E14" s="1">
        <v>1</v>
      </c>
      <c r="F14" s="1">
        <v>37</v>
      </c>
    </row>
    <row r="15" spans="1:6" x14ac:dyDescent="0.2">
      <c r="A15" s="1" t="s">
        <v>52</v>
      </c>
      <c r="B15" s="1">
        <v>3418</v>
      </c>
      <c r="C15" s="1">
        <v>1130</v>
      </c>
      <c r="D15" s="1">
        <v>663</v>
      </c>
      <c r="E15" s="1">
        <v>511</v>
      </c>
      <c r="F15" s="1">
        <v>1114</v>
      </c>
    </row>
    <row r="16" spans="1:6" x14ac:dyDescent="0.2">
      <c r="A16" s="1" t="s">
        <v>53</v>
      </c>
      <c r="B16" s="1">
        <v>86</v>
      </c>
      <c r="C16" s="1">
        <v>27</v>
      </c>
      <c r="D16" s="1">
        <v>19</v>
      </c>
      <c r="E16" s="1">
        <v>15</v>
      </c>
      <c r="F16" s="1">
        <v>25</v>
      </c>
    </row>
    <row r="17" spans="1:6" x14ac:dyDescent="0.2">
      <c r="A17" s="1" t="s">
        <v>54</v>
      </c>
      <c r="B17" s="1">
        <v>60</v>
      </c>
      <c r="C17" s="1">
        <v>3</v>
      </c>
      <c r="D17" s="1">
        <v>22</v>
      </c>
      <c r="E17" s="1">
        <v>0</v>
      </c>
      <c r="F17" s="1">
        <v>35</v>
      </c>
    </row>
    <row r="18" spans="1:6" x14ac:dyDescent="0.2">
      <c r="A18" s="1" t="s">
        <v>55</v>
      </c>
      <c r="B18" s="1">
        <v>59</v>
      </c>
      <c r="C18" s="1">
        <v>25</v>
      </c>
      <c r="D18" s="1">
        <v>30</v>
      </c>
      <c r="E18" s="1">
        <v>0</v>
      </c>
      <c r="F18" s="1">
        <v>4</v>
      </c>
    </row>
    <row r="19" spans="1:6" x14ac:dyDescent="0.2">
      <c r="A19" s="1" t="s">
        <v>56</v>
      </c>
      <c r="B19" s="1">
        <v>144</v>
      </c>
      <c r="C19" s="1">
        <v>62</v>
      </c>
      <c r="D19" s="1">
        <v>57</v>
      </c>
      <c r="E19" s="1">
        <v>0</v>
      </c>
      <c r="F19" s="1">
        <v>25</v>
      </c>
    </row>
    <row r="20" spans="1:6" x14ac:dyDescent="0.2">
      <c r="A20" s="1" t="s">
        <v>57</v>
      </c>
      <c r="B20" s="1">
        <v>2</v>
      </c>
      <c r="C20" s="1">
        <v>1</v>
      </c>
      <c r="D20" s="1">
        <v>1</v>
      </c>
      <c r="E20" s="1">
        <v>0</v>
      </c>
      <c r="F20" s="1">
        <v>0</v>
      </c>
    </row>
    <row r="21" spans="1:6" x14ac:dyDescent="0.2">
      <c r="A21" s="1" t="s">
        <v>58</v>
      </c>
      <c r="B21" s="1">
        <v>7</v>
      </c>
      <c r="C21" s="1">
        <v>3</v>
      </c>
      <c r="D21" s="1">
        <v>2</v>
      </c>
      <c r="E21" s="1">
        <v>1</v>
      </c>
      <c r="F21" s="1">
        <v>1</v>
      </c>
    </row>
    <row r="23" spans="1:6" x14ac:dyDescent="0.2">
      <c r="A23" s="1" t="s">
        <v>181</v>
      </c>
      <c r="B23" s="1">
        <v>3827</v>
      </c>
      <c r="C23" s="1">
        <v>1303</v>
      </c>
      <c r="D23" s="1">
        <v>769</v>
      </c>
      <c r="E23" s="1">
        <v>539</v>
      </c>
      <c r="F23" s="1">
        <v>1216</v>
      </c>
    </row>
    <row r="24" spans="1:6" x14ac:dyDescent="0.2">
      <c r="A24" s="1" t="s">
        <v>51</v>
      </c>
      <c r="B24" s="1">
        <v>58</v>
      </c>
      <c r="C24" s="1">
        <v>33</v>
      </c>
      <c r="D24" s="1">
        <v>5</v>
      </c>
      <c r="E24" s="1">
        <v>2</v>
      </c>
      <c r="F24" s="1">
        <v>18</v>
      </c>
    </row>
    <row r="25" spans="1:6" x14ac:dyDescent="0.2">
      <c r="A25" s="1" t="s">
        <v>52</v>
      </c>
      <c r="B25" s="1">
        <v>3433</v>
      </c>
      <c r="C25" s="1">
        <v>1137</v>
      </c>
      <c r="D25" s="1">
        <v>649</v>
      </c>
      <c r="E25" s="1">
        <v>521</v>
      </c>
      <c r="F25" s="1">
        <v>1126</v>
      </c>
    </row>
    <row r="26" spans="1:6" x14ac:dyDescent="0.2">
      <c r="A26" s="1" t="s">
        <v>53</v>
      </c>
      <c r="B26" s="1">
        <v>83</v>
      </c>
      <c r="C26" s="1">
        <v>29</v>
      </c>
      <c r="D26" s="1">
        <v>19</v>
      </c>
      <c r="E26" s="1">
        <v>15</v>
      </c>
      <c r="F26" s="1">
        <v>20</v>
      </c>
    </row>
    <row r="27" spans="1:6" x14ac:dyDescent="0.2">
      <c r="A27" s="1" t="s">
        <v>54</v>
      </c>
      <c r="B27" s="1">
        <v>53</v>
      </c>
      <c r="C27" s="1">
        <v>5</v>
      </c>
      <c r="D27" s="1">
        <v>17</v>
      </c>
      <c r="E27" s="1">
        <v>0</v>
      </c>
      <c r="F27" s="1">
        <v>31</v>
      </c>
    </row>
    <row r="28" spans="1:6" x14ac:dyDescent="0.2">
      <c r="A28" s="1" t="s">
        <v>55</v>
      </c>
      <c r="B28" s="1">
        <v>62</v>
      </c>
      <c r="C28" s="1">
        <v>34</v>
      </c>
      <c r="D28" s="1">
        <v>26</v>
      </c>
      <c r="E28" s="1">
        <v>0</v>
      </c>
      <c r="F28" s="1">
        <v>2</v>
      </c>
    </row>
    <row r="29" spans="1:6" x14ac:dyDescent="0.2">
      <c r="A29" s="1" t="s">
        <v>56</v>
      </c>
      <c r="B29" s="1">
        <v>135</v>
      </c>
      <c r="C29" s="1">
        <v>63</v>
      </c>
      <c r="D29" s="1">
        <v>53</v>
      </c>
      <c r="E29" s="1">
        <v>0</v>
      </c>
      <c r="F29" s="1">
        <v>19</v>
      </c>
    </row>
    <row r="30" spans="1:6" x14ac:dyDescent="0.2">
      <c r="A30" s="1" t="s">
        <v>57</v>
      </c>
      <c r="B30" s="1">
        <v>1</v>
      </c>
      <c r="C30" s="1">
        <v>1</v>
      </c>
      <c r="D30" s="1">
        <v>0</v>
      </c>
      <c r="E30" s="1">
        <v>0</v>
      </c>
      <c r="F30" s="1">
        <v>0</v>
      </c>
    </row>
    <row r="31" spans="1:6" x14ac:dyDescent="0.2">
      <c r="A31" s="1" t="s">
        <v>58</v>
      </c>
      <c r="B31" s="1">
        <v>2</v>
      </c>
      <c r="C31" s="1">
        <v>1</v>
      </c>
      <c r="D31" s="1">
        <v>0</v>
      </c>
      <c r="E31" s="1">
        <v>1</v>
      </c>
      <c r="F31" s="1">
        <v>0</v>
      </c>
    </row>
    <row r="32" spans="1:6" x14ac:dyDescent="0.2">
      <c r="A32" s="13" t="s">
        <v>265</v>
      </c>
      <c r="B32" s="13"/>
      <c r="C32" s="13"/>
      <c r="D32" s="13"/>
      <c r="E32" s="13"/>
      <c r="F32" s="13"/>
    </row>
  </sheetData>
  <mergeCells count="1">
    <mergeCell ref="A32:F3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5775E-0D8D-4AEC-91CD-22E5FCC4839E}">
  <dimension ref="A1:F26"/>
  <sheetViews>
    <sheetView view="pageBreakPreview" zoomScale="125" zoomScaleNormal="100" zoomScaleSheetLayoutView="125" workbookViewId="0">
      <selection activeCell="A26" sqref="A26:XFD26"/>
    </sheetView>
  </sheetViews>
  <sheetFormatPr defaultColWidth="16.44140625" defaultRowHeight="10.199999999999999" x14ac:dyDescent="0.2"/>
  <cols>
    <col min="1" max="1" width="16.44140625" style="1"/>
    <col min="2" max="6" width="14.6640625" style="1" customWidth="1"/>
    <col min="7" max="16384" width="16.44140625" style="1"/>
  </cols>
  <sheetData>
    <row r="1" spans="1:6" x14ac:dyDescent="0.2">
      <c r="A1" s="1" t="s">
        <v>245</v>
      </c>
    </row>
    <row r="2" spans="1:6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177</v>
      </c>
      <c r="B3" s="1">
        <v>7686</v>
      </c>
      <c r="C3" s="1">
        <v>2591</v>
      </c>
      <c r="D3" s="1">
        <v>1571</v>
      </c>
      <c r="E3" s="1">
        <v>1067</v>
      </c>
      <c r="F3" s="1">
        <v>2457</v>
      </c>
    </row>
    <row r="4" spans="1:6" x14ac:dyDescent="0.2">
      <c r="A4" s="1" t="s">
        <v>1</v>
      </c>
      <c r="B4" s="1">
        <v>3666</v>
      </c>
      <c r="C4" s="1">
        <v>2215</v>
      </c>
      <c r="D4" s="1">
        <v>679</v>
      </c>
      <c r="E4" s="1">
        <v>587</v>
      </c>
      <c r="F4" s="1">
        <v>185</v>
      </c>
    </row>
    <row r="5" spans="1:6" x14ac:dyDescent="0.2">
      <c r="A5" s="1" t="s">
        <v>2</v>
      </c>
      <c r="B5" s="1">
        <v>743</v>
      </c>
      <c r="C5" s="1">
        <v>35</v>
      </c>
      <c r="D5" s="1">
        <v>636</v>
      </c>
      <c r="E5" s="1">
        <v>39</v>
      </c>
      <c r="F5" s="1">
        <v>33</v>
      </c>
    </row>
    <row r="6" spans="1:6" x14ac:dyDescent="0.2">
      <c r="A6" s="1" t="s">
        <v>3</v>
      </c>
      <c r="B6" s="1">
        <v>460</v>
      </c>
      <c r="C6" s="1">
        <v>30</v>
      </c>
      <c r="D6" s="1">
        <v>42</v>
      </c>
      <c r="E6" s="1">
        <v>321</v>
      </c>
      <c r="F6" s="1">
        <v>67</v>
      </c>
    </row>
    <row r="7" spans="1:6" x14ac:dyDescent="0.2">
      <c r="A7" s="1" t="s">
        <v>4</v>
      </c>
      <c r="B7" s="1">
        <v>2059</v>
      </c>
      <c r="C7" s="1">
        <v>40</v>
      </c>
      <c r="D7" s="1">
        <v>36</v>
      </c>
      <c r="E7" s="1">
        <v>35</v>
      </c>
      <c r="F7" s="1">
        <v>1948</v>
      </c>
    </row>
    <row r="8" spans="1:6" x14ac:dyDescent="0.2">
      <c r="A8" s="1" t="s">
        <v>59</v>
      </c>
      <c r="B8" s="1">
        <v>392</v>
      </c>
      <c r="C8" s="1">
        <v>116</v>
      </c>
      <c r="D8" s="1">
        <v>86</v>
      </c>
      <c r="E8" s="1">
        <v>41</v>
      </c>
      <c r="F8" s="1">
        <v>149</v>
      </c>
    </row>
    <row r="9" spans="1:6" x14ac:dyDescent="0.2">
      <c r="A9" s="1" t="s">
        <v>60</v>
      </c>
      <c r="B9" s="1">
        <v>366</v>
      </c>
      <c r="C9" s="1">
        <v>155</v>
      </c>
      <c r="D9" s="1">
        <v>92</v>
      </c>
      <c r="E9" s="1">
        <v>44</v>
      </c>
      <c r="F9" s="1">
        <v>75</v>
      </c>
    </row>
    <row r="11" spans="1:6" x14ac:dyDescent="0.2">
      <c r="A11" s="1" t="s">
        <v>178</v>
      </c>
      <c r="B11" s="1">
        <v>3859</v>
      </c>
      <c r="C11" s="1">
        <v>1288</v>
      </c>
      <c r="D11" s="1">
        <v>802</v>
      </c>
      <c r="E11" s="1">
        <v>528</v>
      </c>
      <c r="F11" s="1">
        <v>1241</v>
      </c>
    </row>
    <row r="12" spans="1:6" x14ac:dyDescent="0.2">
      <c r="A12" s="1" t="s">
        <v>1</v>
      </c>
      <c r="B12" s="1">
        <v>1821</v>
      </c>
      <c r="C12" s="1">
        <v>1122</v>
      </c>
      <c r="D12" s="1">
        <v>331</v>
      </c>
      <c r="E12" s="1">
        <v>292</v>
      </c>
      <c r="F12" s="1">
        <v>76</v>
      </c>
    </row>
    <row r="13" spans="1:6" x14ac:dyDescent="0.2">
      <c r="A13" s="1" t="s">
        <v>2</v>
      </c>
      <c r="B13" s="1">
        <v>369</v>
      </c>
      <c r="C13" s="1">
        <v>8</v>
      </c>
      <c r="D13" s="1">
        <v>346</v>
      </c>
      <c r="E13" s="1">
        <v>9</v>
      </c>
      <c r="F13" s="1">
        <v>6</v>
      </c>
    </row>
    <row r="14" spans="1:6" x14ac:dyDescent="0.2">
      <c r="A14" s="1" t="s">
        <v>3</v>
      </c>
      <c r="B14" s="1">
        <v>217</v>
      </c>
      <c r="C14" s="1">
        <v>7</v>
      </c>
      <c r="D14" s="1">
        <v>16</v>
      </c>
      <c r="E14" s="1">
        <v>173</v>
      </c>
      <c r="F14" s="1">
        <v>21</v>
      </c>
    </row>
    <row r="15" spans="1:6" x14ac:dyDescent="0.2">
      <c r="A15" s="1" t="s">
        <v>4</v>
      </c>
      <c r="B15" s="1">
        <v>1053</v>
      </c>
      <c r="C15" s="1">
        <v>14</v>
      </c>
      <c r="D15" s="1">
        <v>11</v>
      </c>
      <c r="E15" s="1">
        <v>13</v>
      </c>
      <c r="F15" s="1">
        <v>1015</v>
      </c>
    </row>
    <row r="16" spans="1:6" x14ac:dyDescent="0.2">
      <c r="A16" s="1" t="s">
        <v>59</v>
      </c>
      <c r="B16" s="1">
        <v>212</v>
      </c>
      <c r="C16" s="1">
        <v>50</v>
      </c>
      <c r="D16" s="1">
        <v>53</v>
      </c>
      <c r="E16" s="1">
        <v>19</v>
      </c>
      <c r="F16" s="1">
        <v>90</v>
      </c>
    </row>
    <row r="17" spans="1:6" x14ac:dyDescent="0.2">
      <c r="A17" s="1" t="s">
        <v>60</v>
      </c>
      <c r="B17" s="1">
        <v>187</v>
      </c>
      <c r="C17" s="1">
        <v>87</v>
      </c>
      <c r="D17" s="1">
        <v>45</v>
      </c>
      <c r="E17" s="1">
        <v>22</v>
      </c>
      <c r="F17" s="1">
        <v>33</v>
      </c>
    </row>
    <row r="19" spans="1:6" x14ac:dyDescent="0.2">
      <c r="A19" s="1" t="s">
        <v>179</v>
      </c>
      <c r="B19" s="1">
        <v>3827</v>
      </c>
      <c r="C19" s="1">
        <v>1303</v>
      </c>
      <c r="D19" s="1">
        <v>769</v>
      </c>
      <c r="E19" s="1">
        <v>539</v>
      </c>
      <c r="F19" s="1">
        <v>1216</v>
      </c>
    </row>
    <row r="20" spans="1:6" x14ac:dyDescent="0.2">
      <c r="A20" s="1" t="s">
        <v>1</v>
      </c>
      <c r="B20" s="1">
        <v>1845</v>
      </c>
      <c r="C20" s="1">
        <v>1093</v>
      </c>
      <c r="D20" s="1">
        <v>348</v>
      </c>
      <c r="E20" s="1">
        <v>295</v>
      </c>
      <c r="F20" s="1">
        <v>109</v>
      </c>
    </row>
    <row r="21" spans="1:6" x14ac:dyDescent="0.2">
      <c r="A21" s="1" t="s">
        <v>2</v>
      </c>
      <c r="B21" s="1">
        <v>374</v>
      </c>
      <c r="C21" s="1">
        <v>27</v>
      </c>
      <c r="D21" s="1">
        <v>290</v>
      </c>
      <c r="E21" s="1">
        <v>30</v>
      </c>
      <c r="F21" s="1">
        <v>27</v>
      </c>
    </row>
    <row r="22" spans="1:6" x14ac:dyDescent="0.2">
      <c r="A22" s="1" t="s">
        <v>3</v>
      </c>
      <c r="B22" s="1">
        <v>243</v>
      </c>
      <c r="C22" s="1">
        <v>23</v>
      </c>
      <c r="D22" s="1">
        <v>26</v>
      </c>
      <c r="E22" s="1">
        <v>148</v>
      </c>
      <c r="F22" s="1">
        <v>46</v>
      </c>
    </row>
    <row r="23" spans="1:6" x14ac:dyDescent="0.2">
      <c r="A23" s="1" t="s">
        <v>4</v>
      </c>
      <c r="B23" s="1">
        <v>1006</v>
      </c>
      <c r="C23" s="1">
        <v>26</v>
      </c>
      <c r="D23" s="1">
        <v>25</v>
      </c>
      <c r="E23" s="1">
        <v>22</v>
      </c>
      <c r="F23" s="1">
        <v>933</v>
      </c>
    </row>
    <row r="24" spans="1:6" x14ac:dyDescent="0.2">
      <c r="A24" s="1" t="s">
        <v>59</v>
      </c>
      <c r="B24" s="1">
        <v>180</v>
      </c>
      <c r="C24" s="1">
        <v>66</v>
      </c>
      <c r="D24" s="1">
        <v>33</v>
      </c>
      <c r="E24" s="1">
        <v>22</v>
      </c>
      <c r="F24" s="1">
        <v>59</v>
      </c>
    </row>
    <row r="25" spans="1:6" x14ac:dyDescent="0.2">
      <c r="A25" s="1" t="s">
        <v>60</v>
      </c>
      <c r="B25" s="1">
        <v>179</v>
      </c>
      <c r="C25" s="1">
        <v>68</v>
      </c>
      <c r="D25" s="1">
        <v>47</v>
      </c>
      <c r="E25" s="1">
        <v>22</v>
      </c>
      <c r="F25" s="1">
        <v>42</v>
      </c>
    </row>
    <row r="26" spans="1:6" x14ac:dyDescent="0.2">
      <c r="A26" s="13" t="s">
        <v>265</v>
      </c>
      <c r="B26" s="13"/>
      <c r="C26" s="13"/>
      <c r="D26" s="13"/>
      <c r="E26" s="13"/>
      <c r="F26" s="13"/>
    </row>
  </sheetData>
  <mergeCells count="1">
    <mergeCell ref="A26:F2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47130-2165-4883-9EC4-A8D443911E1F}">
  <dimension ref="A1:F23"/>
  <sheetViews>
    <sheetView view="pageBreakPreview" zoomScale="125" zoomScaleNormal="100" zoomScaleSheetLayoutView="125" workbookViewId="0">
      <selection activeCell="A23" sqref="A23:XFD23"/>
    </sheetView>
  </sheetViews>
  <sheetFormatPr defaultColWidth="16.44140625" defaultRowHeight="10.199999999999999" x14ac:dyDescent="0.2"/>
  <cols>
    <col min="1" max="1" width="16.44140625" style="1"/>
    <col min="2" max="6" width="14.6640625" style="1" customWidth="1"/>
    <col min="7" max="16384" width="16.44140625" style="1"/>
  </cols>
  <sheetData>
    <row r="1" spans="1:6" x14ac:dyDescent="0.2">
      <c r="A1" s="1" t="s">
        <v>246</v>
      </c>
    </row>
    <row r="2" spans="1:6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177</v>
      </c>
      <c r="B3" s="1">
        <v>404</v>
      </c>
      <c r="C3" s="1">
        <v>175</v>
      </c>
      <c r="D3" s="1">
        <v>96</v>
      </c>
      <c r="E3" s="1">
        <v>44</v>
      </c>
      <c r="F3" s="1">
        <v>89</v>
      </c>
    </row>
    <row r="4" spans="1:6" x14ac:dyDescent="0.2">
      <c r="A4" s="1" t="s">
        <v>61</v>
      </c>
      <c r="B4" s="1">
        <v>52</v>
      </c>
      <c r="C4" s="1">
        <v>15</v>
      </c>
      <c r="D4" s="1">
        <v>16</v>
      </c>
      <c r="E4" s="1">
        <v>10</v>
      </c>
      <c r="F4" s="1">
        <v>11</v>
      </c>
    </row>
    <row r="5" spans="1:6" x14ac:dyDescent="0.2">
      <c r="A5" s="1" t="s">
        <v>62</v>
      </c>
      <c r="B5" s="1">
        <v>11</v>
      </c>
      <c r="C5" s="1">
        <v>6</v>
      </c>
      <c r="D5" s="1">
        <v>3</v>
      </c>
      <c r="E5" s="1">
        <v>2</v>
      </c>
      <c r="F5" s="1">
        <v>0</v>
      </c>
    </row>
    <row r="6" spans="1:6" x14ac:dyDescent="0.2">
      <c r="A6" s="1" t="s">
        <v>63</v>
      </c>
      <c r="B6" s="1">
        <v>9</v>
      </c>
      <c r="C6" s="1">
        <v>2</v>
      </c>
      <c r="D6" s="1">
        <v>2</v>
      </c>
      <c r="E6" s="1">
        <v>1</v>
      </c>
      <c r="F6" s="1">
        <v>4</v>
      </c>
    </row>
    <row r="7" spans="1:6" x14ac:dyDescent="0.2">
      <c r="A7" s="1" t="s">
        <v>64</v>
      </c>
      <c r="B7" s="1">
        <v>155</v>
      </c>
      <c r="C7" s="1">
        <v>62</v>
      </c>
      <c r="D7" s="1">
        <v>38</v>
      </c>
      <c r="E7" s="1">
        <v>13</v>
      </c>
      <c r="F7" s="1">
        <v>42</v>
      </c>
    </row>
    <row r="8" spans="1:6" x14ac:dyDescent="0.2">
      <c r="A8" s="1" t="s">
        <v>65</v>
      </c>
      <c r="B8" s="1">
        <v>13</v>
      </c>
      <c r="C8" s="1">
        <v>4</v>
      </c>
      <c r="D8" s="1">
        <v>6</v>
      </c>
      <c r="E8" s="1">
        <v>0</v>
      </c>
      <c r="F8" s="1">
        <v>3</v>
      </c>
    </row>
    <row r="9" spans="1:6" x14ac:dyDescent="0.2">
      <c r="A9" s="1" t="s">
        <v>66</v>
      </c>
      <c r="B9" s="1">
        <v>1</v>
      </c>
      <c r="C9" s="1">
        <v>0</v>
      </c>
      <c r="D9" s="1">
        <v>1</v>
      </c>
      <c r="E9" s="1">
        <v>0</v>
      </c>
      <c r="F9" s="1">
        <v>0</v>
      </c>
    </row>
    <row r="10" spans="1:6" x14ac:dyDescent="0.2">
      <c r="A10" s="1" t="s">
        <v>67</v>
      </c>
      <c r="B10" s="1">
        <v>4</v>
      </c>
      <c r="C10" s="1">
        <v>1</v>
      </c>
      <c r="D10" s="1">
        <v>2</v>
      </c>
      <c r="E10" s="1">
        <v>0</v>
      </c>
      <c r="F10" s="1">
        <v>1</v>
      </c>
    </row>
    <row r="11" spans="1:6" x14ac:dyDescent="0.2">
      <c r="A11" s="1" t="s">
        <v>68</v>
      </c>
      <c r="B11" s="1">
        <v>1</v>
      </c>
      <c r="C11" s="1">
        <v>0</v>
      </c>
      <c r="D11" s="1">
        <v>1</v>
      </c>
      <c r="E11" s="1">
        <v>0</v>
      </c>
      <c r="F11" s="1">
        <v>0</v>
      </c>
    </row>
    <row r="12" spans="1:6" x14ac:dyDescent="0.2">
      <c r="A12" s="1" t="s">
        <v>69</v>
      </c>
      <c r="B12" s="1">
        <v>2</v>
      </c>
      <c r="C12" s="1">
        <v>0</v>
      </c>
      <c r="D12" s="1">
        <v>2</v>
      </c>
      <c r="E12" s="1">
        <v>0</v>
      </c>
      <c r="F12" s="1">
        <v>0</v>
      </c>
    </row>
    <row r="13" spans="1:6" x14ac:dyDescent="0.2">
      <c r="A13" s="1" t="s">
        <v>70</v>
      </c>
      <c r="B13" s="1">
        <v>39</v>
      </c>
      <c r="C13" s="1">
        <v>18</v>
      </c>
      <c r="D13" s="1">
        <v>4</v>
      </c>
      <c r="E13" s="1">
        <v>10</v>
      </c>
      <c r="F13" s="1">
        <v>7</v>
      </c>
    </row>
    <row r="14" spans="1:6" x14ac:dyDescent="0.2">
      <c r="A14" s="1" t="s">
        <v>71</v>
      </c>
      <c r="B14" s="1">
        <v>57</v>
      </c>
      <c r="C14" s="1">
        <v>32</v>
      </c>
      <c r="D14" s="1">
        <v>12</v>
      </c>
      <c r="E14" s="1">
        <v>6</v>
      </c>
      <c r="F14" s="1">
        <v>7</v>
      </c>
    </row>
    <row r="15" spans="1:6" x14ac:dyDescent="0.2">
      <c r="A15" s="1" t="s">
        <v>72</v>
      </c>
      <c r="B15" s="1">
        <v>1</v>
      </c>
      <c r="C15" s="1">
        <v>1</v>
      </c>
      <c r="D15" s="1">
        <v>0</v>
      </c>
      <c r="E15" s="1">
        <v>0</v>
      </c>
      <c r="F15" s="1">
        <v>0</v>
      </c>
    </row>
    <row r="16" spans="1:6" x14ac:dyDescent="0.2">
      <c r="A16" s="1" t="s">
        <v>73</v>
      </c>
      <c r="B16" s="1">
        <v>2</v>
      </c>
      <c r="C16" s="1">
        <v>1</v>
      </c>
      <c r="D16" s="1">
        <v>0</v>
      </c>
      <c r="E16" s="1">
        <v>1</v>
      </c>
      <c r="F16" s="1">
        <v>0</v>
      </c>
    </row>
    <row r="17" spans="1:6" x14ac:dyDescent="0.2">
      <c r="A17" s="1" t="s">
        <v>74</v>
      </c>
      <c r="B17" s="1">
        <v>39</v>
      </c>
      <c r="C17" s="1">
        <v>24</v>
      </c>
      <c r="D17" s="1">
        <v>6</v>
      </c>
      <c r="E17" s="1">
        <v>1</v>
      </c>
      <c r="F17" s="1">
        <v>8</v>
      </c>
    </row>
    <row r="18" spans="1:6" x14ac:dyDescent="0.2">
      <c r="A18" s="1" t="s">
        <v>75</v>
      </c>
      <c r="B18" s="1">
        <v>8</v>
      </c>
      <c r="C18" s="1">
        <v>7</v>
      </c>
      <c r="D18" s="1">
        <v>1</v>
      </c>
      <c r="E18" s="1">
        <v>0</v>
      </c>
      <c r="F18" s="1">
        <v>0</v>
      </c>
    </row>
    <row r="19" spans="1:6" x14ac:dyDescent="0.2">
      <c r="A19" s="1" t="s">
        <v>76</v>
      </c>
      <c r="B19" s="1">
        <v>5</v>
      </c>
      <c r="C19" s="1">
        <v>0</v>
      </c>
      <c r="D19" s="1">
        <v>0</v>
      </c>
      <c r="E19" s="1">
        <v>0</v>
      </c>
      <c r="F19" s="1">
        <v>5</v>
      </c>
    </row>
    <row r="20" spans="1:6" x14ac:dyDescent="0.2">
      <c r="A20" s="1" t="s">
        <v>77</v>
      </c>
      <c r="B20" s="1">
        <v>1</v>
      </c>
      <c r="C20" s="1">
        <v>0</v>
      </c>
      <c r="D20" s="1">
        <v>0</v>
      </c>
      <c r="E20" s="1">
        <v>0</v>
      </c>
      <c r="F20" s="1">
        <v>1</v>
      </c>
    </row>
    <row r="21" spans="1:6" x14ac:dyDescent="0.2">
      <c r="A21" s="1" t="s">
        <v>78</v>
      </c>
      <c r="B21" s="1">
        <v>2</v>
      </c>
      <c r="C21" s="1">
        <v>2</v>
      </c>
      <c r="D21" s="1">
        <v>0</v>
      </c>
      <c r="E21" s="1">
        <v>0</v>
      </c>
      <c r="F21" s="1">
        <v>0</v>
      </c>
    </row>
    <row r="22" spans="1:6" x14ac:dyDescent="0.2">
      <c r="A22" s="1" t="s">
        <v>79</v>
      </c>
      <c r="B22" s="1">
        <v>2</v>
      </c>
      <c r="C22" s="1">
        <v>0</v>
      </c>
      <c r="D22" s="1">
        <v>2</v>
      </c>
      <c r="E22" s="1">
        <v>0</v>
      </c>
      <c r="F22" s="1">
        <v>0</v>
      </c>
    </row>
    <row r="23" spans="1:6" x14ac:dyDescent="0.2">
      <c r="A23" s="13" t="s">
        <v>265</v>
      </c>
      <c r="B23" s="13"/>
      <c r="C23" s="13"/>
      <c r="D23" s="13"/>
      <c r="E23" s="13"/>
      <c r="F23" s="13"/>
    </row>
  </sheetData>
  <mergeCells count="1">
    <mergeCell ref="A23:F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Table of Contents</vt:lpstr>
      <vt:lpstr>Kosrae 2000 Pop Munic</vt:lpstr>
      <vt:lpstr>Relationship</vt:lpstr>
      <vt:lpstr>Marital Status</vt:lpstr>
      <vt:lpstr>Ethnicity</vt:lpstr>
      <vt:lpstr>Ethnicity 2</vt:lpstr>
      <vt:lpstr>Religion</vt:lpstr>
      <vt:lpstr>Birthplace</vt:lpstr>
      <vt:lpstr>Foreign born</vt:lpstr>
      <vt:lpstr>Legal residence</vt:lpstr>
      <vt:lpstr>Citizenship</vt:lpstr>
      <vt:lpstr>Milit depend</vt:lpstr>
      <vt:lpstr>Year of entry</vt:lpstr>
      <vt:lpstr>Previous res</vt:lpstr>
      <vt:lpstr>Schooling</vt:lpstr>
      <vt:lpstr>Literacy</vt:lpstr>
      <vt:lpstr>Language</vt:lpstr>
      <vt:lpstr>Res 1995</vt:lpstr>
      <vt:lpstr>VoEd</vt:lpstr>
      <vt:lpstr>Work Last Week</vt:lpstr>
      <vt:lpstr>Work place</vt:lpstr>
      <vt:lpstr>Transport</vt:lpstr>
      <vt:lpstr>COW ESR</vt:lpstr>
      <vt:lpstr>Work in 1999</vt:lpstr>
      <vt:lpstr>Wage Income</vt:lpstr>
      <vt:lpstr>Farm SOC Inc</vt:lpstr>
      <vt:lpstr>Remittances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2000 Kosrae Municipalities</dc:title>
  <dc:creator>Michael Levin</dc:creator>
  <cp:keywords>2000 Municipalities;Kosrae Municipalities;2000 Kosrae</cp:keywords>
  <cp:lastModifiedBy>Brad</cp:lastModifiedBy>
  <dcterms:created xsi:type="dcterms:W3CDTF">2020-05-13T01:23:32Z</dcterms:created>
  <dcterms:modified xsi:type="dcterms:W3CDTF">2020-06-11T21:47:12Z</dcterms:modified>
</cp:coreProperties>
</file>