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Kosrae\html\"/>
    </mc:Choice>
  </mc:AlternateContent>
  <xr:revisionPtr revIDLastSave="0" documentId="8_{A6DE77F0-D045-4385-8866-53BEA8DDE39E}" xr6:coauthVersionLast="45" xr6:coauthVersionMax="45" xr10:uidLastSave="{00000000-0000-0000-0000-000000000000}"/>
  <bookViews>
    <workbookView xWindow="-108" yWindow="-108" windowWidth="24792" windowHeight="13440" xr2:uid="{C37AE61F-7158-426B-BB20-3C7337607552}"/>
  </bookViews>
  <sheets>
    <sheet name="Table of Contents" sheetId="28" r:id="rId1"/>
    <sheet name="Kosrae 2010" sheetId="1" r:id="rId2"/>
    <sheet name="Ethnicity" sheetId="2" r:id="rId3"/>
    <sheet name="Ethn 2" sheetId="25" r:id="rId4"/>
    <sheet name="Legal Res" sheetId="3" r:id="rId5"/>
    <sheet name="Religion" sheetId="4" r:id="rId6"/>
    <sheet name="HH Type" sheetId="24" r:id="rId7"/>
    <sheet name="Disability" sheetId="6" r:id="rId8"/>
    <sheet name="Citizenship" sheetId="27" r:id="rId9"/>
    <sheet name="Res in 2005" sheetId="7" r:id="rId10"/>
    <sheet name="Literacy Language" sheetId="8" r:id="rId11"/>
    <sheet name="Language" sheetId="22" r:id="rId12"/>
    <sheet name="Mult Lit" sheetId="23" r:id="rId13"/>
    <sheet name="Schooling" sheetId="9" r:id="rId14"/>
    <sheet name="Educ attnmt" sheetId="12" r:id="rId15"/>
    <sheet name="Internet " sheetId="13" r:id="rId16"/>
    <sheet name="Work last week" sheetId="14" r:id="rId17"/>
    <sheet name="ESR" sheetId="19" r:id="rId18"/>
    <sheet name="UN ESR" sheetId="20" r:id="rId19"/>
    <sheet name="Occupation Industry" sheetId="15" r:id="rId20"/>
    <sheet name="COW Looking" sheetId="16" r:id="rId21"/>
    <sheet name="Remittance" sheetId="1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28" l="1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C8" i="19" l="1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B8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B20" i="19"/>
  <c r="N27" i="24" l="1"/>
  <c r="K27" i="24"/>
  <c r="H27" i="24"/>
  <c r="E27" i="24"/>
  <c r="B27" i="24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</calcChain>
</file>

<file path=xl/sharedStrings.xml><?xml version="1.0" encoding="utf-8"?>
<sst xmlns="http://schemas.openxmlformats.org/spreadsheetml/2006/main" count="1124" uniqueCount="425">
  <si>
    <t>Kosrae</t>
  </si>
  <si>
    <t>Total</t>
  </si>
  <si>
    <t>Lelu</t>
  </si>
  <si>
    <t>Malem</t>
  </si>
  <si>
    <t>Utwe</t>
  </si>
  <si>
    <t>Tafunsak</t>
  </si>
  <si>
    <t>Male</t>
  </si>
  <si>
    <t>Female</t>
  </si>
  <si>
    <t xml:space="preserve">   Age: 5-year group</t>
  </si>
  <si>
    <t>Less than 5 years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</si>
  <si>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</si>
  <si>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</si>
  <si>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</si>
  <si>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</si>
  <si>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</si>
  <si>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</si>
  <si>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</si>
  <si>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</si>
  <si>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</si>
  <si>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</si>
  <si>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</si>
  <si>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</si>
  <si>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</si>
  <si>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to 79</t>
  </si>
  <si>
    <t>80 to 84</t>
  </si>
  <si>
    <t>85+ years</t>
  </si>
  <si>
    <t>Median</t>
  </si>
  <si>
    <t xml:space="preserve">   Marital status</t>
  </si>
  <si>
    <t>Now married</t>
  </si>
  <si>
    <t>Separated</t>
  </si>
  <si>
    <t>Divorced</t>
  </si>
  <si>
    <t>Widowed</t>
  </si>
  <si>
    <t>Never married</t>
  </si>
  <si>
    <t xml:space="preserve">   Total</t>
  </si>
  <si>
    <t>Yapese</t>
  </si>
  <si>
    <t>Yap Outer Islander</t>
  </si>
  <si>
    <t>Chuukese</t>
  </si>
  <si>
    <t>Mortlockese</t>
  </si>
  <si>
    <t>Pohnpeian &amp; Outer Islands</t>
  </si>
  <si>
    <t>Kosraean</t>
  </si>
  <si>
    <t>Carolinian and Chamorro</t>
  </si>
  <si>
    <t>Palauan</t>
  </si>
  <si>
    <t>Marshallese</t>
  </si>
  <si>
    <t>Other Pacific</t>
  </si>
  <si>
    <t>Caucasian</t>
  </si>
  <si>
    <t>Asian</t>
  </si>
  <si>
    <t>Others</t>
  </si>
  <si>
    <t>Weloy-Rull (Yap urban)</t>
  </si>
  <si>
    <t>Other Yap Proper</t>
  </si>
  <si>
    <t>Outer islands</t>
  </si>
  <si>
    <t>Northern Namoneas</t>
  </si>
  <si>
    <t>Southern Namoneas</t>
  </si>
  <si>
    <t>Faichuk</t>
  </si>
  <si>
    <t>Mortlocks</t>
  </si>
  <si>
    <t>Northwest</t>
  </si>
  <si>
    <t>Kolonia</t>
  </si>
  <si>
    <t>Other Pohnpei Island</t>
  </si>
  <si>
    <t>Pohnpei Outer islands</t>
  </si>
  <si>
    <t>Lelu (Kosrae Urban)</t>
  </si>
  <si>
    <t>Roman Catholic</t>
  </si>
  <si>
    <t>Congregation/Protestant</t>
  </si>
  <si>
    <t>Mormon</t>
  </si>
  <si>
    <t>Baptist</t>
  </si>
  <si>
    <t>Seven Day Adventist (SDA)</t>
  </si>
  <si>
    <t>Assembly of God</t>
  </si>
  <si>
    <t>Apostolic</t>
  </si>
  <si>
    <t>Pentecostal</t>
  </si>
  <si>
    <t>Jehovah Witnesses</t>
  </si>
  <si>
    <t>Other religions</t>
  </si>
  <si>
    <t>No religion</t>
  </si>
  <si>
    <t>Refused</t>
  </si>
  <si>
    <t>Householder</t>
  </si>
  <si>
    <t>Spouse</t>
  </si>
  <si>
    <t>Natural-born child</t>
  </si>
  <si>
    <t>Adopted child</t>
  </si>
  <si>
    <t>Grandchild</t>
  </si>
  <si>
    <t>Brother/Sister</t>
  </si>
  <si>
    <t>Parents</t>
  </si>
  <si>
    <t>Non-relative</t>
  </si>
  <si>
    <t>Grandparent/Greatgrand parent</t>
  </si>
  <si>
    <t>Step-son/daughter</t>
  </si>
  <si>
    <t>Adopted grandchild</t>
  </si>
  <si>
    <t>Cousin</t>
  </si>
  <si>
    <t>Aunty/Uncle</t>
  </si>
  <si>
    <t>Nephew/Niece</t>
  </si>
  <si>
    <t>Son/Daugher-in-law</t>
  </si>
  <si>
    <t>Parent-in-law</t>
  </si>
  <si>
    <t>Brother/Sister-in-law</t>
  </si>
  <si>
    <t>Other-in-law</t>
  </si>
  <si>
    <t>Other relative</t>
  </si>
  <si>
    <t>School dormitory</t>
  </si>
  <si>
    <t>Work dormitory</t>
  </si>
  <si>
    <t>Prison</t>
  </si>
  <si>
    <t>Other</t>
  </si>
  <si>
    <t>No difficulty</t>
  </si>
  <si>
    <t>Some difficulty</t>
  </si>
  <si>
    <t>A lot of difficulty</t>
  </si>
  <si>
    <t>Cannot do at all</t>
  </si>
  <si>
    <t>Guam/CNMI</t>
  </si>
  <si>
    <t>Asia</t>
  </si>
  <si>
    <t>Hawaii</t>
  </si>
  <si>
    <t>US mainland</t>
  </si>
  <si>
    <t>Other countries</t>
  </si>
  <si>
    <t xml:space="preserve">   Can read write with understanding a simple sentence</t>
  </si>
  <si>
    <t>Yes</t>
  </si>
  <si>
    <t>No</t>
  </si>
  <si>
    <t xml:space="preserve">   Can read write with understanding a simple sentence in English</t>
  </si>
  <si>
    <t xml:space="preserve">   Language (non-English) spoken at home</t>
  </si>
  <si>
    <t>Other Islands</t>
  </si>
  <si>
    <t>Western Is</t>
  </si>
  <si>
    <t>Pohnpeian &amp; OI</t>
  </si>
  <si>
    <t>Polynesian</t>
  </si>
  <si>
    <t>Full-time</t>
  </si>
  <si>
    <t>Part-time</t>
  </si>
  <si>
    <t>In the past but not now</t>
  </si>
  <si>
    <t>Never been</t>
  </si>
  <si>
    <t>Preschool/Kindergarten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</si>
  <si>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</si>
  <si>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</si>
  <si>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</si>
  <si>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</si>
  <si>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</si>
  <si>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</si>
  <si>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</si>
  <si>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</si>
  <si>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</si>
  <si>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</si>
  <si>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</si>
  <si>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</si>
  <si>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College</t>
  </si>
  <si>
    <t>Post-school (diplomas apprenticeship)</t>
  </si>
  <si>
    <t>Government/public</t>
  </si>
  <si>
    <t>Private/church</t>
  </si>
  <si>
    <t>12th grade no diploma</t>
  </si>
  <si>
    <t>High school graduate &amp; high equiv.(GED prog)</t>
  </si>
  <si>
    <t>Some college but no degree</t>
  </si>
  <si>
    <t>Associate degree-occup program</t>
  </si>
  <si>
    <t>Associate degree-Acad program</t>
  </si>
  <si>
    <t>Bachelor's degree (BSBA)</t>
  </si>
  <si>
    <t>Master's degree (MAMBA)</t>
  </si>
  <si>
    <t>Professional sch. degree (MDLLB)</t>
  </si>
  <si>
    <t>Doctorate degree</t>
  </si>
  <si>
    <t xml:space="preserve">   Does use internet</t>
  </si>
  <si>
    <t xml:space="preserve">   How often</t>
  </si>
  <si>
    <t>Everyday</t>
  </si>
  <si>
    <t>4-5 times a week</t>
  </si>
  <si>
    <t>2-3 times a week</t>
  </si>
  <si>
    <t>2-3 times a month</t>
  </si>
  <si>
    <t>Once a month</t>
  </si>
  <si>
    <t xml:space="preserve">   Any active duty</t>
  </si>
  <si>
    <t>On active duty now</t>
  </si>
  <si>
    <t>Active duty in the past</t>
  </si>
  <si>
    <t xml:space="preserve">   Work last week</t>
  </si>
  <si>
    <t>Yes worked @ paid job and did no home production</t>
  </si>
  <si>
    <t>Yes worked @ paid and did home production</t>
  </si>
  <si>
    <t>Yes did home production activity only</t>
  </si>
  <si>
    <t xml:space="preserve">   Job no work last wk</t>
  </si>
  <si>
    <t xml:space="preserve">   Work usually do</t>
  </si>
  <si>
    <t>Work @ paid job @ does no home producation</t>
  </si>
  <si>
    <t>Work @ paid job and does home production</t>
  </si>
  <si>
    <t xml:space="preserve">   Goods produced from hp used</t>
  </si>
  <si>
    <t>For sale</t>
  </si>
  <si>
    <t>Own consumption</t>
  </si>
  <si>
    <t>Both</t>
  </si>
  <si>
    <t xml:space="preserve">   Hrs at paid job</t>
  </si>
  <si>
    <t>None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</si>
  <si>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</si>
  <si>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</si>
  <si>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</si>
  <si>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</si>
  <si>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</si>
  <si>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</si>
  <si>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</si>
  <si>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</si>
  <si>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 xml:space="preserve">   Hrs at home producton</t>
  </si>
  <si>
    <t>Manufacturing</t>
  </si>
  <si>
    <t>Electricity gas steam</t>
  </si>
  <si>
    <t>Water supply; sewage waste mgnt</t>
  </si>
  <si>
    <t>Construction</t>
  </si>
  <si>
    <t>Wholesale &amp; Retail Trade</t>
  </si>
  <si>
    <t>Transportation &amp; storage</t>
  </si>
  <si>
    <t>Accommodation &amp; food service activities</t>
  </si>
  <si>
    <t>Information &amp; Communication</t>
  </si>
  <si>
    <t>Financial and insurance activ</t>
  </si>
  <si>
    <t>Real estate activities</t>
  </si>
  <si>
    <t>Professional scientific &amp; technical activ.</t>
  </si>
  <si>
    <t>Administrative and support services activ</t>
  </si>
  <si>
    <t>Public administration &amp; defence</t>
  </si>
  <si>
    <t>Education</t>
  </si>
  <si>
    <t>Human health &amp; social work activ</t>
  </si>
  <si>
    <t>Arts entertainment &amp; recreation</t>
  </si>
  <si>
    <t>Other services activities</t>
  </si>
  <si>
    <t>Activities of households as employees</t>
  </si>
  <si>
    <t>Activities of extraterritorial org. &amp; bodies</t>
  </si>
  <si>
    <t>Managers</t>
  </si>
  <si>
    <t>Professionals</t>
  </si>
  <si>
    <t>Technicians &amp; associate prof.</t>
  </si>
  <si>
    <t>Clerical support workers</t>
  </si>
  <si>
    <t>Service &amp; sales workers</t>
  </si>
  <si>
    <t>Skilled agriculture forestry &amp; fishery workers</t>
  </si>
  <si>
    <t>Craft and related trades workers</t>
  </si>
  <si>
    <t>Plant &amp; machine operators</t>
  </si>
  <si>
    <t>Elementary occupations</t>
  </si>
  <si>
    <t xml:space="preserve">   Class of Worker</t>
  </si>
  <si>
    <t>Private for profit company</t>
  </si>
  <si>
    <t>Private for non-profit company</t>
  </si>
  <si>
    <t>Public corporation</t>
  </si>
  <si>
    <t>Municipal government</t>
  </si>
  <si>
    <t>State government</t>
  </si>
  <si>
    <t>National government</t>
  </si>
  <si>
    <t>Foreign/federal government</t>
  </si>
  <si>
    <t>Self-employed</t>
  </si>
  <si>
    <t>Unpaid family worker</t>
  </si>
  <si>
    <t>Home production activities for own use/sale</t>
  </si>
  <si>
    <t xml:space="preserve">   Looking for work</t>
  </si>
  <si>
    <t xml:space="preserve">   Why not looking</t>
  </si>
  <si>
    <t>Didn't want to work</t>
  </si>
  <si>
    <t>Full-time homemaker</t>
  </si>
  <si>
    <t>In school</t>
  </si>
  <si>
    <t>Retired/disabled</t>
  </si>
  <si>
    <t>Weather/no transportation</t>
  </si>
  <si>
    <t>Believe no work is available</t>
  </si>
  <si>
    <t>Discouraged</t>
  </si>
  <si>
    <t xml:space="preserve">   Take job if offered</t>
  </si>
  <si>
    <t xml:space="preserve">   Remittance last 12 mos</t>
  </si>
  <si>
    <t xml:space="preserve">   Remittance received</t>
  </si>
  <si>
    <t>Western Union/Money Gram</t>
  </si>
  <si>
    <t>Bank</t>
  </si>
  <si>
    <t>Post Office</t>
  </si>
  <si>
    <t xml:space="preserve">   Country money sent from</t>
  </si>
  <si>
    <t>Guam</t>
  </si>
  <si>
    <t>CNMI</t>
  </si>
  <si>
    <t>Palau</t>
  </si>
  <si>
    <t>Marshall Islands</t>
  </si>
  <si>
    <t>Nauru</t>
  </si>
  <si>
    <t>Fiji</t>
  </si>
  <si>
    <t>Australia</t>
  </si>
  <si>
    <t>New Zealand</t>
  </si>
  <si>
    <t>US excluding Haw</t>
  </si>
  <si>
    <t>Germany</t>
  </si>
  <si>
    <t>Other Europe</t>
  </si>
  <si>
    <t>Philippines</t>
  </si>
  <si>
    <t>Japan</t>
  </si>
  <si>
    <t>Korea</t>
  </si>
  <si>
    <t xml:space="preserve">   US Labor</t>
  </si>
  <si>
    <t>Civilian labor force</t>
  </si>
  <si>
    <t xml:space="preserve">    Employed</t>
  </si>
  <si>
    <t xml:space="preserve">        Formal work</t>
  </si>
  <si>
    <t xml:space="preserve">            Working 35+ hours</t>
  </si>
  <si>
    <t xml:space="preserve">            Working 15 to 34 hours</t>
  </si>
  <si>
    <t xml:space="preserve">        Subsistence</t>
  </si>
  <si>
    <t xml:space="preserve">        Market oriented</t>
  </si>
  <si>
    <t xml:space="preserve">    Unemployed</t>
  </si>
  <si>
    <t>Not in the labor force</t>
  </si>
  <si>
    <t xml:space="preserve">    Institutionalized persons</t>
  </si>
  <si>
    <t xml:space="preserve">    Active duty military</t>
  </si>
  <si>
    <t xml:space="preserve">    Others</t>
  </si>
  <si>
    <t xml:space="preserve">   US Labor - Own children</t>
  </si>
  <si>
    <t>HeadHH w/ only own children under 6 yrs</t>
  </si>
  <si>
    <t xml:space="preserve">    Not in the labor force</t>
  </si>
  <si>
    <t>HeadHH w/ only own children 6 to 17 yrs</t>
  </si>
  <si>
    <t>HeadHH w/ only own children 0 to 17 yrs</t>
  </si>
  <si>
    <t xml:space="preserve">   US Labor - Hours worked</t>
  </si>
  <si>
    <t>Paid work only</t>
  </si>
  <si>
    <t xml:space="preserve">    Usually worked 35+ hrs</t>
  </si>
  <si>
    <t xml:space="preserve">    Usually worked 15 to 34 hrs</t>
  </si>
  <si>
    <t>Paid work and subsistence</t>
  </si>
  <si>
    <t xml:space="preserve">    Paid work - usually worked 35+ hrs</t>
  </si>
  <si>
    <t xml:space="preserve">    Paid work - usually worked 15 to 34 hrs</t>
  </si>
  <si>
    <t xml:space="preserve">    Subsistence - usually worked 35+ hrs</t>
  </si>
  <si>
    <t xml:space="preserve">    Subsistence - usually worked 15 to 34 hrs</t>
  </si>
  <si>
    <t>Subsistence only</t>
  </si>
  <si>
    <t xml:space="preserve">   Labor Force Status</t>
  </si>
  <si>
    <t>In labor force</t>
  </si>
  <si>
    <t>%Percent</t>
  </si>
  <si>
    <t xml:space="preserve">    %Percent of labor force</t>
  </si>
  <si>
    <t xml:space="preserve">        Home production</t>
  </si>
  <si>
    <t xml:space="preserve">            Subsistence</t>
  </si>
  <si>
    <t xml:space="preserve">            Market oriented</t>
  </si>
  <si>
    <t xml:space="preserve">   UN Labour</t>
  </si>
  <si>
    <t>Employed</t>
  </si>
  <si>
    <t>Unemployed</t>
  </si>
  <si>
    <t>Agriculture hunting &amp; forestry</t>
  </si>
  <si>
    <t>Fishing</t>
  </si>
  <si>
    <t xml:space="preserve">   Ability to talk in vernacular languages</t>
  </si>
  <si>
    <t xml:space="preserve">   Literacy</t>
  </si>
  <si>
    <t>Can read write and understand a simple sentence in any language</t>
  </si>
  <si>
    <t>Cannot read write and understand</t>
  </si>
  <si>
    <t xml:space="preserve">   Literacy - Only 1 language</t>
  </si>
  <si>
    <t>Pohnpeian</t>
  </si>
  <si>
    <t>Pingelapese</t>
  </si>
  <si>
    <t>Other Pacific Island Languages</t>
  </si>
  <si>
    <t>Filipino</t>
  </si>
  <si>
    <t>Other Languages</t>
  </si>
  <si>
    <t xml:space="preserve">   Literacy - English and 1 other language</t>
  </si>
  <si>
    <t xml:space="preserve">   Literacy - English and 2 other languages</t>
  </si>
  <si>
    <t>Yapese and other</t>
  </si>
  <si>
    <t>Yapese - outer island languages and other</t>
  </si>
  <si>
    <t>Chuukese and other</t>
  </si>
  <si>
    <t>Pohnpeian and other</t>
  </si>
  <si>
    <t>Mwoakillese/Pingelapese and other</t>
  </si>
  <si>
    <t>Nukuoroan/Kapingamarangian and other</t>
  </si>
  <si>
    <t>Kosraean and other</t>
  </si>
  <si>
    <t>Multiple Yapese localities</t>
  </si>
  <si>
    <t>Multiple Chuukese localities</t>
  </si>
  <si>
    <t>Multiple Pohnpeian localities</t>
  </si>
  <si>
    <t>Mulitiple other languages</t>
  </si>
  <si>
    <t xml:space="preserve">   Literacy - 2 other languages but not English</t>
  </si>
  <si>
    <t>In households</t>
  </si>
  <si>
    <t xml:space="preserve">    Family householder: Male</t>
  </si>
  <si>
    <t xml:space="preserve">    Family householder: Female</t>
  </si>
  <si>
    <t xml:space="preserve">    Nonfamily householder: Male</t>
  </si>
  <si>
    <t xml:space="preserve">    Nonfamily householder: Female</t>
  </si>
  <si>
    <t xml:space="preserve">    Spouse</t>
  </si>
  <si>
    <t xml:space="preserve">    Child</t>
  </si>
  <si>
    <t xml:space="preserve">    Parent</t>
  </si>
  <si>
    <t xml:space="preserve">    Other relatives</t>
  </si>
  <si>
    <t xml:space="preserve">    Non-relatives</t>
  </si>
  <si>
    <t>In group Quarters</t>
  </si>
  <si>
    <t xml:space="preserve">    In correctional institutions</t>
  </si>
  <si>
    <t xml:space="preserve">    Non-institutionalized persons</t>
  </si>
  <si>
    <t xml:space="preserve">        School dormitories</t>
  </si>
  <si>
    <t xml:space="preserve">        Workers quarters</t>
  </si>
  <si>
    <t>FSM National</t>
  </si>
  <si>
    <t xml:space="preserve">    Yap</t>
  </si>
  <si>
    <t xml:space="preserve">    Chuuk</t>
  </si>
  <si>
    <t xml:space="preserve">    Pohnpei</t>
  </si>
  <si>
    <t xml:space="preserve">    Kosrae</t>
  </si>
  <si>
    <t xml:space="preserve">        Lelu</t>
  </si>
  <si>
    <t xml:space="preserve">        Malem</t>
  </si>
  <si>
    <t xml:space="preserve">        Utwe</t>
  </si>
  <si>
    <t xml:space="preserve">        Tafunsak</t>
  </si>
  <si>
    <t>United States</t>
  </si>
  <si>
    <t xml:space="preserve">    Guam</t>
  </si>
  <si>
    <t xml:space="preserve">    Hawaii</t>
  </si>
  <si>
    <t xml:space="preserve">    US mainland</t>
  </si>
  <si>
    <t>Other Pacific Islands</t>
  </si>
  <si>
    <t xml:space="preserve">    China and Taiwan</t>
  </si>
  <si>
    <t xml:space="preserve">    Philippines</t>
  </si>
  <si>
    <t xml:space="preserve">    Japan</t>
  </si>
  <si>
    <t xml:space="preserve">    Korea</t>
  </si>
  <si>
    <t xml:space="preserve">    Other Asia</t>
  </si>
  <si>
    <t>Australia / New Zealand</t>
  </si>
  <si>
    <t xml:space="preserve">   Single Ethnicity</t>
  </si>
  <si>
    <t>Other Pacific Islander</t>
  </si>
  <si>
    <t>Caucasian / White</t>
  </si>
  <si>
    <t xml:space="preserve">    U.S. American</t>
  </si>
  <si>
    <t xml:space="preserve">    Australian / New Zealander</t>
  </si>
  <si>
    <t xml:space="preserve">    Other Caucasian / White</t>
  </si>
  <si>
    <t xml:space="preserve">    Filipino</t>
  </si>
  <si>
    <t xml:space="preserve">    Chinese / Taiwanese</t>
  </si>
  <si>
    <t xml:space="preserve">    Japanese</t>
  </si>
  <si>
    <t xml:space="preserve">   Multiple Ethnicity</t>
  </si>
  <si>
    <t>Yapese as main ethnicity and</t>
  </si>
  <si>
    <t xml:space="preserve">    Chuukese</t>
  </si>
  <si>
    <t xml:space="preserve">    Pohnpeian</t>
  </si>
  <si>
    <t xml:space="preserve">    Kosraean</t>
  </si>
  <si>
    <t xml:space="preserve">    Other</t>
  </si>
  <si>
    <t>Chuukese as main ethnicity and</t>
  </si>
  <si>
    <t xml:space="preserve">    Yapese</t>
  </si>
  <si>
    <t>Pohnpeian as main ethnicity and</t>
  </si>
  <si>
    <t>Kosraean as main ethnicity and</t>
  </si>
  <si>
    <t>Other as main ethnicity and</t>
  </si>
  <si>
    <t xml:space="preserve">   School enrollment and type of school</t>
  </si>
  <si>
    <t>Preprimary school</t>
  </si>
  <si>
    <t xml:space="preserve">    Public school</t>
  </si>
  <si>
    <t xml:space="preserve">    Private school &amp; other</t>
  </si>
  <si>
    <t>Elementary school 1st to 8th grade</t>
  </si>
  <si>
    <t>High school 9th to 12th grade</t>
  </si>
  <si>
    <t xml:space="preserve">    Private school and other</t>
  </si>
  <si>
    <t>Post-school</t>
  </si>
  <si>
    <t xml:space="preserve">   Educational Attainment</t>
  </si>
  <si>
    <t>None / Preprimary</t>
  </si>
  <si>
    <t>Elementary (1 to 8)</t>
  </si>
  <si>
    <t>Highschool no diploma (9 to 12)</t>
  </si>
  <si>
    <t>Highschool graduate &amp; some college</t>
  </si>
  <si>
    <t>Associate's degree</t>
  </si>
  <si>
    <t>Bachelor's degree</t>
  </si>
  <si>
    <t>Graduate / Professional degree</t>
  </si>
  <si>
    <t>Educational Institution</t>
  </si>
  <si>
    <t>Percent High School Graduates</t>
  </si>
  <si>
    <t>Percent College Graduates</t>
  </si>
  <si>
    <t xml:space="preserve">     Total, 25 years and over</t>
  </si>
  <si>
    <t xml:space="preserve">     Total</t>
  </si>
  <si>
    <t>OCCUPATION</t>
  </si>
  <si>
    <t>INDUSTRY</t>
  </si>
  <si>
    <t>Current Education Level</t>
  </si>
  <si>
    <t>School Attendance</t>
  </si>
  <si>
    <t>RELATIONSHIP</t>
  </si>
  <si>
    <t xml:space="preserve">    Total</t>
  </si>
  <si>
    <t>HOUSEHOLD TYPE AND RELATIONSHIP</t>
  </si>
  <si>
    <t xml:space="preserve">       Persons per Household</t>
  </si>
  <si>
    <t>SEEING</t>
  </si>
  <si>
    <t>HEARING</t>
  </si>
  <si>
    <t>WALKING</t>
  </si>
  <si>
    <t>REMEMBERING</t>
  </si>
  <si>
    <t>Source: 2010 Federated States of Micronesia Population and Housing Census</t>
  </si>
  <si>
    <t>Table 1. Age and Marital Status by Muncipality, Kosrae: 2010</t>
  </si>
  <si>
    <t>Table 7. Disability by Municipality, Kosrae: 2010</t>
  </si>
  <si>
    <t>Table 2. Ethnicity by Kosrae and Sex</t>
  </si>
  <si>
    <t>Table 3. Single and Multiple Ethnicity by Muncipality, Kosrae: 2010</t>
  </si>
  <si>
    <t>Table 4. Legal Residence by Muncipality, Kosrae: 2010</t>
  </si>
  <si>
    <t>Table 5. Religion by Muncipality, Kosrae: 2010</t>
  </si>
  <si>
    <t>Table 6. Household Ttype and Relationship by Muncipality, Kosrae: 2010</t>
  </si>
  <si>
    <t>Table 8. Citizenship by Muncipality, Kosrae: 2010</t>
  </si>
  <si>
    <t>Table 9. Residence in 2005 by Muncipality, Kosrae: 2010</t>
  </si>
  <si>
    <t>Table 10.Literacy and Language by Muncipality, Kosrae: 2010</t>
  </si>
  <si>
    <t>Table 11. Detailed Literacy by Muncipality, Kosrae: 2010</t>
  </si>
  <si>
    <t>Table 12. Multiple Languages by Muncipality, Kosrae: 2010</t>
  </si>
  <si>
    <t>Table 13. Attending School by Muncipality, Kosrae: 2010</t>
  </si>
  <si>
    <t>Table 14. Educational  Attainment by Muncipality, Kosrae: 2010</t>
  </si>
  <si>
    <t>Table 15. Internet Use and Military by Muncipality, Kosrae: 2010</t>
  </si>
  <si>
    <t>Table 16. Work Last Week by Muncipality, Kosrae: 2010</t>
  </si>
  <si>
    <t>Table 17. United States Employment Status by Muncipality, Kosrae: 2010</t>
  </si>
  <si>
    <t>Table 18. United Nations Labor Force Status by Muncipality, Kosrae: 2010</t>
  </si>
  <si>
    <t>Table 19. Industry and Occupation by Muncipality, Kosrae: 2010</t>
  </si>
  <si>
    <t>Table 20. Class of Worker and Looking for Work by Muncipality, Kosrae: 2010</t>
  </si>
  <si>
    <t>Table 21. Remittances by Muncipality, Kosrae: 2010</t>
  </si>
  <si>
    <t xml:space="preserve">    Males</t>
  </si>
  <si>
    <t xml:space="preserve">    Females</t>
  </si>
  <si>
    <t>Other Kosrae</t>
  </si>
  <si>
    <t xml:space="preserve">          Percent of 16+</t>
  </si>
  <si>
    <t xml:space="preserve">               Percent of civilian LF</t>
  </si>
  <si>
    <t>Kosrae 2010 Population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</si>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</sst>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3" fontId="1" fillId="0" borderId="0" xfId="0" applyNumberFormat="1" applyFont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7C465-A2DE-4576-8DB3-EC5AABC90C1A}">
  <dimension ref="A1:I36"/>
  <sheetViews>
    <sheetView tabSelected="1" workbookViewId="0">
      <selection activeCell="A29" sqref="A29:I29"/>
    </sheetView>
  </sheetViews>
  <sheetFormatPr defaultRowHeight="14.4" x14ac:dyDescent="0.3"/>
  <sheetData>
    <row r="1" spans="1:9" x14ac:dyDescent="0.3">
      <c r="A1" s="30" t="s">
        <v>423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3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3">
      <c r="A4" s="30" t="s">
        <v>424</v>
      </c>
      <c r="B4" s="30"/>
      <c r="C4" s="30"/>
      <c r="D4" s="30"/>
      <c r="E4" s="30"/>
      <c r="F4" s="30"/>
      <c r="G4" s="30"/>
      <c r="H4" s="30"/>
      <c r="I4" s="30"/>
    </row>
    <row r="5" spans="1:9" x14ac:dyDescent="0.3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3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3">
      <c r="A7" s="30"/>
      <c r="B7" s="30"/>
      <c r="C7" s="30"/>
      <c r="D7" s="30"/>
      <c r="E7" s="30"/>
      <c r="F7" s="30"/>
      <c r="G7" s="30"/>
      <c r="H7" s="30"/>
      <c r="I7" s="30"/>
    </row>
    <row r="8" spans="1:9" x14ac:dyDescent="0.3">
      <c r="A8" s="33" t="str">
        <f>'Kosrae 2010'!A1</f>
        <v>Table 1. Age and Marital Status by Muncipality, Kosrae: 2010</v>
      </c>
      <c r="B8" s="32"/>
      <c r="C8" s="32"/>
      <c r="D8" s="32"/>
      <c r="E8" s="32"/>
      <c r="F8" s="32"/>
      <c r="G8" s="32"/>
      <c r="H8" s="32"/>
      <c r="I8" s="32"/>
    </row>
    <row r="9" spans="1:9" x14ac:dyDescent="0.3">
      <c r="A9" s="34" t="str">
        <f>Ethnicity!A1</f>
        <v>Table 2. Ethnicity by Kosrae and Sex</v>
      </c>
      <c r="B9" s="32"/>
      <c r="C9" s="32"/>
      <c r="D9" s="32"/>
      <c r="E9" s="32"/>
      <c r="F9" s="32"/>
      <c r="G9" s="32"/>
      <c r="H9" s="32"/>
      <c r="I9" s="32"/>
    </row>
    <row r="10" spans="1:9" x14ac:dyDescent="0.3">
      <c r="A10" s="33" t="str">
        <f>'Ethn 2'!A1</f>
        <v>Table 3. Single and Multiple Ethnicity by Muncipality, Kosrae: 2010</v>
      </c>
      <c r="B10" s="32"/>
      <c r="C10" s="32"/>
      <c r="D10" s="32"/>
      <c r="E10" s="32"/>
      <c r="F10" s="32"/>
      <c r="G10" s="32"/>
      <c r="H10" s="32"/>
      <c r="I10" s="32"/>
    </row>
    <row r="11" spans="1:9" x14ac:dyDescent="0.3">
      <c r="A11" s="33" t="str">
        <f>'Legal Res'!A1</f>
        <v>Table 4. Legal Residence by Muncipality, Kosrae: 2010</v>
      </c>
      <c r="B11" s="32"/>
      <c r="C11" s="32"/>
      <c r="D11" s="32"/>
      <c r="E11" s="32"/>
      <c r="F11" s="32"/>
      <c r="G11" s="32"/>
      <c r="H11" s="32"/>
      <c r="I11" s="32"/>
    </row>
    <row r="12" spans="1:9" x14ac:dyDescent="0.3">
      <c r="A12" s="33" t="str">
        <f>Religion!A1</f>
        <v>Table 5. Religion by Muncipality, Kosrae: 2010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3">
      <c r="A13" s="33" t="str">
        <f>'HH Type'!A1</f>
        <v>Table 6. Household Ttype and Relationship by Muncipality, Kosrae: 2010</v>
      </c>
      <c r="B13" s="32"/>
      <c r="C13" s="32"/>
      <c r="D13" s="32"/>
      <c r="E13" s="32"/>
      <c r="F13" s="32"/>
      <c r="G13" s="32"/>
      <c r="H13" s="32"/>
      <c r="I13" s="32"/>
    </row>
    <row r="14" spans="1:9" x14ac:dyDescent="0.3">
      <c r="A14" s="34" t="str">
        <f>Disability!A1</f>
        <v>Table 7. Disability by Municipality, Kosrae: 2010</v>
      </c>
      <c r="B14" s="32"/>
      <c r="C14" s="32"/>
      <c r="D14" s="32"/>
      <c r="E14" s="32"/>
      <c r="F14" s="32"/>
      <c r="G14" s="32"/>
      <c r="H14" s="32"/>
      <c r="I14" s="32"/>
    </row>
    <row r="15" spans="1:9" x14ac:dyDescent="0.3">
      <c r="A15" s="34" t="str">
        <f>Citizenship!A1</f>
        <v>Table 8. Citizenship by Muncipality, Kosrae: 2010</v>
      </c>
      <c r="B15" s="32"/>
      <c r="C15" s="32"/>
      <c r="D15" s="32"/>
      <c r="E15" s="32"/>
      <c r="F15" s="32"/>
      <c r="G15" s="32"/>
      <c r="H15" s="32"/>
      <c r="I15" s="32"/>
    </row>
    <row r="16" spans="1:9" x14ac:dyDescent="0.3">
      <c r="A16" s="33" t="str">
        <f>'Res in 2005'!A1</f>
        <v>Table 9. Residence in 2005 by Muncipality, Kosrae: 2010</v>
      </c>
      <c r="B16" s="32"/>
      <c r="C16" s="32"/>
      <c r="D16" s="32"/>
      <c r="E16" s="32"/>
      <c r="F16" s="32"/>
      <c r="G16" s="32"/>
      <c r="H16" s="32"/>
      <c r="I16" s="32"/>
    </row>
    <row r="17" spans="1:9" x14ac:dyDescent="0.3">
      <c r="A17" s="33" t="str">
        <f>'Literacy Language'!A1</f>
        <v>Table 10.Literacy and Language by Muncipality, Kosrae: 2010</v>
      </c>
      <c r="B17" s="32"/>
      <c r="C17" s="32"/>
      <c r="D17" s="32"/>
      <c r="E17" s="32"/>
      <c r="F17" s="32"/>
      <c r="G17" s="32"/>
      <c r="H17" s="32"/>
      <c r="I17" s="32"/>
    </row>
    <row r="18" spans="1:9" x14ac:dyDescent="0.3">
      <c r="A18" s="34" t="str">
        <f>Language!A1</f>
        <v>Table 11. Detailed Literacy by Muncipality, Kosrae: 2010</v>
      </c>
      <c r="B18" s="32"/>
      <c r="C18" s="32"/>
      <c r="D18" s="32"/>
      <c r="E18" s="32"/>
      <c r="F18" s="32"/>
      <c r="G18" s="32"/>
      <c r="H18" s="32"/>
      <c r="I18" s="32"/>
    </row>
    <row r="19" spans="1:9" x14ac:dyDescent="0.3">
      <c r="A19" s="33" t="str">
        <f>'Mult Lit'!A1</f>
        <v>Table 12. Multiple Languages by Muncipality, Kosrae: 2010</v>
      </c>
      <c r="B19" s="32"/>
      <c r="C19" s="32"/>
      <c r="D19" s="32"/>
      <c r="E19" s="32"/>
      <c r="F19" s="32"/>
      <c r="G19" s="32"/>
      <c r="H19" s="32"/>
      <c r="I19" s="32"/>
    </row>
    <row r="20" spans="1:9" x14ac:dyDescent="0.3">
      <c r="A20" s="34" t="str">
        <f>Schooling!A1</f>
        <v>Table 13. Attending School by Muncipality, Kosrae: 2010</v>
      </c>
      <c r="B20" s="32"/>
      <c r="C20" s="32"/>
      <c r="D20" s="32"/>
      <c r="E20" s="32"/>
      <c r="F20" s="32"/>
      <c r="G20" s="32"/>
      <c r="H20" s="32"/>
      <c r="I20" s="32"/>
    </row>
    <row r="21" spans="1:9" x14ac:dyDescent="0.3">
      <c r="A21" s="33" t="str">
        <f>'Educ attnmt'!A1</f>
        <v>Table 14. Educational  Attainment by Muncipality, Kosrae: 2010</v>
      </c>
      <c r="B21" s="32"/>
      <c r="C21" s="32"/>
      <c r="D21" s="32"/>
      <c r="E21" s="32"/>
      <c r="F21" s="32"/>
      <c r="G21" s="32"/>
      <c r="H21" s="32"/>
      <c r="I21" s="32"/>
    </row>
    <row r="22" spans="1:9" x14ac:dyDescent="0.3">
      <c r="A22" s="33" t="str">
        <f>'Internet '!A1</f>
        <v>Table 15. Internet Use and Military by Muncipality, Kosrae: 2010</v>
      </c>
      <c r="B22" s="32"/>
      <c r="C22" s="32"/>
      <c r="D22" s="32"/>
      <c r="E22" s="32"/>
      <c r="F22" s="32"/>
      <c r="G22" s="32"/>
      <c r="H22" s="32"/>
      <c r="I22" s="32"/>
    </row>
    <row r="23" spans="1:9" x14ac:dyDescent="0.3">
      <c r="A23" s="33" t="str">
        <f>'Work last week'!A1</f>
        <v>Table 16. Work Last Week by Muncipality, Kosrae: 2010</v>
      </c>
      <c r="B23" s="32"/>
      <c r="C23" s="32"/>
      <c r="D23" s="32"/>
      <c r="E23" s="32"/>
      <c r="F23" s="32"/>
      <c r="G23" s="32"/>
      <c r="H23" s="32"/>
      <c r="I23" s="32"/>
    </row>
    <row r="24" spans="1:9" x14ac:dyDescent="0.3">
      <c r="A24" s="34" t="str">
        <f>ESR!A1</f>
        <v>Table 17. United States Employment Status by Muncipality, Kosrae: 2010</v>
      </c>
      <c r="B24" s="32"/>
      <c r="C24" s="32"/>
      <c r="D24" s="32"/>
      <c r="E24" s="32"/>
      <c r="F24" s="32"/>
      <c r="G24" s="32"/>
      <c r="H24" s="32"/>
      <c r="I24" s="32"/>
    </row>
    <row r="25" spans="1:9" x14ac:dyDescent="0.3">
      <c r="A25" s="33" t="str">
        <f>'UN ESR'!A1</f>
        <v>Table 18. United Nations Labor Force Status by Muncipality, Kosrae: 2010</v>
      </c>
      <c r="B25" s="32"/>
      <c r="C25" s="32"/>
      <c r="D25" s="32"/>
      <c r="E25" s="32"/>
      <c r="F25" s="32"/>
      <c r="G25" s="32"/>
      <c r="H25" s="32"/>
      <c r="I25" s="32"/>
    </row>
    <row r="26" spans="1:9" x14ac:dyDescent="0.3">
      <c r="A26" s="33" t="str">
        <f>'Occupation Industry'!A1</f>
        <v>Table 19. Industry and Occupation by Muncipality, Kosrae: 2010</v>
      </c>
      <c r="B26" s="32"/>
      <c r="C26" s="32"/>
      <c r="D26" s="32"/>
      <c r="E26" s="32"/>
      <c r="F26" s="32"/>
      <c r="G26" s="32"/>
      <c r="H26" s="32"/>
      <c r="I26" s="32"/>
    </row>
    <row r="27" spans="1:9" x14ac:dyDescent="0.3">
      <c r="A27" s="33" t="str">
        <f>'COW Looking'!A1</f>
        <v>Table 20. Class of Worker and Looking for Work by Muncipality, Kosrae: 2010</v>
      </c>
      <c r="B27" s="32"/>
      <c r="C27" s="32"/>
      <c r="D27" s="32"/>
      <c r="E27" s="32"/>
      <c r="F27" s="32"/>
      <c r="G27" s="32"/>
      <c r="H27" s="32"/>
      <c r="I27" s="32"/>
    </row>
    <row r="28" spans="1:9" x14ac:dyDescent="0.3">
      <c r="A28" s="34" t="str">
        <f>Remittance!A1</f>
        <v>Table 21. Remittances by Muncipality, Kosrae: 2010</v>
      </c>
      <c r="B28" s="32"/>
      <c r="C28" s="32"/>
      <c r="D28" s="32"/>
      <c r="E28" s="32"/>
      <c r="F28" s="32"/>
      <c r="G28" s="32"/>
      <c r="H28" s="32"/>
      <c r="I28" s="32"/>
    </row>
    <row r="29" spans="1:9" x14ac:dyDescent="0.3">
      <c r="A29" s="31"/>
      <c r="B29" s="31"/>
      <c r="C29" s="31"/>
      <c r="D29" s="31"/>
      <c r="E29" s="31"/>
      <c r="F29" s="31"/>
      <c r="G29" s="31"/>
      <c r="H29" s="31"/>
      <c r="I29" s="31"/>
    </row>
    <row r="30" spans="1:9" x14ac:dyDescent="0.3">
      <c r="A30" s="31"/>
      <c r="B30" s="31"/>
      <c r="C30" s="31"/>
      <c r="D30" s="31"/>
      <c r="E30" s="31"/>
      <c r="F30" s="31"/>
      <c r="G30" s="31"/>
      <c r="H30" s="31"/>
      <c r="I30" s="31"/>
    </row>
    <row r="31" spans="1:9" x14ac:dyDescent="0.3">
      <c r="A31" s="31"/>
      <c r="B31" s="31"/>
      <c r="C31" s="31"/>
      <c r="D31" s="31"/>
      <c r="E31" s="31"/>
      <c r="F31" s="31"/>
      <c r="G31" s="31"/>
      <c r="H31" s="31"/>
      <c r="I31" s="31"/>
    </row>
    <row r="32" spans="1:9" x14ac:dyDescent="0.3">
      <c r="A32" s="31"/>
      <c r="B32" s="31"/>
      <c r="C32" s="31"/>
      <c r="D32" s="31"/>
      <c r="E32" s="31"/>
      <c r="F32" s="31"/>
      <c r="G32" s="31"/>
      <c r="H32" s="31"/>
      <c r="I32" s="31"/>
    </row>
    <row r="33" spans="1:9" x14ac:dyDescent="0.3">
      <c r="A33" s="31"/>
      <c r="B33" s="31"/>
      <c r="C33" s="31"/>
      <c r="D33" s="31"/>
      <c r="E33" s="31"/>
      <c r="F33" s="31"/>
      <c r="G33" s="31"/>
      <c r="H33" s="31"/>
      <c r="I33" s="31"/>
    </row>
    <row r="34" spans="1:9" x14ac:dyDescent="0.3">
      <c r="A34" s="31"/>
      <c r="B34" s="31"/>
      <c r="C34" s="31"/>
      <c r="D34" s="31"/>
      <c r="E34" s="31"/>
      <c r="F34" s="31"/>
      <c r="G34" s="31"/>
      <c r="H34" s="31"/>
      <c r="I34" s="31"/>
    </row>
    <row r="35" spans="1:9" x14ac:dyDescent="0.3">
      <c r="A35" s="31"/>
      <c r="B35" s="31"/>
      <c r="C35" s="31"/>
      <c r="D35" s="31"/>
      <c r="E35" s="31"/>
      <c r="F35" s="31"/>
      <c r="G35" s="31"/>
      <c r="H35" s="31"/>
      <c r="I35" s="31"/>
    </row>
    <row r="36" spans="1:9" x14ac:dyDescent="0.3">
      <c r="A36" s="31"/>
      <c r="B36" s="31"/>
      <c r="C36" s="31"/>
      <c r="D36" s="31"/>
      <c r="E36" s="31"/>
      <c r="F36" s="31"/>
      <c r="G36" s="31"/>
      <c r="H36" s="31"/>
      <c r="I36" s="31"/>
    </row>
  </sheetData>
  <mergeCells count="31">
    <mergeCell ref="A36:I36"/>
    <mergeCell ref="A30:I30"/>
    <mergeCell ref="A31:I31"/>
    <mergeCell ref="A32:I32"/>
    <mergeCell ref="A33:I33"/>
    <mergeCell ref="A34:I34"/>
    <mergeCell ref="A35:I35"/>
    <mergeCell ref="A24:I24"/>
    <mergeCell ref="A25:I25"/>
    <mergeCell ref="A26:I26"/>
    <mergeCell ref="A27:I27"/>
    <mergeCell ref="A28:I28"/>
    <mergeCell ref="A29:I29"/>
    <mergeCell ref="A18:I18"/>
    <mergeCell ref="A19:I19"/>
    <mergeCell ref="A20:I20"/>
    <mergeCell ref="A21:I21"/>
    <mergeCell ref="A22:I22"/>
    <mergeCell ref="A23:I23"/>
    <mergeCell ref="A12:I12"/>
    <mergeCell ref="A13:I13"/>
    <mergeCell ref="A14:I14"/>
    <mergeCell ref="A15:I15"/>
    <mergeCell ref="A16:I16"/>
    <mergeCell ref="A17:I17"/>
    <mergeCell ref="A1:I3"/>
    <mergeCell ref="A4:I7"/>
    <mergeCell ref="A8:I8"/>
    <mergeCell ref="A9:I9"/>
    <mergeCell ref="A10:I10"/>
    <mergeCell ref="A11:I11"/>
  </mergeCells>
  <hyperlinks>
    <hyperlink ref="A8:I8" location="'Kosrae 2010'!A1" display="'Kosrae 2010'!A1" xr:uid="{2579400B-02E8-4050-9EB6-13503BEA67AB}"/>
    <hyperlink ref="A9:I9" location="Ethnicity!A1" display="Ethnicity!A1" xr:uid="{A7ABFAC3-A553-4BD3-8E01-32C8819FF7F9}"/>
    <hyperlink ref="A10:I10" location="'Ethn 2'!A1" display="'Ethn 2'!A1" xr:uid="{2BC735DA-AC78-4F22-A171-5B0E0238285F}"/>
    <hyperlink ref="A11:I11" location="'Legal Res'!A1" display="'Legal Res'!A1" xr:uid="{BE69882D-6D79-476E-BF29-FE2E422B4CDE}"/>
    <hyperlink ref="A12:I12" location="Religion!A1" display="Religion!A1" xr:uid="{90BA55BE-1791-45F0-9CB4-AD192CE044DE}"/>
    <hyperlink ref="A13:I13" location="'HH Type'!A1" display="'HH Type'!A1" xr:uid="{5E313990-72D6-4A2B-89E8-B8D917A9BB38}"/>
    <hyperlink ref="A14:I14" location="Disability!A1" display="Disability!A1" xr:uid="{D0027F0D-BF4D-4754-A0F9-26639796426A}"/>
    <hyperlink ref="A15:I15" location="Citizenship!A1" display="Citizenship!A1" xr:uid="{FE2D1A9B-4B3B-4FBC-AEE5-E3AD1214CB63}"/>
    <hyperlink ref="A16:I16" location="'Res in 2005'!A1" display="'Res in 2005'!A1" xr:uid="{E4214412-E8B7-4085-B225-629F45F5926E}"/>
    <hyperlink ref="A17:I17" location="'Literacy Language'!A1" display="'Literacy Language'!A1" xr:uid="{F9321C7B-FC67-4CDC-BD85-BB753F0B5C12}"/>
    <hyperlink ref="A18:I18" location="Language!A1" display="Language!A1" xr:uid="{4792E928-5862-4681-A8C0-718CF6D7F1C0}"/>
    <hyperlink ref="A19:I19" location="'Mult Lit'!A1" display="'Mult Lit'!A1" xr:uid="{1CB983D2-101F-4E26-AE38-200A5827AFB6}"/>
    <hyperlink ref="A20:I20" location="Schooling!A1" display="Schooling!A1" xr:uid="{74B1026A-C54E-44DA-94C9-A8B44C72AADE}"/>
    <hyperlink ref="A21:I21" location="'Educ attnmt'!A1" display="'Educ attnmt'!A1" xr:uid="{074B74DC-1961-4404-8EB1-6BBFF50D5EA4}"/>
    <hyperlink ref="A22:I22" location="'Internet '!A1" display="'Internet '!A1" xr:uid="{D40B9956-8CCC-4EF8-98FC-9D09F9C59D8E}"/>
    <hyperlink ref="A23:I23" location="'Work last week'!A1" display="'Work last week'!A1" xr:uid="{764882A8-9256-4A6E-8A80-E9401FBCEFE5}"/>
    <hyperlink ref="A24:I24" location="ESR!A1" display="ESR!A1" xr:uid="{88896740-E4BA-4BD7-BAE7-65575AC1F2F4}"/>
    <hyperlink ref="A25:I25" location="'UN ESR'!A1" display="'UN ESR'!A1" xr:uid="{12C0CF3C-19DA-4651-85D5-11EDB0C06F3B}"/>
    <hyperlink ref="A26:I26" location="'Occupation Industry'!A1" display="'Occupation Industry'!A1" xr:uid="{352A2F9E-351C-47F4-BD8C-D2C277A5C40C}"/>
    <hyperlink ref="A27:I27" location="'COW Looking'!A1" display="'COW Looking'!A1" xr:uid="{54982B47-64F6-45AF-A84D-07228D8942FE}"/>
    <hyperlink ref="A28:I28" location="Remittance!A1" display="Remittance!A1" xr:uid="{DC8C8BC0-0221-49C7-B2DF-84690C4A164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281A6-F86F-4109-B2A7-B6A48A8AE647}">
  <dimension ref="A1:P24"/>
  <sheetViews>
    <sheetView view="pageBreakPreview" zoomScale="125" zoomScaleNormal="100" zoomScaleSheetLayoutView="125" workbookViewId="0">
      <selection activeCell="A24" sqref="A24:XFD24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405</v>
      </c>
    </row>
    <row r="2" spans="1:16" x14ac:dyDescent="0.2">
      <c r="A2" s="2"/>
      <c r="B2" s="29" t="s">
        <v>1</v>
      </c>
      <c r="C2" s="29"/>
      <c r="D2" s="29"/>
      <c r="E2" s="29" t="s">
        <v>2</v>
      </c>
      <c r="F2" s="29"/>
      <c r="G2" s="29"/>
      <c r="H2" s="29" t="s">
        <v>3</v>
      </c>
      <c r="I2" s="29"/>
      <c r="J2" s="29"/>
      <c r="K2" s="29" t="s">
        <v>4</v>
      </c>
      <c r="L2" s="29"/>
      <c r="M2" s="29"/>
      <c r="N2" s="29" t="s">
        <v>5</v>
      </c>
      <c r="O2" s="29"/>
      <c r="P2" s="5"/>
    </row>
    <row r="3" spans="1:16" s="10" customFormat="1" x14ac:dyDescent="0.2">
      <c r="A3" s="11"/>
      <c r="B3" s="8" t="s">
        <v>1</v>
      </c>
      <c r="C3" s="8" t="s">
        <v>6</v>
      </c>
      <c r="D3" s="8" t="s">
        <v>7</v>
      </c>
      <c r="E3" s="8" t="s">
        <v>1</v>
      </c>
      <c r="F3" s="8" t="s">
        <v>6</v>
      </c>
      <c r="G3" s="8" t="s">
        <v>7</v>
      </c>
      <c r="H3" s="8" t="s">
        <v>1</v>
      </c>
      <c r="I3" s="8" t="s">
        <v>6</v>
      </c>
      <c r="J3" s="8" t="s">
        <v>7</v>
      </c>
      <c r="K3" s="8" t="s">
        <v>1</v>
      </c>
      <c r="L3" s="8" t="s">
        <v>6</v>
      </c>
      <c r="M3" s="8" t="s">
        <v>7</v>
      </c>
      <c r="N3" s="8" t="s">
        <v>1</v>
      </c>
      <c r="O3" s="8" t="s">
        <v>6</v>
      </c>
      <c r="P3" s="9" t="s">
        <v>7</v>
      </c>
    </row>
    <row r="4" spans="1:16" x14ac:dyDescent="0.2">
      <c r="A4" s="1" t="s">
        <v>389</v>
      </c>
      <c r="B4" s="1">
        <v>5816</v>
      </c>
      <c r="C4" s="1">
        <v>2945</v>
      </c>
      <c r="D4" s="1">
        <v>2871</v>
      </c>
      <c r="E4" s="1">
        <v>1900</v>
      </c>
      <c r="F4" s="1">
        <v>975</v>
      </c>
      <c r="G4" s="1">
        <v>925</v>
      </c>
      <c r="H4" s="1">
        <v>1170</v>
      </c>
      <c r="I4" s="1">
        <v>591</v>
      </c>
      <c r="J4" s="1">
        <v>579</v>
      </c>
      <c r="K4" s="1">
        <v>863</v>
      </c>
      <c r="L4" s="1">
        <v>403</v>
      </c>
      <c r="M4" s="1">
        <v>460</v>
      </c>
      <c r="N4" s="1">
        <v>1883</v>
      </c>
      <c r="O4" s="1">
        <v>976</v>
      </c>
      <c r="P4" s="1">
        <v>907</v>
      </c>
    </row>
    <row r="5" spans="1:16" x14ac:dyDescent="0.2">
      <c r="A5" s="1" t="s">
        <v>47</v>
      </c>
      <c r="B5" s="1">
        <v>2</v>
      </c>
      <c r="C5" s="1">
        <v>1</v>
      </c>
      <c r="D5" s="1">
        <v>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2</v>
      </c>
      <c r="O5" s="1">
        <v>1</v>
      </c>
      <c r="P5" s="1">
        <v>1</v>
      </c>
    </row>
    <row r="6" spans="1:16" x14ac:dyDescent="0.2">
      <c r="A6" s="1" t="s">
        <v>48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49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50</v>
      </c>
      <c r="B8" s="1">
        <v>1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1</v>
      </c>
      <c r="N8" s="1">
        <v>0</v>
      </c>
      <c r="O8" s="1">
        <v>0</v>
      </c>
      <c r="P8" s="1">
        <v>0</v>
      </c>
    </row>
    <row r="9" spans="1:16" x14ac:dyDescent="0.2">
      <c r="A9" s="1" t="s">
        <v>51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52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53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54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1:16" x14ac:dyDescent="0.2">
      <c r="A13" s="1" t="s">
        <v>55</v>
      </c>
      <c r="B13" s="1">
        <v>60</v>
      </c>
      <c r="C13" s="1">
        <v>25</v>
      </c>
      <c r="D13" s="1">
        <v>35</v>
      </c>
      <c r="E13" s="1">
        <v>18</v>
      </c>
      <c r="F13" s="1">
        <v>6</v>
      </c>
      <c r="G13" s="1">
        <v>12</v>
      </c>
      <c r="H13" s="1">
        <v>21</v>
      </c>
      <c r="I13" s="1">
        <v>11</v>
      </c>
      <c r="J13" s="1">
        <v>10</v>
      </c>
      <c r="K13" s="1">
        <v>14</v>
      </c>
      <c r="L13" s="1">
        <v>4</v>
      </c>
      <c r="M13" s="1">
        <v>10</v>
      </c>
      <c r="N13" s="1">
        <v>7</v>
      </c>
      <c r="O13" s="1">
        <v>4</v>
      </c>
      <c r="P13" s="1">
        <v>3</v>
      </c>
    </row>
    <row r="14" spans="1:16" x14ac:dyDescent="0.2">
      <c r="A14" s="1" t="s">
        <v>56</v>
      </c>
      <c r="B14" s="1">
        <v>19</v>
      </c>
      <c r="C14" s="1">
        <v>7</v>
      </c>
      <c r="D14" s="1">
        <v>12</v>
      </c>
      <c r="E14" s="1">
        <v>5</v>
      </c>
      <c r="F14" s="1">
        <v>2</v>
      </c>
      <c r="G14" s="1">
        <v>3</v>
      </c>
      <c r="H14" s="1">
        <v>3</v>
      </c>
      <c r="I14" s="1">
        <v>2</v>
      </c>
      <c r="J14" s="1">
        <v>1</v>
      </c>
      <c r="K14" s="1">
        <v>6</v>
      </c>
      <c r="L14" s="1">
        <v>1</v>
      </c>
      <c r="M14" s="1">
        <v>5</v>
      </c>
      <c r="N14" s="1">
        <v>5</v>
      </c>
      <c r="O14" s="1">
        <v>2</v>
      </c>
      <c r="P14" s="1">
        <v>3</v>
      </c>
    </row>
    <row r="15" spans="1:16" x14ac:dyDescent="0.2">
      <c r="A15" s="1" t="s">
        <v>57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58</v>
      </c>
      <c r="B16" s="1">
        <v>1769</v>
      </c>
      <c r="C16" s="1">
        <v>903</v>
      </c>
      <c r="D16" s="1">
        <v>866</v>
      </c>
      <c r="E16" s="1">
        <v>1730</v>
      </c>
      <c r="F16" s="1">
        <v>890</v>
      </c>
      <c r="G16" s="1">
        <v>840</v>
      </c>
      <c r="H16" s="1">
        <v>16</v>
      </c>
      <c r="I16" s="1">
        <v>5</v>
      </c>
      <c r="J16" s="1">
        <v>11</v>
      </c>
      <c r="K16" s="1">
        <v>6</v>
      </c>
      <c r="L16" s="1">
        <v>1</v>
      </c>
      <c r="M16" s="1">
        <v>5</v>
      </c>
      <c r="N16" s="1">
        <v>17</v>
      </c>
      <c r="O16" s="1">
        <v>7</v>
      </c>
      <c r="P16" s="1">
        <v>10</v>
      </c>
    </row>
    <row r="17" spans="1:16" x14ac:dyDescent="0.2">
      <c r="A17" s="1" t="s">
        <v>0</v>
      </c>
      <c r="B17" s="1">
        <v>3637</v>
      </c>
      <c r="C17" s="1">
        <v>1832</v>
      </c>
      <c r="D17" s="1">
        <v>1805</v>
      </c>
      <c r="E17" s="1">
        <v>30</v>
      </c>
      <c r="F17" s="1">
        <v>15</v>
      </c>
      <c r="G17" s="1">
        <v>15</v>
      </c>
      <c r="H17" s="1">
        <v>1040</v>
      </c>
      <c r="I17" s="1">
        <v>531</v>
      </c>
      <c r="J17" s="1">
        <v>509</v>
      </c>
      <c r="K17" s="1">
        <v>783</v>
      </c>
      <c r="L17" s="1">
        <v>373</v>
      </c>
      <c r="M17" s="1">
        <v>410</v>
      </c>
      <c r="N17" s="1">
        <v>1784</v>
      </c>
      <c r="O17" s="1">
        <v>913</v>
      </c>
      <c r="P17" s="1">
        <v>871</v>
      </c>
    </row>
    <row r="18" spans="1:16" x14ac:dyDescent="0.2">
      <c r="A18" s="1" t="s">
        <v>98</v>
      </c>
      <c r="B18" s="1">
        <v>29</v>
      </c>
      <c r="C18" s="1">
        <v>18</v>
      </c>
      <c r="D18" s="1">
        <v>11</v>
      </c>
      <c r="E18" s="1">
        <v>7</v>
      </c>
      <c r="F18" s="1">
        <v>5</v>
      </c>
      <c r="G18" s="1">
        <v>2</v>
      </c>
      <c r="H18" s="1">
        <v>12</v>
      </c>
      <c r="I18" s="1">
        <v>6</v>
      </c>
      <c r="J18" s="1">
        <v>6</v>
      </c>
      <c r="K18" s="1">
        <v>6</v>
      </c>
      <c r="L18" s="1">
        <v>4</v>
      </c>
      <c r="M18" s="1">
        <v>2</v>
      </c>
      <c r="N18" s="1">
        <v>4</v>
      </c>
      <c r="O18" s="1">
        <v>3</v>
      </c>
      <c r="P18" s="1">
        <v>1</v>
      </c>
    </row>
    <row r="19" spans="1:16" x14ac:dyDescent="0.2">
      <c r="A19" s="1" t="s">
        <v>43</v>
      </c>
      <c r="B19" s="1">
        <v>47</v>
      </c>
      <c r="C19" s="1">
        <v>24</v>
      </c>
      <c r="D19" s="1">
        <v>23</v>
      </c>
      <c r="E19" s="1">
        <v>4</v>
      </c>
      <c r="F19" s="1">
        <v>2</v>
      </c>
      <c r="G19" s="1">
        <v>2</v>
      </c>
      <c r="H19" s="1">
        <v>23</v>
      </c>
      <c r="I19" s="1">
        <v>13</v>
      </c>
      <c r="J19" s="1">
        <v>10</v>
      </c>
      <c r="K19" s="1">
        <v>5</v>
      </c>
      <c r="L19" s="1">
        <v>3</v>
      </c>
      <c r="M19" s="1">
        <v>2</v>
      </c>
      <c r="N19" s="1">
        <v>15</v>
      </c>
      <c r="O19" s="1">
        <v>6</v>
      </c>
      <c r="P19" s="1">
        <v>9</v>
      </c>
    </row>
    <row r="20" spans="1:16" x14ac:dyDescent="0.2">
      <c r="A20" s="1" t="s">
        <v>99</v>
      </c>
      <c r="B20" s="1">
        <v>62</v>
      </c>
      <c r="C20" s="1">
        <v>48</v>
      </c>
      <c r="D20" s="1">
        <v>14</v>
      </c>
      <c r="E20" s="1">
        <v>19</v>
      </c>
      <c r="F20" s="1">
        <v>13</v>
      </c>
      <c r="G20" s="1">
        <v>6</v>
      </c>
      <c r="H20" s="1">
        <v>6</v>
      </c>
      <c r="I20" s="1">
        <v>2</v>
      </c>
      <c r="J20" s="1">
        <v>4</v>
      </c>
      <c r="K20" s="1">
        <v>8</v>
      </c>
      <c r="L20" s="1">
        <v>4</v>
      </c>
      <c r="M20" s="1">
        <v>4</v>
      </c>
      <c r="N20" s="1">
        <v>29</v>
      </c>
      <c r="O20" s="1">
        <v>29</v>
      </c>
      <c r="P20" s="1">
        <v>0</v>
      </c>
    </row>
    <row r="21" spans="1:16" x14ac:dyDescent="0.2">
      <c r="A21" s="1" t="s">
        <v>100</v>
      </c>
      <c r="B21" s="1">
        <v>77</v>
      </c>
      <c r="C21" s="1">
        <v>34</v>
      </c>
      <c r="D21" s="1">
        <v>43</v>
      </c>
      <c r="E21" s="1">
        <v>39</v>
      </c>
      <c r="F21" s="1">
        <v>18</v>
      </c>
      <c r="G21" s="1">
        <v>21</v>
      </c>
      <c r="H21" s="1">
        <v>21</v>
      </c>
      <c r="I21" s="1">
        <v>8</v>
      </c>
      <c r="J21" s="1">
        <v>13</v>
      </c>
      <c r="K21" s="1">
        <v>13</v>
      </c>
      <c r="L21" s="1">
        <v>6</v>
      </c>
      <c r="M21" s="1">
        <v>7</v>
      </c>
      <c r="N21" s="1">
        <v>4</v>
      </c>
      <c r="O21" s="1">
        <v>2</v>
      </c>
      <c r="P21" s="1">
        <v>2</v>
      </c>
    </row>
    <row r="22" spans="1:16" x14ac:dyDescent="0.2">
      <c r="A22" s="1" t="s">
        <v>101</v>
      </c>
      <c r="B22" s="1">
        <v>110</v>
      </c>
      <c r="C22" s="1">
        <v>52</v>
      </c>
      <c r="D22" s="1">
        <v>58</v>
      </c>
      <c r="E22" s="1">
        <v>46</v>
      </c>
      <c r="F22" s="1">
        <v>23</v>
      </c>
      <c r="G22" s="1">
        <v>23</v>
      </c>
      <c r="H22" s="1">
        <v>27</v>
      </c>
      <c r="I22" s="1">
        <v>13</v>
      </c>
      <c r="J22" s="1">
        <v>14</v>
      </c>
      <c r="K22" s="1">
        <v>21</v>
      </c>
      <c r="L22" s="1">
        <v>7</v>
      </c>
      <c r="M22" s="1">
        <v>14</v>
      </c>
      <c r="N22" s="1">
        <v>16</v>
      </c>
      <c r="O22" s="1">
        <v>9</v>
      </c>
      <c r="P22" s="1">
        <v>7</v>
      </c>
    </row>
    <row r="23" spans="1:16" x14ac:dyDescent="0.2">
      <c r="A23" s="1" t="s">
        <v>102</v>
      </c>
      <c r="B23" s="1">
        <v>3</v>
      </c>
      <c r="C23" s="1">
        <v>1</v>
      </c>
      <c r="D23" s="1">
        <v>2</v>
      </c>
      <c r="E23" s="1">
        <v>2</v>
      </c>
      <c r="F23" s="1">
        <v>1</v>
      </c>
      <c r="G23" s="1">
        <v>1</v>
      </c>
      <c r="H23" s="1">
        <v>1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22" t="s">
        <v>396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</sheetData>
  <mergeCells count="6">
    <mergeCell ref="A24:P24"/>
    <mergeCell ref="B2:D2"/>
    <mergeCell ref="E2:G2"/>
    <mergeCell ref="H2:J2"/>
    <mergeCell ref="K2:M2"/>
    <mergeCell ref="N2:O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D82E-189A-4F19-A74E-FDE0E9D55F7D}">
  <dimension ref="A1:P45"/>
  <sheetViews>
    <sheetView view="pageBreakPreview" topLeftCell="A14" zoomScale="125" zoomScaleNormal="100" zoomScaleSheetLayoutView="125" workbookViewId="0">
      <selection activeCell="A45" sqref="A45:XFD45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406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103</v>
      </c>
    </row>
    <row r="6" spans="1:16" x14ac:dyDescent="0.2">
      <c r="A6" s="1" t="s">
        <v>1</v>
      </c>
      <c r="B6" s="1">
        <v>5816</v>
      </c>
      <c r="C6" s="1">
        <v>2945</v>
      </c>
      <c r="D6" s="1">
        <v>2871</v>
      </c>
      <c r="E6" s="1">
        <v>1900</v>
      </c>
      <c r="F6" s="1">
        <v>975</v>
      </c>
      <c r="G6" s="1">
        <v>925</v>
      </c>
      <c r="H6" s="1">
        <v>1170</v>
      </c>
      <c r="I6" s="1">
        <v>591</v>
      </c>
      <c r="J6" s="1">
        <v>579</v>
      </c>
      <c r="K6" s="1">
        <v>863</v>
      </c>
      <c r="L6" s="1">
        <v>403</v>
      </c>
      <c r="M6" s="1">
        <v>460</v>
      </c>
      <c r="N6" s="1">
        <v>1883</v>
      </c>
      <c r="O6" s="1">
        <v>976</v>
      </c>
      <c r="P6" s="1">
        <v>907</v>
      </c>
    </row>
    <row r="7" spans="1:16" x14ac:dyDescent="0.2">
      <c r="A7" s="1" t="s">
        <v>104</v>
      </c>
      <c r="B7" s="1">
        <v>5624</v>
      </c>
      <c r="C7" s="1">
        <v>2845</v>
      </c>
      <c r="D7" s="1">
        <v>2779</v>
      </c>
      <c r="E7" s="1">
        <v>1842</v>
      </c>
      <c r="F7" s="1">
        <v>948</v>
      </c>
      <c r="G7" s="1">
        <v>894</v>
      </c>
      <c r="H7" s="1">
        <v>1126</v>
      </c>
      <c r="I7" s="1">
        <v>568</v>
      </c>
      <c r="J7" s="1">
        <v>558</v>
      </c>
      <c r="K7" s="1">
        <v>842</v>
      </c>
      <c r="L7" s="1">
        <v>391</v>
      </c>
      <c r="M7" s="1">
        <v>451</v>
      </c>
      <c r="N7" s="1">
        <v>1814</v>
      </c>
      <c r="O7" s="1">
        <v>938</v>
      </c>
      <c r="P7" s="1">
        <v>876</v>
      </c>
    </row>
    <row r="8" spans="1:16" x14ac:dyDescent="0.2">
      <c r="A8" s="1" t="s">
        <v>105</v>
      </c>
      <c r="B8" s="1">
        <v>192</v>
      </c>
      <c r="C8" s="1">
        <v>100</v>
      </c>
      <c r="D8" s="1">
        <v>92</v>
      </c>
      <c r="E8" s="1">
        <v>58</v>
      </c>
      <c r="F8" s="1">
        <v>27</v>
      </c>
      <c r="G8" s="1">
        <v>31</v>
      </c>
      <c r="H8" s="1">
        <v>44</v>
      </c>
      <c r="I8" s="1">
        <v>23</v>
      </c>
      <c r="J8" s="1">
        <v>21</v>
      </c>
      <c r="K8" s="1">
        <v>21</v>
      </c>
      <c r="L8" s="1">
        <v>12</v>
      </c>
      <c r="M8" s="1">
        <v>9</v>
      </c>
      <c r="N8" s="1">
        <v>69</v>
      </c>
      <c r="O8" s="1">
        <v>38</v>
      </c>
      <c r="P8" s="1">
        <v>31</v>
      </c>
    </row>
    <row r="10" spans="1:16" x14ac:dyDescent="0.2">
      <c r="A10" s="1" t="s">
        <v>106</v>
      </c>
    </row>
    <row r="12" spans="1:16" x14ac:dyDescent="0.2">
      <c r="A12" s="1" t="s">
        <v>1</v>
      </c>
      <c r="B12" s="1">
        <v>5624</v>
      </c>
      <c r="C12" s="1">
        <v>2845</v>
      </c>
      <c r="D12" s="1">
        <v>2779</v>
      </c>
      <c r="E12" s="1">
        <v>1842</v>
      </c>
      <c r="F12" s="1">
        <v>948</v>
      </c>
      <c r="G12" s="1">
        <v>894</v>
      </c>
      <c r="H12" s="1">
        <v>1126</v>
      </c>
      <c r="I12" s="1">
        <v>568</v>
      </c>
      <c r="J12" s="1">
        <v>558</v>
      </c>
      <c r="K12" s="1">
        <v>842</v>
      </c>
      <c r="L12" s="1">
        <v>391</v>
      </c>
      <c r="M12" s="1">
        <v>451</v>
      </c>
      <c r="N12" s="1">
        <v>1814</v>
      </c>
      <c r="O12" s="1">
        <v>938</v>
      </c>
      <c r="P12" s="1">
        <v>876</v>
      </c>
    </row>
    <row r="13" spans="1:16" x14ac:dyDescent="0.2">
      <c r="A13" s="1" t="s">
        <v>104</v>
      </c>
      <c r="B13" s="1">
        <v>5239</v>
      </c>
      <c r="C13" s="1">
        <v>2682</v>
      </c>
      <c r="D13" s="1">
        <v>2557</v>
      </c>
      <c r="E13" s="1">
        <v>1695</v>
      </c>
      <c r="F13" s="1">
        <v>890</v>
      </c>
      <c r="G13" s="1">
        <v>805</v>
      </c>
      <c r="H13" s="1">
        <v>1059</v>
      </c>
      <c r="I13" s="1">
        <v>538</v>
      </c>
      <c r="J13" s="1">
        <v>521</v>
      </c>
      <c r="K13" s="1">
        <v>754</v>
      </c>
      <c r="L13" s="1">
        <v>359</v>
      </c>
      <c r="M13" s="1">
        <v>395</v>
      </c>
      <c r="N13" s="1">
        <v>1731</v>
      </c>
      <c r="O13" s="1">
        <v>895</v>
      </c>
      <c r="P13" s="1">
        <v>836</v>
      </c>
    </row>
    <row r="14" spans="1:16" x14ac:dyDescent="0.2">
      <c r="A14" s="1" t="s">
        <v>105</v>
      </c>
      <c r="B14" s="1">
        <v>385</v>
      </c>
      <c r="C14" s="1">
        <v>163</v>
      </c>
      <c r="D14" s="1">
        <v>222</v>
      </c>
      <c r="E14" s="1">
        <v>147</v>
      </c>
      <c r="F14" s="1">
        <v>58</v>
      </c>
      <c r="G14" s="1">
        <v>89</v>
      </c>
      <c r="H14" s="1">
        <v>67</v>
      </c>
      <c r="I14" s="1">
        <v>30</v>
      </c>
      <c r="J14" s="1">
        <v>37</v>
      </c>
      <c r="K14" s="1">
        <v>88</v>
      </c>
      <c r="L14" s="1">
        <v>32</v>
      </c>
      <c r="M14" s="1">
        <v>56</v>
      </c>
      <c r="N14" s="1">
        <v>83</v>
      </c>
      <c r="O14" s="1">
        <v>43</v>
      </c>
      <c r="P14" s="1">
        <v>40</v>
      </c>
    </row>
    <row r="16" spans="1:16" x14ac:dyDescent="0.2">
      <c r="A16" s="1" t="s">
        <v>107</v>
      </c>
    </row>
    <row r="18" spans="1:16" x14ac:dyDescent="0.2">
      <c r="A18" s="1" t="s">
        <v>1</v>
      </c>
      <c r="B18" s="1">
        <v>5617</v>
      </c>
      <c r="C18" s="1">
        <v>2843</v>
      </c>
      <c r="D18" s="1">
        <v>2774</v>
      </c>
      <c r="E18" s="1">
        <v>1842</v>
      </c>
      <c r="F18" s="1">
        <v>948</v>
      </c>
      <c r="G18" s="1">
        <v>894</v>
      </c>
      <c r="H18" s="1">
        <v>1120</v>
      </c>
      <c r="I18" s="1">
        <v>566</v>
      </c>
      <c r="J18" s="1">
        <v>554</v>
      </c>
      <c r="K18" s="1">
        <v>842</v>
      </c>
      <c r="L18" s="1">
        <v>391</v>
      </c>
      <c r="M18" s="1">
        <v>451</v>
      </c>
      <c r="N18" s="1">
        <v>1813</v>
      </c>
      <c r="O18" s="1">
        <v>938</v>
      </c>
      <c r="P18" s="1">
        <v>875</v>
      </c>
    </row>
    <row r="19" spans="1:16" x14ac:dyDescent="0.2">
      <c r="A19" s="1" t="s">
        <v>34</v>
      </c>
      <c r="B19" s="1">
        <v>2</v>
      </c>
      <c r="C19" s="1">
        <v>2</v>
      </c>
      <c r="D19" s="1">
        <v>0</v>
      </c>
      <c r="E19" s="1">
        <v>1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1</v>
      </c>
      <c r="L19" s="1">
        <v>1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108</v>
      </c>
      <c r="B20" s="1">
        <v>2</v>
      </c>
      <c r="C20" s="1">
        <v>1</v>
      </c>
      <c r="D20" s="1">
        <v>1</v>
      </c>
      <c r="E20" s="1">
        <v>1</v>
      </c>
      <c r="F20" s="1">
        <v>0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36</v>
      </c>
      <c r="B21" s="1">
        <v>14</v>
      </c>
      <c r="C21" s="1">
        <v>7</v>
      </c>
      <c r="D21" s="1">
        <v>7</v>
      </c>
      <c r="E21" s="1">
        <v>6</v>
      </c>
      <c r="F21" s="1">
        <v>3</v>
      </c>
      <c r="G21" s="1">
        <v>3</v>
      </c>
      <c r="H21" s="1">
        <v>3</v>
      </c>
      <c r="I21" s="1">
        <v>2</v>
      </c>
      <c r="J21" s="1">
        <v>1</v>
      </c>
      <c r="K21" s="1">
        <v>4</v>
      </c>
      <c r="L21" s="1">
        <v>2</v>
      </c>
      <c r="M21" s="1">
        <v>2</v>
      </c>
      <c r="N21" s="1">
        <v>1</v>
      </c>
      <c r="O21" s="1">
        <v>0</v>
      </c>
      <c r="P21" s="1">
        <v>1</v>
      </c>
    </row>
    <row r="22" spans="1:16" x14ac:dyDescent="0.2">
      <c r="A22" s="1" t="s">
        <v>37</v>
      </c>
      <c r="B22" s="1">
        <v>3</v>
      </c>
      <c r="C22" s="1">
        <v>3</v>
      </c>
      <c r="D22" s="1">
        <v>0</v>
      </c>
      <c r="E22" s="1">
        <v>3</v>
      </c>
      <c r="F22" s="1">
        <v>3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109</v>
      </c>
      <c r="B23" s="1">
        <v>2</v>
      </c>
      <c r="C23" s="1">
        <v>0</v>
      </c>
      <c r="D23" s="1">
        <v>2</v>
      </c>
      <c r="E23" s="1">
        <v>2</v>
      </c>
      <c r="F23" s="1">
        <v>0</v>
      </c>
      <c r="G23" s="1">
        <v>2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110</v>
      </c>
      <c r="B24" s="1">
        <v>126</v>
      </c>
      <c r="C24" s="1">
        <v>68</v>
      </c>
      <c r="D24" s="1">
        <v>58</v>
      </c>
      <c r="E24" s="1">
        <v>37</v>
      </c>
      <c r="F24" s="1">
        <v>20</v>
      </c>
      <c r="G24" s="1">
        <v>17</v>
      </c>
      <c r="H24" s="1">
        <v>64</v>
      </c>
      <c r="I24" s="1">
        <v>39</v>
      </c>
      <c r="J24" s="1">
        <v>25</v>
      </c>
      <c r="K24" s="1">
        <v>5</v>
      </c>
      <c r="L24" s="1">
        <v>1</v>
      </c>
      <c r="M24" s="1">
        <v>4</v>
      </c>
      <c r="N24" s="1">
        <v>20</v>
      </c>
      <c r="O24" s="1">
        <v>8</v>
      </c>
      <c r="P24" s="1">
        <v>12</v>
      </c>
    </row>
    <row r="25" spans="1:16" x14ac:dyDescent="0.2">
      <c r="A25" s="1" t="s">
        <v>111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39</v>
      </c>
      <c r="B26" s="1">
        <v>5275</v>
      </c>
      <c r="C26" s="1">
        <v>2649</v>
      </c>
      <c r="D26" s="1">
        <v>2626</v>
      </c>
      <c r="E26" s="1">
        <v>1713</v>
      </c>
      <c r="F26" s="1">
        <v>874</v>
      </c>
      <c r="G26" s="1">
        <v>839</v>
      </c>
      <c r="H26" s="1">
        <v>987</v>
      </c>
      <c r="I26" s="1">
        <v>496</v>
      </c>
      <c r="J26" s="1">
        <v>491</v>
      </c>
      <c r="K26" s="1">
        <v>832</v>
      </c>
      <c r="L26" s="1">
        <v>387</v>
      </c>
      <c r="M26" s="1">
        <v>445</v>
      </c>
      <c r="N26" s="1">
        <v>1743</v>
      </c>
      <c r="O26" s="1">
        <v>892</v>
      </c>
      <c r="P26" s="1">
        <v>851</v>
      </c>
    </row>
    <row r="27" spans="1:16" x14ac:dyDescent="0.2">
      <c r="A27" s="1" t="s">
        <v>43</v>
      </c>
      <c r="B27" s="1">
        <v>88</v>
      </c>
      <c r="C27" s="1">
        <v>39</v>
      </c>
      <c r="D27" s="1">
        <v>49</v>
      </c>
      <c r="E27" s="1">
        <v>18</v>
      </c>
      <c r="F27" s="1">
        <v>7</v>
      </c>
      <c r="G27" s="1">
        <v>11</v>
      </c>
      <c r="H27" s="1">
        <v>60</v>
      </c>
      <c r="I27" s="1">
        <v>27</v>
      </c>
      <c r="J27" s="1">
        <v>33</v>
      </c>
      <c r="K27" s="1">
        <v>0</v>
      </c>
      <c r="L27" s="1">
        <v>0</v>
      </c>
      <c r="M27" s="1">
        <v>0</v>
      </c>
      <c r="N27" s="1">
        <v>10</v>
      </c>
      <c r="O27" s="1">
        <v>5</v>
      </c>
      <c r="P27" s="1">
        <v>5</v>
      </c>
    </row>
    <row r="28" spans="1:16" x14ac:dyDescent="0.2">
      <c r="A28" s="1" t="s">
        <v>45</v>
      </c>
      <c r="B28" s="1">
        <v>88</v>
      </c>
      <c r="C28" s="1">
        <v>65</v>
      </c>
      <c r="D28" s="1">
        <v>23</v>
      </c>
      <c r="E28" s="1">
        <v>46</v>
      </c>
      <c r="F28" s="1">
        <v>32</v>
      </c>
      <c r="G28" s="1">
        <v>14</v>
      </c>
      <c r="H28" s="1">
        <v>4</v>
      </c>
      <c r="I28" s="1">
        <v>1</v>
      </c>
      <c r="J28" s="1">
        <v>3</v>
      </c>
      <c r="K28" s="1">
        <v>0</v>
      </c>
      <c r="L28" s="1">
        <v>0</v>
      </c>
      <c r="M28" s="1">
        <v>0</v>
      </c>
      <c r="N28" s="1">
        <v>38</v>
      </c>
      <c r="O28" s="1">
        <v>32</v>
      </c>
      <c r="P28" s="1">
        <v>6</v>
      </c>
    </row>
    <row r="29" spans="1:16" x14ac:dyDescent="0.2">
      <c r="A29" s="1" t="s">
        <v>46</v>
      </c>
      <c r="B29" s="1">
        <v>17</v>
      </c>
      <c r="C29" s="1">
        <v>9</v>
      </c>
      <c r="D29" s="1">
        <v>8</v>
      </c>
      <c r="E29" s="1">
        <v>15</v>
      </c>
      <c r="F29" s="1">
        <v>8</v>
      </c>
      <c r="G29" s="1">
        <v>7</v>
      </c>
      <c r="H29" s="1">
        <v>1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  <c r="N29" s="1">
        <v>1</v>
      </c>
      <c r="O29" s="1">
        <v>1</v>
      </c>
      <c r="P29" s="1">
        <v>0</v>
      </c>
    </row>
    <row r="31" spans="1:16" x14ac:dyDescent="0.2">
      <c r="A31" s="1" t="s">
        <v>107</v>
      </c>
    </row>
    <row r="33" spans="1:16" x14ac:dyDescent="0.2">
      <c r="A33" s="1" t="s">
        <v>1</v>
      </c>
      <c r="B33" s="1">
        <v>6122</v>
      </c>
      <c r="C33" s="1">
        <v>3096</v>
      </c>
      <c r="D33" s="1">
        <v>3026</v>
      </c>
      <c r="E33" s="1">
        <v>1996</v>
      </c>
      <c r="F33" s="1">
        <v>1017</v>
      </c>
      <c r="G33" s="1">
        <v>979</v>
      </c>
      <c r="H33" s="1">
        <v>1218</v>
      </c>
      <c r="I33" s="1">
        <v>617</v>
      </c>
      <c r="J33" s="1">
        <v>601</v>
      </c>
      <c r="K33" s="1">
        <v>910</v>
      </c>
      <c r="L33" s="1">
        <v>423</v>
      </c>
      <c r="M33" s="1">
        <v>487</v>
      </c>
      <c r="N33" s="1">
        <v>1998</v>
      </c>
      <c r="O33" s="1">
        <v>1039</v>
      </c>
      <c r="P33" s="1">
        <v>959</v>
      </c>
    </row>
    <row r="34" spans="1:16" x14ac:dyDescent="0.2">
      <c r="A34" s="1" t="s">
        <v>34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108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36</v>
      </c>
      <c r="B36" s="1">
        <v>2</v>
      </c>
      <c r="C36" s="1">
        <v>1</v>
      </c>
      <c r="D36" s="1">
        <v>1</v>
      </c>
      <c r="E36" s="1">
        <v>2</v>
      </c>
      <c r="F36" s="1">
        <v>1</v>
      </c>
      <c r="G36" s="1">
        <v>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37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109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" t="s">
        <v>110</v>
      </c>
      <c r="B39" s="1">
        <v>26</v>
      </c>
      <c r="C39" s="1">
        <v>16</v>
      </c>
      <c r="D39" s="1">
        <v>10</v>
      </c>
      <c r="E39" s="1">
        <v>12</v>
      </c>
      <c r="F39" s="1">
        <v>7</v>
      </c>
      <c r="G39" s="1">
        <v>5</v>
      </c>
      <c r="H39" s="1">
        <v>0</v>
      </c>
      <c r="I39" s="1">
        <v>0</v>
      </c>
      <c r="J39" s="1">
        <v>0</v>
      </c>
      <c r="K39" s="1">
        <v>8</v>
      </c>
      <c r="L39" s="1">
        <v>3</v>
      </c>
      <c r="M39" s="1">
        <v>5</v>
      </c>
      <c r="N39" s="1">
        <v>6</v>
      </c>
      <c r="O39" s="1">
        <v>6</v>
      </c>
      <c r="P39" s="1">
        <v>0</v>
      </c>
    </row>
    <row r="40" spans="1:16" x14ac:dyDescent="0.2">
      <c r="A40" s="1" t="s">
        <v>111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2">
      <c r="A41" s="1" t="s">
        <v>39</v>
      </c>
      <c r="B41" s="1">
        <v>5918</v>
      </c>
      <c r="C41" s="1">
        <v>2967</v>
      </c>
      <c r="D41" s="1">
        <v>2951</v>
      </c>
      <c r="E41" s="1">
        <v>1887</v>
      </c>
      <c r="F41" s="1">
        <v>951</v>
      </c>
      <c r="G41" s="1">
        <v>936</v>
      </c>
      <c r="H41" s="1">
        <v>1193</v>
      </c>
      <c r="I41" s="1">
        <v>605</v>
      </c>
      <c r="J41" s="1">
        <v>588</v>
      </c>
      <c r="K41" s="1">
        <v>900</v>
      </c>
      <c r="L41" s="1">
        <v>418</v>
      </c>
      <c r="M41" s="1">
        <v>482</v>
      </c>
      <c r="N41" s="1">
        <v>1938</v>
      </c>
      <c r="O41" s="1">
        <v>993</v>
      </c>
      <c r="P41" s="1">
        <v>945</v>
      </c>
    </row>
    <row r="42" spans="1:16" x14ac:dyDescent="0.2">
      <c r="A42" s="1" t="s">
        <v>43</v>
      </c>
      <c r="B42" s="1">
        <v>24</v>
      </c>
      <c r="C42" s="1">
        <v>10</v>
      </c>
      <c r="D42" s="1">
        <v>14</v>
      </c>
      <c r="E42" s="1">
        <v>2</v>
      </c>
      <c r="F42" s="1">
        <v>1</v>
      </c>
      <c r="G42" s="1">
        <v>1</v>
      </c>
      <c r="H42" s="1">
        <v>18</v>
      </c>
      <c r="I42" s="1">
        <v>7</v>
      </c>
      <c r="J42" s="1">
        <v>11</v>
      </c>
      <c r="K42" s="1">
        <v>0</v>
      </c>
      <c r="L42" s="1">
        <v>0</v>
      </c>
      <c r="M42" s="1">
        <v>0</v>
      </c>
      <c r="N42" s="1">
        <v>4</v>
      </c>
      <c r="O42" s="1">
        <v>2</v>
      </c>
      <c r="P42" s="1">
        <v>2</v>
      </c>
    </row>
    <row r="43" spans="1:16" x14ac:dyDescent="0.2">
      <c r="A43" s="1" t="s">
        <v>45</v>
      </c>
      <c r="B43" s="1">
        <v>75</v>
      </c>
      <c r="C43" s="1">
        <v>59</v>
      </c>
      <c r="D43" s="1">
        <v>16</v>
      </c>
      <c r="E43" s="1">
        <v>43</v>
      </c>
      <c r="F43" s="1">
        <v>29</v>
      </c>
      <c r="G43" s="1">
        <v>14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32</v>
      </c>
      <c r="O43" s="1">
        <v>30</v>
      </c>
      <c r="P43" s="1">
        <v>2</v>
      </c>
    </row>
    <row r="44" spans="1:16" x14ac:dyDescent="0.2">
      <c r="A44" s="1" t="s">
        <v>46</v>
      </c>
      <c r="B44" s="1">
        <v>77</v>
      </c>
      <c r="C44" s="1">
        <v>43</v>
      </c>
      <c r="D44" s="1">
        <v>34</v>
      </c>
      <c r="E44" s="1">
        <v>50</v>
      </c>
      <c r="F44" s="1">
        <v>28</v>
      </c>
      <c r="G44" s="1">
        <v>22</v>
      </c>
      <c r="H44" s="1">
        <v>7</v>
      </c>
      <c r="I44" s="1">
        <v>5</v>
      </c>
      <c r="J44" s="1">
        <v>2</v>
      </c>
      <c r="K44" s="1">
        <v>2</v>
      </c>
      <c r="L44" s="1">
        <v>2</v>
      </c>
      <c r="M44" s="1">
        <v>0</v>
      </c>
      <c r="N44" s="1">
        <v>18</v>
      </c>
      <c r="O44" s="1">
        <v>8</v>
      </c>
      <c r="P44" s="1">
        <v>10</v>
      </c>
    </row>
    <row r="45" spans="1:16" x14ac:dyDescent="0.2">
      <c r="A45" s="22" t="s">
        <v>396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</sheetData>
  <mergeCells count="6">
    <mergeCell ref="A45:P4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AF190-7F2D-4446-BED6-AFC7C6C26BE5}">
  <dimension ref="A1:P30"/>
  <sheetViews>
    <sheetView view="pageBreakPreview" zoomScale="125" zoomScaleNormal="100" zoomScaleSheetLayoutView="125" workbookViewId="0">
      <selection activeCell="A30" sqref="A30:XFD30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407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3" t="s">
        <v>5</v>
      </c>
      <c r="O2" s="24"/>
      <c r="P2" s="24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4" t="s">
        <v>1</v>
      </c>
      <c r="O3" s="4" t="s">
        <v>6</v>
      </c>
      <c r="P3" s="5" t="s">
        <v>7</v>
      </c>
    </row>
    <row r="4" spans="1:16" x14ac:dyDescent="0.2">
      <c r="A4" s="1" t="s">
        <v>284</v>
      </c>
    </row>
    <row r="6" spans="1:16" x14ac:dyDescent="0.2">
      <c r="A6" s="1" t="s">
        <v>1</v>
      </c>
      <c r="B6" s="1">
        <v>6122</v>
      </c>
      <c r="C6" s="1">
        <v>3096</v>
      </c>
      <c r="D6" s="1">
        <v>3026</v>
      </c>
      <c r="E6" s="1">
        <v>1996</v>
      </c>
      <c r="F6" s="1">
        <v>1017</v>
      </c>
      <c r="G6" s="1">
        <v>979</v>
      </c>
      <c r="H6" s="1">
        <v>1218</v>
      </c>
      <c r="I6" s="1">
        <v>617</v>
      </c>
      <c r="J6" s="1">
        <v>601</v>
      </c>
      <c r="K6" s="1">
        <v>910</v>
      </c>
      <c r="L6" s="1">
        <v>423</v>
      </c>
      <c r="M6" s="1">
        <v>487</v>
      </c>
      <c r="N6" s="1">
        <v>1998</v>
      </c>
      <c r="O6" s="1">
        <v>1039</v>
      </c>
      <c r="P6" s="1">
        <v>959</v>
      </c>
    </row>
    <row r="7" spans="1:16" x14ac:dyDescent="0.2">
      <c r="A7" s="1" t="s">
        <v>104</v>
      </c>
      <c r="B7" s="1">
        <v>6077</v>
      </c>
      <c r="C7" s="1">
        <v>3069</v>
      </c>
      <c r="D7" s="1">
        <v>3008</v>
      </c>
      <c r="E7" s="1">
        <v>1969</v>
      </c>
      <c r="F7" s="1">
        <v>999</v>
      </c>
      <c r="G7" s="1">
        <v>970</v>
      </c>
      <c r="H7" s="1">
        <v>1209</v>
      </c>
      <c r="I7" s="1">
        <v>613</v>
      </c>
      <c r="J7" s="1">
        <v>596</v>
      </c>
      <c r="K7" s="1">
        <v>907</v>
      </c>
      <c r="L7" s="1">
        <v>421</v>
      </c>
      <c r="M7" s="1">
        <v>486</v>
      </c>
      <c r="N7" s="1">
        <v>1992</v>
      </c>
      <c r="O7" s="1">
        <v>1036</v>
      </c>
      <c r="P7" s="1">
        <v>956</v>
      </c>
    </row>
    <row r="8" spans="1:16" x14ac:dyDescent="0.2">
      <c r="A8" s="1" t="s">
        <v>105</v>
      </c>
      <c r="B8" s="1">
        <v>45</v>
      </c>
      <c r="C8" s="1">
        <v>27</v>
      </c>
      <c r="D8" s="1">
        <v>18</v>
      </c>
      <c r="E8" s="1">
        <v>27</v>
      </c>
      <c r="F8" s="1">
        <v>18</v>
      </c>
      <c r="G8" s="1">
        <v>9</v>
      </c>
      <c r="H8" s="1">
        <v>9</v>
      </c>
      <c r="I8" s="1">
        <v>4</v>
      </c>
      <c r="J8" s="1">
        <v>5</v>
      </c>
      <c r="K8" s="1">
        <v>3</v>
      </c>
      <c r="L8" s="1">
        <v>2</v>
      </c>
      <c r="M8" s="1">
        <v>1</v>
      </c>
      <c r="N8" s="1">
        <v>6</v>
      </c>
      <c r="O8" s="1">
        <v>3</v>
      </c>
      <c r="P8" s="1">
        <v>3</v>
      </c>
    </row>
    <row r="10" spans="1:16" x14ac:dyDescent="0.2">
      <c r="A10" s="1" t="s">
        <v>285</v>
      </c>
    </row>
    <row r="12" spans="1:16" x14ac:dyDescent="0.2">
      <c r="A12" s="1" t="s">
        <v>1</v>
      </c>
      <c r="B12" s="1">
        <v>5816</v>
      </c>
      <c r="C12" s="1">
        <v>2945</v>
      </c>
      <c r="D12" s="1">
        <v>2871</v>
      </c>
      <c r="E12" s="1">
        <v>1900</v>
      </c>
      <c r="F12" s="1">
        <v>975</v>
      </c>
      <c r="G12" s="1">
        <v>925</v>
      </c>
      <c r="H12" s="1">
        <v>1170</v>
      </c>
      <c r="I12" s="1">
        <v>591</v>
      </c>
      <c r="J12" s="1">
        <v>579</v>
      </c>
      <c r="K12" s="1">
        <v>863</v>
      </c>
      <c r="L12" s="1">
        <v>403</v>
      </c>
      <c r="M12" s="1">
        <v>460</v>
      </c>
      <c r="N12" s="1">
        <v>1883</v>
      </c>
      <c r="O12" s="1">
        <v>976</v>
      </c>
      <c r="P12" s="1">
        <v>907</v>
      </c>
    </row>
    <row r="13" spans="1:16" x14ac:dyDescent="0.2">
      <c r="A13" s="1" t="s">
        <v>286</v>
      </c>
      <c r="B13" s="1">
        <v>5624</v>
      </c>
      <c r="C13" s="1">
        <v>2845</v>
      </c>
      <c r="D13" s="1">
        <v>2779</v>
      </c>
      <c r="E13" s="1">
        <v>1842</v>
      </c>
      <c r="F13" s="1">
        <v>948</v>
      </c>
      <c r="G13" s="1">
        <v>894</v>
      </c>
      <c r="H13" s="1">
        <v>1126</v>
      </c>
      <c r="I13" s="1">
        <v>568</v>
      </c>
      <c r="J13" s="1">
        <v>558</v>
      </c>
      <c r="K13" s="1">
        <v>842</v>
      </c>
      <c r="L13" s="1">
        <v>391</v>
      </c>
      <c r="M13" s="1">
        <v>451</v>
      </c>
      <c r="N13" s="1">
        <v>1814</v>
      </c>
      <c r="O13" s="1">
        <v>938</v>
      </c>
      <c r="P13" s="1">
        <v>876</v>
      </c>
    </row>
    <row r="14" spans="1:16" x14ac:dyDescent="0.2">
      <c r="A14" s="1" t="s">
        <v>287</v>
      </c>
      <c r="B14" s="1">
        <v>192</v>
      </c>
      <c r="C14" s="1">
        <v>100</v>
      </c>
      <c r="D14" s="1">
        <v>92</v>
      </c>
      <c r="E14" s="1">
        <v>58</v>
      </c>
      <c r="F14" s="1">
        <v>27</v>
      </c>
      <c r="G14" s="1">
        <v>31</v>
      </c>
      <c r="H14" s="1">
        <v>44</v>
      </c>
      <c r="I14" s="1">
        <v>23</v>
      </c>
      <c r="J14" s="1">
        <v>21</v>
      </c>
      <c r="K14" s="1">
        <v>21</v>
      </c>
      <c r="L14" s="1">
        <v>12</v>
      </c>
      <c r="M14" s="1">
        <v>9</v>
      </c>
      <c r="N14" s="1">
        <v>69</v>
      </c>
      <c r="O14" s="1">
        <v>38</v>
      </c>
      <c r="P14" s="1">
        <v>31</v>
      </c>
    </row>
    <row r="16" spans="1:16" x14ac:dyDescent="0.2">
      <c r="A16" s="1" t="s">
        <v>288</v>
      </c>
    </row>
    <row r="18" spans="1:16" x14ac:dyDescent="0.2">
      <c r="A18" s="1" t="s">
        <v>1</v>
      </c>
      <c r="B18" s="1">
        <v>121</v>
      </c>
      <c r="C18" s="1">
        <v>43</v>
      </c>
      <c r="D18" s="1">
        <v>78</v>
      </c>
      <c r="E18" s="1">
        <v>43</v>
      </c>
      <c r="F18" s="1">
        <v>15</v>
      </c>
      <c r="G18" s="1">
        <v>28</v>
      </c>
      <c r="H18" s="1">
        <v>29</v>
      </c>
      <c r="I18" s="1">
        <v>10</v>
      </c>
      <c r="J18" s="1">
        <v>19</v>
      </c>
      <c r="K18" s="1">
        <v>27</v>
      </c>
      <c r="L18" s="1">
        <v>7</v>
      </c>
      <c r="M18" s="1">
        <v>20</v>
      </c>
      <c r="N18" s="1">
        <v>22</v>
      </c>
      <c r="O18" s="1">
        <v>11</v>
      </c>
      <c r="P18" s="1">
        <v>11</v>
      </c>
    </row>
    <row r="19" spans="1:16" x14ac:dyDescent="0.2">
      <c r="A19" s="1" t="s">
        <v>39</v>
      </c>
      <c r="B19" s="1">
        <v>120</v>
      </c>
      <c r="C19" s="1">
        <v>43</v>
      </c>
      <c r="D19" s="1">
        <v>77</v>
      </c>
      <c r="E19" s="1">
        <v>43</v>
      </c>
      <c r="F19" s="1">
        <v>15</v>
      </c>
      <c r="G19" s="1">
        <v>28</v>
      </c>
      <c r="H19" s="1">
        <v>29</v>
      </c>
      <c r="I19" s="1">
        <v>10</v>
      </c>
      <c r="J19" s="1">
        <v>19</v>
      </c>
      <c r="K19" s="1">
        <v>27</v>
      </c>
      <c r="L19" s="1">
        <v>7</v>
      </c>
      <c r="M19" s="1">
        <v>20</v>
      </c>
      <c r="N19" s="1">
        <v>21</v>
      </c>
      <c r="O19" s="1">
        <v>11</v>
      </c>
      <c r="P19" s="1">
        <v>10</v>
      </c>
    </row>
    <row r="20" spans="1:16" x14ac:dyDescent="0.2">
      <c r="A20" s="1" t="s">
        <v>293</v>
      </c>
      <c r="B20" s="1">
        <v>1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  <c r="O20" s="1">
        <v>0</v>
      </c>
      <c r="P20" s="1">
        <v>1</v>
      </c>
    </row>
    <row r="22" spans="1:16" x14ac:dyDescent="0.2">
      <c r="A22" s="1" t="s">
        <v>294</v>
      </c>
    </row>
    <row r="24" spans="1:16" x14ac:dyDescent="0.2">
      <c r="A24" s="1" t="s">
        <v>1</v>
      </c>
      <c r="B24" s="1">
        <v>1404</v>
      </c>
      <c r="C24" s="1">
        <v>701</v>
      </c>
      <c r="D24" s="1">
        <v>703</v>
      </c>
      <c r="E24" s="1">
        <v>456</v>
      </c>
      <c r="F24" s="1">
        <v>231</v>
      </c>
      <c r="G24" s="1">
        <v>225</v>
      </c>
      <c r="H24" s="1">
        <v>426</v>
      </c>
      <c r="I24" s="1">
        <v>216</v>
      </c>
      <c r="J24" s="1">
        <v>210</v>
      </c>
      <c r="K24" s="1">
        <v>161</v>
      </c>
      <c r="L24" s="1">
        <v>81</v>
      </c>
      <c r="M24" s="1">
        <v>80</v>
      </c>
      <c r="N24" s="1">
        <v>361</v>
      </c>
      <c r="O24" s="1">
        <v>173</v>
      </c>
      <c r="P24" s="1">
        <v>188</v>
      </c>
    </row>
    <row r="25" spans="1:16" x14ac:dyDescent="0.2">
      <c r="A25" s="1" t="s">
        <v>289</v>
      </c>
      <c r="B25" s="1">
        <v>3</v>
      </c>
      <c r="C25" s="1">
        <v>2</v>
      </c>
      <c r="D25" s="1">
        <v>1</v>
      </c>
      <c r="E25" s="1">
        <v>2</v>
      </c>
      <c r="F25" s="1">
        <v>1</v>
      </c>
      <c r="G25" s="1">
        <v>1</v>
      </c>
      <c r="H25" s="1">
        <v>1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39</v>
      </c>
      <c r="B26" s="1">
        <v>1391</v>
      </c>
      <c r="C26" s="1">
        <v>693</v>
      </c>
      <c r="D26" s="1">
        <v>698</v>
      </c>
      <c r="E26" s="1">
        <v>448</v>
      </c>
      <c r="F26" s="1">
        <v>226</v>
      </c>
      <c r="G26" s="1">
        <v>222</v>
      </c>
      <c r="H26" s="1">
        <v>421</v>
      </c>
      <c r="I26" s="1">
        <v>213</v>
      </c>
      <c r="J26" s="1">
        <v>208</v>
      </c>
      <c r="K26" s="1">
        <v>161</v>
      </c>
      <c r="L26" s="1">
        <v>81</v>
      </c>
      <c r="M26" s="1">
        <v>80</v>
      </c>
      <c r="N26" s="1">
        <v>361</v>
      </c>
      <c r="O26" s="1">
        <v>173</v>
      </c>
      <c r="P26" s="1">
        <v>188</v>
      </c>
    </row>
    <row r="27" spans="1:16" x14ac:dyDescent="0.2">
      <c r="A27" s="1" t="s">
        <v>291</v>
      </c>
      <c r="B27" s="1">
        <v>5</v>
      </c>
      <c r="C27" s="1">
        <v>2</v>
      </c>
      <c r="D27" s="1">
        <v>3</v>
      </c>
      <c r="E27" s="1">
        <v>1</v>
      </c>
      <c r="F27" s="1">
        <v>0</v>
      </c>
      <c r="G27" s="1">
        <v>1</v>
      </c>
      <c r="H27" s="1">
        <v>4</v>
      </c>
      <c r="I27" s="1">
        <v>2</v>
      </c>
      <c r="J27" s="1">
        <v>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292</v>
      </c>
      <c r="B28" s="1">
        <v>1</v>
      </c>
      <c r="C28" s="1">
        <v>1</v>
      </c>
      <c r="D28" s="1">
        <v>0</v>
      </c>
      <c r="E28" s="1">
        <v>1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293</v>
      </c>
      <c r="B29" s="1">
        <v>4</v>
      </c>
      <c r="C29" s="1">
        <v>3</v>
      </c>
      <c r="D29" s="1">
        <v>1</v>
      </c>
      <c r="E29" s="1">
        <v>4</v>
      </c>
      <c r="F29" s="1">
        <v>3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22" t="s">
        <v>396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</sheetData>
  <mergeCells count="6">
    <mergeCell ref="A30:P3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71B0-813B-4D2D-B325-7E593BE3FD8E}">
  <dimension ref="A1:P33"/>
  <sheetViews>
    <sheetView view="pageBreakPreview" topLeftCell="A17" zoomScale="125" zoomScaleNormal="100" zoomScaleSheetLayoutView="125" workbookViewId="0">
      <selection activeCell="A33" sqref="A33:XFD33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408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3" t="s">
        <v>5</v>
      </c>
      <c r="O2" s="24"/>
      <c r="P2" s="24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4" t="s">
        <v>1</v>
      </c>
      <c r="O3" s="4" t="s">
        <v>6</v>
      </c>
      <c r="P3" s="5" t="s">
        <v>7</v>
      </c>
    </row>
    <row r="4" spans="1:16" x14ac:dyDescent="0.2">
      <c r="A4" s="1" t="s">
        <v>295</v>
      </c>
    </row>
    <row r="6" spans="1:16" x14ac:dyDescent="0.2">
      <c r="A6" s="1" t="s">
        <v>1</v>
      </c>
      <c r="B6" s="1">
        <v>3835</v>
      </c>
      <c r="C6" s="1">
        <v>1981</v>
      </c>
      <c r="D6" s="1">
        <v>1854</v>
      </c>
      <c r="E6" s="1">
        <v>1239</v>
      </c>
      <c r="F6" s="1">
        <v>659</v>
      </c>
      <c r="G6" s="1">
        <v>580</v>
      </c>
      <c r="H6" s="1">
        <v>633</v>
      </c>
      <c r="I6" s="1">
        <v>322</v>
      </c>
      <c r="J6" s="1">
        <v>311</v>
      </c>
      <c r="K6" s="1">
        <v>593</v>
      </c>
      <c r="L6" s="1">
        <v>278</v>
      </c>
      <c r="M6" s="1">
        <v>315</v>
      </c>
      <c r="N6" s="1">
        <v>1370</v>
      </c>
      <c r="O6" s="1">
        <v>722</v>
      </c>
      <c r="P6" s="1">
        <v>648</v>
      </c>
    </row>
    <row r="7" spans="1:16" x14ac:dyDescent="0.2">
      <c r="A7" s="1" t="s">
        <v>296</v>
      </c>
      <c r="B7" s="1">
        <v>2</v>
      </c>
      <c r="C7" s="1">
        <v>2</v>
      </c>
      <c r="D7" s="1">
        <v>0</v>
      </c>
      <c r="E7" s="1">
        <v>1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1</v>
      </c>
      <c r="L7" s="1">
        <v>1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297</v>
      </c>
      <c r="B8" s="1">
        <v>2</v>
      </c>
      <c r="C8" s="1">
        <v>1</v>
      </c>
      <c r="D8" s="1">
        <v>1</v>
      </c>
      <c r="E8" s="1">
        <v>1</v>
      </c>
      <c r="F8" s="1">
        <v>0</v>
      </c>
      <c r="G8" s="1">
        <v>1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298</v>
      </c>
      <c r="B9" s="1">
        <v>18</v>
      </c>
      <c r="C9" s="1">
        <v>9</v>
      </c>
      <c r="D9" s="1">
        <v>9</v>
      </c>
      <c r="E9" s="1">
        <v>11</v>
      </c>
      <c r="F9" s="1">
        <v>6</v>
      </c>
      <c r="G9" s="1">
        <v>5</v>
      </c>
      <c r="H9" s="1">
        <v>3</v>
      </c>
      <c r="I9" s="1">
        <v>2</v>
      </c>
      <c r="J9" s="1">
        <v>1</v>
      </c>
      <c r="K9" s="1">
        <v>3</v>
      </c>
      <c r="L9" s="1">
        <v>1</v>
      </c>
      <c r="M9" s="1">
        <v>2</v>
      </c>
      <c r="N9" s="1">
        <v>1</v>
      </c>
      <c r="O9" s="1">
        <v>0</v>
      </c>
      <c r="P9" s="1">
        <v>1</v>
      </c>
    </row>
    <row r="10" spans="1:16" x14ac:dyDescent="0.2">
      <c r="A10" s="1" t="s">
        <v>299</v>
      </c>
      <c r="B10" s="1">
        <v>110</v>
      </c>
      <c r="C10" s="1">
        <v>59</v>
      </c>
      <c r="D10" s="1">
        <v>51</v>
      </c>
      <c r="E10" s="1">
        <v>31</v>
      </c>
      <c r="F10" s="1">
        <v>17</v>
      </c>
      <c r="G10" s="1">
        <v>14</v>
      </c>
      <c r="H10" s="1">
        <v>56</v>
      </c>
      <c r="I10" s="1">
        <v>35</v>
      </c>
      <c r="J10" s="1">
        <v>21</v>
      </c>
      <c r="K10" s="1">
        <v>5</v>
      </c>
      <c r="L10" s="1">
        <v>1</v>
      </c>
      <c r="M10" s="1">
        <v>4</v>
      </c>
      <c r="N10" s="1">
        <v>18</v>
      </c>
      <c r="O10" s="1">
        <v>6</v>
      </c>
      <c r="P10" s="1">
        <v>12</v>
      </c>
    </row>
    <row r="11" spans="1:16" x14ac:dyDescent="0.2">
      <c r="A11" s="1" t="s">
        <v>300</v>
      </c>
      <c r="B11" s="1">
        <v>5</v>
      </c>
      <c r="C11" s="1">
        <v>2</v>
      </c>
      <c r="D11" s="1">
        <v>3</v>
      </c>
      <c r="E11" s="1">
        <v>1</v>
      </c>
      <c r="F11" s="1">
        <v>0</v>
      </c>
      <c r="G11" s="1">
        <v>1</v>
      </c>
      <c r="H11" s="1">
        <v>2</v>
      </c>
      <c r="I11" s="1">
        <v>0</v>
      </c>
      <c r="J11" s="1">
        <v>2</v>
      </c>
      <c r="K11" s="1">
        <v>0</v>
      </c>
      <c r="L11" s="1">
        <v>0</v>
      </c>
      <c r="M11" s="1">
        <v>0</v>
      </c>
      <c r="N11" s="1">
        <v>2</v>
      </c>
      <c r="O11" s="1">
        <v>2</v>
      </c>
      <c r="P11" s="1">
        <v>0</v>
      </c>
    </row>
    <row r="12" spans="1:16" x14ac:dyDescent="0.2">
      <c r="A12" s="1" t="s">
        <v>301</v>
      </c>
      <c r="B12" s="1">
        <v>6</v>
      </c>
      <c r="C12" s="1">
        <v>2</v>
      </c>
      <c r="D12" s="1">
        <v>4</v>
      </c>
      <c r="E12" s="1">
        <v>0</v>
      </c>
      <c r="F12" s="1">
        <v>0</v>
      </c>
      <c r="G12" s="1">
        <v>0</v>
      </c>
      <c r="H12" s="1">
        <v>6</v>
      </c>
      <c r="I12" s="1">
        <v>2</v>
      </c>
      <c r="J12" s="1">
        <v>4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1:16" x14ac:dyDescent="0.2">
      <c r="A13" s="1" t="s">
        <v>302</v>
      </c>
      <c r="B13" s="1">
        <v>3516</v>
      </c>
      <c r="C13" s="1">
        <v>1805</v>
      </c>
      <c r="D13" s="1">
        <v>1711</v>
      </c>
      <c r="E13" s="1">
        <v>1122</v>
      </c>
      <c r="F13" s="1">
        <v>592</v>
      </c>
      <c r="G13" s="1">
        <v>530</v>
      </c>
      <c r="H13" s="1">
        <v>503</v>
      </c>
      <c r="I13" s="1">
        <v>255</v>
      </c>
      <c r="J13" s="1">
        <v>248</v>
      </c>
      <c r="K13" s="1">
        <v>584</v>
      </c>
      <c r="L13" s="1">
        <v>275</v>
      </c>
      <c r="M13" s="1">
        <v>309</v>
      </c>
      <c r="N13" s="1">
        <v>1307</v>
      </c>
      <c r="O13" s="1">
        <v>683</v>
      </c>
      <c r="P13" s="1">
        <v>624</v>
      </c>
    </row>
    <row r="14" spans="1:16" x14ac:dyDescent="0.2">
      <c r="A14" s="1" t="s">
        <v>303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304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305</v>
      </c>
      <c r="B16" s="1">
        <v>2</v>
      </c>
      <c r="C16" s="1">
        <v>1</v>
      </c>
      <c r="D16" s="1">
        <v>1</v>
      </c>
      <c r="E16" s="1">
        <v>0</v>
      </c>
      <c r="F16" s="1">
        <v>0</v>
      </c>
      <c r="G16" s="1">
        <v>0</v>
      </c>
      <c r="H16" s="1">
        <v>2</v>
      </c>
      <c r="I16" s="1">
        <v>1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306</v>
      </c>
      <c r="B17" s="1">
        <v>174</v>
      </c>
      <c r="C17" s="1">
        <v>100</v>
      </c>
      <c r="D17" s="1">
        <v>74</v>
      </c>
      <c r="E17" s="1">
        <v>72</v>
      </c>
      <c r="F17" s="1">
        <v>43</v>
      </c>
      <c r="G17" s="1">
        <v>29</v>
      </c>
      <c r="H17" s="1">
        <v>60</v>
      </c>
      <c r="I17" s="1">
        <v>26</v>
      </c>
      <c r="J17" s="1">
        <v>34</v>
      </c>
      <c r="K17" s="1">
        <v>0</v>
      </c>
      <c r="L17" s="1">
        <v>0</v>
      </c>
      <c r="M17" s="1">
        <v>0</v>
      </c>
      <c r="N17" s="1">
        <v>42</v>
      </c>
      <c r="O17" s="1">
        <v>31</v>
      </c>
      <c r="P17" s="1">
        <v>11</v>
      </c>
    </row>
    <row r="19" spans="1:16" x14ac:dyDescent="0.2">
      <c r="A19" s="1" t="s">
        <v>307</v>
      </c>
    </row>
    <row r="21" spans="1:16" x14ac:dyDescent="0.2">
      <c r="A21" s="1" t="s">
        <v>1</v>
      </c>
      <c r="B21" s="1">
        <v>264</v>
      </c>
      <c r="C21" s="1">
        <v>120</v>
      </c>
      <c r="D21" s="1">
        <v>144</v>
      </c>
      <c r="E21" s="1">
        <v>104</v>
      </c>
      <c r="F21" s="1">
        <v>43</v>
      </c>
      <c r="G21" s="1">
        <v>61</v>
      </c>
      <c r="H21" s="1">
        <v>38</v>
      </c>
      <c r="I21" s="1">
        <v>20</v>
      </c>
      <c r="J21" s="1">
        <v>18</v>
      </c>
      <c r="K21" s="1">
        <v>61</v>
      </c>
      <c r="L21" s="1">
        <v>25</v>
      </c>
      <c r="M21" s="1">
        <v>36</v>
      </c>
      <c r="N21" s="1">
        <v>61</v>
      </c>
      <c r="O21" s="1">
        <v>32</v>
      </c>
      <c r="P21" s="1">
        <v>29</v>
      </c>
    </row>
    <row r="22" spans="1:16" x14ac:dyDescent="0.2">
      <c r="A22" s="1" t="s">
        <v>296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297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298</v>
      </c>
      <c r="B24" s="1">
        <v>1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299</v>
      </c>
      <c r="B25" s="1">
        <v>5</v>
      </c>
      <c r="C25" s="1">
        <v>4</v>
      </c>
      <c r="D25" s="1">
        <v>1</v>
      </c>
      <c r="E25" s="1">
        <v>3</v>
      </c>
      <c r="F25" s="1">
        <v>2</v>
      </c>
      <c r="G25" s="1">
        <v>1</v>
      </c>
      <c r="H25" s="1">
        <v>2</v>
      </c>
      <c r="I25" s="1">
        <v>2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300</v>
      </c>
      <c r="B26" s="1">
        <v>1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301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302</v>
      </c>
      <c r="B28" s="1">
        <v>248</v>
      </c>
      <c r="C28" s="1">
        <v>108</v>
      </c>
      <c r="D28" s="1">
        <v>140</v>
      </c>
      <c r="E28" s="1">
        <v>100</v>
      </c>
      <c r="F28" s="1">
        <v>41</v>
      </c>
      <c r="G28" s="1">
        <v>59</v>
      </c>
      <c r="H28" s="1">
        <v>34</v>
      </c>
      <c r="I28" s="1">
        <v>18</v>
      </c>
      <c r="J28" s="1">
        <v>16</v>
      </c>
      <c r="K28" s="1">
        <v>60</v>
      </c>
      <c r="L28" s="1">
        <v>24</v>
      </c>
      <c r="M28" s="1">
        <v>36</v>
      </c>
      <c r="N28" s="1">
        <v>54</v>
      </c>
      <c r="O28" s="1">
        <v>25</v>
      </c>
      <c r="P28" s="1">
        <v>29</v>
      </c>
    </row>
    <row r="29" spans="1:16" x14ac:dyDescent="0.2">
      <c r="A29" s="1" t="s">
        <v>303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304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305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306</v>
      </c>
      <c r="B32" s="1">
        <v>9</v>
      </c>
      <c r="C32" s="1">
        <v>7</v>
      </c>
      <c r="D32" s="1">
        <v>2</v>
      </c>
      <c r="E32" s="1">
        <v>1</v>
      </c>
      <c r="F32" s="1">
        <v>0</v>
      </c>
      <c r="G32" s="1">
        <v>1</v>
      </c>
      <c r="H32" s="1">
        <v>1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7</v>
      </c>
      <c r="O32" s="1">
        <v>7</v>
      </c>
      <c r="P32" s="1">
        <v>0</v>
      </c>
    </row>
    <row r="33" spans="1:16" x14ac:dyDescent="0.2">
      <c r="A33" s="22" t="s">
        <v>396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6">
    <mergeCell ref="A33:P3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A7E7-030A-4FAB-8DD4-F35696B5D442}">
  <dimension ref="A1:P56"/>
  <sheetViews>
    <sheetView view="pageBreakPreview" topLeftCell="A26" zoomScale="125" zoomScaleNormal="100" zoomScaleSheetLayoutView="125" workbookViewId="0">
      <selection activeCell="A56" sqref="A56:XFD56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409</v>
      </c>
    </row>
    <row r="2" spans="1:16" x14ac:dyDescent="0.2">
      <c r="A2" s="2"/>
      <c r="B2" s="29" t="s">
        <v>1</v>
      </c>
      <c r="C2" s="29"/>
      <c r="D2" s="29"/>
      <c r="E2" s="29" t="s">
        <v>2</v>
      </c>
      <c r="F2" s="29"/>
      <c r="G2" s="29"/>
      <c r="H2" s="29" t="s">
        <v>3</v>
      </c>
      <c r="I2" s="29"/>
      <c r="J2" s="29"/>
      <c r="K2" s="29" t="s">
        <v>4</v>
      </c>
      <c r="L2" s="29"/>
      <c r="M2" s="29"/>
      <c r="N2" s="29" t="s">
        <v>5</v>
      </c>
      <c r="O2" s="29"/>
      <c r="P2" s="5"/>
    </row>
    <row r="3" spans="1:16" s="10" customFormat="1" x14ac:dyDescent="0.2">
      <c r="A3" s="11"/>
      <c r="B3" s="8" t="s">
        <v>1</v>
      </c>
      <c r="C3" s="8" t="s">
        <v>6</v>
      </c>
      <c r="D3" s="8" t="s">
        <v>7</v>
      </c>
      <c r="E3" s="8" t="s">
        <v>1</v>
      </c>
      <c r="F3" s="8" t="s">
        <v>6</v>
      </c>
      <c r="G3" s="8" t="s">
        <v>7</v>
      </c>
      <c r="H3" s="8" t="s">
        <v>1</v>
      </c>
      <c r="I3" s="8" t="s">
        <v>6</v>
      </c>
      <c r="J3" s="8" t="s">
        <v>7</v>
      </c>
      <c r="K3" s="8" t="s">
        <v>1</v>
      </c>
      <c r="L3" s="8" t="s">
        <v>6</v>
      </c>
      <c r="M3" s="8" t="s">
        <v>7</v>
      </c>
      <c r="N3" s="8" t="s">
        <v>1</v>
      </c>
      <c r="O3" s="8" t="s">
        <v>6</v>
      </c>
      <c r="P3" s="9" t="s">
        <v>7</v>
      </c>
    </row>
    <row r="4" spans="1:16" s="10" customFormat="1" x14ac:dyDescent="0.2">
      <c r="A4" s="14" t="s">
        <v>387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s="10" customForma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">
      <c r="A6" s="1" t="s">
        <v>33</v>
      </c>
      <c r="B6" s="1">
        <v>6122</v>
      </c>
      <c r="C6" s="1">
        <v>3096</v>
      </c>
      <c r="D6" s="1">
        <v>3026</v>
      </c>
      <c r="E6" s="1">
        <v>1996</v>
      </c>
      <c r="F6" s="1">
        <v>1017</v>
      </c>
      <c r="G6" s="1">
        <v>979</v>
      </c>
      <c r="H6" s="1">
        <v>1218</v>
      </c>
      <c r="I6" s="1">
        <v>617</v>
      </c>
      <c r="J6" s="1">
        <v>601</v>
      </c>
      <c r="K6" s="1">
        <v>910</v>
      </c>
      <c r="L6" s="1">
        <v>423</v>
      </c>
      <c r="M6" s="1">
        <v>487</v>
      </c>
      <c r="N6" s="1">
        <v>1998</v>
      </c>
      <c r="O6" s="1">
        <v>1039</v>
      </c>
      <c r="P6" s="1">
        <v>959</v>
      </c>
    </row>
    <row r="7" spans="1:16" x14ac:dyDescent="0.2">
      <c r="A7" s="1" t="s">
        <v>112</v>
      </c>
      <c r="B7" s="1">
        <v>2215</v>
      </c>
      <c r="C7" s="1">
        <v>1145</v>
      </c>
      <c r="D7" s="1">
        <v>1070</v>
      </c>
      <c r="E7" s="1">
        <v>720</v>
      </c>
      <c r="F7" s="1">
        <v>382</v>
      </c>
      <c r="G7" s="1">
        <v>338</v>
      </c>
      <c r="H7" s="1">
        <v>491</v>
      </c>
      <c r="I7" s="1">
        <v>243</v>
      </c>
      <c r="J7" s="1">
        <v>248</v>
      </c>
      <c r="K7" s="1">
        <v>323</v>
      </c>
      <c r="L7" s="1">
        <v>162</v>
      </c>
      <c r="M7" s="1">
        <v>161</v>
      </c>
      <c r="N7" s="1">
        <v>681</v>
      </c>
      <c r="O7" s="1">
        <v>358</v>
      </c>
      <c r="P7" s="1">
        <v>323</v>
      </c>
    </row>
    <row r="8" spans="1:16" x14ac:dyDescent="0.2">
      <c r="A8" s="1" t="s">
        <v>113</v>
      </c>
      <c r="B8" s="1">
        <v>44</v>
      </c>
      <c r="C8" s="1">
        <v>19</v>
      </c>
      <c r="D8" s="1">
        <v>25</v>
      </c>
      <c r="E8" s="1">
        <v>20</v>
      </c>
      <c r="F8" s="1">
        <v>8</v>
      </c>
      <c r="G8" s="1">
        <v>12</v>
      </c>
      <c r="H8" s="1">
        <v>9</v>
      </c>
      <c r="I8" s="1">
        <v>7</v>
      </c>
      <c r="J8" s="1">
        <v>2</v>
      </c>
      <c r="K8" s="1">
        <v>7</v>
      </c>
      <c r="L8" s="1">
        <v>2</v>
      </c>
      <c r="M8" s="1">
        <v>5</v>
      </c>
      <c r="N8" s="1">
        <v>8</v>
      </c>
      <c r="O8" s="1">
        <v>2</v>
      </c>
      <c r="P8" s="1">
        <v>6</v>
      </c>
    </row>
    <row r="9" spans="1:16" x14ac:dyDescent="0.2">
      <c r="A9" s="1" t="s">
        <v>114</v>
      </c>
      <c r="B9" s="1">
        <v>3425</v>
      </c>
      <c r="C9" s="1">
        <v>1726</v>
      </c>
      <c r="D9" s="1">
        <v>1699</v>
      </c>
      <c r="E9" s="1">
        <v>1123</v>
      </c>
      <c r="F9" s="1">
        <v>574</v>
      </c>
      <c r="G9" s="1">
        <v>549</v>
      </c>
      <c r="H9" s="1">
        <v>646</v>
      </c>
      <c r="I9" s="1">
        <v>329</v>
      </c>
      <c r="J9" s="1">
        <v>317</v>
      </c>
      <c r="K9" s="1">
        <v>523</v>
      </c>
      <c r="L9" s="1">
        <v>235</v>
      </c>
      <c r="M9" s="1">
        <v>288</v>
      </c>
      <c r="N9" s="1">
        <v>1133</v>
      </c>
      <c r="O9" s="1">
        <v>588</v>
      </c>
      <c r="P9" s="1">
        <v>545</v>
      </c>
    </row>
    <row r="10" spans="1:16" x14ac:dyDescent="0.2">
      <c r="A10" s="1" t="s">
        <v>115</v>
      </c>
      <c r="B10" s="1">
        <v>438</v>
      </c>
      <c r="C10" s="1">
        <v>206</v>
      </c>
      <c r="D10" s="1">
        <v>232</v>
      </c>
      <c r="E10" s="1">
        <v>133</v>
      </c>
      <c r="F10" s="1">
        <v>53</v>
      </c>
      <c r="G10" s="1">
        <v>80</v>
      </c>
      <c r="H10" s="1">
        <v>72</v>
      </c>
      <c r="I10" s="1">
        <v>38</v>
      </c>
      <c r="J10" s="1">
        <v>34</v>
      </c>
      <c r="K10" s="1">
        <v>57</v>
      </c>
      <c r="L10" s="1">
        <v>24</v>
      </c>
      <c r="M10" s="1">
        <v>33</v>
      </c>
      <c r="N10" s="1">
        <v>176</v>
      </c>
      <c r="O10" s="1">
        <v>91</v>
      </c>
      <c r="P10" s="1">
        <v>85</v>
      </c>
    </row>
    <row r="12" spans="1:16" x14ac:dyDescent="0.2">
      <c r="A12" s="1" t="s">
        <v>386</v>
      </c>
    </row>
    <row r="14" spans="1:16" x14ac:dyDescent="0.2">
      <c r="A14" s="1" t="s">
        <v>1</v>
      </c>
      <c r="B14" s="1">
        <v>2259</v>
      </c>
      <c r="C14" s="1">
        <v>1164</v>
      </c>
      <c r="D14" s="1">
        <v>1095</v>
      </c>
      <c r="E14" s="1">
        <v>740</v>
      </c>
      <c r="F14" s="1">
        <v>390</v>
      </c>
      <c r="G14" s="1">
        <v>350</v>
      </c>
      <c r="H14" s="1">
        <v>500</v>
      </c>
      <c r="I14" s="1">
        <v>250</v>
      </c>
      <c r="J14" s="1">
        <v>250</v>
      </c>
      <c r="K14" s="1">
        <v>330</v>
      </c>
      <c r="L14" s="1">
        <v>164</v>
      </c>
      <c r="M14" s="1">
        <v>166</v>
      </c>
      <c r="N14" s="1">
        <v>689</v>
      </c>
      <c r="O14" s="1">
        <v>360</v>
      </c>
      <c r="P14" s="1">
        <v>329</v>
      </c>
    </row>
    <row r="15" spans="1:16" x14ac:dyDescent="0.2">
      <c r="A15" s="1" t="s">
        <v>116</v>
      </c>
      <c r="B15" s="1">
        <v>141</v>
      </c>
      <c r="C15" s="1">
        <v>76</v>
      </c>
      <c r="D15" s="1">
        <v>65</v>
      </c>
      <c r="E15" s="1">
        <v>51</v>
      </c>
      <c r="F15" s="1">
        <v>29</v>
      </c>
      <c r="G15" s="1">
        <v>22</v>
      </c>
      <c r="H15" s="1">
        <v>30</v>
      </c>
      <c r="I15" s="1">
        <v>13</v>
      </c>
      <c r="J15" s="1">
        <v>17</v>
      </c>
      <c r="K15" s="1">
        <v>25</v>
      </c>
      <c r="L15" s="1">
        <v>13</v>
      </c>
      <c r="M15" s="1">
        <v>12</v>
      </c>
      <c r="N15" s="1">
        <v>35</v>
      </c>
      <c r="O15" s="1">
        <v>21</v>
      </c>
      <c r="P15" s="1">
        <v>14</v>
      </c>
    </row>
    <row r="16" spans="1:16" x14ac:dyDescent="0.2">
      <c r="A16" s="1" t="s">
        <v>117</v>
      </c>
      <c r="B16" s="1">
        <v>169</v>
      </c>
      <c r="C16" s="1">
        <v>92</v>
      </c>
      <c r="D16" s="1">
        <v>77</v>
      </c>
      <c r="E16" s="1">
        <v>40</v>
      </c>
      <c r="F16" s="1">
        <v>23</v>
      </c>
      <c r="G16" s="1">
        <v>17</v>
      </c>
      <c r="H16" s="1">
        <v>44</v>
      </c>
      <c r="I16" s="1">
        <v>27</v>
      </c>
      <c r="J16" s="1">
        <v>17</v>
      </c>
      <c r="K16" s="1">
        <v>20</v>
      </c>
      <c r="L16" s="1">
        <v>9</v>
      </c>
      <c r="M16" s="1">
        <v>11</v>
      </c>
      <c r="N16" s="1">
        <v>65</v>
      </c>
      <c r="O16" s="1">
        <v>33</v>
      </c>
      <c r="P16" s="1">
        <v>32</v>
      </c>
    </row>
    <row r="17" spans="1:16" x14ac:dyDescent="0.2">
      <c r="A17" s="1" t="s">
        <v>118</v>
      </c>
      <c r="B17" s="1">
        <v>168</v>
      </c>
      <c r="C17" s="1">
        <v>87</v>
      </c>
      <c r="D17" s="1">
        <v>81</v>
      </c>
      <c r="E17" s="1">
        <v>48</v>
      </c>
      <c r="F17" s="1">
        <v>19</v>
      </c>
      <c r="G17" s="1">
        <v>29</v>
      </c>
      <c r="H17" s="1">
        <v>44</v>
      </c>
      <c r="I17" s="1">
        <v>25</v>
      </c>
      <c r="J17" s="1">
        <v>19</v>
      </c>
      <c r="K17" s="1">
        <v>26</v>
      </c>
      <c r="L17" s="1">
        <v>13</v>
      </c>
      <c r="M17" s="1">
        <v>13</v>
      </c>
      <c r="N17" s="1">
        <v>50</v>
      </c>
      <c r="O17" s="1">
        <v>30</v>
      </c>
      <c r="P17" s="1">
        <v>20</v>
      </c>
    </row>
    <row r="18" spans="1:16" x14ac:dyDescent="0.2">
      <c r="A18" s="1" t="s">
        <v>119</v>
      </c>
      <c r="B18" s="1">
        <v>156</v>
      </c>
      <c r="C18" s="1">
        <v>76</v>
      </c>
      <c r="D18" s="1">
        <v>80</v>
      </c>
      <c r="E18" s="1">
        <v>50</v>
      </c>
      <c r="F18" s="1">
        <v>23</v>
      </c>
      <c r="G18" s="1">
        <v>27</v>
      </c>
      <c r="H18" s="1">
        <v>26</v>
      </c>
      <c r="I18" s="1">
        <v>13</v>
      </c>
      <c r="J18" s="1">
        <v>13</v>
      </c>
      <c r="K18" s="1">
        <v>25</v>
      </c>
      <c r="L18" s="1">
        <v>7</v>
      </c>
      <c r="M18" s="1">
        <v>18</v>
      </c>
      <c r="N18" s="1">
        <v>55</v>
      </c>
      <c r="O18" s="1">
        <v>33</v>
      </c>
      <c r="P18" s="1">
        <v>22</v>
      </c>
    </row>
    <row r="19" spans="1:16" x14ac:dyDescent="0.2">
      <c r="A19" s="1" t="s">
        <v>120</v>
      </c>
      <c r="B19" s="1">
        <v>191</v>
      </c>
      <c r="C19" s="1">
        <v>91</v>
      </c>
      <c r="D19" s="1">
        <v>100</v>
      </c>
      <c r="E19" s="1">
        <v>58</v>
      </c>
      <c r="F19" s="1">
        <v>25</v>
      </c>
      <c r="G19" s="1">
        <v>33</v>
      </c>
      <c r="H19" s="1">
        <v>33</v>
      </c>
      <c r="I19" s="1">
        <v>17</v>
      </c>
      <c r="J19" s="1">
        <v>16</v>
      </c>
      <c r="K19" s="1">
        <v>30</v>
      </c>
      <c r="L19" s="1">
        <v>17</v>
      </c>
      <c r="M19" s="1">
        <v>13</v>
      </c>
      <c r="N19" s="1">
        <v>70</v>
      </c>
      <c r="O19" s="1">
        <v>32</v>
      </c>
      <c r="P19" s="1">
        <v>38</v>
      </c>
    </row>
    <row r="20" spans="1:16" x14ac:dyDescent="0.2">
      <c r="A20" s="1" t="s">
        <v>121</v>
      </c>
      <c r="B20" s="1">
        <v>169</v>
      </c>
      <c r="C20" s="1">
        <v>89</v>
      </c>
      <c r="D20" s="1">
        <v>80</v>
      </c>
      <c r="E20" s="1">
        <v>52</v>
      </c>
      <c r="F20" s="1">
        <v>31</v>
      </c>
      <c r="G20" s="1">
        <v>21</v>
      </c>
      <c r="H20" s="1">
        <v>37</v>
      </c>
      <c r="I20" s="1">
        <v>17</v>
      </c>
      <c r="J20" s="1">
        <v>20</v>
      </c>
      <c r="K20" s="1">
        <v>33</v>
      </c>
      <c r="L20" s="1">
        <v>19</v>
      </c>
      <c r="M20" s="1">
        <v>14</v>
      </c>
      <c r="N20" s="1">
        <v>47</v>
      </c>
      <c r="O20" s="1">
        <v>22</v>
      </c>
      <c r="P20" s="1">
        <v>25</v>
      </c>
    </row>
    <row r="21" spans="1:16" x14ac:dyDescent="0.2">
      <c r="A21" s="1" t="s">
        <v>122</v>
      </c>
      <c r="B21" s="1">
        <v>178</v>
      </c>
      <c r="C21" s="1">
        <v>83</v>
      </c>
      <c r="D21" s="1">
        <v>95</v>
      </c>
      <c r="E21" s="1">
        <v>59</v>
      </c>
      <c r="F21" s="1">
        <v>30</v>
      </c>
      <c r="G21" s="1">
        <v>29</v>
      </c>
      <c r="H21" s="1">
        <v>36</v>
      </c>
      <c r="I21" s="1">
        <v>13</v>
      </c>
      <c r="J21" s="1">
        <v>23</v>
      </c>
      <c r="K21" s="1">
        <v>32</v>
      </c>
      <c r="L21" s="1">
        <v>17</v>
      </c>
      <c r="M21" s="1">
        <v>15</v>
      </c>
      <c r="N21" s="1">
        <v>51</v>
      </c>
      <c r="O21" s="1">
        <v>23</v>
      </c>
      <c r="P21" s="1">
        <v>28</v>
      </c>
    </row>
    <row r="22" spans="1:16" x14ac:dyDescent="0.2">
      <c r="A22" s="1" t="s">
        <v>123</v>
      </c>
      <c r="B22" s="1">
        <v>125</v>
      </c>
      <c r="C22" s="1">
        <v>64</v>
      </c>
      <c r="D22" s="1">
        <v>61</v>
      </c>
      <c r="E22" s="1">
        <v>42</v>
      </c>
      <c r="F22" s="1">
        <v>26</v>
      </c>
      <c r="G22" s="1">
        <v>16</v>
      </c>
      <c r="H22" s="1">
        <v>23</v>
      </c>
      <c r="I22" s="1">
        <v>8</v>
      </c>
      <c r="J22" s="1">
        <v>15</v>
      </c>
      <c r="K22" s="1">
        <v>15</v>
      </c>
      <c r="L22" s="1">
        <v>8</v>
      </c>
      <c r="M22" s="1">
        <v>7</v>
      </c>
      <c r="N22" s="1">
        <v>45</v>
      </c>
      <c r="O22" s="1">
        <v>22</v>
      </c>
      <c r="P22" s="1">
        <v>23</v>
      </c>
    </row>
    <row r="23" spans="1:16" x14ac:dyDescent="0.2">
      <c r="A23" s="1" t="s">
        <v>124</v>
      </c>
      <c r="B23" s="1">
        <v>154</v>
      </c>
      <c r="C23" s="1">
        <v>79</v>
      </c>
      <c r="D23" s="1">
        <v>75</v>
      </c>
      <c r="E23" s="1">
        <v>50</v>
      </c>
      <c r="F23" s="1">
        <v>27</v>
      </c>
      <c r="G23" s="1">
        <v>23</v>
      </c>
      <c r="H23" s="1">
        <v>33</v>
      </c>
      <c r="I23" s="1">
        <v>20</v>
      </c>
      <c r="J23" s="1">
        <v>13</v>
      </c>
      <c r="K23" s="1">
        <v>18</v>
      </c>
      <c r="L23" s="1">
        <v>8</v>
      </c>
      <c r="M23" s="1">
        <v>10</v>
      </c>
      <c r="N23" s="1">
        <v>53</v>
      </c>
      <c r="O23" s="1">
        <v>24</v>
      </c>
      <c r="P23" s="1">
        <v>29</v>
      </c>
    </row>
    <row r="24" spans="1:16" x14ac:dyDescent="0.2">
      <c r="A24" s="1" t="s">
        <v>125</v>
      </c>
      <c r="B24" s="1">
        <v>183</v>
      </c>
      <c r="C24" s="1">
        <v>115</v>
      </c>
      <c r="D24" s="1">
        <v>68</v>
      </c>
      <c r="E24" s="1">
        <v>71</v>
      </c>
      <c r="F24" s="1">
        <v>44</v>
      </c>
      <c r="G24" s="1">
        <v>27</v>
      </c>
      <c r="H24" s="1">
        <v>38</v>
      </c>
      <c r="I24" s="1">
        <v>27</v>
      </c>
      <c r="J24" s="1">
        <v>11</v>
      </c>
      <c r="K24" s="1">
        <v>28</v>
      </c>
      <c r="L24" s="1">
        <v>15</v>
      </c>
      <c r="M24" s="1">
        <v>13</v>
      </c>
      <c r="N24" s="1">
        <v>46</v>
      </c>
      <c r="O24" s="1">
        <v>29</v>
      </c>
      <c r="P24" s="1">
        <v>17</v>
      </c>
    </row>
    <row r="25" spans="1:16" x14ac:dyDescent="0.2">
      <c r="A25" s="1" t="s">
        <v>126</v>
      </c>
      <c r="B25" s="1">
        <v>175</v>
      </c>
      <c r="C25" s="1">
        <v>85</v>
      </c>
      <c r="D25" s="1">
        <v>90</v>
      </c>
      <c r="E25" s="1">
        <v>58</v>
      </c>
      <c r="F25" s="1">
        <v>30</v>
      </c>
      <c r="G25" s="1">
        <v>28</v>
      </c>
      <c r="H25" s="1">
        <v>41</v>
      </c>
      <c r="I25" s="1">
        <v>13</v>
      </c>
      <c r="J25" s="1">
        <v>28</v>
      </c>
      <c r="K25" s="1">
        <v>19</v>
      </c>
      <c r="L25" s="1">
        <v>10</v>
      </c>
      <c r="M25" s="1">
        <v>9</v>
      </c>
      <c r="N25" s="1">
        <v>57</v>
      </c>
      <c r="O25" s="1">
        <v>32</v>
      </c>
      <c r="P25" s="1">
        <v>25</v>
      </c>
    </row>
    <row r="26" spans="1:16" x14ac:dyDescent="0.2">
      <c r="A26" s="1" t="s">
        <v>127</v>
      </c>
      <c r="B26" s="1">
        <v>128</v>
      </c>
      <c r="C26" s="1">
        <v>62</v>
      </c>
      <c r="D26" s="1">
        <v>66</v>
      </c>
      <c r="E26" s="1">
        <v>57</v>
      </c>
      <c r="F26" s="1">
        <v>27</v>
      </c>
      <c r="G26" s="1">
        <v>30</v>
      </c>
      <c r="H26" s="1">
        <v>27</v>
      </c>
      <c r="I26" s="1">
        <v>11</v>
      </c>
      <c r="J26" s="1">
        <v>16</v>
      </c>
      <c r="K26" s="1">
        <v>21</v>
      </c>
      <c r="L26" s="1">
        <v>11</v>
      </c>
      <c r="M26" s="1">
        <v>10</v>
      </c>
      <c r="N26" s="1">
        <v>23</v>
      </c>
      <c r="O26" s="1">
        <v>13</v>
      </c>
      <c r="P26" s="1">
        <v>10</v>
      </c>
    </row>
    <row r="27" spans="1:16" x14ac:dyDescent="0.2">
      <c r="A27" s="1" t="s">
        <v>128</v>
      </c>
      <c r="B27" s="1">
        <v>127</v>
      </c>
      <c r="C27" s="1">
        <v>58</v>
      </c>
      <c r="D27" s="1">
        <v>69</v>
      </c>
      <c r="E27" s="1">
        <v>40</v>
      </c>
      <c r="F27" s="1">
        <v>18</v>
      </c>
      <c r="G27" s="1">
        <v>22</v>
      </c>
      <c r="H27" s="1">
        <v>32</v>
      </c>
      <c r="I27" s="1">
        <v>16</v>
      </c>
      <c r="J27" s="1">
        <v>16</v>
      </c>
      <c r="K27" s="1">
        <v>14</v>
      </c>
      <c r="L27" s="1">
        <v>5</v>
      </c>
      <c r="M27" s="1">
        <v>9</v>
      </c>
      <c r="N27" s="1">
        <v>41</v>
      </c>
      <c r="O27" s="1">
        <v>19</v>
      </c>
      <c r="P27" s="1">
        <v>22</v>
      </c>
    </row>
    <row r="28" spans="1:16" x14ac:dyDescent="0.2">
      <c r="A28" s="1" t="s">
        <v>129</v>
      </c>
      <c r="B28" s="1">
        <v>185</v>
      </c>
      <c r="C28" s="1">
        <v>104</v>
      </c>
      <c r="D28" s="1">
        <v>81</v>
      </c>
      <c r="E28" s="1">
        <v>60</v>
      </c>
      <c r="F28" s="1">
        <v>37</v>
      </c>
      <c r="G28" s="1">
        <v>23</v>
      </c>
      <c r="H28" s="1">
        <v>55</v>
      </c>
      <c r="I28" s="1">
        <v>29</v>
      </c>
      <c r="J28" s="1">
        <v>26</v>
      </c>
      <c r="K28" s="1">
        <v>24</v>
      </c>
      <c r="L28" s="1">
        <v>12</v>
      </c>
      <c r="M28" s="1">
        <v>12</v>
      </c>
      <c r="N28" s="1">
        <v>46</v>
      </c>
      <c r="O28" s="1">
        <v>26</v>
      </c>
      <c r="P28" s="1">
        <v>20</v>
      </c>
    </row>
    <row r="29" spans="1:16" x14ac:dyDescent="0.2">
      <c r="A29" s="1" t="s">
        <v>130</v>
      </c>
      <c r="B29" s="1">
        <v>1</v>
      </c>
      <c r="C29" s="1">
        <v>0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1</v>
      </c>
    </row>
    <row r="30" spans="1:16" x14ac:dyDescent="0.2">
      <c r="A30" s="1" t="s">
        <v>93</v>
      </c>
      <c r="B30" s="1">
        <v>9</v>
      </c>
      <c r="C30" s="1">
        <v>3</v>
      </c>
      <c r="D30" s="1">
        <v>6</v>
      </c>
      <c r="E30" s="1">
        <v>4</v>
      </c>
      <c r="F30" s="1">
        <v>1</v>
      </c>
      <c r="G30" s="1">
        <v>3</v>
      </c>
      <c r="H30" s="1">
        <v>1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4</v>
      </c>
      <c r="O30" s="1">
        <v>1</v>
      </c>
      <c r="P30" s="1">
        <v>3</v>
      </c>
    </row>
    <row r="32" spans="1:16" x14ac:dyDescent="0.2">
      <c r="A32" s="1" t="s">
        <v>379</v>
      </c>
    </row>
    <row r="34" spans="1:16" x14ac:dyDescent="0.2">
      <c r="A34" s="1" t="s">
        <v>1</v>
      </c>
      <c r="B34" s="1">
        <v>2259</v>
      </c>
      <c r="C34" s="1">
        <v>1164</v>
      </c>
      <c r="D34" s="1">
        <v>1095</v>
      </c>
      <c r="E34" s="1">
        <v>740</v>
      </c>
      <c r="F34" s="1">
        <v>390</v>
      </c>
      <c r="G34" s="1">
        <v>350</v>
      </c>
      <c r="H34" s="1">
        <v>500</v>
      </c>
      <c r="I34" s="1">
        <v>250</v>
      </c>
      <c r="J34" s="1">
        <v>250</v>
      </c>
      <c r="K34" s="1">
        <v>330</v>
      </c>
      <c r="L34" s="1">
        <v>164</v>
      </c>
      <c r="M34" s="1">
        <v>166</v>
      </c>
      <c r="N34" s="1">
        <v>689</v>
      </c>
      <c r="O34" s="1">
        <v>360</v>
      </c>
      <c r="P34" s="1">
        <v>329</v>
      </c>
    </row>
    <row r="35" spans="1:16" x14ac:dyDescent="0.2">
      <c r="A35" s="1" t="s">
        <v>131</v>
      </c>
      <c r="B35" s="1">
        <v>2235</v>
      </c>
      <c r="C35" s="1">
        <v>1151</v>
      </c>
      <c r="D35" s="1">
        <v>1084</v>
      </c>
      <c r="E35" s="1">
        <v>733</v>
      </c>
      <c r="F35" s="1">
        <v>386</v>
      </c>
      <c r="G35" s="1">
        <v>347</v>
      </c>
      <c r="H35" s="1">
        <v>498</v>
      </c>
      <c r="I35" s="1">
        <v>249</v>
      </c>
      <c r="J35" s="1">
        <v>249</v>
      </c>
      <c r="K35" s="1">
        <v>330</v>
      </c>
      <c r="L35" s="1">
        <v>164</v>
      </c>
      <c r="M35" s="1">
        <v>166</v>
      </c>
      <c r="N35" s="1">
        <v>674</v>
      </c>
      <c r="O35" s="1">
        <v>352</v>
      </c>
      <c r="P35" s="1">
        <v>322</v>
      </c>
    </row>
    <row r="36" spans="1:16" x14ac:dyDescent="0.2">
      <c r="A36" s="1" t="s">
        <v>132</v>
      </c>
      <c r="B36" s="1">
        <v>22</v>
      </c>
      <c r="C36" s="1">
        <v>12</v>
      </c>
      <c r="D36" s="1">
        <v>10</v>
      </c>
      <c r="E36" s="1">
        <v>5</v>
      </c>
      <c r="F36" s="1">
        <v>3</v>
      </c>
      <c r="G36" s="1">
        <v>2</v>
      </c>
      <c r="H36" s="1">
        <v>2</v>
      </c>
      <c r="I36" s="1">
        <v>1</v>
      </c>
      <c r="J36" s="1">
        <v>1</v>
      </c>
      <c r="K36" s="1">
        <v>0</v>
      </c>
      <c r="L36" s="1">
        <v>0</v>
      </c>
      <c r="M36" s="1">
        <v>0</v>
      </c>
      <c r="N36" s="1">
        <v>15</v>
      </c>
      <c r="O36" s="1">
        <v>8</v>
      </c>
      <c r="P36" s="1">
        <v>7</v>
      </c>
    </row>
    <row r="37" spans="1:16" x14ac:dyDescent="0.2">
      <c r="A37" s="1" t="s">
        <v>46</v>
      </c>
      <c r="B37" s="1">
        <v>2</v>
      </c>
      <c r="C37" s="1">
        <v>1</v>
      </c>
      <c r="D37" s="1">
        <v>1</v>
      </c>
      <c r="E37" s="1">
        <v>2</v>
      </c>
      <c r="F37" s="1">
        <v>1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ht="10.8" customHeight="1" x14ac:dyDescent="0.2"/>
    <row r="39" spans="1:16" x14ac:dyDescent="0.2">
      <c r="A39" s="1" t="s">
        <v>363</v>
      </c>
    </row>
    <row r="41" spans="1:16" x14ac:dyDescent="0.2">
      <c r="A41" s="1" t="s">
        <v>383</v>
      </c>
      <c r="B41" s="1">
        <v>2259</v>
      </c>
      <c r="C41" s="1">
        <v>1164</v>
      </c>
      <c r="D41" s="1">
        <v>1095</v>
      </c>
      <c r="E41" s="1">
        <v>740</v>
      </c>
      <c r="F41" s="1">
        <v>390</v>
      </c>
      <c r="G41" s="1">
        <v>350</v>
      </c>
      <c r="H41" s="1">
        <v>500</v>
      </c>
      <c r="I41" s="1">
        <v>250</v>
      </c>
      <c r="J41" s="1">
        <v>250</v>
      </c>
      <c r="K41" s="1">
        <v>330</v>
      </c>
      <c r="L41" s="1">
        <v>164</v>
      </c>
      <c r="M41" s="1">
        <v>166</v>
      </c>
      <c r="N41" s="1">
        <v>689</v>
      </c>
      <c r="O41" s="1">
        <v>360</v>
      </c>
      <c r="P41" s="1">
        <v>329</v>
      </c>
    </row>
    <row r="42" spans="1:16" x14ac:dyDescent="0.2">
      <c r="A42" s="1" t="s">
        <v>364</v>
      </c>
      <c r="B42" s="1">
        <v>141</v>
      </c>
      <c r="C42" s="1">
        <v>76</v>
      </c>
      <c r="D42" s="1">
        <v>65</v>
      </c>
      <c r="E42" s="1">
        <v>51</v>
      </c>
      <c r="F42" s="1">
        <v>29</v>
      </c>
      <c r="G42" s="1">
        <v>22</v>
      </c>
      <c r="H42" s="1">
        <v>30</v>
      </c>
      <c r="I42" s="1">
        <v>13</v>
      </c>
      <c r="J42" s="1">
        <v>17</v>
      </c>
      <c r="K42" s="1">
        <v>25</v>
      </c>
      <c r="L42" s="1">
        <v>13</v>
      </c>
      <c r="M42" s="1">
        <v>12</v>
      </c>
      <c r="N42" s="1">
        <v>35</v>
      </c>
      <c r="O42" s="1">
        <v>21</v>
      </c>
      <c r="P42" s="1">
        <v>14</v>
      </c>
    </row>
    <row r="43" spans="1:16" x14ac:dyDescent="0.2">
      <c r="A43" s="1" t="s">
        <v>365</v>
      </c>
      <c r="B43" s="1">
        <v>141</v>
      </c>
      <c r="C43" s="1">
        <v>76</v>
      </c>
      <c r="D43" s="1">
        <v>65</v>
      </c>
      <c r="E43" s="1">
        <v>51</v>
      </c>
      <c r="F43" s="1">
        <v>29</v>
      </c>
      <c r="G43" s="1">
        <v>22</v>
      </c>
      <c r="H43" s="1">
        <v>30</v>
      </c>
      <c r="I43" s="1">
        <v>13</v>
      </c>
      <c r="J43" s="1">
        <v>17</v>
      </c>
      <c r="K43" s="1">
        <v>25</v>
      </c>
      <c r="L43" s="1">
        <v>13</v>
      </c>
      <c r="M43" s="1">
        <v>12</v>
      </c>
      <c r="N43" s="1">
        <v>35</v>
      </c>
      <c r="O43" s="1">
        <v>21</v>
      </c>
      <c r="P43" s="1">
        <v>14</v>
      </c>
    </row>
    <row r="44" spans="1:16" x14ac:dyDescent="0.2">
      <c r="A44" s="1" t="s">
        <v>366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367</v>
      </c>
      <c r="B45" s="1">
        <v>1310</v>
      </c>
      <c r="C45" s="1">
        <v>661</v>
      </c>
      <c r="D45" s="1">
        <v>649</v>
      </c>
      <c r="E45" s="1">
        <v>399</v>
      </c>
      <c r="F45" s="1">
        <v>204</v>
      </c>
      <c r="G45" s="1">
        <v>195</v>
      </c>
      <c r="H45" s="1">
        <v>276</v>
      </c>
      <c r="I45" s="1">
        <v>140</v>
      </c>
      <c r="J45" s="1">
        <v>136</v>
      </c>
      <c r="K45" s="1">
        <v>199</v>
      </c>
      <c r="L45" s="1">
        <v>98</v>
      </c>
      <c r="M45" s="1">
        <v>101</v>
      </c>
      <c r="N45" s="1">
        <v>436</v>
      </c>
      <c r="O45" s="1">
        <v>219</v>
      </c>
      <c r="P45" s="1">
        <v>217</v>
      </c>
    </row>
    <row r="46" spans="1:16" x14ac:dyDescent="0.2">
      <c r="A46" s="1" t="s">
        <v>365</v>
      </c>
      <c r="B46" s="1">
        <v>1293</v>
      </c>
      <c r="C46" s="1">
        <v>652</v>
      </c>
      <c r="D46" s="1">
        <v>641</v>
      </c>
      <c r="E46" s="1">
        <v>393</v>
      </c>
      <c r="F46" s="1">
        <v>200</v>
      </c>
      <c r="G46" s="1">
        <v>193</v>
      </c>
      <c r="H46" s="1">
        <v>275</v>
      </c>
      <c r="I46" s="1">
        <v>140</v>
      </c>
      <c r="J46" s="1">
        <v>135</v>
      </c>
      <c r="K46" s="1">
        <v>199</v>
      </c>
      <c r="L46" s="1">
        <v>98</v>
      </c>
      <c r="M46" s="1">
        <v>101</v>
      </c>
      <c r="N46" s="1">
        <v>426</v>
      </c>
      <c r="O46" s="1">
        <v>214</v>
      </c>
      <c r="P46" s="1">
        <v>212</v>
      </c>
    </row>
    <row r="47" spans="1:16" x14ac:dyDescent="0.2">
      <c r="A47" s="1" t="s">
        <v>366</v>
      </c>
      <c r="B47" s="1">
        <v>17</v>
      </c>
      <c r="C47" s="1">
        <v>9</v>
      </c>
      <c r="D47" s="1">
        <v>8</v>
      </c>
      <c r="E47" s="1">
        <v>6</v>
      </c>
      <c r="F47" s="1">
        <v>4</v>
      </c>
      <c r="G47" s="1">
        <v>2</v>
      </c>
      <c r="H47" s="1">
        <v>1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10</v>
      </c>
      <c r="O47" s="1">
        <v>5</v>
      </c>
      <c r="P47" s="1">
        <v>5</v>
      </c>
    </row>
    <row r="48" spans="1:16" x14ac:dyDescent="0.2">
      <c r="A48" s="1" t="s">
        <v>368</v>
      </c>
      <c r="B48" s="1">
        <v>613</v>
      </c>
      <c r="C48" s="1">
        <v>320</v>
      </c>
      <c r="D48" s="1">
        <v>293</v>
      </c>
      <c r="E48" s="1">
        <v>226</v>
      </c>
      <c r="F48" s="1">
        <v>119</v>
      </c>
      <c r="G48" s="1">
        <v>107</v>
      </c>
      <c r="H48" s="1">
        <v>138</v>
      </c>
      <c r="I48" s="1">
        <v>67</v>
      </c>
      <c r="J48" s="1">
        <v>71</v>
      </c>
      <c r="K48" s="1">
        <v>82</v>
      </c>
      <c r="L48" s="1">
        <v>41</v>
      </c>
      <c r="M48" s="1">
        <v>41</v>
      </c>
      <c r="N48" s="1">
        <v>167</v>
      </c>
      <c r="O48" s="1">
        <v>93</v>
      </c>
      <c r="P48" s="1">
        <v>74</v>
      </c>
    </row>
    <row r="49" spans="1:16" x14ac:dyDescent="0.2">
      <c r="A49" s="1" t="s">
        <v>365</v>
      </c>
      <c r="B49" s="1">
        <v>611</v>
      </c>
      <c r="C49" s="1">
        <v>318</v>
      </c>
      <c r="D49" s="1">
        <v>293</v>
      </c>
      <c r="E49" s="1">
        <v>226</v>
      </c>
      <c r="F49" s="1">
        <v>119</v>
      </c>
      <c r="G49" s="1">
        <v>107</v>
      </c>
      <c r="H49" s="1">
        <v>137</v>
      </c>
      <c r="I49" s="1">
        <v>66</v>
      </c>
      <c r="J49" s="1">
        <v>71</v>
      </c>
      <c r="K49" s="1">
        <v>82</v>
      </c>
      <c r="L49" s="1">
        <v>41</v>
      </c>
      <c r="M49" s="1">
        <v>41</v>
      </c>
      <c r="N49" s="1">
        <v>166</v>
      </c>
      <c r="O49" s="1">
        <v>92</v>
      </c>
      <c r="P49" s="1">
        <v>74</v>
      </c>
    </row>
    <row r="50" spans="1:16" x14ac:dyDescent="0.2">
      <c r="A50" s="1" t="s">
        <v>366</v>
      </c>
      <c r="B50" s="1">
        <v>2</v>
      </c>
      <c r="C50" s="1">
        <v>2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1</v>
      </c>
      <c r="O50" s="1">
        <v>1</v>
      </c>
      <c r="P50" s="1">
        <v>0</v>
      </c>
    </row>
    <row r="51" spans="1:16" x14ac:dyDescent="0.2">
      <c r="A51" s="1" t="s">
        <v>129</v>
      </c>
      <c r="B51" s="1">
        <v>185</v>
      </c>
      <c r="C51" s="1">
        <v>104</v>
      </c>
      <c r="D51" s="1">
        <v>81</v>
      </c>
      <c r="E51" s="1">
        <v>60</v>
      </c>
      <c r="F51" s="1">
        <v>37</v>
      </c>
      <c r="G51" s="1">
        <v>23</v>
      </c>
      <c r="H51" s="1">
        <v>55</v>
      </c>
      <c r="I51" s="1">
        <v>29</v>
      </c>
      <c r="J51" s="1">
        <v>26</v>
      </c>
      <c r="K51" s="1">
        <v>24</v>
      </c>
      <c r="L51" s="1">
        <v>12</v>
      </c>
      <c r="M51" s="1">
        <v>12</v>
      </c>
      <c r="N51" s="1">
        <v>46</v>
      </c>
      <c r="O51" s="1">
        <v>26</v>
      </c>
      <c r="P51" s="1">
        <v>20</v>
      </c>
    </row>
    <row r="52" spans="1:16" x14ac:dyDescent="0.2">
      <c r="A52" s="1" t="s">
        <v>365</v>
      </c>
      <c r="B52" s="1">
        <v>181</v>
      </c>
      <c r="C52" s="1">
        <v>102</v>
      </c>
      <c r="D52" s="1">
        <v>79</v>
      </c>
      <c r="E52" s="1">
        <v>59</v>
      </c>
      <c r="F52" s="1">
        <v>37</v>
      </c>
      <c r="G52" s="1">
        <v>22</v>
      </c>
      <c r="H52" s="1">
        <v>55</v>
      </c>
      <c r="I52" s="1">
        <v>29</v>
      </c>
      <c r="J52" s="1">
        <v>26</v>
      </c>
      <c r="K52" s="1">
        <v>24</v>
      </c>
      <c r="L52" s="1">
        <v>12</v>
      </c>
      <c r="M52" s="1">
        <v>12</v>
      </c>
      <c r="N52" s="1">
        <v>43</v>
      </c>
      <c r="O52" s="1">
        <v>24</v>
      </c>
      <c r="P52" s="1">
        <v>19</v>
      </c>
    </row>
    <row r="53" spans="1:16" x14ac:dyDescent="0.2">
      <c r="A53" s="1" t="s">
        <v>369</v>
      </c>
      <c r="B53" s="1">
        <v>4</v>
      </c>
      <c r="C53" s="1">
        <v>2</v>
      </c>
      <c r="D53" s="1">
        <v>2</v>
      </c>
      <c r="E53" s="1">
        <v>1</v>
      </c>
      <c r="F53" s="1">
        <v>0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3</v>
      </c>
      <c r="O53" s="1">
        <v>2</v>
      </c>
      <c r="P53" s="1">
        <v>1</v>
      </c>
    </row>
    <row r="54" spans="1:16" x14ac:dyDescent="0.2">
      <c r="A54" s="1" t="s">
        <v>370</v>
      </c>
      <c r="B54" s="1">
        <v>1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1</v>
      </c>
      <c r="O54" s="1">
        <v>0</v>
      </c>
      <c r="P54" s="1">
        <v>1</v>
      </c>
    </row>
    <row r="55" spans="1:16" x14ac:dyDescent="0.2">
      <c r="A55" s="1" t="s">
        <v>93</v>
      </c>
      <c r="B55" s="1">
        <v>9</v>
      </c>
      <c r="C55" s="1">
        <v>3</v>
      </c>
      <c r="D55" s="1">
        <v>6</v>
      </c>
      <c r="E55" s="1">
        <v>4</v>
      </c>
      <c r="F55" s="1">
        <v>1</v>
      </c>
      <c r="G55" s="1">
        <v>3</v>
      </c>
      <c r="H55" s="1">
        <v>1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4</v>
      </c>
      <c r="O55" s="1">
        <v>1</v>
      </c>
      <c r="P55" s="1">
        <v>3</v>
      </c>
    </row>
    <row r="56" spans="1:16" x14ac:dyDescent="0.2">
      <c r="A56" s="22" t="s">
        <v>396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</sheetData>
  <mergeCells count="6">
    <mergeCell ref="A56:P56"/>
    <mergeCell ref="B2:D2"/>
    <mergeCell ref="E2:G2"/>
    <mergeCell ref="H2:J2"/>
    <mergeCell ref="K2:M2"/>
    <mergeCell ref="N2:O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5588-42F2-4F08-97DF-69454A59997C}">
  <dimension ref="A1:P41"/>
  <sheetViews>
    <sheetView view="pageBreakPreview" topLeftCell="A13" zoomScale="125" zoomScaleNormal="100" zoomScaleSheetLayoutView="125" workbookViewId="0">
      <selection activeCell="A41" sqref="A41:XFD41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410</v>
      </c>
    </row>
    <row r="2" spans="1:16" x14ac:dyDescent="0.2">
      <c r="A2" s="2"/>
      <c r="B2" s="29" t="s">
        <v>1</v>
      </c>
      <c r="C2" s="29"/>
      <c r="D2" s="29"/>
      <c r="E2" s="29" t="s">
        <v>2</v>
      </c>
      <c r="F2" s="29"/>
      <c r="G2" s="29"/>
      <c r="H2" s="29" t="s">
        <v>3</v>
      </c>
      <c r="I2" s="29"/>
      <c r="J2" s="29"/>
      <c r="K2" s="29" t="s">
        <v>4</v>
      </c>
      <c r="L2" s="29"/>
      <c r="M2" s="29"/>
      <c r="N2" s="29" t="s">
        <v>5</v>
      </c>
      <c r="O2" s="29"/>
      <c r="P2" s="5"/>
    </row>
    <row r="3" spans="1:16" s="10" customFormat="1" x14ac:dyDescent="0.2">
      <c r="A3" s="11"/>
      <c r="B3" s="8" t="s">
        <v>1</v>
      </c>
      <c r="C3" s="8" t="s">
        <v>6</v>
      </c>
      <c r="D3" s="8" t="s">
        <v>7</v>
      </c>
      <c r="E3" s="8" t="s">
        <v>1</v>
      </c>
      <c r="F3" s="8" t="s">
        <v>6</v>
      </c>
      <c r="G3" s="8" t="s">
        <v>7</v>
      </c>
      <c r="H3" s="8" t="s">
        <v>1</v>
      </c>
      <c r="I3" s="8" t="s">
        <v>6</v>
      </c>
      <c r="J3" s="8" t="s">
        <v>7</v>
      </c>
      <c r="K3" s="8" t="s">
        <v>1</v>
      </c>
      <c r="L3" s="8" t="s">
        <v>6</v>
      </c>
      <c r="M3" s="8" t="s">
        <v>7</v>
      </c>
      <c r="N3" s="8" t="s">
        <v>1</v>
      </c>
      <c r="O3" s="8" t="s">
        <v>6</v>
      </c>
      <c r="P3" s="9" t="s">
        <v>7</v>
      </c>
    </row>
    <row r="4" spans="1:16" x14ac:dyDescent="0.2">
      <c r="A4" s="1" t="s">
        <v>389</v>
      </c>
      <c r="B4" s="1">
        <v>5684</v>
      </c>
      <c r="C4" s="1">
        <v>2890</v>
      </c>
      <c r="D4" s="1">
        <v>2794</v>
      </c>
      <c r="E4" s="1">
        <v>1863</v>
      </c>
      <c r="F4" s="1">
        <v>964</v>
      </c>
      <c r="G4" s="1">
        <v>899</v>
      </c>
      <c r="H4" s="1">
        <v>1146</v>
      </c>
      <c r="I4" s="1">
        <v>579</v>
      </c>
      <c r="J4" s="1">
        <v>567</v>
      </c>
      <c r="K4" s="1">
        <v>853</v>
      </c>
      <c r="L4" s="1">
        <v>399</v>
      </c>
      <c r="M4" s="1">
        <v>454</v>
      </c>
      <c r="N4" s="1">
        <v>1822</v>
      </c>
      <c r="O4" s="1">
        <v>948</v>
      </c>
      <c r="P4" s="1">
        <v>874</v>
      </c>
    </row>
    <row r="5" spans="1:16" x14ac:dyDescent="0.2">
      <c r="A5" s="1" t="s">
        <v>116</v>
      </c>
      <c r="B5" s="1">
        <v>231</v>
      </c>
      <c r="C5" s="1">
        <v>129</v>
      </c>
      <c r="D5" s="1">
        <v>102</v>
      </c>
      <c r="E5" s="1">
        <v>64</v>
      </c>
      <c r="F5" s="1">
        <v>39</v>
      </c>
      <c r="G5" s="1">
        <v>25</v>
      </c>
      <c r="H5" s="1">
        <v>51</v>
      </c>
      <c r="I5" s="1">
        <v>31</v>
      </c>
      <c r="J5" s="1">
        <v>20</v>
      </c>
      <c r="K5" s="1">
        <v>30</v>
      </c>
      <c r="L5" s="1">
        <v>13</v>
      </c>
      <c r="M5" s="1">
        <v>17</v>
      </c>
      <c r="N5" s="1">
        <v>86</v>
      </c>
      <c r="O5" s="1">
        <v>46</v>
      </c>
      <c r="P5" s="1">
        <v>40</v>
      </c>
    </row>
    <row r="6" spans="1:16" x14ac:dyDescent="0.2">
      <c r="A6" s="1" t="s">
        <v>117</v>
      </c>
      <c r="B6" s="1">
        <v>175</v>
      </c>
      <c r="C6" s="1">
        <v>89</v>
      </c>
      <c r="D6" s="1">
        <v>86</v>
      </c>
      <c r="E6" s="1">
        <v>49</v>
      </c>
      <c r="F6" s="1">
        <v>19</v>
      </c>
      <c r="G6" s="1">
        <v>30</v>
      </c>
      <c r="H6" s="1">
        <v>47</v>
      </c>
      <c r="I6" s="1">
        <v>26</v>
      </c>
      <c r="J6" s="1">
        <v>21</v>
      </c>
      <c r="K6" s="1">
        <v>27</v>
      </c>
      <c r="L6" s="1">
        <v>13</v>
      </c>
      <c r="M6" s="1">
        <v>14</v>
      </c>
      <c r="N6" s="1">
        <v>52</v>
      </c>
      <c r="O6" s="1">
        <v>31</v>
      </c>
      <c r="P6" s="1">
        <v>21</v>
      </c>
    </row>
    <row r="7" spans="1:16" x14ac:dyDescent="0.2">
      <c r="A7" s="1" t="s">
        <v>118</v>
      </c>
      <c r="B7" s="1">
        <v>179</v>
      </c>
      <c r="C7" s="1">
        <v>83</v>
      </c>
      <c r="D7" s="1">
        <v>96</v>
      </c>
      <c r="E7" s="1">
        <v>52</v>
      </c>
      <c r="F7" s="1">
        <v>25</v>
      </c>
      <c r="G7" s="1">
        <v>27</v>
      </c>
      <c r="H7" s="1">
        <v>28</v>
      </c>
      <c r="I7" s="1">
        <v>13</v>
      </c>
      <c r="J7" s="1">
        <v>15</v>
      </c>
      <c r="K7" s="1">
        <v>36</v>
      </c>
      <c r="L7" s="1">
        <v>8</v>
      </c>
      <c r="M7" s="1">
        <v>28</v>
      </c>
      <c r="N7" s="1">
        <v>63</v>
      </c>
      <c r="O7" s="1">
        <v>37</v>
      </c>
      <c r="P7" s="1">
        <v>26</v>
      </c>
    </row>
    <row r="8" spans="1:16" x14ac:dyDescent="0.2">
      <c r="A8" s="1" t="s">
        <v>119</v>
      </c>
      <c r="B8" s="1">
        <v>270</v>
      </c>
      <c r="C8" s="1">
        <v>118</v>
      </c>
      <c r="D8" s="1">
        <v>152</v>
      </c>
      <c r="E8" s="1">
        <v>87</v>
      </c>
      <c r="F8" s="1">
        <v>34</v>
      </c>
      <c r="G8" s="1">
        <v>53</v>
      </c>
      <c r="H8" s="1">
        <v>42</v>
      </c>
      <c r="I8" s="1">
        <v>21</v>
      </c>
      <c r="J8" s="1">
        <v>21</v>
      </c>
      <c r="K8" s="1">
        <v>45</v>
      </c>
      <c r="L8" s="1">
        <v>24</v>
      </c>
      <c r="M8" s="1">
        <v>21</v>
      </c>
      <c r="N8" s="1">
        <v>96</v>
      </c>
      <c r="O8" s="1">
        <v>39</v>
      </c>
      <c r="P8" s="1">
        <v>57</v>
      </c>
    </row>
    <row r="9" spans="1:16" x14ac:dyDescent="0.2">
      <c r="A9" s="1" t="s">
        <v>120</v>
      </c>
      <c r="B9" s="1">
        <v>214</v>
      </c>
      <c r="C9" s="1">
        <v>100</v>
      </c>
      <c r="D9" s="1">
        <v>114</v>
      </c>
      <c r="E9" s="1">
        <v>66</v>
      </c>
      <c r="F9" s="1">
        <v>34</v>
      </c>
      <c r="G9" s="1">
        <v>32</v>
      </c>
      <c r="H9" s="1">
        <v>44</v>
      </c>
      <c r="I9" s="1">
        <v>19</v>
      </c>
      <c r="J9" s="1">
        <v>25</v>
      </c>
      <c r="K9" s="1">
        <v>35</v>
      </c>
      <c r="L9" s="1">
        <v>19</v>
      </c>
      <c r="M9" s="1">
        <v>16</v>
      </c>
      <c r="N9" s="1">
        <v>69</v>
      </c>
      <c r="O9" s="1">
        <v>28</v>
      </c>
      <c r="P9" s="1">
        <v>41</v>
      </c>
    </row>
    <row r="10" spans="1:16" x14ac:dyDescent="0.2">
      <c r="A10" s="1" t="s">
        <v>121</v>
      </c>
      <c r="B10" s="1">
        <v>214</v>
      </c>
      <c r="C10" s="1">
        <v>102</v>
      </c>
      <c r="D10" s="1">
        <v>112</v>
      </c>
      <c r="E10" s="1">
        <v>70</v>
      </c>
      <c r="F10" s="1">
        <v>35</v>
      </c>
      <c r="G10" s="1">
        <v>35</v>
      </c>
      <c r="H10" s="1">
        <v>41</v>
      </c>
      <c r="I10" s="1">
        <v>15</v>
      </c>
      <c r="J10" s="1">
        <v>26</v>
      </c>
      <c r="K10" s="1">
        <v>41</v>
      </c>
      <c r="L10" s="1">
        <v>23</v>
      </c>
      <c r="M10" s="1">
        <v>18</v>
      </c>
      <c r="N10" s="1">
        <v>62</v>
      </c>
      <c r="O10" s="1">
        <v>29</v>
      </c>
      <c r="P10" s="1">
        <v>33</v>
      </c>
    </row>
    <row r="11" spans="1:16" x14ac:dyDescent="0.2">
      <c r="A11" s="1" t="s">
        <v>122</v>
      </c>
      <c r="B11" s="1">
        <v>238</v>
      </c>
      <c r="C11" s="1">
        <v>93</v>
      </c>
      <c r="D11" s="1">
        <v>145</v>
      </c>
      <c r="E11" s="1">
        <v>92</v>
      </c>
      <c r="F11" s="1">
        <v>39</v>
      </c>
      <c r="G11" s="1">
        <v>53</v>
      </c>
      <c r="H11" s="1">
        <v>39</v>
      </c>
      <c r="I11" s="1">
        <v>12</v>
      </c>
      <c r="J11" s="1">
        <v>27</v>
      </c>
      <c r="K11" s="1">
        <v>29</v>
      </c>
      <c r="L11" s="1">
        <v>13</v>
      </c>
      <c r="M11" s="1">
        <v>16</v>
      </c>
      <c r="N11" s="1">
        <v>78</v>
      </c>
      <c r="O11" s="1">
        <v>29</v>
      </c>
      <c r="P11" s="1">
        <v>49</v>
      </c>
    </row>
    <row r="12" spans="1:16" x14ac:dyDescent="0.2">
      <c r="A12" s="1" t="s">
        <v>123</v>
      </c>
      <c r="B12" s="1">
        <v>271</v>
      </c>
      <c r="C12" s="1">
        <v>113</v>
      </c>
      <c r="D12" s="1">
        <v>158</v>
      </c>
      <c r="E12" s="1">
        <v>77</v>
      </c>
      <c r="F12" s="1">
        <v>35</v>
      </c>
      <c r="G12" s="1">
        <v>42</v>
      </c>
      <c r="H12" s="1">
        <v>52</v>
      </c>
      <c r="I12" s="1">
        <v>26</v>
      </c>
      <c r="J12" s="1">
        <v>26</v>
      </c>
      <c r="K12" s="1">
        <v>56</v>
      </c>
      <c r="L12" s="1">
        <v>20</v>
      </c>
      <c r="M12" s="1">
        <v>36</v>
      </c>
      <c r="N12" s="1">
        <v>86</v>
      </c>
      <c r="O12" s="1">
        <v>32</v>
      </c>
      <c r="P12" s="1">
        <v>54</v>
      </c>
    </row>
    <row r="13" spans="1:16" x14ac:dyDescent="0.2">
      <c r="A13" s="1" t="s">
        <v>124</v>
      </c>
      <c r="B13" s="1">
        <v>459</v>
      </c>
      <c r="C13" s="1">
        <v>211</v>
      </c>
      <c r="D13" s="1">
        <v>248</v>
      </c>
      <c r="E13" s="1">
        <v>145</v>
      </c>
      <c r="F13" s="1">
        <v>71</v>
      </c>
      <c r="G13" s="1">
        <v>74</v>
      </c>
      <c r="H13" s="1">
        <v>88</v>
      </c>
      <c r="I13" s="1">
        <v>41</v>
      </c>
      <c r="J13" s="1">
        <v>47</v>
      </c>
      <c r="K13" s="1">
        <v>76</v>
      </c>
      <c r="L13" s="1">
        <v>31</v>
      </c>
      <c r="M13" s="1">
        <v>45</v>
      </c>
      <c r="N13" s="1">
        <v>150</v>
      </c>
      <c r="O13" s="1">
        <v>68</v>
      </c>
      <c r="P13" s="1">
        <v>82</v>
      </c>
    </row>
    <row r="14" spans="1:16" x14ac:dyDescent="0.2">
      <c r="A14" s="1" t="s">
        <v>125</v>
      </c>
      <c r="B14" s="1">
        <v>435</v>
      </c>
      <c r="C14" s="1">
        <v>187</v>
      </c>
      <c r="D14" s="1">
        <v>248</v>
      </c>
      <c r="E14" s="1">
        <v>125</v>
      </c>
      <c r="F14" s="1">
        <v>57</v>
      </c>
      <c r="G14" s="1">
        <v>68</v>
      </c>
      <c r="H14" s="1">
        <v>82</v>
      </c>
      <c r="I14" s="1">
        <v>27</v>
      </c>
      <c r="J14" s="1">
        <v>55</v>
      </c>
      <c r="K14" s="1">
        <v>63</v>
      </c>
      <c r="L14" s="1">
        <v>28</v>
      </c>
      <c r="M14" s="1">
        <v>35</v>
      </c>
      <c r="N14" s="1">
        <v>165</v>
      </c>
      <c r="O14" s="1">
        <v>75</v>
      </c>
      <c r="P14" s="1">
        <v>90</v>
      </c>
    </row>
    <row r="15" spans="1:16" x14ac:dyDescent="0.2">
      <c r="A15" s="1" t="s">
        <v>126</v>
      </c>
      <c r="B15" s="1">
        <v>401</v>
      </c>
      <c r="C15" s="1">
        <v>187</v>
      </c>
      <c r="D15" s="1">
        <v>214</v>
      </c>
      <c r="E15" s="1">
        <v>115</v>
      </c>
      <c r="F15" s="1">
        <v>53</v>
      </c>
      <c r="G15" s="1">
        <v>62</v>
      </c>
      <c r="H15" s="1">
        <v>81</v>
      </c>
      <c r="I15" s="1">
        <v>39</v>
      </c>
      <c r="J15" s="1">
        <v>42</v>
      </c>
      <c r="K15" s="1">
        <v>70</v>
      </c>
      <c r="L15" s="1">
        <v>29</v>
      </c>
      <c r="M15" s="1">
        <v>41</v>
      </c>
      <c r="N15" s="1">
        <v>135</v>
      </c>
      <c r="O15" s="1">
        <v>66</v>
      </c>
      <c r="P15" s="1">
        <v>69</v>
      </c>
    </row>
    <row r="16" spans="1:16" x14ac:dyDescent="0.2">
      <c r="A16" s="1" t="s">
        <v>127</v>
      </c>
      <c r="B16" s="1">
        <v>305</v>
      </c>
      <c r="C16" s="1">
        <v>137</v>
      </c>
      <c r="D16" s="1">
        <v>168</v>
      </c>
      <c r="E16" s="1">
        <v>101</v>
      </c>
      <c r="F16" s="1">
        <v>47</v>
      </c>
      <c r="G16" s="1">
        <v>54</v>
      </c>
      <c r="H16" s="1">
        <v>57</v>
      </c>
      <c r="I16" s="1">
        <v>25</v>
      </c>
      <c r="J16" s="1">
        <v>32</v>
      </c>
      <c r="K16" s="1">
        <v>50</v>
      </c>
      <c r="L16" s="1">
        <v>24</v>
      </c>
      <c r="M16" s="1">
        <v>26</v>
      </c>
      <c r="N16" s="1">
        <v>97</v>
      </c>
      <c r="O16" s="1">
        <v>41</v>
      </c>
      <c r="P16" s="1">
        <v>56</v>
      </c>
    </row>
    <row r="17" spans="1:16" x14ac:dyDescent="0.2">
      <c r="A17" s="1" t="s">
        <v>133</v>
      </c>
      <c r="B17" s="1">
        <v>181</v>
      </c>
      <c r="C17" s="1">
        <v>92</v>
      </c>
      <c r="D17" s="1">
        <v>89</v>
      </c>
      <c r="E17" s="1">
        <v>68</v>
      </c>
      <c r="F17" s="1">
        <v>32</v>
      </c>
      <c r="G17" s="1">
        <v>36</v>
      </c>
      <c r="H17" s="1">
        <v>31</v>
      </c>
      <c r="I17" s="1">
        <v>15</v>
      </c>
      <c r="J17" s="1">
        <v>16</v>
      </c>
      <c r="K17" s="1">
        <v>20</v>
      </c>
      <c r="L17" s="1">
        <v>10</v>
      </c>
      <c r="M17" s="1">
        <v>10</v>
      </c>
      <c r="N17" s="1">
        <v>62</v>
      </c>
      <c r="O17" s="1">
        <v>35</v>
      </c>
      <c r="P17" s="1">
        <v>27</v>
      </c>
    </row>
    <row r="18" spans="1:16" x14ac:dyDescent="0.2">
      <c r="A18" s="1" t="s">
        <v>134</v>
      </c>
      <c r="B18" s="1">
        <v>699</v>
      </c>
      <c r="C18" s="1">
        <v>377</v>
      </c>
      <c r="D18" s="1">
        <v>322</v>
      </c>
      <c r="E18" s="1">
        <v>255</v>
      </c>
      <c r="F18" s="1">
        <v>136</v>
      </c>
      <c r="G18" s="1">
        <v>119</v>
      </c>
      <c r="H18" s="1">
        <v>118</v>
      </c>
      <c r="I18" s="1">
        <v>69</v>
      </c>
      <c r="J18" s="1">
        <v>49</v>
      </c>
      <c r="K18" s="1">
        <v>85</v>
      </c>
      <c r="L18" s="1">
        <v>37</v>
      </c>
      <c r="M18" s="1">
        <v>48</v>
      </c>
      <c r="N18" s="1">
        <v>241</v>
      </c>
      <c r="O18" s="1">
        <v>135</v>
      </c>
      <c r="P18" s="1">
        <v>106</v>
      </c>
    </row>
    <row r="19" spans="1:16" x14ac:dyDescent="0.2">
      <c r="A19" s="1" t="s">
        <v>135</v>
      </c>
      <c r="B19" s="1">
        <v>642</v>
      </c>
      <c r="C19" s="1">
        <v>380</v>
      </c>
      <c r="D19" s="1">
        <v>262</v>
      </c>
      <c r="E19" s="1">
        <v>208</v>
      </c>
      <c r="F19" s="1">
        <v>124</v>
      </c>
      <c r="G19" s="1">
        <v>84</v>
      </c>
      <c r="H19" s="1">
        <v>184</v>
      </c>
      <c r="I19" s="1">
        <v>103</v>
      </c>
      <c r="J19" s="1">
        <v>81</v>
      </c>
      <c r="K19" s="1">
        <v>80</v>
      </c>
      <c r="L19" s="1">
        <v>38</v>
      </c>
      <c r="M19" s="1">
        <v>42</v>
      </c>
      <c r="N19" s="1">
        <v>170</v>
      </c>
      <c r="O19" s="1">
        <v>115</v>
      </c>
      <c r="P19" s="1">
        <v>55</v>
      </c>
    </row>
    <row r="20" spans="1:16" x14ac:dyDescent="0.2">
      <c r="A20" s="1" t="s">
        <v>136</v>
      </c>
      <c r="B20" s="1">
        <v>182</v>
      </c>
      <c r="C20" s="1">
        <v>121</v>
      </c>
      <c r="D20" s="1">
        <v>61</v>
      </c>
      <c r="E20" s="1">
        <v>62</v>
      </c>
      <c r="F20" s="1">
        <v>42</v>
      </c>
      <c r="G20" s="1">
        <v>20</v>
      </c>
      <c r="H20" s="1">
        <v>52</v>
      </c>
      <c r="I20" s="1">
        <v>29</v>
      </c>
      <c r="J20" s="1">
        <v>23</v>
      </c>
      <c r="K20" s="1">
        <v>10</v>
      </c>
      <c r="L20" s="1">
        <v>9</v>
      </c>
      <c r="M20" s="1">
        <v>1</v>
      </c>
      <c r="N20" s="1">
        <v>58</v>
      </c>
      <c r="O20" s="1">
        <v>41</v>
      </c>
      <c r="P20" s="1">
        <v>17</v>
      </c>
    </row>
    <row r="21" spans="1:16" x14ac:dyDescent="0.2">
      <c r="A21" s="1" t="s">
        <v>137</v>
      </c>
      <c r="B21" s="1">
        <v>310</v>
      </c>
      <c r="C21" s="1">
        <v>187</v>
      </c>
      <c r="D21" s="1">
        <v>123</v>
      </c>
      <c r="E21" s="1">
        <v>109</v>
      </c>
      <c r="F21" s="1">
        <v>68</v>
      </c>
      <c r="G21" s="1">
        <v>41</v>
      </c>
      <c r="H21" s="1">
        <v>58</v>
      </c>
      <c r="I21" s="1">
        <v>36</v>
      </c>
      <c r="J21" s="1">
        <v>22</v>
      </c>
      <c r="K21" s="1">
        <v>65</v>
      </c>
      <c r="L21" s="1">
        <v>38</v>
      </c>
      <c r="M21" s="1">
        <v>27</v>
      </c>
      <c r="N21" s="1">
        <v>78</v>
      </c>
      <c r="O21" s="1">
        <v>45</v>
      </c>
      <c r="P21" s="1">
        <v>33</v>
      </c>
    </row>
    <row r="22" spans="1:16" x14ac:dyDescent="0.2">
      <c r="A22" s="1" t="s">
        <v>138</v>
      </c>
      <c r="B22" s="1">
        <v>143</v>
      </c>
      <c r="C22" s="1">
        <v>110</v>
      </c>
      <c r="D22" s="1">
        <v>33</v>
      </c>
      <c r="E22" s="1">
        <v>66</v>
      </c>
      <c r="F22" s="1">
        <v>48</v>
      </c>
      <c r="G22" s="1">
        <v>18</v>
      </c>
      <c r="H22" s="1">
        <v>17</v>
      </c>
      <c r="I22" s="1">
        <v>14</v>
      </c>
      <c r="J22" s="1">
        <v>3</v>
      </c>
      <c r="K22" s="1">
        <v>16</v>
      </c>
      <c r="L22" s="1">
        <v>11</v>
      </c>
      <c r="M22" s="1">
        <v>5</v>
      </c>
      <c r="N22" s="1">
        <v>44</v>
      </c>
      <c r="O22" s="1">
        <v>37</v>
      </c>
      <c r="P22" s="1">
        <v>7</v>
      </c>
    </row>
    <row r="23" spans="1:16" x14ac:dyDescent="0.2">
      <c r="A23" s="1" t="s">
        <v>139</v>
      </c>
      <c r="B23" s="1">
        <v>20</v>
      </c>
      <c r="C23" s="1">
        <v>14</v>
      </c>
      <c r="D23" s="1">
        <v>6</v>
      </c>
      <c r="E23" s="1">
        <v>8</v>
      </c>
      <c r="F23" s="1">
        <v>5</v>
      </c>
      <c r="G23" s="1">
        <v>3</v>
      </c>
      <c r="H23" s="1">
        <v>7</v>
      </c>
      <c r="I23" s="1">
        <v>6</v>
      </c>
      <c r="J23" s="1">
        <v>1</v>
      </c>
      <c r="K23" s="1">
        <v>2</v>
      </c>
      <c r="L23" s="1">
        <v>1</v>
      </c>
      <c r="M23" s="1">
        <v>1</v>
      </c>
      <c r="N23" s="1">
        <v>3</v>
      </c>
      <c r="O23" s="1">
        <v>2</v>
      </c>
      <c r="P23" s="1">
        <v>1</v>
      </c>
    </row>
    <row r="24" spans="1:16" x14ac:dyDescent="0.2">
      <c r="A24" s="1" t="s">
        <v>140</v>
      </c>
      <c r="B24" s="1">
        <v>10</v>
      </c>
      <c r="C24" s="1">
        <v>5</v>
      </c>
      <c r="D24" s="1">
        <v>5</v>
      </c>
      <c r="E24" s="1">
        <v>7</v>
      </c>
      <c r="F24" s="1">
        <v>3</v>
      </c>
      <c r="G24" s="1">
        <v>4</v>
      </c>
      <c r="H24" s="1">
        <v>3</v>
      </c>
      <c r="I24" s="1">
        <v>2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141</v>
      </c>
      <c r="B25" s="1">
        <v>9</v>
      </c>
      <c r="C25" s="1">
        <v>7</v>
      </c>
      <c r="D25" s="1">
        <v>2</v>
      </c>
      <c r="E25" s="1">
        <v>5</v>
      </c>
      <c r="F25" s="1">
        <v>3</v>
      </c>
      <c r="G25" s="1">
        <v>2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4</v>
      </c>
      <c r="O25" s="1">
        <v>4</v>
      </c>
      <c r="P25" s="1">
        <v>0</v>
      </c>
    </row>
    <row r="26" spans="1:16" x14ac:dyDescent="0.2">
      <c r="A26" s="1" t="s">
        <v>93</v>
      </c>
      <c r="B26" s="1">
        <v>96</v>
      </c>
      <c r="C26" s="1">
        <v>48</v>
      </c>
      <c r="D26" s="1">
        <v>48</v>
      </c>
      <c r="E26" s="1">
        <v>32</v>
      </c>
      <c r="F26" s="1">
        <v>15</v>
      </c>
      <c r="G26" s="1">
        <v>17</v>
      </c>
      <c r="H26" s="1">
        <v>24</v>
      </c>
      <c r="I26" s="1">
        <v>10</v>
      </c>
      <c r="J26" s="1">
        <v>14</v>
      </c>
      <c r="K26" s="1">
        <v>17</v>
      </c>
      <c r="L26" s="1">
        <v>10</v>
      </c>
      <c r="M26" s="1">
        <v>7</v>
      </c>
      <c r="N26" s="1">
        <v>23</v>
      </c>
      <c r="O26" s="1">
        <v>13</v>
      </c>
      <c r="P26" s="1">
        <v>10</v>
      </c>
    </row>
    <row r="28" spans="1:16" x14ac:dyDescent="0.2">
      <c r="A28" s="1" t="s">
        <v>371</v>
      </c>
    </row>
    <row r="30" spans="1:16" x14ac:dyDescent="0.2">
      <c r="A30" s="1" t="s">
        <v>382</v>
      </c>
      <c r="B30" s="1">
        <v>2922</v>
      </c>
      <c r="C30" s="1">
        <v>1454</v>
      </c>
      <c r="D30" s="1">
        <v>1468</v>
      </c>
      <c r="E30" s="1">
        <v>981</v>
      </c>
      <c r="F30" s="1">
        <v>494</v>
      </c>
      <c r="G30" s="1">
        <v>487</v>
      </c>
      <c r="H30" s="1">
        <v>570</v>
      </c>
      <c r="I30" s="1">
        <v>286</v>
      </c>
      <c r="J30" s="1">
        <v>284</v>
      </c>
      <c r="K30" s="1">
        <v>436</v>
      </c>
      <c r="L30" s="1">
        <v>196</v>
      </c>
      <c r="M30" s="1">
        <v>240</v>
      </c>
      <c r="N30" s="1">
        <v>935</v>
      </c>
      <c r="O30" s="1">
        <v>478</v>
      </c>
      <c r="P30" s="1">
        <v>457</v>
      </c>
    </row>
    <row r="31" spans="1:16" x14ac:dyDescent="0.2">
      <c r="A31" s="1" t="s">
        <v>372</v>
      </c>
      <c r="B31" s="1">
        <v>65</v>
      </c>
      <c r="C31" s="1">
        <v>22</v>
      </c>
      <c r="D31" s="1">
        <v>43</v>
      </c>
      <c r="E31" s="1">
        <v>25</v>
      </c>
      <c r="F31" s="1">
        <v>6</v>
      </c>
      <c r="G31" s="1">
        <v>19</v>
      </c>
      <c r="H31" s="1">
        <v>9</v>
      </c>
      <c r="I31" s="1">
        <v>5</v>
      </c>
      <c r="J31" s="1">
        <v>4</v>
      </c>
      <c r="K31" s="1">
        <v>4</v>
      </c>
      <c r="L31" s="1">
        <v>1</v>
      </c>
      <c r="M31" s="1">
        <v>3</v>
      </c>
      <c r="N31" s="1">
        <v>27</v>
      </c>
      <c r="O31" s="1">
        <v>10</v>
      </c>
      <c r="P31" s="1">
        <v>17</v>
      </c>
    </row>
    <row r="32" spans="1:16" x14ac:dyDescent="0.2">
      <c r="A32" s="1" t="s">
        <v>373</v>
      </c>
      <c r="B32" s="1">
        <v>615</v>
      </c>
      <c r="C32" s="1">
        <v>187</v>
      </c>
      <c r="D32" s="1">
        <v>428</v>
      </c>
      <c r="E32" s="1">
        <v>188</v>
      </c>
      <c r="F32" s="1">
        <v>54</v>
      </c>
      <c r="G32" s="1">
        <v>134</v>
      </c>
      <c r="H32" s="1">
        <v>98</v>
      </c>
      <c r="I32" s="1">
        <v>23</v>
      </c>
      <c r="J32" s="1">
        <v>75</v>
      </c>
      <c r="K32" s="1">
        <v>119</v>
      </c>
      <c r="L32" s="1">
        <v>43</v>
      </c>
      <c r="M32" s="1">
        <v>76</v>
      </c>
      <c r="N32" s="1">
        <v>210</v>
      </c>
      <c r="O32" s="1">
        <v>67</v>
      </c>
      <c r="P32" s="1">
        <v>143</v>
      </c>
    </row>
    <row r="33" spans="1:16" x14ac:dyDescent="0.2">
      <c r="A33" s="1" t="s">
        <v>374</v>
      </c>
      <c r="B33" s="1">
        <v>626</v>
      </c>
      <c r="C33" s="1">
        <v>251</v>
      </c>
      <c r="D33" s="1">
        <v>375</v>
      </c>
      <c r="E33" s="1">
        <v>171</v>
      </c>
      <c r="F33" s="1">
        <v>66</v>
      </c>
      <c r="G33" s="1">
        <v>105</v>
      </c>
      <c r="H33" s="1">
        <v>110</v>
      </c>
      <c r="I33" s="1">
        <v>47</v>
      </c>
      <c r="J33" s="1">
        <v>63</v>
      </c>
      <c r="K33" s="1">
        <v>113</v>
      </c>
      <c r="L33" s="1">
        <v>45</v>
      </c>
      <c r="M33" s="1">
        <v>68</v>
      </c>
      <c r="N33" s="1">
        <v>232</v>
      </c>
      <c r="O33" s="1">
        <v>93</v>
      </c>
      <c r="P33" s="1">
        <v>139</v>
      </c>
    </row>
    <row r="34" spans="1:16" x14ac:dyDescent="0.2">
      <c r="A34" s="1" t="s">
        <v>375</v>
      </c>
      <c r="B34" s="1">
        <v>973</v>
      </c>
      <c r="C34" s="1">
        <v>564</v>
      </c>
      <c r="D34" s="1">
        <v>409</v>
      </c>
      <c r="E34" s="1">
        <v>350</v>
      </c>
      <c r="F34" s="1">
        <v>201</v>
      </c>
      <c r="G34" s="1">
        <v>149</v>
      </c>
      <c r="H34" s="1">
        <v>219</v>
      </c>
      <c r="I34" s="1">
        <v>127</v>
      </c>
      <c r="J34" s="1">
        <v>92</v>
      </c>
      <c r="K34" s="1">
        <v>118</v>
      </c>
      <c r="L34" s="1">
        <v>53</v>
      </c>
      <c r="M34" s="1">
        <v>65</v>
      </c>
      <c r="N34" s="1">
        <v>286</v>
      </c>
      <c r="O34" s="1">
        <v>183</v>
      </c>
      <c r="P34" s="1">
        <v>103</v>
      </c>
    </row>
    <row r="35" spans="1:16" x14ac:dyDescent="0.2">
      <c r="A35" s="1" t="s">
        <v>376</v>
      </c>
      <c r="B35" s="1">
        <v>461</v>
      </c>
      <c r="C35" s="1">
        <v>293</v>
      </c>
      <c r="D35" s="1">
        <v>168</v>
      </c>
      <c r="E35" s="1">
        <v>163</v>
      </c>
      <c r="F35" s="1">
        <v>108</v>
      </c>
      <c r="G35" s="1">
        <v>55</v>
      </c>
      <c r="H35" s="1">
        <v>106</v>
      </c>
      <c r="I35" s="1">
        <v>62</v>
      </c>
      <c r="J35" s="1">
        <v>44</v>
      </c>
      <c r="K35" s="1">
        <v>65</v>
      </c>
      <c r="L35" s="1">
        <v>42</v>
      </c>
      <c r="M35" s="1">
        <v>23</v>
      </c>
      <c r="N35" s="1">
        <v>127</v>
      </c>
      <c r="O35" s="1">
        <v>81</v>
      </c>
      <c r="P35" s="1">
        <v>46</v>
      </c>
    </row>
    <row r="36" spans="1:16" x14ac:dyDescent="0.2">
      <c r="A36" s="1" t="s">
        <v>377</v>
      </c>
      <c r="B36" s="1">
        <v>136</v>
      </c>
      <c r="C36" s="1">
        <v>108</v>
      </c>
      <c r="D36" s="1">
        <v>28</v>
      </c>
      <c r="E36" s="1">
        <v>61</v>
      </c>
      <c r="F36" s="1">
        <v>47</v>
      </c>
      <c r="G36" s="1">
        <v>14</v>
      </c>
      <c r="H36" s="1">
        <v>17</v>
      </c>
      <c r="I36" s="1">
        <v>14</v>
      </c>
      <c r="J36" s="1">
        <v>3</v>
      </c>
      <c r="K36" s="1">
        <v>15</v>
      </c>
      <c r="L36" s="1">
        <v>11</v>
      </c>
      <c r="M36" s="1">
        <v>4</v>
      </c>
      <c r="N36" s="1">
        <v>43</v>
      </c>
      <c r="O36" s="1">
        <v>36</v>
      </c>
      <c r="P36" s="1">
        <v>7</v>
      </c>
    </row>
    <row r="37" spans="1:16" x14ac:dyDescent="0.2">
      <c r="A37" s="1" t="s">
        <v>378</v>
      </c>
      <c r="B37" s="1">
        <v>39</v>
      </c>
      <c r="C37" s="1">
        <v>26</v>
      </c>
      <c r="D37" s="1">
        <v>13</v>
      </c>
      <c r="E37" s="1">
        <v>20</v>
      </c>
      <c r="F37" s="1">
        <v>11</v>
      </c>
      <c r="G37" s="1">
        <v>9</v>
      </c>
      <c r="H37" s="1">
        <v>10</v>
      </c>
      <c r="I37" s="1">
        <v>8</v>
      </c>
      <c r="J37" s="1">
        <v>2</v>
      </c>
      <c r="K37" s="1">
        <v>2</v>
      </c>
      <c r="L37" s="1">
        <v>1</v>
      </c>
      <c r="M37" s="1">
        <v>1</v>
      </c>
      <c r="N37" s="1">
        <v>7</v>
      </c>
      <c r="O37" s="1">
        <v>6</v>
      </c>
      <c r="P37" s="1">
        <v>1</v>
      </c>
    </row>
    <row r="38" spans="1:16" x14ac:dyDescent="0.2">
      <c r="A38" s="1" t="s">
        <v>93</v>
      </c>
      <c r="B38" s="1">
        <v>7</v>
      </c>
      <c r="C38" s="1">
        <v>3</v>
      </c>
      <c r="D38" s="1">
        <v>4</v>
      </c>
      <c r="E38" s="1">
        <v>3</v>
      </c>
      <c r="F38" s="1">
        <v>1</v>
      </c>
      <c r="G38" s="1">
        <v>2</v>
      </c>
      <c r="H38" s="1">
        <v>1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3</v>
      </c>
      <c r="O38" s="1">
        <v>2</v>
      </c>
      <c r="P38" s="1">
        <v>1</v>
      </c>
    </row>
    <row r="39" spans="1:16" x14ac:dyDescent="0.2">
      <c r="A39" s="1" t="s">
        <v>380</v>
      </c>
      <c r="B39" s="12">
        <f t="shared" ref="B39:P39" si="0">SUM(B34:B37)*100/(B30-B38)</f>
        <v>55.197255574614069</v>
      </c>
      <c r="C39" s="12">
        <f t="shared" si="0"/>
        <v>68.297725706409366</v>
      </c>
      <c r="D39" s="12">
        <f t="shared" si="0"/>
        <v>42.213114754098363</v>
      </c>
      <c r="E39" s="12">
        <f t="shared" si="0"/>
        <v>60.736196319018404</v>
      </c>
      <c r="F39" s="12">
        <f t="shared" si="0"/>
        <v>74.4421906693712</v>
      </c>
      <c r="G39" s="12">
        <f t="shared" si="0"/>
        <v>46.804123711340203</v>
      </c>
      <c r="H39" s="12">
        <f t="shared" si="0"/>
        <v>61.86291739894552</v>
      </c>
      <c r="I39" s="12">
        <f t="shared" si="0"/>
        <v>73.776223776223773</v>
      </c>
      <c r="J39" s="12">
        <f t="shared" si="0"/>
        <v>49.823321554770317</v>
      </c>
      <c r="K39" s="12">
        <f t="shared" si="0"/>
        <v>45.871559633027523</v>
      </c>
      <c r="L39" s="12">
        <f t="shared" si="0"/>
        <v>54.591836734693878</v>
      </c>
      <c r="M39" s="12">
        <f t="shared" si="0"/>
        <v>38.75</v>
      </c>
      <c r="N39" s="12">
        <f t="shared" si="0"/>
        <v>49.678111587982833</v>
      </c>
      <c r="O39" s="12">
        <f t="shared" si="0"/>
        <v>64.285714285714292</v>
      </c>
      <c r="P39" s="12">
        <f t="shared" si="0"/>
        <v>34.429824561403507</v>
      </c>
    </row>
    <row r="40" spans="1:16" x14ac:dyDescent="0.2">
      <c r="A40" s="1" t="s">
        <v>381</v>
      </c>
      <c r="B40" s="12">
        <f t="shared" ref="B40:P40" si="1">(B36+B37)*100/(B30-B38)</f>
        <v>6.0034305317324188</v>
      </c>
      <c r="C40" s="12">
        <f t="shared" si="1"/>
        <v>9.2350103376981387</v>
      </c>
      <c r="D40" s="12">
        <f t="shared" si="1"/>
        <v>2.8005464480874318</v>
      </c>
      <c r="E40" s="12">
        <f t="shared" si="1"/>
        <v>8.2822085889570545</v>
      </c>
      <c r="F40" s="12">
        <f t="shared" si="1"/>
        <v>11.764705882352942</v>
      </c>
      <c r="G40" s="12">
        <f t="shared" si="1"/>
        <v>4.7422680412371134</v>
      </c>
      <c r="H40" s="12">
        <f t="shared" si="1"/>
        <v>4.7451669595782073</v>
      </c>
      <c r="I40" s="12">
        <f t="shared" si="1"/>
        <v>7.6923076923076925</v>
      </c>
      <c r="J40" s="12">
        <f t="shared" si="1"/>
        <v>1.7667844522968197</v>
      </c>
      <c r="K40" s="12">
        <f t="shared" si="1"/>
        <v>3.8990825688073394</v>
      </c>
      <c r="L40" s="12">
        <f t="shared" si="1"/>
        <v>6.1224489795918364</v>
      </c>
      <c r="M40" s="12">
        <f t="shared" si="1"/>
        <v>2.0833333333333335</v>
      </c>
      <c r="N40" s="12">
        <f t="shared" si="1"/>
        <v>5.3648068669527893</v>
      </c>
      <c r="O40" s="12">
        <f t="shared" si="1"/>
        <v>8.8235294117647065</v>
      </c>
      <c r="P40" s="12">
        <f t="shared" si="1"/>
        <v>1.7543859649122806</v>
      </c>
    </row>
    <row r="41" spans="1:16" x14ac:dyDescent="0.2">
      <c r="A41" s="22" t="s">
        <v>396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</sheetData>
  <mergeCells count="6">
    <mergeCell ref="A41:P41"/>
    <mergeCell ref="B2:D2"/>
    <mergeCell ref="E2:G2"/>
    <mergeCell ref="H2:J2"/>
    <mergeCell ref="K2:M2"/>
    <mergeCell ref="N2:O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AEC1-1ABC-4ABF-9F65-DBA3C3B69522}">
  <dimension ref="A1:P26"/>
  <sheetViews>
    <sheetView view="pageBreakPreview" zoomScale="125" zoomScaleNormal="100" zoomScaleSheetLayoutView="125" workbookViewId="0">
      <selection activeCell="A26" sqref="A26:XFD26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411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142</v>
      </c>
    </row>
    <row r="6" spans="1:16" x14ac:dyDescent="0.2">
      <c r="A6" s="1" t="s">
        <v>389</v>
      </c>
      <c r="B6" s="1">
        <v>4202</v>
      </c>
      <c r="C6" s="1">
        <v>2119</v>
      </c>
      <c r="D6" s="1">
        <v>2083</v>
      </c>
      <c r="E6" s="1">
        <v>1401</v>
      </c>
      <c r="F6" s="1">
        <v>716</v>
      </c>
      <c r="G6" s="1">
        <v>685</v>
      </c>
      <c r="H6" s="1">
        <v>822</v>
      </c>
      <c r="I6" s="1">
        <v>415</v>
      </c>
      <c r="J6" s="1">
        <v>407</v>
      </c>
      <c r="K6" s="1">
        <v>616</v>
      </c>
      <c r="L6" s="1">
        <v>281</v>
      </c>
      <c r="M6" s="1">
        <v>335</v>
      </c>
      <c r="N6" s="1">
        <v>1363</v>
      </c>
      <c r="O6" s="1">
        <v>707</v>
      </c>
      <c r="P6" s="1">
        <v>656</v>
      </c>
    </row>
    <row r="7" spans="1:16" x14ac:dyDescent="0.2">
      <c r="A7" s="1" t="s">
        <v>104</v>
      </c>
      <c r="B7" s="1">
        <v>1284</v>
      </c>
      <c r="C7" s="1">
        <v>663</v>
      </c>
      <c r="D7" s="1">
        <v>621</v>
      </c>
      <c r="E7" s="1">
        <v>510</v>
      </c>
      <c r="F7" s="1">
        <v>258</v>
      </c>
      <c r="G7" s="1">
        <v>252</v>
      </c>
      <c r="H7" s="1">
        <v>318</v>
      </c>
      <c r="I7" s="1">
        <v>164</v>
      </c>
      <c r="J7" s="1">
        <v>154</v>
      </c>
      <c r="K7" s="1">
        <v>169</v>
      </c>
      <c r="L7" s="1">
        <v>83</v>
      </c>
      <c r="M7" s="1">
        <v>86</v>
      </c>
      <c r="N7" s="1">
        <v>287</v>
      </c>
      <c r="O7" s="1">
        <v>158</v>
      </c>
      <c r="P7" s="1">
        <v>129</v>
      </c>
    </row>
    <row r="8" spans="1:16" x14ac:dyDescent="0.2">
      <c r="A8" s="1" t="s">
        <v>105</v>
      </c>
      <c r="B8" s="1">
        <v>2918</v>
      </c>
      <c r="C8" s="1">
        <v>1456</v>
      </c>
      <c r="D8" s="1">
        <v>1462</v>
      </c>
      <c r="E8" s="1">
        <v>891</v>
      </c>
      <c r="F8" s="1">
        <v>458</v>
      </c>
      <c r="G8" s="1">
        <v>433</v>
      </c>
      <c r="H8" s="1">
        <v>504</v>
      </c>
      <c r="I8" s="1">
        <v>251</v>
      </c>
      <c r="J8" s="1">
        <v>253</v>
      </c>
      <c r="K8" s="1">
        <v>447</v>
      </c>
      <c r="L8" s="1">
        <v>198</v>
      </c>
      <c r="M8" s="1">
        <v>249</v>
      </c>
      <c r="N8" s="1">
        <v>1076</v>
      </c>
      <c r="O8" s="1">
        <v>549</v>
      </c>
      <c r="P8" s="1">
        <v>527</v>
      </c>
    </row>
    <row r="10" spans="1:16" x14ac:dyDescent="0.2">
      <c r="A10" s="1" t="s">
        <v>143</v>
      </c>
    </row>
    <row r="12" spans="1:16" x14ac:dyDescent="0.2">
      <c r="A12" s="1" t="s">
        <v>389</v>
      </c>
      <c r="B12" s="1">
        <v>1284</v>
      </c>
      <c r="C12" s="1">
        <v>663</v>
      </c>
      <c r="D12" s="1">
        <v>621</v>
      </c>
      <c r="E12" s="1">
        <v>510</v>
      </c>
      <c r="F12" s="1">
        <v>258</v>
      </c>
      <c r="G12" s="1">
        <v>252</v>
      </c>
      <c r="H12" s="1">
        <v>318</v>
      </c>
      <c r="I12" s="1">
        <v>164</v>
      </c>
      <c r="J12" s="1">
        <v>154</v>
      </c>
      <c r="K12" s="1">
        <v>169</v>
      </c>
      <c r="L12" s="1">
        <v>83</v>
      </c>
      <c r="M12" s="1">
        <v>86</v>
      </c>
      <c r="N12" s="1">
        <v>287</v>
      </c>
      <c r="O12" s="1">
        <v>158</v>
      </c>
      <c r="P12" s="1">
        <v>129</v>
      </c>
    </row>
    <row r="13" spans="1:16" x14ac:dyDescent="0.2">
      <c r="A13" s="1" t="s">
        <v>144</v>
      </c>
      <c r="B13" s="1">
        <v>403</v>
      </c>
      <c r="C13" s="1">
        <v>218</v>
      </c>
      <c r="D13" s="1">
        <v>185</v>
      </c>
      <c r="E13" s="1">
        <v>187</v>
      </c>
      <c r="F13" s="1">
        <v>105</v>
      </c>
      <c r="G13" s="1">
        <v>82</v>
      </c>
      <c r="H13" s="1">
        <v>125</v>
      </c>
      <c r="I13" s="1">
        <v>64</v>
      </c>
      <c r="J13" s="1">
        <v>61</v>
      </c>
      <c r="K13" s="1">
        <v>45</v>
      </c>
      <c r="L13" s="1">
        <v>21</v>
      </c>
      <c r="M13" s="1">
        <v>24</v>
      </c>
      <c r="N13" s="1">
        <v>46</v>
      </c>
      <c r="O13" s="1">
        <v>28</v>
      </c>
      <c r="P13" s="1">
        <v>18</v>
      </c>
    </row>
    <row r="14" spans="1:16" x14ac:dyDescent="0.2">
      <c r="A14" s="1" t="s">
        <v>145</v>
      </c>
      <c r="B14" s="1">
        <v>174</v>
      </c>
      <c r="C14" s="1">
        <v>90</v>
      </c>
      <c r="D14" s="1">
        <v>84</v>
      </c>
      <c r="E14" s="1">
        <v>67</v>
      </c>
      <c r="F14" s="1">
        <v>31</v>
      </c>
      <c r="G14" s="1">
        <v>36</v>
      </c>
      <c r="H14" s="1">
        <v>49</v>
      </c>
      <c r="I14" s="1">
        <v>27</v>
      </c>
      <c r="J14" s="1">
        <v>22</v>
      </c>
      <c r="K14" s="1">
        <v>15</v>
      </c>
      <c r="L14" s="1">
        <v>7</v>
      </c>
      <c r="M14" s="1">
        <v>8</v>
      </c>
      <c r="N14" s="1">
        <v>43</v>
      </c>
      <c r="O14" s="1">
        <v>25</v>
      </c>
      <c r="P14" s="1">
        <v>18</v>
      </c>
    </row>
    <row r="15" spans="1:16" x14ac:dyDescent="0.2">
      <c r="A15" s="1" t="s">
        <v>146</v>
      </c>
      <c r="B15" s="1">
        <v>505</v>
      </c>
      <c r="C15" s="1">
        <v>242</v>
      </c>
      <c r="D15" s="1">
        <v>263</v>
      </c>
      <c r="E15" s="1">
        <v>185</v>
      </c>
      <c r="F15" s="1">
        <v>83</v>
      </c>
      <c r="G15" s="1">
        <v>102</v>
      </c>
      <c r="H15" s="1">
        <v>105</v>
      </c>
      <c r="I15" s="1">
        <v>50</v>
      </c>
      <c r="J15" s="1">
        <v>55</v>
      </c>
      <c r="K15" s="1">
        <v>68</v>
      </c>
      <c r="L15" s="1">
        <v>33</v>
      </c>
      <c r="M15" s="1">
        <v>35</v>
      </c>
      <c r="N15" s="1">
        <v>147</v>
      </c>
      <c r="O15" s="1">
        <v>76</v>
      </c>
      <c r="P15" s="1">
        <v>71</v>
      </c>
    </row>
    <row r="16" spans="1:16" x14ac:dyDescent="0.2">
      <c r="A16" s="1" t="s">
        <v>147</v>
      </c>
      <c r="B16" s="1">
        <v>104</v>
      </c>
      <c r="C16" s="1">
        <v>58</v>
      </c>
      <c r="D16" s="1">
        <v>46</v>
      </c>
      <c r="E16" s="1">
        <v>42</v>
      </c>
      <c r="F16" s="1">
        <v>23</v>
      </c>
      <c r="G16" s="1">
        <v>19</v>
      </c>
      <c r="H16" s="1">
        <v>23</v>
      </c>
      <c r="I16" s="1">
        <v>12</v>
      </c>
      <c r="J16" s="1">
        <v>11</v>
      </c>
      <c r="K16" s="1">
        <v>19</v>
      </c>
      <c r="L16" s="1">
        <v>12</v>
      </c>
      <c r="M16" s="1">
        <v>7</v>
      </c>
      <c r="N16" s="1">
        <v>20</v>
      </c>
      <c r="O16" s="1">
        <v>11</v>
      </c>
      <c r="P16" s="1">
        <v>9</v>
      </c>
    </row>
    <row r="17" spans="1:16" x14ac:dyDescent="0.2">
      <c r="A17" s="1" t="s">
        <v>148</v>
      </c>
      <c r="B17" s="1">
        <v>92</v>
      </c>
      <c r="C17" s="1">
        <v>52</v>
      </c>
      <c r="D17" s="1">
        <v>40</v>
      </c>
      <c r="E17" s="1">
        <v>29</v>
      </c>
      <c r="F17" s="1">
        <v>16</v>
      </c>
      <c r="G17" s="1">
        <v>13</v>
      </c>
      <c r="H17" s="1">
        <v>13</v>
      </c>
      <c r="I17" s="1">
        <v>9</v>
      </c>
      <c r="J17" s="1">
        <v>4</v>
      </c>
      <c r="K17" s="1">
        <v>20</v>
      </c>
      <c r="L17" s="1">
        <v>10</v>
      </c>
      <c r="M17" s="1">
        <v>10</v>
      </c>
      <c r="N17" s="1">
        <v>30</v>
      </c>
      <c r="O17" s="1">
        <v>17</v>
      </c>
      <c r="P17" s="1">
        <v>13</v>
      </c>
    </row>
    <row r="18" spans="1:16" x14ac:dyDescent="0.2">
      <c r="A18" s="1" t="s">
        <v>93</v>
      </c>
      <c r="B18" s="1">
        <v>6</v>
      </c>
      <c r="C18" s="1">
        <v>3</v>
      </c>
      <c r="D18" s="1">
        <v>3</v>
      </c>
      <c r="E18" s="1">
        <v>0</v>
      </c>
      <c r="F18" s="1">
        <v>0</v>
      </c>
      <c r="G18" s="1">
        <v>0</v>
      </c>
      <c r="H18" s="1">
        <v>3</v>
      </c>
      <c r="I18" s="1">
        <v>2</v>
      </c>
      <c r="J18" s="1">
        <v>1</v>
      </c>
      <c r="K18" s="1">
        <v>2</v>
      </c>
      <c r="L18" s="1">
        <v>0</v>
      </c>
      <c r="M18" s="1">
        <v>2</v>
      </c>
      <c r="N18" s="1">
        <v>1</v>
      </c>
      <c r="O18" s="1">
        <v>1</v>
      </c>
      <c r="P18" s="1">
        <v>0</v>
      </c>
    </row>
    <row r="20" spans="1:16" x14ac:dyDescent="0.2">
      <c r="A20" s="1" t="s">
        <v>149</v>
      </c>
    </row>
    <row r="22" spans="1:16" x14ac:dyDescent="0.2">
      <c r="A22" s="1" t="s">
        <v>389</v>
      </c>
      <c r="B22" s="1">
        <v>4202</v>
      </c>
      <c r="C22" s="1">
        <v>2119</v>
      </c>
      <c r="D22" s="1">
        <v>2083</v>
      </c>
      <c r="E22" s="1">
        <v>1401</v>
      </c>
      <c r="F22" s="1">
        <v>716</v>
      </c>
      <c r="G22" s="1">
        <v>685</v>
      </c>
      <c r="H22" s="1">
        <v>822</v>
      </c>
      <c r="I22" s="1">
        <v>415</v>
      </c>
      <c r="J22" s="1">
        <v>407</v>
      </c>
      <c r="K22" s="1">
        <v>616</v>
      </c>
      <c r="L22" s="1">
        <v>281</v>
      </c>
      <c r="M22" s="1">
        <v>335</v>
      </c>
      <c r="N22" s="1">
        <v>1363</v>
      </c>
      <c r="O22" s="1">
        <v>707</v>
      </c>
      <c r="P22" s="1">
        <v>656</v>
      </c>
    </row>
    <row r="23" spans="1:16" x14ac:dyDescent="0.2">
      <c r="A23" s="1" t="s">
        <v>150</v>
      </c>
      <c r="B23" s="1">
        <v>2</v>
      </c>
      <c r="C23" s="1">
        <v>2</v>
      </c>
      <c r="D23" s="1">
        <v>0</v>
      </c>
      <c r="E23" s="1">
        <v>1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  <c r="O23" s="1">
        <v>1</v>
      </c>
      <c r="P23" s="1">
        <v>0</v>
      </c>
    </row>
    <row r="24" spans="1:16" x14ac:dyDescent="0.2">
      <c r="A24" s="1" t="s">
        <v>151</v>
      </c>
      <c r="B24" s="1">
        <v>67</v>
      </c>
      <c r="C24" s="1">
        <v>54</v>
      </c>
      <c r="D24" s="1">
        <v>13</v>
      </c>
      <c r="E24" s="1">
        <v>21</v>
      </c>
      <c r="F24" s="1">
        <v>17</v>
      </c>
      <c r="G24" s="1">
        <v>4</v>
      </c>
      <c r="H24" s="1">
        <v>16</v>
      </c>
      <c r="I24" s="1">
        <v>15</v>
      </c>
      <c r="J24" s="1">
        <v>1</v>
      </c>
      <c r="K24" s="1">
        <v>7</v>
      </c>
      <c r="L24" s="1">
        <v>6</v>
      </c>
      <c r="M24" s="1">
        <v>1</v>
      </c>
      <c r="N24" s="1">
        <v>23</v>
      </c>
      <c r="O24" s="1">
        <v>16</v>
      </c>
      <c r="P24" s="1">
        <v>7</v>
      </c>
    </row>
    <row r="25" spans="1:16" x14ac:dyDescent="0.2">
      <c r="A25" s="1" t="s">
        <v>105</v>
      </c>
      <c r="B25" s="1">
        <v>4133</v>
      </c>
      <c r="C25" s="1">
        <v>2063</v>
      </c>
      <c r="D25" s="1">
        <v>2070</v>
      </c>
      <c r="E25" s="1">
        <v>1379</v>
      </c>
      <c r="F25" s="1">
        <v>698</v>
      </c>
      <c r="G25" s="1">
        <v>681</v>
      </c>
      <c r="H25" s="1">
        <v>806</v>
      </c>
      <c r="I25" s="1">
        <v>400</v>
      </c>
      <c r="J25" s="1">
        <v>406</v>
      </c>
      <c r="K25" s="1">
        <v>609</v>
      </c>
      <c r="L25" s="1">
        <v>275</v>
      </c>
      <c r="M25" s="1">
        <v>334</v>
      </c>
      <c r="N25" s="1">
        <v>1339</v>
      </c>
      <c r="O25" s="1">
        <v>690</v>
      </c>
      <c r="P25" s="1">
        <v>649</v>
      </c>
    </row>
    <row r="26" spans="1:16" x14ac:dyDescent="0.2">
      <c r="A26" s="22" t="s">
        <v>396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</sheetData>
  <mergeCells count="6">
    <mergeCell ref="A26:P2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32B5-8753-4BC2-8980-CFA3F4A6F13D}">
  <dimension ref="A1:P58"/>
  <sheetViews>
    <sheetView view="pageBreakPreview" topLeftCell="A31" zoomScale="125" zoomScaleNormal="100" zoomScaleSheetLayoutView="125" workbookViewId="0">
      <selection activeCell="A58" sqref="A58:XFD58"/>
    </sheetView>
  </sheetViews>
  <sheetFormatPr defaultRowHeight="10.199999999999999" x14ac:dyDescent="0.2"/>
  <cols>
    <col min="1" max="1" width="24.33203125" style="19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9" t="s">
        <v>412</v>
      </c>
    </row>
    <row r="2" spans="1:16" x14ac:dyDescent="0.2">
      <c r="A2" s="20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21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9" t="s">
        <v>152</v>
      </c>
    </row>
    <row r="6" spans="1:16" x14ac:dyDescent="0.2">
      <c r="A6" s="19" t="s">
        <v>1</v>
      </c>
      <c r="B6" s="1">
        <v>4202</v>
      </c>
      <c r="C6" s="1">
        <v>2119</v>
      </c>
      <c r="D6" s="1">
        <v>2083</v>
      </c>
      <c r="E6" s="1">
        <v>1401</v>
      </c>
      <c r="F6" s="1">
        <v>716</v>
      </c>
      <c r="G6" s="1">
        <v>685</v>
      </c>
      <c r="H6" s="1">
        <v>822</v>
      </c>
      <c r="I6" s="1">
        <v>415</v>
      </c>
      <c r="J6" s="1">
        <v>407</v>
      </c>
      <c r="K6" s="1">
        <v>616</v>
      </c>
      <c r="L6" s="1">
        <v>281</v>
      </c>
      <c r="M6" s="1">
        <v>335</v>
      </c>
      <c r="N6" s="1">
        <v>1363</v>
      </c>
      <c r="O6" s="1">
        <v>707</v>
      </c>
      <c r="P6" s="1">
        <v>656</v>
      </c>
    </row>
    <row r="7" spans="1:16" x14ac:dyDescent="0.2">
      <c r="A7" s="19" t="s">
        <v>153</v>
      </c>
      <c r="B7" s="1">
        <v>1122</v>
      </c>
      <c r="C7" s="1">
        <v>704</v>
      </c>
      <c r="D7" s="1">
        <v>418</v>
      </c>
      <c r="E7" s="1">
        <v>419</v>
      </c>
      <c r="F7" s="1">
        <v>253</v>
      </c>
      <c r="G7" s="1">
        <v>166</v>
      </c>
      <c r="H7" s="1">
        <v>254</v>
      </c>
      <c r="I7" s="1">
        <v>160</v>
      </c>
      <c r="J7" s="1">
        <v>94</v>
      </c>
      <c r="K7" s="1">
        <v>137</v>
      </c>
      <c r="L7" s="1">
        <v>74</v>
      </c>
      <c r="M7" s="1">
        <v>63</v>
      </c>
      <c r="N7" s="1">
        <v>312</v>
      </c>
      <c r="O7" s="1">
        <v>217</v>
      </c>
      <c r="P7" s="1">
        <v>95</v>
      </c>
    </row>
    <row r="8" spans="1:16" x14ac:dyDescent="0.2">
      <c r="A8" s="19" t="s">
        <v>154</v>
      </c>
      <c r="B8" s="1">
        <v>251</v>
      </c>
      <c r="C8" s="1">
        <v>166</v>
      </c>
      <c r="D8" s="1">
        <v>85</v>
      </c>
      <c r="E8" s="1">
        <v>114</v>
      </c>
      <c r="F8" s="1">
        <v>66</v>
      </c>
      <c r="G8" s="1">
        <v>48</v>
      </c>
      <c r="H8" s="1">
        <v>25</v>
      </c>
      <c r="I8" s="1">
        <v>18</v>
      </c>
      <c r="J8" s="1">
        <v>7</v>
      </c>
      <c r="K8" s="1">
        <v>28</v>
      </c>
      <c r="L8" s="1">
        <v>20</v>
      </c>
      <c r="M8" s="1">
        <v>8</v>
      </c>
      <c r="N8" s="1">
        <v>84</v>
      </c>
      <c r="O8" s="1">
        <v>62</v>
      </c>
      <c r="P8" s="1">
        <v>22</v>
      </c>
    </row>
    <row r="9" spans="1:16" x14ac:dyDescent="0.2">
      <c r="A9" s="19" t="s">
        <v>155</v>
      </c>
      <c r="B9" s="1">
        <v>335</v>
      </c>
      <c r="C9" s="1">
        <v>175</v>
      </c>
      <c r="D9" s="1">
        <v>160</v>
      </c>
      <c r="E9" s="1">
        <v>112</v>
      </c>
      <c r="F9" s="1">
        <v>38</v>
      </c>
      <c r="G9" s="1">
        <v>74</v>
      </c>
      <c r="H9" s="1">
        <v>44</v>
      </c>
      <c r="I9" s="1">
        <v>29</v>
      </c>
      <c r="J9" s="1">
        <v>15</v>
      </c>
      <c r="K9" s="1">
        <v>101</v>
      </c>
      <c r="L9" s="1">
        <v>52</v>
      </c>
      <c r="M9" s="1">
        <v>49</v>
      </c>
      <c r="N9" s="1">
        <v>78</v>
      </c>
      <c r="O9" s="1">
        <v>56</v>
      </c>
      <c r="P9" s="1">
        <v>22</v>
      </c>
    </row>
    <row r="10" spans="1:16" x14ac:dyDescent="0.2">
      <c r="A10" s="19" t="s">
        <v>105</v>
      </c>
      <c r="B10" s="1">
        <v>2494</v>
      </c>
      <c r="C10" s="1">
        <v>1074</v>
      </c>
      <c r="D10" s="1">
        <v>1420</v>
      </c>
      <c r="E10" s="1">
        <v>756</v>
      </c>
      <c r="F10" s="1">
        <v>359</v>
      </c>
      <c r="G10" s="1">
        <v>397</v>
      </c>
      <c r="H10" s="1">
        <v>499</v>
      </c>
      <c r="I10" s="1">
        <v>208</v>
      </c>
      <c r="J10" s="1">
        <v>291</v>
      </c>
      <c r="K10" s="1">
        <v>350</v>
      </c>
      <c r="L10" s="1">
        <v>135</v>
      </c>
      <c r="M10" s="1">
        <v>215</v>
      </c>
      <c r="N10" s="1">
        <v>889</v>
      </c>
      <c r="O10" s="1">
        <v>372</v>
      </c>
      <c r="P10" s="1">
        <v>517</v>
      </c>
    </row>
    <row r="12" spans="1:16" x14ac:dyDescent="0.2">
      <c r="A12" s="19" t="s">
        <v>156</v>
      </c>
    </row>
    <row r="14" spans="1:16" x14ac:dyDescent="0.2">
      <c r="A14" s="19" t="s">
        <v>1</v>
      </c>
      <c r="B14" s="1">
        <v>2494</v>
      </c>
      <c r="C14" s="1">
        <v>1074</v>
      </c>
      <c r="D14" s="1">
        <v>1420</v>
      </c>
      <c r="E14" s="1">
        <v>756</v>
      </c>
      <c r="F14" s="1">
        <v>359</v>
      </c>
      <c r="G14" s="1">
        <v>397</v>
      </c>
      <c r="H14" s="1">
        <v>499</v>
      </c>
      <c r="I14" s="1">
        <v>208</v>
      </c>
      <c r="J14" s="1">
        <v>291</v>
      </c>
      <c r="K14" s="1">
        <v>350</v>
      </c>
      <c r="L14" s="1">
        <v>135</v>
      </c>
      <c r="M14" s="1">
        <v>215</v>
      </c>
      <c r="N14" s="1">
        <v>889</v>
      </c>
      <c r="O14" s="1">
        <v>372</v>
      </c>
      <c r="P14" s="1">
        <v>517</v>
      </c>
    </row>
    <row r="15" spans="1:16" x14ac:dyDescent="0.2">
      <c r="A15" s="19" t="s">
        <v>104</v>
      </c>
      <c r="B15" s="1">
        <v>17</v>
      </c>
      <c r="C15" s="1">
        <v>11</v>
      </c>
      <c r="D15" s="1">
        <v>6</v>
      </c>
      <c r="E15" s="1">
        <v>2</v>
      </c>
      <c r="F15" s="1">
        <v>1</v>
      </c>
      <c r="G15" s="1">
        <v>1</v>
      </c>
      <c r="H15" s="1">
        <v>1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14</v>
      </c>
      <c r="O15" s="1">
        <v>9</v>
      </c>
      <c r="P15" s="1">
        <v>5</v>
      </c>
    </row>
    <row r="16" spans="1:16" x14ac:dyDescent="0.2">
      <c r="A16" s="19" t="s">
        <v>105</v>
      </c>
      <c r="B16" s="1">
        <v>2477</v>
      </c>
      <c r="C16" s="1">
        <v>1063</v>
      </c>
      <c r="D16" s="1">
        <v>1414</v>
      </c>
      <c r="E16" s="1">
        <v>754</v>
      </c>
      <c r="F16" s="1">
        <v>358</v>
      </c>
      <c r="G16" s="1">
        <v>396</v>
      </c>
      <c r="H16" s="1">
        <v>498</v>
      </c>
      <c r="I16" s="1">
        <v>207</v>
      </c>
      <c r="J16" s="1">
        <v>291</v>
      </c>
      <c r="K16" s="1">
        <v>350</v>
      </c>
      <c r="L16" s="1">
        <v>135</v>
      </c>
      <c r="M16" s="1">
        <v>215</v>
      </c>
      <c r="N16" s="1">
        <v>875</v>
      </c>
      <c r="O16" s="1">
        <v>363</v>
      </c>
      <c r="P16" s="1">
        <v>512</v>
      </c>
    </row>
    <row r="18" spans="1:16" x14ac:dyDescent="0.2">
      <c r="A18" s="19" t="s">
        <v>157</v>
      </c>
    </row>
    <row r="20" spans="1:16" x14ac:dyDescent="0.2">
      <c r="A20" s="19" t="s">
        <v>1</v>
      </c>
      <c r="B20" s="1">
        <v>17</v>
      </c>
      <c r="C20" s="1">
        <v>11</v>
      </c>
      <c r="D20" s="1">
        <v>6</v>
      </c>
      <c r="E20" s="1">
        <v>2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14</v>
      </c>
      <c r="O20" s="1">
        <v>9</v>
      </c>
      <c r="P20" s="1">
        <v>5</v>
      </c>
    </row>
    <row r="21" spans="1:16" x14ac:dyDescent="0.2">
      <c r="A21" s="19" t="s">
        <v>158</v>
      </c>
      <c r="B21" s="1">
        <v>10</v>
      </c>
      <c r="C21" s="1">
        <v>7</v>
      </c>
      <c r="D21" s="1">
        <v>3</v>
      </c>
      <c r="E21" s="1">
        <v>2</v>
      </c>
      <c r="F21" s="1">
        <v>1</v>
      </c>
      <c r="G21" s="1">
        <v>1</v>
      </c>
      <c r="H21" s="1">
        <v>1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7</v>
      </c>
      <c r="O21" s="1">
        <v>5</v>
      </c>
      <c r="P21" s="1">
        <v>2</v>
      </c>
    </row>
    <row r="22" spans="1:16" x14ac:dyDescent="0.2">
      <c r="A22" s="19" t="s">
        <v>159</v>
      </c>
      <c r="B22" s="1">
        <v>7</v>
      </c>
      <c r="C22" s="1">
        <v>4</v>
      </c>
      <c r="D22" s="1">
        <v>3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7</v>
      </c>
      <c r="O22" s="1">
        <v>4</v>
      </c>
      <c r="P22" s="1">
        <v>3</v>
      </c>
    </row>
    <row r="24" spans="1:16" x14ac:dyDescent="0.2">
      <c r="A24" s="19" t="s">
        <v>160</v>
      </c>
    </row>
    <row r="26" spans="1:16" x14ac:dyDescent="0.2">
      <c r="A26" s="19" t="s">
        <v>1</v>
      </c>
      <c r="B26" s="1">
        <v>593</v>
      </c>
      <c r="C26" s="1">
        <v>345</v>
      </c>
      <c r="D26" s="1">
        <v>248</v>
      </c>
      <c r="E26" s="1">
        <v>226</v>
      </c>
      <c r="F26" s="1">
        <v>104</v>
      </c>
      <c r="G26" s="1">
        <v>122</v>
      </c>
      <c r="H26" s="1">
        <v>69</v>
      </c>
      <c r="I26" s="1">
        <v>47</v>
      </c>
      <c r="J26" s="1">
        <v>22</v>
      </c>
      <c r="K26" s="1">
        <v>129</v>
      </c>
      <c r="L26" s="1">
        <v>72</v>
      </c>
      <c r="M26" s="1">
        <v>57</v>
      </c>
      <c r="N26" s="1">
        <v>169</v>
      </c>
      <c r="O26" s="1">
        <v>122</v>
      </c>
      <c r="P26" s="1">
        <v>47</v>
      </c>
    </row>
    <row r="27" spans="1:16" x14ac:dyDescent="0.2">
      <c r="A27" s="19" t="s">
        <v>161</v>
      </c>
      <c r="B27" s="1">
        <v>43</v>
      </c>
      <c r="C27" s="1">
        <v>20</v>
      </c>
      <c r="D27" s="1">
        <v>23</v>
      </c>
      <c r="E27" s="1">
        <v>9</v>
      </c>
      <c r="F27" s="1">
        <v>2</v>
      </c>
      <c r="G27" s="1">
        <v>7</v>
      </c>
      <c r="H27" s="1">
        <v>10</v>
      </c>
      <c r="I27" s="1">
        <v>5</v>
      </c>
      <c r="J27" s="1">
        <v>5</v>
      </c>
      <c r="K27" s="1">
        <v>10</v>
      </c>
      <c r="L27" s="1">
        <v>7</v>
      </c>
      <c r="M27" s="1">
        <v>3</v>
      </c>
      <c r="N27" s="1">
        <v>14</v>
      </c>
      <c r="O27" s="1">
        <v>6</v>
      </c>
      <c r="P27" s="1">
        <v>8</v>
      </c>
    </row>
    <row r="28" spans="1:16" x14ac:dyDescent="0.2">
      <c r="A28" s="19" t="s">
        <v>162</v>
      </c>
      <c r="B28" s="1">
        <v>239</v>
      </c>
      <c r="C28" s="1">
        <v>123</v>
      </c>
      <c r="D28" s="1">
        <v>116</v>
      </c>
      <c r="E28" s="1">
        <v>142</v>
      </c>
      <c r="F28" s="1">
        <v>62</v>
      </c>
      <c r="G28" s="1">
        <v>80</v>
      </c>
      <c r="H28" s="1">
        <v>17</v>
      </c>
      <c r="I28" s="1">
        <v>10</v>
      </c>
      <c r="J28" s="1">
        <v>7</v>
      </c>
      <c r="K28" s="1">
        <v>16</v>
      </c>
      <c r="L28" s="1">
        <v>9</v>
      </c>
      <c r="M28" s="1">
        <v>7</v>
      </c>
      <c r="N28" s="1">
        <v>64</v>
      </c>
      <c r="O28" s="1">
        <v>42</v>
      </c>
      <c r="P28" s="1">
        <v>22</v>
      </c>
    </row>
    <row r="29" spans="1:16" x14ac:dyDescent="0.2">
      <c r="A29" s="19" t="s">
        <v>163</v>
      </c>
      <c r="B29" s="1">
        <v>311</v>
      </c>
      <c r="C29" s="1">
        <v>202</v>
      </c>
      <c r="D29" s="1">
        <v>109</v>
      </c>
      <c r="E29" s="1">
        <v>75</v>
      </c>
      <c r="F29" s="1">
        <v>40</v>
      </c>
      <c r="G29" s="1">
        <v>35</v>
      </c>
      <c r="H29" s="1">
        <v>42</v>
      </c>
      <c r="I29" s="1">
        <v>32</v>
      </c>
      <c r="J29" s="1">
        <v>10</v>
      </c>
      <c r="K29" s="1">
        <v>103</v>
      </c>
      <c r="L29" s="1">
        <v>56</v>
      </c>
      <c r="M29" s="1">
        <v>47</v>
      </c>
      <c r="N29" s="1">
        <v>91</v>
      </c>
      <c r="O29" s="1">
        <v>74</v>
      </c>
      <c r="P29" s="1">
        <v>17</v>
      </c>
    </row>
    <row r="31" spans="1:16" x14ac:dyDescent="0.2">
      <c r="A31" s="19" t="s">
        <v>164</v>
      </c>
    </row>
    <row r="33" spans="1:16" x14ac:dyDescent="0.2">
      <c r="A33" s="19" t="s">
        <v>1</v>
      </c>
      <c r="B33" s="1">
        <v>1390</v>
      </c>
      <c r="C33" s="1">
        <v>881</v>
      </c>
      <c r="D33" s="1">
        <v>509</v>
      </c>
      <c r="E33" s="1">
        <v>535</v>
      </c>
      <c r="F33" s="1">
        <v>320</v>
      </c>
      <c r="G33" s="1">
        <v>215</v>
      </c>
      <c r="H33" s="1">
        <v>280</v>
      </c>
      <c r="I33" s="1">
        <v>179</v>
      </c>
      <c r="J33" s="1">
        <v>101</v>
      </c>
      <c r="K33" s="1">
        <v>165</v>
      </c>
      <c r="L33" s="1">
        <v>94</v>
      </c>
      <c r="M33" s="1">
        <v>71</v>
      </c>
      <c r="N33" s="1">
        <v>410</v>
      </c>
      <c r="O33" s="1">
        <v>288</v>
      </c>
      <c r="P33" s="1">
        <v>122</v>
      </c>
    </row>
    <row r="34" spans="1:16" x14ac:dyDescent="0.2">
      <c r="A34" s="19" t="s">
        <v>165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9" t="s">
        <v>166</v>
      </c>
      <c r="B35" s="1">
        <v>52</v>
      </c>
      <c r="C35" s="1">
        <v>36</v>
      </c>
      <c r="D35" s="1">
        <v>16</v>
      </c>
      <c r="E35" s="1">
        <v>20</v>
      </c>
      <c r="F35" s="1">
        <v>11</v>
      </c>
      <c r="G35" s="1">
        <v>9</v>
      </c>
      <c r="H35" s="1">
        <v>3</v>
      </c>
      <c r="I35" s="1">
        <v>3</v>
      </c>
      <c r="J35" s="1">
        <v>0</v>
      </c>
      <c r="K35" s="1">
        <v>2</v>
      </c>
      <c r="L35" s="1">
        <v>2</v>
      </c>
      <c r="M35" s="1">
        <v>0</v>
      </c>
      <c r="N35" s="1">
        <v>27</v>
      </c>
      <c r="O35" s="1">
        <v>20</v>
      </c>
      <c r="P35" s="1">
        <v>7</v>
      </c>
    </row>
    <row r="36" spans="1:16" x14ac:dyDescent="0.2">
      <c r="A36" s="19" t="s">
        <v>167</v>
      </c>
      <c r="B36" s="1">
        <v>97</v>
      </c>
      <c r="C36" s="1">
        <v>63</v>
      </c>
      <c r="D36" s="1">
        <v>34</v>
      </c>
      <c r="E36" s="1">
        <v>35</v>
      </c>
      <c r="F36" s="1">
        <v>22</v>
      </c>
      <c r="G36" s="1">
        <v>13</v>
      </c>
      <c r="H36" s="1">
        <v>17</v>
      </c>
      <c r="I36" s="1">
        <v>12</v>
      </c>
      <c r="J36" s="1">
        <v>5</v>
      </c>
      <c r="K36" s="1">
        <v>5</v>
      </c>
      <c r="L36" s="1">
        <v>2</v>
      </c>
      <c r="M36" s="1">
        <v>3</v>
      </c>
      <c r="N36" s="1">
        <v>40</v>
      </c>
      <c r="O36" s="1">
        <v>27</v>
      </c>
      <c r="P36" s="1">
        <v>13</v>
      </c>
    </row>
    <row r="37" spans="1:16" x14ac:dyDescent="0.2">
      <c r="A37" s="19" t="s">
        <v>168</v>
      </c>
      <c r="B37" s="1">
        <v>132</v>
      </c>
      <c r="C37" s="1">
        <v>77</v>
      </c>
      <c r="D37" s="1">
        <v>55</v>
      </c>
      <c r="E37" s="1">
        <v>42</v>
      </c>
      <c r="F37" s="1">
        <v>23</v>
      </c>
      <c r="G37" s="1">
        <v>19</v>
      </c>
      <c r="H37" s="1">
        <v>24</v>
      </c>
      <c r="I37" s="1">
        <v>17</v>
      </c>
      <c r="J37" s="1">
        <v>7</v>
      </c>
      <c r="K37" s="1">
        <v>16</v>
      </c>
      <c r="L37" s="1">
        <v>7</v>
      </c>
      <c r="M37" s="1">
        <v>9</v>
      </c>
      <c r="N37" s="1">
        <v>50</v>
      </c>
      <c r="O37" s="1">
        <v>30</v>
      </c>
      <c r="P37" s="1">
        <v>20</v>
      </c>
    </row>
    <row r="38" spans="1:16" x14ac:dyDescent="0.2">
      <c r="A38" s="19" t="s">
        <v>169</v>
      </c>
      <c r="B38" s="1">
        <v>377</v>
      </c>
      <c r="C38" s="1">
        <v>228</v>
      </c>
      <c r="D38" s="1">
        <v>149</v>
      </c>
      <c r="E38" s="1">
        <v>154</v>
      </c>
      <c r="F38" s="1">
        <v>86</v>
      </c>
      <c r="G38" s="1">
        <v>68</v>
      </c>
      <c r="H38" s="1">
        <v>77</v>
      </c>
      <c r="I38" s="1">
        <v>47</v>
      </c>
      <c r="J38" s="1">
        <v>30</v>
      </c>
      <c r="K38" s="1">
        <v>54</v>
      </c>
      <c r="L38" s="1">
        <v>30</v>
      </c>
      <c r="M38" s="1">
        <v>24</v>
      </c>
      <c r="N38" s="1">
        <v>92</v>
      </c>
      <c r="O38" s="1">
        <v>65</v>
      </c>
      <c r="P38" s="1">
        <v>27</v>
      </c>
    </row>
    <row r="39" spans="1:16" x14ac:dyDescent="0.2">
      <c r="A39" s="19" t="s">
        <v>170</v>
      </c>
      <c r="B39" s="1">
        <v>95</v>
      </c>
      <c r="C39" s="1">
        <v>64</v>
      </c>
      <c r="D39" s="1">
        <v>31</v>
      </c>
      <c r="E39" s="1">
        <v>28</v>
      </c>
      <c r="F39" s="1">
        <v>15</v>
      </c>
      <c r="G39" s="1">
        <v>13</v>
      </c>
      <c r="H39" s="1">
        <v>15</v>
      </c>
      <c r="I39" s="1">
        <v>10</v>
      </c>
      <c r="J39" s="1">
        <v>5</v>
      </c>
      <c r="K39" s="1">
        <v>9</v>
      </c>
      <c r="L39" s="1">
        <v>6</v>
      </c>
      <c r="M39" s="1">
        <v>3</v>
      </c>
      <c r="N39" s="1">
        <v>43</v>
      </c>
      <c r="O39" s="1">
        <v>33</v>
      </c>
      <c r="P39" s="1">
        <v>10</v>
      </c>
    </row>
    <row r="40" spans="1:16" x14ac:dyDescent="0.2">
      <c r="A40" s="19">
        <v>40</v>
      </c>
      <c r="B40" s="1">
        <v>452</v>
      </c>
      <c r="C40" s="1">
        <v>290</v>
      </c>
      <c r="D40" s="1">
        <v>162</v>
      </c>
      <c r="E40" s="1">
        <v>162</v>
      </c>
      <c r="F40" s="1">
        <v>106</v>
      </c>
      <c r="G40" s="1">
        <v>56</v>
      </c>
      <c r="H40" s="1">
        <v>107</v>
      </c>
      <c r="I40" s="1">
        <v>66</v>
      </c>
      <c r="J40" s="1">
        <v>41</v>
      </c>
      <c r="K40" s="1">
        <v>59</v>
      </c>
      <c r="L40" s="1">
        <v>34</v>
      </c>
      <c r="M40" s="1">
        <v>25</v>
      </c>
      <c r="N40" s="1">
        <v>124</v>
      </c>
      <c r="O40" s="1">
        <v>84</v>
      </c>
      <c r="P40" s="1">
        <v>40</v>
      </c>
    </row>
    <row r="41" spans="1:16" x14ac:dyDescent="0.2">
      <c r="A41" s="19" t="s">
        <v>171</v>
      </c>
      <c r="B41" s="1">
        <v>20</v>
      </c>
      <c r="C41" s="1">
        <v>11</v>
      </c>
      <c r="D41" s="1">
        <v>9</v>
      </c>
      <c r="E41" s="1">
        <v>8</v>
      </c>
      <c r="F41" s="1">
        <v>3</v>
      </c>
      <c r="G41" s="1">
        <v>5</v>
      </c>
      <c r="H41" s="1">
        <v>7</v>
      </c>
      <c r="I41" s="1">
        <v>4</v>
      </c>
      <c r="J41" s="1">
        <v>3</v>
      </c>
      <c r="K41" s="1">
        <v>3</v>
      </c>
      <c r="L41" s="1">
        <v>2</v>
      </c>
      <c r="M41" s="1">
        <v>1</v>
      </c>
      <c r="N41" s="1">
        <v>2</v>
      </c>
      <c r="O41" s="1">
        <v>2</v>
      </c>
      <c r="P41" s="1">
        <v>0</v>
      </c>
    </row>
    <row r="42" spans="1:16" x14ac:dyDescent="0.2">
      <c r="A42" s="19" t="s">
        <v>172</v>
      </c>
      <c r="B42" s="1">
        <v>72</v>
      </c>
      <c r="C42" s="1">
        <v>51</v>
      </c>
      <c r="D42" s="1">
        <v>21</v>
      </c>
      <c r="E42" s="1">
        <v>36</v>
      </c>
      <c r="F42" s="1">
        <v>21</v>
      </c>
      <c r="G42" s="1">
        <v>15</v>
      </c>
      <c r="H42" s="1">
        <v>12</v>
      </c>
      <c r="I42" s="1">
        <v>9</v>
      </c>
      <c r="J42" s="1">
        <v>3</v>
      </c>
      <c r="K42" s="1">
        <v>3</v>
      </c>
      <c r="L42" s="1">
        <v>2</v>
      </c>
      <c r="M42" s="1">
        <v>1</v>
      </c>
      <c r="N42" s="1">
        <v>21</v>
      </c>
      <c r="O42" s="1">
        <v>19</v>
      </c>
      <c r="P42" s="1">
        <v>2</v>
      </c>
    </row>
    <row r="43" spans="1:16" x14ac:dyDescent="0.2">
      <c r="A43" s="19" t="s">
        <v>173</v>
      </c>
      <c r="B43" s="1">
        <v>93</v>
      </c>
      <c r="C43" s="1">
        <v>61</v>
      </c>
      <c r="D43" s="1">
        <v>32</v>
      </c>
      <c r="E43" s="1">
        <v>50</v>
      </c>
      <c r="F43" s="1">
        <v>33</v>
      </c>
      <c r="G43" s="1">
        <v>17</v>
      </c>
      <c r="H43" s="1">
        <v>18</v>
      </c>
      <c r="I43" s="1">
        <v>11</v>
      </c>
      <c r="J43" s="1">
        <v>7</v>
      </c>
      <c r="K43" s="1">
        <v>14</v>
      </c>
      <c r="L43" s="1">
        <v>9</v>
      </c>
      <c r="M43" s="1">
        <v>5</v>
      </c>
      <c r="N43" s="1">
        <v>11</v>
      </c>
      <c r="O43" s="1">
        <v>8</v>
      </c>
      <c r="P43" s="1">
        <v>3</v>
      </c>
    </row>
    <row r="45" spans="1:16" x14ac:dyDescent="0.2">
      <c r="A45" s="19" t="s">
        <v>174</v>
      </c>
    </row>
    <row r="47" spans="1:16" x14ac:dyDescent="0.2">
      <c r="A47" s="19" t="s">
        <v>1</v>
      </c>
      <c r="B47" s="1">
        <v>593</v>
      </c>
      <c r="C47" s="1">
        <v>345</v>
      </c>
      <c r="D47" s="1">
        <v>248</v>
      </c>
      <c r="E47" s="1">
        <v>226</v>
      </c>
      <c r="F47" s="1">
        <v>104</v>
      </c>
      <c r="G47" s="1">
        <v>122</v>
      </c>
      <c r="H47" s="1">
        <v>69</v>
      </c>
      <c r="I47" s="1">
        <v>47</v>
      </c>
      <c r="J47" s="1">
        <v>22</v>
      </c>
      <c r="K47" s="1">
        <v>129</v>
      </c>
      <c r="L47" s="1">
        <v>72</v>
      </c>
      <c r="M47" s="1">
        <v>57</v>
      </c>
      <c r="N47" s="1">
        <v>169</v>
      </c>
      <c r="O47" s="1">
        <v>122</v>
      </c>
      <c r="P47" s="1">
        <v>47</v>
      </c>
    </row>
    <row r="48" spans="1:16" x14ac:dyDescent="0.2">
      <c r="A48" s="19" t="s">
        <v>165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9" t="s">
        <v>166</v>
      </c>
      <c r="B49" s="1">
        <v>128</v>
      </c>
      <c r="C49" s="1">
        <v>73</v>
      </c>
      <c r="D49" s="1">
        <v>55</v>
      </c>
      <c r="E49" s="1">
        <v>63</v>
      </c>
      <c r="F49" s="1">
        <v>31</v>
      </c>
      <c r="G49" s="1">
        <v>32</v>
      </c>
      <c r="H49" s="1">
        <v>5</v>
      </c>
      <c r="I49" s="1">
        <v>3</v>
      </c>
      <c r="J49" s="1">
        <v>2</v>
      </c>
      <c r="K49" s="1">
        <v>22</v>
      </c>
      <c r="L49" s="1">
        <v>14</v>
      </c>
      <c r="M49" s="1">
        <v>8</v>
      </c>
      <c r="N49" s="1">
        <v>38</v>
      </c>
      <c r="O49" s="1">
        <v>25</v>
      </c>
      <c r="P49" s="1">
        <v>13</v>
      </c>
    </row>
    <row r="50" spans="1:16" x14ac:dyDescent="0.2">
      <c r="A50" s="19" t="s">
        <v>167</v>
      </c>
      <c r="B50" s="1">
        <v>221</v>
      </c>
      <c r="C50" s="1">
        <v>130</v>
      </c>
      <c r="D50" s="1">
        <v>91</v>
      </c>
      <c r="E50" s="1">
        <v>88</v>
      </c>
      <c r="F50" s="1">
        <v>44</v>
      </c>
      <c r="G50" s="1">
        <v>44</v>
      </c>
      <c r="H50" s="1">
        <v>18</v>
      </c>
      <c r="I50" s="1">
        <v>10</v>
      </c>
      <c r="J50" s="1">
        <v>8</v>
      </c>
      <c r="K50" s="1">
        <v>35</v>
      </c>
      <c r="L50" s="1">
        <v>16</v>
      </c>
      <c r="M50" s="1">
        <v>19</v>
      </c>
      <c r="N50" s="1">
        <v>80</v>
      </c>
      <c r="O50" s="1">
        <v>60</v>
      </c>
      <c r="P50" s="1">
        <v>20</v>
      </c>
    </row>
    <row r="51" spans="1:16" x14ac:dyDescent="0.2">
      <c r="A51" s="19" t="s">
        <v>168</v>
      </c>
      <c r="B51" s="1">
        <v>165</v>
      </c>
      <c r="C51" s="1">
        <v>99</v>
      </c>
      <c r="D51" s="1">
        <v>66</v>
      </c>
      <c r="E51" s="1">
        <v>40</v>
      </c>
      <c r="F51" s="1">
        <v>14</v>
      </c>
      <c r="G51" s="1">
        <v>26</v>
      </c>
      <c r="H51" s="1">
        <v>38</v>
      </c>
      <c r="I51" s="1">
        <v>29</v>
      </c>
      <c r="J51" s="1">
        <v>9</v>
      </c>
      <c r="K51" s="1">
        <v>53</v>
      </c>
      <c r="L51" s="1">
        <v>31</v>
      </c>
      <c r="M51" s="1">
        <v>22</v>
      </c>
      <c r="N51" s="1">
        <v>34</v>
      </c>
      <c r="O51" s="1">
        <v>25</v>
      </c>
      <c r="P51" s="1">
        <v>9</v>
      </c>
    </row>
    <row r="52" spans="1:16" x14ac:dyDescent="0.2">
      <c r="A52" s="19" t="s">
        <v>169</v>
      </c>
      <c r="B52" s="1">
        <v>31</v>
      </c>
      <c r="C52" s="1">
        <v>19</v>
      </c>
      <c r="D52" s="1">
        <v>12</v>
      </c>
      <c r="E52" s="1">
        <v>13</v>
      </c>
      <c r="F52" s="1">
        <v>5</v>
      </c>
      <c r="G52" s="1">
        <v>8</v>
      </c>
      <c r="H52" s="1">
        <v>3</v>
      </c>
      <c r="I52" s="1">
        <v>2</v>
      </c>
      <c r="J52" s="1">
        <v>1</v>
      </c>
      <c r="K52" s="1">
        <v>6</v>
      </c>
      <c r="L52" s="1">
        <v>5</v>
      </c>
      <c r="M52" s="1">
        <v>1</v>
      </c>
      <c r="N52" s="1">
        <v>9</v>
      </c>
      <c r="O52" s="1">
        <v>7</v>
      </c>
      <c r="P52" s="1">
        <v>2</v>
      </c>
    </row>
    <row r="53" spans="1:16" x14ac:dyDescent="0.2">
      <c r="A53" s="19" t="s">
        <v>170</v>
      </c>
      <c r="B53" s="1">
        <v>9</v>
      </c>
      <c r="C53" s="1">
        <v>5</v>
      </c>
      <c r="D53" s="1">
        <v>4</v>
      </c>
      <c r="E53" s="1">
        <v>3</v>
      </c>
      <c r="F53" s="1">
        <v>2</v>
      </c>
      <c r="G53" s="1">
        <v>1</v>
      </c>
      <c r="H53" s="1">
        <v>0</v>
      </c>
      <c r="I53" s="1">
        <v>0</v>
      </c>
      <c r="J53" s="1">
        <v>0</v>
      </c>
      <c r="K53" s="1">
        <v>4</v>
      </c>
      <c r="L53" s="1">
        <v>1</v>
      </c>
      <c r="M53" s="1">
        <v>3</v>
      </c>
      <c r="N53" s="1">
        <v>2</v>
      </c>
      <c r="O53" s="1">
        <v>2</v>
      </c>
      <c r="P53" s="1">
        <v>0</v>
      </c>
    </row>
    <row r="54" spans="1:16" x14ac:dyDescent="0.2">
      <c r="A54" s="19">
        <v>40</v>
      </c>
      <c r="B54" s="1">
        <v>17</v>
      </c>
      <c r="C54" s="1">
        <v>6</v>
      </c>
      <c r="D54" s="1">
        <v>11</v>
      </c>
      <c r="E54" s="1">
        <v>8</v>
      </c>
      <c r="F54" s="1">
        <v>2</v>
      </c>
      <c r="G54" s="1">
        <v>6</v>
      </c>
      <c r="H54" s="1">
        <v>4</v>
      </c>
      <c r="I54" s="1">
        <v>2</v>
      </c>
      <c r="J54" s="1">
        <v>2</v>
      </c>
      <c r="K54" s="1">
        <v>1</v>
      </c>
      <c r="L54" s="1">
        <v>0</v>
      </c>
      <c r="M54" s="1">
        <v>1</v>
      </c>
      <c r="N54" s="1">
        <v>4</v>
      </c>
      <c r="O54" s="1">
        <v>2</v>
      </c>
      <c r="P54" s="1">
        <v>2</v>
      </c>
    </row>
    <row r="55" spans="1:16" x14ac:dyDescent="0.2">
      <c r="A55" s="19" t="s">
        <v>171</v>
      </c>
      <c r="B55" s="1">
        <v>3</v>
      </c>
      <c r="C55" s="1">
        <v>3</v>
      </c>
      <c r="D55" s="1">
        <v>0</v>
      </c>
      <c r="E55" s="1">
        <v>2</v>
      </c>
      <c r="F55" s="1">
        <v>2</v>
      </c>
      <c r="G55" s="1">
        <v>0</v>
      </c>
      <c r="H55" s="1">
        <v>0</v>
      </c>
      <c r="I55" s="1">
        <v>0</v>
      </c>
      <c r="J55" s="1">
        <v>0</v>
      </c>
      <c r="K55" s="1">
        <v>1</v>
      </c>
      <c r="L55" s="1">
        <v>1</v>
      </c>
      <c r="M55" s="1">
        <v>0</v>
      </c>
      <c r="N55" s="1">
        <v>0</v>
      </c>
      <c r="O55" s="1">
        <v>0</v>
      </c>
      <c r="P55" s="1">
        <v>0</v>
      </c>
    </row>
    <row r="56" spans="1:16" x14ac:dyDescent="0.2">
      <c r="A56" s="19" t="s">
        <v>172</v>
      </c>
      <c r="B56" s="1">
        <v>6</v>
      </c>
      <c r="C56" s="1">
        <v>4</v>
      </c>
      <c r="D56" s="1">
        <v>2</v>
      </c>
      <c r="E56" s="1">
        <v>4</v>
      </c>
      <c r="F56" s="1">
        <v>2</v>
      </c>
      <c r="G56" s="1">
        <v>2</v>
      </c>
      <c r="H56" s="1">
        <v>0</v>
      </c>
      <c r="I56" s="1">
        <v>0</v>
      </c>
      <c r="J56" s="1">
        <v>0</v>
      </c>
      <c r="K56" s="1">
        <v>1</v>
      </c>
      <c r="L56" s="1">
        <v>1</v>
      </c>
      <c r="M56" s="1">
        <v>0</v>
      </c>
      <c r="N56" s="1">
        <v>1</v>
      </c>
      <c r="O56" s="1">
        <v>1</v>
      </c>
      <c r="P56" s="1">
        <v>0</v>
      </c>
    </row>
    <row r="57" spans="1:16" x14ac:dyDescent="0.2">
      <c r="A57" s="19" t="s">
        <v>173</v>
      </c>
      <c r="B57" s="1">
        <v>13</v>
      </c>
      <c r="C57" s="1">
        <v>6</v>
      </c>
      <c r="D57" s="1">
        <v>7</v>
      </c>
      <c r="E57" s="1">
        <v>5</v>
      </c>
      <c r="F57" s="1">
        <v>2</v>
      </c>
      <c r="G57" s="1">
        <v>3</v>
      </c>
      <c r="H57" s="1">
        <v>1</v>
      </c>
      <c r="I57" s="1">
        <v>1</v>
      </c>
      <c r="J57" s="1">
        <v>0</v>
      </c>
      <c r="K57" s="1">
        <v>6</v>
      </c>
      <c r="L57" s="1">
        <v>3</v>
      </c>
      <c r="M57" s="1">
        <v>3</v>
      </c>
      <c r="N57" s="1">
        <v>1</v>
      </c>
      <c r="O57" s="1">
        <v>0</v>
      </c>
      <c r="P57" s="1">
        <v>1</v>
      </c>
    </row>
    <row r="58" spans="1:16" x14ac:dyDescent="0.2">
      <c r="A58" s="22" t="s">
        <v>396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</sheetData>
  <mergeCells count="6">
    <mergeCell ref="A58:P5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DBB8-1ADF-45CA-81FC-C139AC7EAE94}">
  <sheetPr>
    <tabColor rgb="FFC00000"/>
  </sheetPr>
  <dimension ref="A1:P56"/>
  <sheetViews>
    <sheetView view="pageBreakPreview" topLeftCell="A25" zoomScale="125" zoomScaleNormal="100" zoomScaleSheetLayoutView="125" workbookViewId="0">
      <selection activeCell="A56" sqref="A56:XFD56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413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244</v>
      </c>
    </row>
    <row r="6" spans="1:16" x14ac:dyDescent="0.2">
      <c r="A6" s="1" t="s">
        <v>389</v>
      </c>
      <c r="B6" s="1">
        <v>4041</v>
      </c>
      <c r="C6" s="1">
        <v>2022</v>
      </c>
      <c r="D6" s="1">
        <v>2019</v>
      </c>
      <c r="E6" s="1">
        <v>1348</v>
      </c>
      <c r="F6" s="1">
        <v>684</v>
      </c>
      <c r="G6" s="1">
        <v>664</v>
      </c>
      <c r="H6" s="1">
        <v>787</v>
      </c>
      <c r="I6" s="1">
        <v>396</v>
      </c>
      <c r="J6" s="1">
        <v>391</v>
      </c>
      <c r="K6" s="1">
        <v>598</v>
      </c>
      <c r="L6" s="1">
        <v>271</v>
      </c>
      <c r="M6" s="1">
        <v>327</v>
      </c>
      <c r="N6" s="1">
        <v>1308</v>
      </c>
      <c r="O6" s="1">
        <v>671</v>
      </c>
      <c r="P6" s="1">
        <v>637</v>
      </c>
    </row>
    <row r="7" spans="1:16" x14ac:dyDescent="0.2">
      <c r="A7" s="1" t="s">
        <v>245</v>
      </c>
      <c r="B7" s="1">
        <v>2100</v>
      </c>
      <c r="C7" s="1">
        <v>1251</v>
      </c>
      <c r="D7" s="1">
        <v>849</v>
      </c>
      <c r="E7" s="1">
        <v>715</v>
      </c>
      <c r="F7" s="1">
        <v>413</v>
      </c>
      <c r="G7" s="1">
        <v>302</v>
      </c>
      <c r="H7" s="1">
        <v>396</v>
      </c>
      <c r="I7" s="1">
        <v>245</v>
      </c>
      <c r="J7" s="1">
        <v>151</v>
      </c>
      <c r="K7" s="1">
        <v>327</v>
      </c>
      <c r="L7" s="1">
        <v>175</v>
      </c>
      <c r="M7" s="1">
        <v>152</v>
      </c>
      <c r="N7" s="1">
        <v>662</v>
      </c>
      <c r="O7" s="1">
        <v>418</v>
      </c>
      <c r="P7" s="1">
        <v>244</v>
      </c>
    </row>
    <row r="8" spans="1:16" x14ac:dyDescent="0.2">
      <c r="A8" s="1" t="s">
        <v>421</v>
      </c>
      <c r="B8" s="12">
        <f>B7*100/B6</f>
        <v>51.967334818114331</v>
      </c>
      <c r="C8" s="12">
        <f t="shared" ref="C8:P8" si="0">C7*100/C6</f>
        <v>61.869436201780417</v>
      </c>
      <c r="D8" s="12">
        <f t="shared" si="0"/>
        <v>42.050520059435364</v>
      </c>
      <c r="E8" s="12">
        <f t="shared" si="0"/>
        <v>53.041543026706229</v>
      </c>
      <c r="F8" s="12">
        <f t="shared" si="0"/>
        <v>60.380116959064324</v>
      </c>
      <c r="G8" s="12">
        <f t="shared" si="0"/>
        <v>45.481927710843372</v>
      </c>
      <c r="H8" s="12">
        <f t="shared" si="0"/>
        <v>50.317662007623888</v>
      </c>
      <c r="I8" s="12">
        <f t="shared" si="0"/>
        <v>61.868686868686872</v>
      </c>
      <c r="J8" s="12">
        <f t="shared" si="0"/>
        <v>38.618925831202048</v>
      </c>
      <c r="K8" s="12">
        <f t="shared" si="0"/>
        <v>54.682274247491641</v>
      </c>
      <c r="L8" s="12">
        <f t="shared" si="0"/>
        <v>64.575645756457561</v>
      </c>
      <c r="M8" s="12">
        <f t="shared" si="0"/>
        <v>46.48318042813456</v>
      </c>
      <c r="N8" s="12">
        <f t="shared" si="0"/>
        <v>50.611620795107036</v>
      </c>
      <c r="O8" s="12">
        <f t="shared" si="0"/>
        <v>62.295081967213115</v>
      </c>
      <c r="P8" s="12">
        <f t="shared" si="0"/>
        <v>38.304552590266873</v>
      </c>
    </row>
    <row r="9" spans="1:16" x14ac:dyDescent="0.2">
      <c r="A9" s="1" t="s">
        <v>246</v>
      </c>
      <c r="B9" s="1">
        <v>1593</v>
      </c>
      <c r="C9" s="1">
        <v>983</v>
      </c>
      <c r="D9" s="1">
        <v>610</v>
      </c>
      <c r="E9" s="1">
        <v>601</v>
      </c>
      <c r="F9" s="1">
        <v>337</v>
      </c>
      <c r="G9" s="1">
        <v>264</v>
      </c>
      <c r="H9" s="1">
        <v>316</v>
      </c>
      <c r="I9" s="1">
        <v>204</v>
      </c>
      <c r="J9" s="1">
        <v>112</v>
      </c>
      <c r="K9" s="1">
        <v>254</v>
      </c>
      <c r="L9" s="1">
        <v>141</v>
      </c>
      <c r="M9" s="1">
        <v>113</v>
      </c>
      <c r="N9" s="1">
        <v>422</v>
      </c>
      <c r="O9" s="1">
        <v>301</v>
      </c>
      <c r="P9" s="1">
        <v>121</v>
      </c>
    </row>
    <row r="10" spans="1:16" x14ac:dyDescent="0.2">
      <c r="A10" s="1" t="s">
        <v>247</v>
      </c>
      <c r="B10" s="1">
        <v>1297</v>
      </c>
      <c r="C10" s="1">
        <v>822</v>
      </c>
      <c r="D10" s="1">
        <v>475</v>
      </c>
      <c r="E10" s="1">
        <v>504</v>
      </c>
      <c r="F10" s="1">
        <v>303</v>
      </c>
      <c r="G10" s="1">
        <v>201</v>
      </c>
      <c r="H10" s="1">
        <v>274</v>
      </c>
      <c r="I10" s="1">
        <v>175</v>
      </c>
      <c r="J10" s="1">
        <v>99</v>
      </c>
      <c r="K10" s="1">
        <v>160</v>
      </c>
      <c r="L10" s="1">
        <v>92</v>
      </c>
      <c r="M10" s="1">
        <v>68</v>
      </c>
      <c r="N10" s="1">
        <v>359</v>
      </c>
      <c r="O10" s="1">
        <v>252</v>
      </c>
      <c r="P10" s="1">
        <v>107</v>
      </c>
    </row>
    <row r="11" spans="1:16" x14ac:dyDescent="0.2">
      <c r="A11" s="1" t="s">
        <v>248</v>
      </c>
      <c r="B11" s="1">
        <v>802</v>
      </c>
      <c r="C11" s="1">
        <v>522</v>
      </c>
      <c r="D11" s="1">
        <v>280</v>
      </c>
      <c r="E11" s="1">
        <v>304</v>
      </c>
      <c r="F11" s="1">
        <v>189</v>
      </c>
      <c r="G11" s="1">
        <v>115</v>
      </c>
      <c r="H11" s="1">
        <v>166</v>
      </c>
      <c r="I11" s="1">
        <v>105</v>
      </c>
      <c r="J11" s="1">
        <v>61</v>
      </c>
      <c r="K11" s="1">
        <v>98</v>
      </c>
      <c r="L11" s="1">
        <v>59</v>
      </c>
      <c r="M11" s="1">
        <v>39</v>
      </c>
      <c r="N11" s="1">
        <v>234</v>
      </c>
      <c r="O11" s="1">
        <v>169</v>
      </c>
      <c r="P11" s="1">
        <v>65</v>
      </c>
    </row>
    <row r="12" spans="1:16" x14ac:dyDescent="0.2">
      <c r="A12" s="1" t="s">
        <v>249</v>
      </c>
      <c r="B12" s="1">
        <v>495</v>
      </c>
      <c r="C12" s="1">
        <v>300</v>
      </c>
      <c r="D12" s="1">
        <v>195</v>
      </c>
      <c r="E12" s="1">
        <v>200</v>
      </c>
      <c r="F12" s="1">
        <v>114</v>
      </c>
      <c r="G12" s="1">
        <v>86</v>
      </c>
      <c r="H12" s="1">
        <v>108</v>
      </c>
      <c r="I12" s="1">
        <v>70</v>
      </c>
      <c r="J12" s="1">
        <v>38</v>
      </c>
      <c r="K12" s="1">
        <v>62</v>
      </c>
      <c r="L12" s="1">
        <v>33</v>
      </c>
      <c r="M12" s="1">
        <v>29</v>
      </c>
      <c r="N12" s="1">
        <v>125</v>
      </c>
      <c r="O12" s="1">
        <v>83</v>
      </c>
      <c r="P12" s="1">
        <v>42</v>
      </c>
    </row>
    <row r="13" spans="1:16" x14ac:dyDescent="0.2">
      <c r="A13" s="1" t="s">
        <v>250</v>
      </c>
      <c r="B13" s="1">
        <v>70</v>
      </c>
      <c r="C13" s="1">
        <v>27</v>
      </c>
      <c r="D13" s="1">
        <v>43</v>
      </c>
      <c r="E13" s="1">
        <v>43</v>
      </c>
      <c r="F13" s="1">
        <v>9</v>
      </c>
      <c r="G13" s="1">
        <v>34</v>
      </c>
      <c r="H13" s="1">
        <v>6</v>
      </c>
      <c r="I13" s="1">
        <v>4</v>
      </c>
      <c r="J13" s="1">
        <v>2</v>
      </c>
      <c r="K13" s="1">
        <v>10</v>
      </c>
      <c r="L13" s="1">
        <v>6</v>
      </c>
      <c r="M13" s="1">
        <v>4</v>
      </c>
      <c r="N13" s="1">
        <v>11</v>
      </c>
      <c r="O13" s="1">
        <v>8</v>
      </c>
      <c r="P13" s="1">
        <v>3</v>
      </c>
    </row>
    <row r="14" spans="1:16" x14ac:dyDescent="0.2">
      <c r="A14" s="1" t="s">
        <v>248</v>
      </c>
      <c r="B14" s="1">
        <v>50</v>
      </c>
      <c r="C14" s="1">
        <v>19</v>
      </c>
      <c r="D14" s="1">
        <v>31</v>
      </c>
      <c r="E14" s="1">
        <v>28</v>
      </c>
      <c r="F14" s="1">
        <v>5</v>
      </c>
      <c r="G14" s="1">
        <v>23</v>
      </c>
      <c r="H14" s="1">
        <v>5</v>
      </c>
      <c r="I14" s="1">
        <v>3</v>
      </c>
      <c r="J14" s="1">
        <v>2</v>
      </c>
      <c r="K14" s="1">
        <v>7</v>
      </c>
      <c r="L14" s="1">
        <v>4</v>
      </c>
      <c r="M14" s="1">
        <v>3</v>
      </c>
      <c r="N14" s="1">
        <v>10</v>
      </c>
      <c r="O14" s="1">
        <v>7</v>
      </c>
      <c r="P14" s="1">
        <v>3</v>
      </c>
    </row>
    <row r="15" spans="1:16" x14ac:dyDescent="0.2">
      <c r="A15" s="1" t="s">
        <v>249</v>
      </c>
      <c r="B15" s="1">
        <v>20</v>
      </c>
      <c r="C15" s="1">
        <v>8</v>
      </c>
      <c r="D15" s="1">
        <v>12</v>
      </c>
      <c r="E15" s="1">
        <v>15</v>
      </c>
      <c r="F15" s="1">
        <v>4</v>
      </c>
      <c r="G15" s="1">
        <v>11</v>
      </c>
      <c r="H15" s="1">
        <v>1</v>
      </c>
      <c r="I15" s="1">
        <v>1</v>
      </c>
      <c r="J15" s="1">
        <v>0</v>
      </c>
      <c r="K15" s="1">
        <v>3</v>
      </c>
      <c r="L15" s="1">
        <v>2</v>
      </c>
      <c r="M15" s="1">
        <v>1</v>
      </c>
      <c r="N15" s="1">
        <v>1</v>
      </c>
      <c r="O15" s="1">
        <v>1</v>
      </c>
      <c r="P15" s="1">
        <v>0</v>
      </c>
    </row>
    <row r="16" spans="1:16" x14ac:dyDescent="0.2">
      <c r="A16" s="1" t="s">
        <v>251</v>
      </c>
      <c r="B16" s="1">
        <v>226</v>
      </c>
      <c r="C16" s="1">
        <v>134</v>
      </c>
      <c r="D16" s="1">
        <v>92</v>
      </c>
      <c r="E16" s="1">
        <v>54</v>
      </c>
      <c r="F16" s="1">
        <v>25</v>
      </c>
      <c r="G16" s="1">
        <v>29</v>
      </c>
      <c r="H16" s="1">
        <v>36</v>
      </c>
      <c r="I16" s="1">
        <v>25</v>
      </c>
      <c r="J16" s="1">
        <v>11</v>
      </c>
      <c r="K16" s="1">
        <v>84</v>
      </c>
      <c r="L16" s="1">
        <v>43</v>
      </c>
      <c r="M16" s="1">
        <v>41</v>
      </c>
      <c r="N16" s="1">
        <v>52</v>
      </c>
      <c r="O16" s="1">
        <v>41</v>
      </c>
      <c r="P16" s="1">
        <v>11</v>
      </c>
    </row>
    <row r="17" spans="1:16" x14ac:dyDescent="0.2">
      <c r="A17" s="1" t="s">
        <v>248</v>
      </c>
      <c r="B17" s="1">
        <v>146</v>
      </c>
      <c r="C17" s="1">
        <v>87</v>
      </c>
      <c r="D17" s="1">
        <v>59</v>
      </c>
      <c r="E17" s="1">
        <v>37</v>
      </c>
      <c r="F17" s="1">
        <v>19</v>
      </c>
      <c r="G17" s="1">
        <v>18</v>
      </c>
      <c r="H17" s="1">
        <v>23</v>
      </c>
      <c r="I17" s="1">
        <v>20</v>
      </c>
      <c r="J17" s="1">
        <v>3</v>
      </c>
      <c r="K17" s="1">
        <v>63</v>
      </c>
      <c r="L17" s="1">
        <v>30</v>
      </c>
      <c r="M17" s="1">
        <v>33</v>
      </c>
      <c r="N17" s="1">
        <v>23</v>
      </c>
      <c r="O17" s="1">
        <v>18</v>
      </c>
      <c r="P17" s="1">
        <v>5</v>
      </c>
    </row>
    <row r="18" spans="1:16" x14ac:dyDescent="0.2">
      <c r="A18" s="1" t="s">
        <v>249</v>
      </c>
      <c r="B18" s="1">
        <v>80</v>
      </c>
      <c r="C18" s="1">
        <v>47</v>
      </c>
      <c r="D18" s="1">
        <v>33</v>
      </c>
      <c r="E18" s="1">
        <v>17</v>
      </c>
      <c r="F18" s="1">
        <v>6</v>
      </c>
      <c r="G18" s="1">
        <v>11</v>
      </c>
      <c r="H18" s="1">
        <v>13</v>
      </c>
      <c r="I18" s="1">
        <v>5</v>
      </c>
      <c r="J18" s="1">
        <v>8</v>
      </c>
      <c r="K18" s="1">
        <v>21</v>
      </c>
      <c r="L18" s="1">
        <v>13</v>
      </c>
      <c r="M18" s="1">
        <v>8</v>
      </c>
      <c r="N18" s="1">
        <v>29</v>
      </c>
      <c r="O18" s="1">
        <v>23</v>
      </c>
      <c r="P18" s="1">
        <v>6</v>
      </c>
    </row>
    <row r="19" spans="1:16" x14ac:dyDescent="0.2">
      <c r="A19" s="1" t="s">
        <v>252</v>
      </c>
      <c r="B19" s="1">
        <v>507</v>
      </c>
      <c r="C19" s="1">
        <v>268</v>
      </c>
      <c r="D19" s="1">
        <v>239</v>
      </c>
      <c r="E19" s="1">
        <v>114</v>
      </c>
      <c r="F19" s="1">
        <v>76</v>
      </c>
      <c r="G19" s="1">
        <v>38</v>
      </c>
      <c r="H19" s="1">
        <v>80</v>
      </c>
      <c r="I19" s="1">
        <v>41</v>
      </c>
      <c r="J19" s="1">
        <v>39</v>
      </c>
      <c r="K19" s="1">
        <v>73</v>
      </c>
      <c r="L19" s="1">
        <v>34</v>
      </c>
      <c r="M19" s="1">
        <v>39</v>
      </c>
      <c r="N19" s="1">
        <v>240</v>
      </c>
      <c r="O19" s="1">
        <v>117</v>
      </c>
      <c r="P19" s="1">
        <v>123</v>
      </c>
    </row>
    <row r="20" spans="1:16" x14ac:dyDescent="0.2">
      <c r="A20" s="1" t="s">
        <v>422</v>
      </c>
      <c r="B20" s="12">
        <f t="shared" ref="B20:P20" si="1">B19*100/B7</f>
        <v>24.142857142857142</v>
      </c>
      <c r="C20" s="12">
        <f t="shared" si="1"/>
        <v>21.422861710631494</v>
      </c>
      <c r="D20" s="12">
        <f t="shared" si="1"/>
        <v>28.150765606595996</v>
      </c>
      <c r="E20" s="12">
        <f t="shared" si="1"/>
        <v>15.944055944055943</v>
      </c>
      <c r="F20" s="12">
        <f t="shared" si="1"/>
        <v>18.401937046004843</v>
      </c>
      <c r="G20" s="12">
        <f t="shared" si="1"/>
        <v>12.582781456953642</v>
      </c>
      <c r="H20" s="12">
        <f t="shared" si="1"/>
        <v>20.202020202020201</v>
      </c>
      <c r="I20" s="12">
        <f t="shared" si="1"/>
        <v>16.73469387755102</v>
      </c>
      <c r="J20" s="12">
        <f t="shared" si="1"/>
        <v>25.827814569536425</v>
      </c>
      <c r="K20" s="12">
        <f t="shared" si="1"/>
        <v>22.324159021406729</v>
      </c>
      <c r="L20" s="12">
        <f t="shared" si="1"/>
        <v>19.428571428571427</v>
      </c>
      <c r="M20" s="12">
        <f t="shared" si="1"/>
        <v>25.657894736842106</v>
      </c>
      <c r="N20" s="12">
        <f t="shared" si="1"/>
        <v>36.253776435045317</v>
      </c>
      <c r="O20" s="12">
        <f t="shared" si="1"/>
        <v>27.990430622009569</v>
      </c>
      <c r="P20" s="12">
        <f t="shared" si="1"/>
        <v>50.409836065573771</v>
      </c>
    </row>
    <row r="21" spans="1:16" x14ac:dyDescent="0.2">
      <c r="A21" s="1" t="s">
        <v>253</v>
      </c>
      <c r="B21" s="1">
        <v>1941</v>
      </c>
      <c r="C21" s="1">
        <v>771</v>
      </c>
      <c r="D21" s="1">
        <v>1170</v>
      </c>
      <c r="E21" s="1">
        <v>633</v>
      </c>
      <c r="F21" s="1">
        <v>271</v>
      </c>
      <c r="G21" s="1">
        <v>362</v>
      </c>
      <c r="H21" s="1">
        <v>391</v>
      </c>
      <c r="I21" s="1">
        <v>151</v>
      </c>
      <c r="J21" s="1">
        <v>240</v>
      </c>
      <c r="K21" s="1">
        <v>271</v>
      </c>
      <c r="L21" s="1">
        <v>96</v>
      </c>
      <c r="M21" s="1">
        <v>175</v>
      </c>
      <c r="N21" s="1">
        <v>646</v>
      </c>
      <c r="O21" s="1">
        <v>253</v>
      </c>
      <c r="P21" s="1">
        <v>393</v>
      </c>
    </row>
    <row r="22" spans="1:16" x14ac:dyDescent="0.2">
      <c r="A22" s="1" t="s">
        <v>254</v>
      </c>
      <c r="B22" s="1">
        <v>4</v>
      </c>
      <c r="C22" s="1">
        <v>4</v>
      </c>
      <c r="D22" s="1">
        <v>0</v>
      </c>
      <c r="E22" s="1">
        <v>4</v>
      </c>
      <c r="F22" s="1">
        <v>4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255</v>
      </c>
      <c r="B23" s="1">
        <v>2</v>
      </c>
      <c r="C23" s="1">
        <v>2</v>
      </c>
      <c r="D23" s="1">
        <v>0</v>
      </c>
      <c r="E23" s="1">
        <v>1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  <c r="O23" s="1">
        <v>1</v>
      </c>
      <c r="P23" s="1">
        <v>0</v>
      </c>
    </row>
    <row r="24" spans="1:16" x14ac:dyDescent="0.2">
      <c r="A24" s="1" t="s">
        <v>256</v>
      </c>
      <c r="B24" s="1">
        <v>1935</v>
      </c>
      <c r="C24" s="1">
        <v>765</v>
      </c>
      <c r="D24" s="1">
        <v>1170</v>
      </c>
      <c r="E24" s="1">
        <v>628</v>
      </c>
      <c r="F24" s="1">
        <v>266</v>
      </c>
      <c r="G24" s="1">
        <v>362</v>
      </c>
      <c r="H24" s="1">
        <v>391</v>
      </c>
      <c r="I24" s="1">
        <v>151</v>
      </c>
      <c r="J24" s="1">
        <v>240</v>
      </c>
      <c r="K24" s="1">
        <v>271</v>
      </c>
      <c r="L24" s="1">
        <v>96</v>
      </c>
      <c r="M24" s="1">
        <v>175</v>
      </c>
      <c r="N24" s="1">
        <v>645</v>
      </c>
      <c r="O24" s="1">
        <v>252</v>
      </c>
      <c r="P24" s="1">
        <v>393</v>
      </c>
    </row>
    <row r="26" spans="1:16" x14ac:dyDescent="0.2">
      <c r="A26" s="1" t="s">
        <v>257</v>
      </c>
    </row>
    <row r="28" spans="1:16" x14ac:dyDescent="0.2">
      <c r="A28" s="1" t="s">
        <v>1</v>
      </c>
      <c r="B28" s="1">
        <v>366</v>
      </c>
      <c r="C28" s="1">
        <v>331</v>
      </c>
      <c r="D28" s="1">
        <v>35</v>
      </c>
      <c r="E28" s="1">
        <v>125</v>
      </c>
      <c r="F28" s="1">
        <v>114</v>
      </c>
      <c r="G28" s="1">
        <v>11</v>
      </c>
      <c r="H28" s="1">
        <v>90</v>
      </c>
      <c r="I28" s="1">
        <v>82</v>
      </c>
      <c r="J28" s="1">
        <v>8</v>
      </c>
      <c r="K28" s="1">
        <v>46</v>
      </c>
      <c r="L28" s="1">
        <v>37</v>
      </c>
      <c r="M28" s="1">
        <v>9</v>
      </c>
      <c r="N28" s="1">
        <v>105</v>
      </c>
      <c r="O28" s="1">
        <v>98</v>
      </c>
      <c r="P28" s="1">
        <v>7</v>
      </c>
    </row>
    <row r="29" spans="1:16" x14ac:dyDescent="0.2">
      <c r="A29" s="1" t="s">
        <v>258</v>
      </c>
      <c r="B29" s="1">
        <v>72</v>
      </c>
      <c r="C29" s="1">
        <v>67</v>
      </c>
      <c r="D29" s="1">
        <v>5</v>
      </c>
      <c r="E29" s="1">
        <v>32</v>
      </c>
      <c r="F29" s="1">
        <v>30</v>
      </c>
      <c r="G29" s="1">
        <v>2</v>
      </c>
      <c r="H29" s="1">
        <v>12</v>
      </c>
      <c r="I29" s="1">
        <v>10</v>
      </c>
      <c r="J29" s="1">
        <v>2</v>
      </c>
      <c r="K29" s="1">
        <v>6</v>
      </c>
      <c r="L29" s="1">
        <v>6</v>
      </c>
      <c r="M29" s="1">
        <v>0</v>
      </c>
      <c r="N29" s="1">
        <v>22</v>
      </c>
      <c r="O29" s="1">
        <v>21</v>
      </c>
      <c r="P29" s="1">
        <v>1</v>
      </c>
    </row>
    <row r="30" spans="1:16" x14ac:dyDescent="0.2">
      <c r="A30" s="1" t="s">
        <v>246</v>
      </c>
      <c r="B30" s="1">
        <v>52</v>
      </c>
      <c r="C30" s="1">
        <v>50</v>
      </c>
      <c r="D30" s="1">
        <v>2</v>
      </c>
      <c r="E30" s="1">
        <v>23</v>
      </c>
      <c r="F30" s="1">
        <v>22</v>
      </c>
      <c r="G30" s="1">
        <v>1</v>
      </c>
      <c r="H30" s="1">
        <v>8</v>
      </c>
      <c r="I30" s="1">
        <v>8</v>
      </c>
      <c r="J30" s="1">
        <v>0</v>
      </c>
      <c r="K30" s="1">
        <v>3</v>
      </c>
      <c r="L30" s="1">
        <v>3</v>
      </c>
      <c r="M30" s="1">
        <v>0</v>
      </c>
      <c r="N30" s="1">
        <v>18</v>
      </c>
      <c r="O30" s="1">
        <v>17</v>
      </c>
      <c r="P30" s="1">
        <v>1</v>
      </c>
    </row>
    <row r="31" spans="1:16" x14ac:dyDescent="0.2">
      <c r="A31" s="1" t="s">
        <v>252</v>
      </c>
      <c r="B31" s="1">
        <v>10</v>
      </c>
      <c r="C31" s="1">
        <v>9</v>
      </c>
      <c r="D31" s="1">
        <v>1</v>
      </c>
      <c r="E31" s="1">
        <v>4</v>
      </c>
      <c r="F31" s="1">
        <v>4</v>
      </c>
      <c r="G31" s="1">
        <v>0</v>
      </c>
      <c r="H31" s="1">
        <v>1</v>
      </c>
      <c r="I31" s="1">
        <v>0</v>
      </c>
      <c r="J31" s="1">
        <v>1</v>
      </c>
      <c r="K31" s="1">
        <v>3</v>
      </c>
      <c r="L31" s="1">
        <v>3</v>
      </c>
      <c r="M31" s="1">
        <v>0</v>
      </c>
      <c r="N31" s="1">
        <v>2</v>
      </c>
      <c r="O31" s="1">
        <v>2</v>
      </c>
      <c r="P31" s="1">
        <v>0</v>
      </c>
    </row>
    <row r="32" spans="1:16" x14ac:dyDescent="0.2">
      <c r="A32" s="1" t="s">
        <v>259</v>
      </c>
      <c r="B32" s="1">
        <v>10</v>
      </c>
      <c r="C32" s="1">
        <v>8</v>
      </c>
      <c r="D32" s="1">
        <v>2</v>
      </c>
      <c r="E32" s="1">
        <v>5</v>
      </c>
      <c r="F32" s="1">
        <v>4</v>
      </c>
      <c r="G32" s="1">
        <v>1</v>
      </c>
      <c r="H32" s="1">
        <v>3</v>
      </c>
      <c r="I32" s="1">
        <v>2</v>
      </c>
      <c r="J32" s="1">
        <v>1</v>
      </c>
      <c r="K32" s="1">
        <v>0</v>
      </c>
      <c r="L32" s="1">
        <v>0</v>
      </c>
      <c r="M32" s="1">
        <v>0</v>
      </c>
      <c r="N32" s="1">
        <v>2</v>
      </c>
      <c r="O32" s="1">
        <v>2</v>
      </c>
      <c r="P32" s="1">
        <v>0</v>
      </c>
    </row>
    <row r="33" spans="1:16" x14ac:dyDescent="0.2">
      <c r="A33" s="1" t="s">
        <v>260</v>
      </c>
      <c r="B33" s="1">
        <v>132</v>
      </c>
      <c r="C33" s="1">
        <v>114</v>
      </c>
      <c r="D33" s="1">
        <v>18</v>
      </c>
      <c r="E33" s="1">
        <v>47</v>
      </c>
      <c r="F33" s="1">
        <v>41</v>
      </c>
      <c r="G33" s="1">
        <v>6</v>
      </c>
      <c r="H33" s="1">
        <v>30</v>
      </c>
      <c r="I33" s="1">
        <v>26</v>
      </c>
      <c r="J33" s="1">
        <v>4</v>
      </c>
      <c r="K33" s="1">
        <v>14</v>
      </c>
      <c r="L33" s="1">
        <v>10</v>
      </c>
      <c r="M33" s="1">
        <v>4</v>
      </c>
      <c r="N33" s="1">
        <v>41</v>
      </c>
      <c r="O33" s="1">
        <v>37</v>
      </c>
      <c r="P33" s="1">
        <v>4</v>
      </c>
    </row>
    <row r="34" spans="1:16" x14ac:dyDescent="0.2">
      <c r="A34" s="1" t="s">
        <v>246</v>
      </c>
      <c r="B34" s="1">
        <v>91</v>
      </c>
      <c r="C34" s="1">
        <v>86</v>
      </c>
      <c r="D34" s="1">
        <v>5</v>
      </c>
      <c r="E34" s="1">
        <v>34</v>
      </c>
      <c r="F34" s="1">
        <v>32</v>
      </c>
      <c r="G34" s="1">
        <v>2</v>
      </c>
      <c r="H34" s="1">
        <v>22</v>
      </c>
      <c r="I34" s="1">
        <v>20</v>
      </c>
      <c r="J34" s="1">
        <v>2</v>
      </c>
      <c r="K34" s="1">
        <v>8</v>
      </c>
      <c r="L34" s="1">
        <v>8</v>
      </c>
      <c r="M34" s="1">
        <v>0</v>
      </c>
      <c r="N34" s="1">
        <v>27</v>
      </c>
      <c r="O34" s="1">
        <v>26</v>
      </c>
      <c r="P34" s="1">
        <v>1</v>
      </c>
    </row>
    <row r="35" spans="1:16" x14ac:dyDescent="0.2">
      <c r="A35" s="1" t="s">
        <v>252</v>
      </c>
      <c r="B35" s="1">
        <v>15</v>
      </c>
      <c r="C35" s="1">
        <v>12</v>
      </c>
      <c r="D35" s="1">
        <v>3</v>
      </c>
      <c r="E35" s="1">
        <v>4</v>
      </c>
      <c r="F35" s="1">
        <v>4</v>
      </c>
      <c r="G35" s="1">
        <v>0</v>
      </c>
      <c r="H35" s="1">
        <v>4</v>
      </c>
      <c r="I35" s="1">
        <v>3</v>
      </c>
      <c r="J35" s="1">
        <v>1</v>
      </c>
      <c r="K35" s="1">
        <v>1</v>
      </c>
      <c r="L35" s="1">
        <v>0</v>
      </c>
      <c r="M35" s="1">
        <v>1</v>
      </c>
      <c r="N35" s="1">
        <v>6</v>
      </c>
      <c r="O35" s="1">
        <v>5</v>
      </c>
      <c r="P35" s="1">
        <v>1</v>
      </c>
    </row>
    <row r="36" spans="1:16" x14ac:dyDescent="0.2">
      <c r="A36" s="1" t="s">
        <v>259</v>
      </c>
      <c r="B36" s="1">
        <v>26</v>
      </c>
      <c r="C36" s="1">
        <v>16</v>
      </c>
      <c r="D36" s="1">
        <v>10</v>
      </c>
      <c r="E36" s="1">
        <v>9</v>
      </c>
      <c r="F36" s="1">
        <v>5</v>
      </c>
      <c r="G36" s="1">
        <v>4</v>
      </c>
      <c r="H36" s="1">
        <v>4</v>
      </c>
      <c r="I36" s="1">
        <v>3</v>
      </c>
      <c r="J36" s="1">
        <v>1</v>
      </c>
      <c r="K36" s="1">
        <v>5</v>
      </c>
      <c r="L36" s="1">
        <v>2</v>
      </c>
      <c r="M36" s="1">
        <v>3</v>
      </c>
      <c r="N36" s="1">
        <v>8</v>
      </c>
      <c r="O36" s="1">
        <v>6</v>
      </c>
      <c r="P36" s="1">
        <v>2</v>
      </c>
    </row>
    <row r="37" spans="1:16" x14ac:dyDescent="0.2">
      <c r="A37" s="1" t="s">
        <v>261</v>
      </c>
      <c r="B37" s="1">
        <v>162</v>
      </c>
      <c r="C37" s="1">
        <v>150</v>
      </c>
      <c r="D37" s="1">
        <v>12</v>
      </c>
      <c r="E37" s="1">
        <v>46</v>
      </c>
      <c r="F37" s="1">
        <v>43</v>
      </c>
      <c r="G37" s="1">
        <v>3</v>
      </c>
      <c r="H37" s="1">
        <v>48</v>
      </c>
      <c r="I37" s="1">
        <v>46</v>
      </c>
      <c r="J37" s="1">
        <v>2</v>
      </c>
      <c r="K37" s="1">
        <v>26</v>
      </c>
      <c r="L37" s="1">
        <v>21</v>
      </c>
      <c r="M37" s="1">
        <v>5</v>
      </c>
      <c r="N37" s="1">
        <v>42</v>
      </c>
      <c r="O37" s="1">
        <v>40</v>
      </c>
      <c r="P37" s="1">
        <v>2</v>
      </c>
    </row>
    <row r="38" spans="1:16" x14ac:dyDescent="0.2">
      <c r="A38" s="1" t="s">
        <v>246</v>
      </c>
      <c r="B38" s="1">
        <v>131</v>
      </c>
      <c r="C38" s="1">
        <v>124</v>
      </c>
      <c r="D38" s="1">
        <v>7</v>
      </c>
      <c r="E38" s="1">
        <v>38</v>
      </c>
      <c r="F38" s="1">
        <v>36</v>
      </c>
      <c r="G38" s="1">
        <v>2</v>
      </c>
      <c r="H38" s="1">
        <v>45</v>
      </c>
      <c r="I38" s="1">
        <v>44</v>
      </c>
      <c r="J38" s="1">
        <v>1</v>
      </c>
      <c r="K38" s="1">
        <v>22</v>
      </c>
      <c r="L38" s="1">
        <v>18</v>
      </c>
      <c r="M38" s="1">
        <v>4</v>
      </c>
      <c r="N38" s="1">
        <v>26</v>
      </c>
      <c r="O38" s="1">
        <v>26</v>
      </c>
      <c r="P38" s="1">
        <v>0</v>
      </c>
    </row>
    <row r="39" spans="1:16" x14ac:dyDescent="0.2">
      <c r="A39" s="1" t="s">
        <v>252</v>
      </c>
      <c r="B39" s="1">
        <v>8</v>
      </c>
      <c r="C39" s="1">
        <v>7</v>
      </c>
      <c r="D39" s="1">
        <v>1</v>
      </c>
      <c r="E39" s="1">
        <v>1</v>
      </c>
      <c r="F39" s="1">
        <v>1</v>
      </c>
      <c r="G39" s="1">
        <v>0</v>
      </c>
      <c r="H39" s="1">
        <v>2</v>
      </c>
      <c r="I39" s="1">
        <v>2</v>
      </c>
      <c r="J39" s="1">
        <v>0</v>
      </c>
      <c r="K39" s="1">
        <v>1</v>
      </c>
      <c r="L39" s="1">
        <v>0</v>
      </c>
      <c r="M39" s="1">
        <v>1</v>
      </c>
      <c r="N39" s="1">
        <v>4</v>
      </c>
      <c r="O39" s="1">
        <v>4</v>
      </c>
      <c r="P39" s="1">
        <v>0</v>
      </c>
    </row>
    <row r="40" spans="1:16" x14ac:dyDescent="0.2">
      <c r="A40" s="1" t="s">
        <v>259</v>
      </c>
      <c r="B40" s="1">
        <v>23</v>
      </c>
      <c r="C40" s="1">
        <v>19</v>
      </c>
      <c r="D40" s="1">
        <v>4</v>
      </c>
      <c r="E40" s="1">
        <v>7</v>
      </c>
      <c r="F40" s="1">
        <v>6</v>
      </c>
      <c r="G40" s="1">
        <v>1</v>
      </c>
      <c r="H40" s="1">
        <v>1</v>
      </c>
      <c r="I40" s="1">
        <v>0</v>
      </c>
      <c r="J40" s="1">
        <v>1</v>
      </c>
      <c r="K40" s="1">
        <v>3</v>
      </c>
      <c r="L40" s="1">
        <v>3</v>
      </c>
      <c r="M40" s="1">
        <v>0</v>
      </c>
      <c r="N40" s="1">
        <v>12</v>
      </c>
      <c r="O40" s="1">
        <v>10</v>
      </c>
      <c r="P40" s="1">
        <v>2</v>
      </c>
    </row>
    <row r="42" spans="1:16" x14ac:dyDescent="0.2">
      <c r="A42" s="1" t="s">
        <v>262</v>
      </c>
    </row>
    <row r="44" spans="1:16" x14ac:dyDescent="0.2">
      <c r="A44" s="1" t="s">
        <v>1</v>
      </c>
      <c r="B44" s="1">
        <v>1500</v>
      </c>
      <c r="C44" s="1">
        <v>944</v>
      </c>
      <c r="D44" s="1">
        <v>556</v>
      </c>
      <c r="E44" s="1">
        <v>552</v>
      </c>
      <c r="F44" s="1">
        <v>324</v>
      </c>
      <c r="G44" s="1">
        <v>228</v>
      </c>
      <c r="H44" s="1">
        <v>310</v>
      </c>
      <c r="I44" s="1">
        <v>202</v>
      </c>
      <c r="J44" s="1">
        <v>108</v>
      </c>
      <c r="K44" s="1">
        <v>231</v>
      </c>
      <c r="L44" s="1">
        <v>130</v>
      </c>
      <c r="M44" s="1">
        <v>101</v>
      </c>
      <c r="N44" s="1">
        <v>407</v>
      </c>
      <c r="O44" s="1">
        <v>288</v>
      </c>
      <c r="P44" s="1">
        <v>119</v>
      </c>
    </row>
    <row r="45" spans="1:16" x14ac:dyDescent="0.2">
      <c r="A45" s="1" t="s">
        <v>263</v>
      </c>
      <c r="B45" s="1">
        <v>1070</v>
      </c>
      <c r="C45" s="1">
        <v>672</v>
      </c>
      <c r="D45" s="1">
        <v>398</v>
      </c>
      <c r="E45" s="1">
        <v>410</v>
      </c>
      <c r="F45" s="1">
        <v>248</v>
      </c>
      <c r="G45" s="1">
        <v>162</v>
      </c>
      <c r="H45" s="1">
        <v>250</v>
      </c>
      <c r="I45" s="1">
        <v>158</v>
      </c>
      <c r="J45" s="1">
        <v>92</v>
      </c>
      <c r="K45" s="1">
        <v>133</v>
      </c>
      <c r="L45" s="1">
        <v>73</v>
      </c>
      <c r="M45" s="1">
        <v>60</v>
      </c>
      <c r="N45" s="1">
        <v>277</v>
      </c>
      <c r="O45" s="1">
        <v>193</v>
      </c>
      <c r="P45" s="1">
        <v>84</v>
      </c>
    </row>
    <row r="46" spans="1:16" x14ac:dyDescent="0.2">
      <c r="A46" s="1" t="s">
        <v>264</v>
      </c>
      <c r="B46" s="1">
        <v>606</v>
      </c>
      <c r="C46" s="1">
        <v>398</v>
      </c>
      <c r="D46" s="1">
        <v>208</v>
      </c>
      <c r="E46" s="1">
        <v>223</v>
      </c>
      <c r="F46" s="1">
        <v>144</v>
      </c>
      <c r="G46" s="1">
        <v>79</v>
      </c>
      <c r="H46" s="1">
        <v>150</v>
      </c>
      <c r="I46" s="1">
        <v>95</v>
      </c>
      <c r="J46" s="1">
        <v>55</v>
      </c>
      <c r="K46" s="1">
        <v>74</v>
      </c>
      <c r="L46" s="1">
        <v>42</v>
      </c>
      <c r="M46" s="1">
        <v>32</v>
      </c>
      <c r="N46" s="1">
        <v>159</v>
      </c>
      <c r="O46" s="1">
        <v>117</v>
      </c>
      <c r="P46" s="1">
        <v>42</v>
      </c>
    </row>
    <row r="47" spans="1:16" x14ac:dyDescent="0.2">
      <c r="A47" s="1" t="s">
        <v>265</v>
      </c>
      <c r="B47" s="1">
        <v>464</v>
      </c>
      <c r="C47" s="1">
        <v>274</v>
      </c>
      <c r="D47" s="1">
        <v>190</v>
      </c>
      <c r="E47" s="1">
        <v>187</v>
      </c>
      <c r="F47" s="1">
        <v>104</v>
      </c>
      <c r="G47" s="1">
        <v>83</v>
      </c>
      <c r="H47" s="1">
        <v>100</v>
      </c>
      <c r="I47" s="1">
        <v>63</v>
      </c>
      <c r="J47" s="1">
        <v>37</v>
      </c>
      <c r="K47" s="1">
        <v>59</v>
      </c>
      <c r="L47" s="1">
        <v>31</v>
      </c>
      <c r="M47" s="1">
        <v>28</v>
      </c>
      <c r="N47" s="1">
        <v>118</v>
      </c>
      <c r="O47" s="1">
        <v>76</v>
      </c>
      <c r="P47" s="1">
        <v>42</v>
      </c>
    </row>
    <row r="48" spans="1:16" x14ac:dyDescent="0.2">
      <c r="A48" s="1" t="s">
        <v>266</v>
      </c>
      <c r="B48" s="1">
        <v>223</v>
      </c>
      <c r="C48" s="1">
        <v>148</v>
      </c>
      <c r="D48" s="1">
        <v>75</v>
      </c>
      <c r="E48" s="1">
        <v>92</v>
      </c>
      <c r="F48" s="1">
        <v>55</v>
      </c>
      <c r="G48" s="1">
        <v>37</v>
      </c>
      <c r="H48" s="1">
        <v>24</v>
      </c>
      <c r="I48" s="1">
        <v>17</v>
      </c>
      <c r="J48" s="1">
        <v>7</v>
      </c>
      <c r="K48" s="1">
        <v>27</v>
      </c>
      <c r="L48" s="1">
        <v>19</v>
      </c>
      <c r="M48" s="1">
        <v>8</v>
      </c>
      <c r="N48" s="1">
        <v>80</v>
      </c>
      <c r="O48" s="1">
        <v>57</v>
      </c>
      <c r="P48" s="1">
        <v>23</v>
      </c>
    </row>
    <row r="49" spans="1:16" x14ac:dyDescent="0.2">
      <c r="A49" s="1" t="s">
        <v>267</v>
      </c>
      <c r="B49" s="1">
        <v>71</v>
      </c>
      <c r="C49" s="1">
        <v>49</v>
      </c>
      <c r="D49" s="1">
        <v>22</v>
      </c>
      <c r="E49" s="1">
        <v>39</v>
      </c>
      <c r="F49" s="1">
        <v>24</v>
      </c>
      <c r="G49" s="1">
        <v>15</v>
      </c>
      <c r="H49" s="1">
        <v>3</v>
      </c>
      <c r="I49" s="1">
        <v>1</v>
      </c>
      <c r="J49" s="1">
        <v>2</v>
      </c>
      <c r="K49" s="1">
        <v>5</v>
      </c>
      <c r="L49" s="1">
        <v>5</v>
      </c>
      <c r="M49" s="1">
        <v>0</v>
      </c>
      <c r="N49" s="1">
        <v>24</v>
      </c>
      <c r="O49" s="1">
        <v>19</v>
      </c>
      <c r="P49" s="1">
        <v>5</v>
      </c>
    </row>
    <row r="50" spans="1:16" x14ac:dyDescent="0.2">
      <c r="A50" s="1" t="s">
        <v>268</v>
      </c>
      <c r="B50" s="1">
        <v>64</v>
      </c>
      <c r="C50" s="1">
        <v>48</v>
      </c>
      <c r="D50" s="1">
        <v>16</v>
      </c>
      <c r="E50" s="1">
        <v>20</v>
      </c>
      <c r="F50" s="1">
        <v>15</v>
      </c>
      <c r="G50" s="1">
        <v>5</v>
      </c>
      <c r="H50" s="1">
        <v>7</v>
      </c>
      <c r="I50" s="1">
        <v>5</v>
      </c>
      <c r="J50" s="1">
        <v>2</v>
      </c>
      <c r="K50" s="1">
        <v>10</v>
      </c>
      <c r="L50" s="1">
        <v>7</v>
      </c>
      <c r="M50" s="1">
        <v>3</v>
      </c>
      <c r="N50" s="1">
        <v>27</v>
      </c>
      <c r="O50" s="1">
        <v>21</v>
      </c>
      <c r="P50" s="1">
        <v>6</v>
      </c>
    </row>
    <row r="51" spans="1:16" x14ac:dyDescent="0.2">
      <c r="A51" s="1" t="s">
        <v>269</v>
      </c>
      <c r="B51" s="1">
        <v>2</v>
      </c>
      <c r="C51" s="1">
        <v>0</v>
      </c>
      <c r="D51" s="1">
        <v>2</v>
      </c>
      <c r="E51" s="1">
        <v>2</v>
      </c>
      <c r="F51" s="1">
        <v>0</v>
      </c>
      <c r="G51" s="1">
        <v>2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270</v>
      </c>
      <c r="B52" s="1">
        <v>86</v>
      </c>
      <c r="C52" s="1">
        <v>51</v>
      </c>
      <c r="D52" s="1">
        <v>35</v>
      </c>
      <c r="E52" s="1">
        <v>31</v>
      </c>
      <c r="F52" s="1">
        <v>16</v>
      </c>
      <c r="G52" s="1">
        <v>15</v>
      </c>
      <c r="H52" s="1">
        <v>14</v>
      </c>
      <c r="I52" s="1">
        <v>11</v>
      </c>
      <c r="J52" s="1">
        <v>3</v>
      </c>
      <c r="K52" s="1">
        <v>12</v>
      </c>
      <c r="L52" s="1">
        <v>7</v>
      </c>
      <c r="M52" s="1">
        <v>5</v>
      </c>
      <c r="N52" s="1">
        <v>29</v>
      </c>
      <c r="O52" s="1">
        <v>17</v>
      </c>
      <c r="P52" s="1">
        <v>12</v>
      </c>
    </row>
    <row r="53" spans="1:16" x14ac:dyDescent="0.2">
      <c r="A53" s="1" t="s">
        <v>271</v>
      </c>
      <c r="B53" s="1">
        <v>207</v>
      </c>
      <c r="C53" s="1">
        <v>124</v>
      </c>
      <c r="D53" s="1">
        <v>83</v>
      </c>
      <c r="E53" s="1">
        <v>50</v>
      </c>
      <c r="F53" s="1">
        <v>21</v>
      </c>
      <c r="G53" s="1">
        <v>29</v>
      </c>
      <c r="H53" s="1">
        <v>36</v>
      </c>
      <c r="I53" s="1">
        <v>27</v>
      </c>
      <c r="J53" s="1">
        <v>9</v>
      </c>
      <c r="K53" s="1">
        <v>71</v>
      </c>
      <c r="L53" s="1">
        <v>38</v>
      </c>
      <c r="M53" s="1">
        <v>33</v>
      </c>
      <c r="N53" s="1">
        <v>50</v>
      </c>
      <c r="O53" s="1">
        <v>38</v>
      </c>
      <c r="P53" s="1">
        <v>12</v>
      </c>
    </row>
    <row r="54" spans="1:16" x14ac:dyDescent="0.2">
      <c r="A54" s="1" t="s">
        <v>264</v>
      </c>
      <c r="B54" s="1">
        <v>42</v>
      </c>
      <c r="C54" s="1">
        <v>22</v>
      </c>
      <c r="D54" s="1">
        <v>20</v>
      </c>
      <c r="E54" s="1">
        <v>18</v>
      </c>
      <c r="F54" s="1">
        <v>9</v>
      </c>
      <c r="G54" s="1">
        <v>9</v>
      </c>
      <c r="H54" s="1">
        <v>5</v>
      </c>
      <c r="I54" s="1">
        <v>3</v>
      </c>
      <c r="J54" s="1">
        <v>2</v>
      </c>
      <c r="K54" s="1">
        <v>11</v>
      </c>
      <c r="L54" s="1">
        <v>5</v>
      </c>
      <c r="M54" s="1">
        <v>6</v>
      </c>
      <c r="N54" s="1">
        <v>8</v>
      </c>
      <c r="O54" s="1">
        <v>5</v>
      </c>
      <c r="P54" s="1">
        <v>3</v>
      </c>
    </row>
    <row r="55" spans="1:16" x14ac:dyDescent="0.2">
      <c r="A55" s="1" t="s">
        <v>265</v>
      </c>
      <c r="B55" s="1">
        <v>165</v>
      </c>
      <c r="C55" s="1">
        <v>102</v>
      </c>
      <c r="D55" s="1">
        <v>63</v>
      </c>
      <c r="E55" s="1">
        <v>32</v>
      </c>
      <c r="F55" s="1">
        <v>12</v>
      </c>
      <c r="G55" s="1">
        <v>20</v>
      </c>
      <c r="H55" s="1">
        <v>31</v>
      </c>
      <c r="I55" s="1">
        <v>24</v>
      </c>
      <c r="J55" s="1">
        <v>7</v>
      </c>
      <c r="K55" s="1">
        <v>60</v>
      </c>
      <c r="L55" s="1">
        <v>33</v>
      </c>
      <c r="M55" s="1">
        <v>27</v>
      </c>
      <c r="N55" s="1">
        <v>42</v>
      </c>
      <c r="O55" s="1">
        <v>33</v>
      </c>
      <c r="P55" s="1">
        <v>9</v>
      </c>
    </row>
    <row r="56" spans="1:16" x14ac:dyDescent="0.2">
      <c r="A56" s="22" t="s">
        <v>396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</sheetData>
  <mergeCells count="6">
    <mergeCell ref="A56:P5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94A4-F5F3-4287-8481-86D79A4641B5}">
  <dimension ref="A1:P24"/>
  <sheetViews>
    <sheetView view="pageBreakPreview" zoomScale="125" zoomScaleNormal="100" zoomScaleSheetLayoutView="125" workbookViewId="0">
      <selection activeCell="A24" sqref="A24:XFD24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414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272</v>
      </c>
    </row>
    <row r="5" spans="1:16" x14ac:dyDescent="0.2">
      <c r="A5" s="1" t="s">
        <v>1</v>
      </c>
      <c r="B5" s="1">
        <v>4202</v>
      </c>
      <c r="C5" s="1">
        <v>2119</v>
      </c>
      <c r="D5" s="1">
        <v>2083</v>
      </c>
      <c r="E5" s="1">
        <v>1401</v>
      </c>
      <c r="F5" s="1">
        <v>716</v>
      </c>
      <c r="G5" s="1">
        <v>685</v>
      </c>
      <c r="H5" s="1">
        <v>822</v>
      </c>
      <c r="I5" s="1">
        <v>415</v>
      </c>
      <c r="J5" s="1">
        <v>407</v>
      </c>
      <c r="K5" s="1">
        <v>616</v>
      </c>
      <c r="L5" s="1">
        <v>281</v>
      </c>
      <c r="M5" s="1">
        <v>335</v>
      </c>
      <c r="N5" s="1">
        <v>1363</v>
      </c>
      <c r="O5" s="1">
        <v>707</v>
      </c>
      <c r="P5" s="1">
        <v>656</v>
      </c>
    </row>
    <row r="6" spans="1:16" x14ac:dyDescent="0.2">
      <c r="A6" s="1" t="s">
        <v>273</v>
      </c>
      <c r="B6" s="1">
        <v>2240</v>
      </c>
      <c r="C6" s="1">
        <v>1332</v>
      </c>
      <c r="D6" s="1">
        <v>908</v>
      </c>
      <c r="E6" s="1">
        <v>761</v>
      </c>
      <c r="F6" s="1">
        <v>434</v>
      </c>
      <c r="G6" s="1">
        <v>327</v>
      </c>
      <c r="H6" s="1">
        <v>406</v>
      </c>
      <c r="I6" s="1">
        <v>251</v>
      </c>
      <c r="J6" s="1">
        <v>155</v>
      </c>
      <c r="K6" s="1">
        <v>339</v>
      </c>
      <c r="L6" s="1">
        <v>180</v>
      </c>
      <c r="M6" s="1">
        <v>159</v>
      </c>
      <c r="N6" s="1">
        <v>734</v>
      </c>
      <c r="O6" s="1">
        <v>467</v>
      </c>
      <c r="P6" s="1">
        <v>267</v>
      </c>
    </row>
    <row r="7" spans="1:16" x14ac:dyDescent="0.2">
      <c r="A7" s="1" t="s">
        <v>274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246</v>
      </c>
      <c r="B8" s="1">
        <v>1725</v>
      </c>
      <c r="C8" s="1">
        <v>1056</v>
      </c>
      <c r="D8" s="1">
        <v>669</v>
      </c>
      <c r="E8" s="1">
        <v>647</v>
      </c>
      <c r="F8" s="1">
        <v>358</v>
      </c>
      <c r="G8" s="1">
        <v>289</v>
      </c>
      <c r="H8" s="1">
        <v>324</v>
      </c>
      <c r="I8" s="1">
        <v>208</v>
      </c>
      <c r="J8" s="1">
        <v>116</v>
      </c>
      <c r="K8" s="1">
        <v>266</v>
      </c>
      <c r="L8" s="1">
        <v>146</v>
      </c>
      <c r="M8" s="1">
        <v>120</v>
      </c>
      <c r="N8" s="1">
        <v>488</v>
      </c>
      <c r="O8" s="1">
        <v>344</v>
      </c>
      <c r="P8" s="1">
        <v>144</v>
      </c>
    </row>
    <row r="9" spans="1:16" x14ac:dyDescent="0.2">
      <c r="A9" s="1" t="s">
        <v>275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247</v>
      </c>
      <c r="B10" s="1">
        <v>1390</v>
      </c>
      <c r="C10" s="1">
        <v>881</v>
      </c>
      <c r="D10" s="1">
        <v>509</v>
      </c>
      <c r="E10" s="1">
        <v>535</v>
      </c>
      <c r="F10" s="1">
        <v>320</v>
      </c>
      <c r="G10" s="1">
        <v>215</v>
      </c>
      <c r="H10" s="1">
        <v>280</v>
      </c>
      <c r="I10" s="1">
        <v>179</v>
      </c>
      <c r="J10" s="1">
        <v>101</v>
      </c>
      <c r="K10" s="1">
        <v>165</v>
      </c>
      <c r="L10" s="1">
        <v>94</v>
      </c>
      <c r="M10" s="1">
        <v>71</v>
      </c>
      <c r="N10" s="1">
        <v>410</v>
      </c>
      <c r="O10" s="1">
        <v>288</v>
      </c>
      <c r="P10" s="1">
        <v>122</v>
      </c>
    </row>
    <row r="11" spans="1:16" x14ac:dyDescent="0.2">
      <c r="A11" s="1" t="s">
        <v>276</v>
      </c>
      <c r="B11" s="1">
        <v>335</v>
      </c>
      <c r="C11" s="1">
        <v>175</v>
      </c>
      <c r="D11" s="1">
        <v>160</v>
      </c>
      <c r="E11" s="1">
        <v>112</v>
      </c>
      <c r="F11" s="1">
        <v>38</v>
      </c>
      <c r="G11" s="1">
        <v>74</v>
      </c>
      <c r="H11" s="1">
        <v>44</v>
      </c>
      <c r="I11" s="1">
        <v>29</v>
      </c>
      <c r="J11" s="1">
        <v>15</v>
      </c>
      <c r="K11" s="1">
        <v>101</v>
      </c>
      <c r="L11" s="1">
        <v>52</v>
      </c>
      <c r="M11" s="1">
        <v>49</v>
      </c>
      <c r="N11" s="1">
        <v>78</v>
      </c>
      <c r="O11" s="1">
        <v>56</v>
      </c>
      <c r="P11" s="1">
        <v>22</v>
      </c>
    </row>
    <row r="12" spans="1:16" x14ac:dyDescent="0.2">
      <c r="A12" s="1" t="s">
        <v>277</v>
      </c>
      <c r="B12" s="1">
        <v>84</v>
      </c>
      <c r="C12" s="1">
        <v>31</v>
      </c>
      <c r="D12" s="1">
        <v>53</v>
      </c>
      <c r="E12" s="1">
        <v>52</v>
      </c>
      <c r="F12" s="1">
        <v>10</v>
      </c>
      <c r="G12" s="1">
        <v>42</v>
      </c>
      <c r="H12" s="1">
        <v>7</v>
      </c>
      <c r="I12" s="1">
        <v>4</v>
      </c>
      <c r="J12" s="1">
        <v>3</v>
      </c>
      <c r="K12" s="1">
        <v>10</v>
      </c>
      <c r="L12" s="1">
        <v>6</v>
      </c>
      <c r="M12" s="1">
        <v>4</v>
      </c>
      <c r="N12" s="1">
        <v>15</v>
      </c>
      <c r="O12" s="1">
        <v>11</v>
      </c>
      <c r="P12" s="1">
        <v>4</v>
      </c>
    </row>
    <row r="13" spans="1:16" x14ac:dyDescent="0.2">
      <c r="A13" s="1" t="s">
        <v>278</v>
      </c>
      <c r="B13" s="1">
        <v>251</v>
      </c>
      <c r="C13" s="1">
        <v>144</v>
      </c>
      <c r="D13" s="1">
        <v>107</v>
      </c>
      <c r="E13" s="1">
        <v>60</v>
      </c>
      <c r="F13" s="1">
        <v>28</v>
      </c>
      <c r="G13" s="1">
        <v>32</v>
      </c>
      <c r="H13" s="1">
        <v>37</v>
      </c>
      <c r="I13" s="1">
        <v>25</v>
      </c>
      <c r="J13" s="1">
        <v>12</v>
      </c>
      <c r="K13" s="1">
        <v>91</v>
      </c>
      <c r="L13" s="1">
        <v>46</v>
      </c>
      <c r="M13" s="1">
        <v>45</v>
      </c>
      <c r="N13" s="1">
        <v>63</v>
      </c>
      <c r="O13" s="1">
        <v>45</v>
      </c>
      <c r="P13" s="1">
        <v>18</v>
      </c>
    </row>
    <row r="14" spans="1:16" x14ac:dyDescent="0.2">
      <c r="A14" s="1" t="s">
        <v>252</v>
      </c>
      <c r="B14" s="1">
        <v>515</v>
      </c>
      <c r="C14" s="1">
        <v>276</v>
      </c>
      <c r="D14" s="1">
        <v>239</v>
      </c>
      <c r="E14" s="1">
        <v>114</v>
      </c>
      <c r="F14" s="1">
        <v>76</v>
      </c>
      <c r="G14" s="1">
        <v>38</v>
      </c>
      <c r="H14" s="1">
        <v>82</v>
      </c>
      <c r="I14" s="1">
        <v>43</v>
      </c>
      <c r="J14" s="1">
        <v>39</v>
      </c>
      <c r="K14" s="1">
        <v>73</v>
      </c>
      <c r="L14" s="1">
        <v>34</v>
      </c>
      <c r="M14" s="1">
        <v>39</v>
      </c>
      <c r="N14" s="1">
        <v>246</v>
      </c>
      <c r="O14" s="1">
        <v>123</v>
      </c>
      <c r="P14" s="1">
        <v>123</v>
      </c>
    </row>
    <row r="15" spans="1:16" x14ac:dyDescent="0.2">
      <c r="A15" s="1" t="s">
        <v>275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253</v>
      </c>
      <c r="B16" s="1">
        <v>1962</v>
      </c>
      <c r="C16" s="1">
        <v>787</v>
      </c>
      <c r="D16" s="1">
        <v>1175</v>
      </c>
      <c r="E16" s="1">
        <v>640</v>
      </c>
      <c r="F16" s="1">
        <v>282</v>
      </c>
      <c r="G16" s="1">
        <v>358</v>
      </c>
      <c r="H16" s="1">
        <v>416</v>
      </c>
      <c r="I16" s="1">
        <v>164</v>
      </c>
      <c r="J16" s="1">
        <v>252</v>
      </c>
      <c r="K16" s="1">
        <v>277</v>
      </c>
      <c r="L16" s="1">
        <v>101</v>
      </c>
      <c r="M16" s="1">
        <v>176</v>
      </c>
      <c r="N16" s="1">
        <v>629</v>
      </c>
      <c r="O16" s="1">
        <v>240</v>
      </c>
      <c r="P16" s="1">
        <v>389</v>
      </c>
    </row>
    <row r="18" spans="1:16" x14ac:dyDescent="0.2">
      <c r="A18" s="1" t="s">
        <v>279</v>
      </c>
    </row>
    <row r="20" spans="1:16" x14ac:dyDescent="0.2">
      <c r="A20" s="1" t="s">
        <v>1</v>
      </c>
      <c r="B20" s="1">
        <v>4202</v>
      </c>
      <c r="C20" s="1">
        <v>2119</v>
      </c>
      <c r="D20" s="1">
        <v>2083</v>
      </c>
      <c r="E20" s="1">
        <v>1401</v>
      </c>
      <c r="F20" s="1">
        <v>716</v>
      </c>
      <c r="G20" s="1">
        <v>685</v>
      </c>
      <c r="H20" s="1">
        <v>822</v>
      </c>
      <c r="I20" s="1">
        <v>415</v>
      </c>
      <c r="J20" s="1">
        <v>407</v>
      </c>
      <c r="K20" s="1">
        <v>616</v>
      </c>
      <c r="L20" s="1">
        <v>281</v>
      </c>
      <c r="M20" s="1">
        <v>335</v>
      </c>
      <c r="N20" s="1">
        <v>1363</v>
      </c>
      <c r="O20" s="1">
        <v>707</v>
      </c>
      <c r="P20" s="1">
        <v>656</v>
      </c>
    </row>
    <row r="21" spans="1:16" x14ac:dyDescent="0.2">
      <c r="A21" s="1" t="s">
        <v>280</v>
      </c>
      <c r="B21" s="1">
        <v>1725</v>
      </c>
      <c r="C21" s="1">
        <v>1056</v>
      </c>
      <c r="D21" s="1">
        <v>669</v>
      </c>
      <c r="E21" s="1">
        <v>647</v>
      </c>
      <c r="F21" s="1">
        <v>358</v>
      </c>
      <c r="G21" s="1">
        <v>289</v>
      </c>
      <c r="H21" s="1">
        <v>324</v>
      </c>
      <c r="I21" s="1">
        <v>208</v>
      </c>
      <c r="J21" s="1">
        <v>116</v>
      </c>
      <c r="K21" s="1">
        <v>266</v>
      </c>
      <c r="L21" s="1">
        <v>146</v>
      </c>
      <c r="M21" s="1">
        <v>120</v>
      </c>
      <c r="N21" s="1">
        <v>488</v>
      </c>
      <c r="O21" s="1">
        <v>344</v>
      </c>
      <c r="P21" s="1">
        <v>144</v>
      </c>
    </row>
    <row r="22" spans="1:16" x14ac:dyDescent="0.2">
      <c r="A22" s="1" t="s">
        <v>281</v>
      </c>
      <c r="B22" s="1">
        <v>515</v>
      </c>
      <c r="C22" s="1">
        <v>276</v>
      </c>
      <c r="D22" s="1">
        <v>239</v>
      </c>
      <c r="E22" s="1">
        <v>114</v>
      </c>
      <c r="F22" s="1">
        <v>76</v>
      </c>
      <c r="G22" s="1">
        <v>38</v>
      </c>
      <c r="H22" s="1">
        <v>82</v>
      </c>
      <c r="I22" s="1">
        <v>43</v>
      </c>
      <c r="J22" s="1">
        <v>39</v>
      </c>
      <c r="K22" s="1">
        <v>73</v>
      </c>
      <c r="L22" s="1">
        <v>34</v>
      </c>
      <c r="M22" s="1">
        <v>39</v>
      </c>
      <c r="N22" s="1">
        <v>246</v>
      </c>
      <c r="O22" s="1">
        <v>123</v>
      </c>
      <c r="P22" s="1">
        <v>123</v>
      </c>
    </row>
    <row r="23" spans="1:16" x14ac:dyDescent="0.2">
      <c r="A23" s="1" t="s">
        <v>253</v>
      </c>
      <c r="B23" s="1">
        <v>1962</v>
      </c>
      <c r="C23" s="1">
        <v>787</v>
      </c>
      <c r="D23" s="1">
        <v>1175</v>
      </c>
      <c r="E23" s="1">
        <v>640</v>
      </c>
      <c r="F23" s="1">
        <v>282</v>
      </c>
      <c r="G23" s="1">
        <v>358</v>
      </c>
      <c r="H23" s="1">
        <v>416</v>
      </c>
      <c r="I23" s="1">
        <v>164</v>
      </c>
      <c r="J23" s="1">
        <v>252</v>
      </c>
      <c r="K23" s="1">
        <v>277</v>
      </c>
      <c r="L23" s="1">
        <v>101</v>
      </c>
      <c r="M23" s="1">
        <v>176</v>
      </c>
      <c r="N23" s="1">
        <v>629</v>
      </c>
      <c r="O23" s="1">
        <v>240</v>
      </c>
      <c r="P23" s="1">
        <v>389</v>
      </c>
    </row>
    <row r="24" spans="1:16" x14ac:dyDescent="0.2">
      <c r="A24" s="22" t="s">
        <v>396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</sheetData>
  <mergeCells count="6">
    <mergeCell ref="A24:P2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FC268-7740-4F99-B378-015A6A4F1F74}">
  <dimension ref="A1:P34"/>
  <sheetViews>
    <sheetView view="pageBreakPreview" zoomScale="125" zoomScaleNormal="100" zoomScaleSheetLayoutView="125" workbookViewId="0">
      <selection activeCell="A22" sqref="A22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397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8</v>
      </c>
    </row>
    <row r="6" spans="1:16" x14ac:dyDescent="0.2">
      <c r="A6" s="1" t="s">
        <v>1</v>
      </c>
      <c r="B6" s="1">
        <v>6616</v>
      </c>
      <c r="C6" s="1">
        <v>3352</v>
      </c>
      <c r="D6" s="1">
        <v>3264</v>
      </c>
      <c r="E6" s="1">
        <v>2160</v>
      </c>
      <c r="F6" s="1">
        <v>1097</v>
      </c>
      <c r="G6" s="1">
        <v>1063</v>
      </c>
      <c r="H6" s="1">
        <v>1300</v>
      </c>
      <c r="I6" s="1">
        <v>663</v>
      </c>
      <c r="J6" s="1">
        <v>637</v>
      </c>
      <c r="K6" s="1">
        <v>983</v>
      </c>
      <c r="L6" s="1">
        <v>458</v>
      </c>
      <c r="M6" s="1">
        <v>525</v>
      </c>
      <c r="N6" s="1">
        <v>2173</v>
      </c>
      <c r="O6" s="1">
        <v>1134</v>
      </c>
      <c r="P6" s="1">
        <v>1039</v>
      </c>
    </row>
    <row r="7" spans="1:16" x14ac:dyDescent="0.2">
      <c r="A7" s="1" t="s">
        <v>9</v>
      </c>
      <c r="B7" s="1">
        <v>800</v>
      </c>
      <c r="C7" s="1">
        <v>407</v>
      </c>
      <c r="D7" s="1">
        <v>393</v>
      </c>
      <c r="E7" s="1">
        <v>260</v>
      </c>
      <c r="F7" s="1">
        <v>122</v>
      </c>
      <c r="G7" s="1">
        <v>138</v>
      </c>
      <c r="H7" s="1">
        <v>130</v>
      </c>
      <c r="I7" s="1">
        <v>72</v>
      </c>
      <c r="J7" s="1">
        <v>58</v>
      </c>
      <c r="K7" s="1">
        <v>120</v>
      </c>
      <c r="L7" s="1">
        <v>55</v>
      </c>
      <c r="M7" s="1">
        <v>65</v>
      </c>
      <c r="N7" s="1">
        <v>290</v>
      </c>
      <c r="O7" s="1">
        <v>158</v>
      </c>
      <c r="P7" s="1">
        <v>132</v>
      </c>
    </row>
    <row r="8" spans="1:16" x14ac:dyDescent="0.2">
      <c r="A8" s="1" t="s">
        <v>10</v>
      </c>
      <c r="B8" s="1">
        <v>788</v>
      </c>
      <c r="C8" s="1">
        <v>407</v>
      </c>
      <c r="D8" s="1">
        <v>381</v>
      </c>
      <c r="E8" s="1">
        <v>224</v>
      </c>
      <c r="F8" s="1">
        <v>114</v>
      </c>
      <c r="G8" s="1">
        <v>110</v>
      </c>
      <c r="H8" s="1">
        <v>176</v>
      </c>
      <c r="I8" s="1">
        <v>93</v>
      </c>
      <c r="J8" s="1">
        <v>83</v>
      </c>
      <c r="K8" s="1">
        <v>118</v>
      </c>
      <c r="L8" s="1">
        <v>52</v>
      </c>
      <c r="M8" s="1">
        <v>66</v>
      </c>
      <c r="N8" s="1">
        <v>270</v>
      </c>
      <c r="O8" s="1">
        <v>148</v>
      </c>
      <c r="P8" s="1">
        <v>122</v>
      </c>
    </row>
    <row r="9" spans="1:16" x14ac:dyDescent="0.2">
      <c r="A9" s="1" t="s">
        <v>11</v>
      </c>
      <c r="B9" s="1">
        <v>826</v>
      </c>
      <c r="C9" s="1">
        <v>419</v>
      </c>
      <c r="D9" s="1">
        <v>407</v>
      </c>
      <c r="E9" s="1">
        <v>275</v>
      </c>
      <c r="F9" s="1">
        <v>145</v>
      </c>
      <c r="G9" s="1">
        <v>130</v>
      </c>
      <c r="H9" s="1">
        <v>172</v>
      </c>
      <c r="I9" s="1">
        <v>83</v>
      </c>
      <c r="J9" s="1">
        <v>89</v>
      </c>
      <c r="K9" s="1">
        <v>129</v>
      </c>
      <c r="L9" s="1">
        <v>70</v>
      </c>
      <c r="M9" s="1">
        <v>59</v>
      </c>
      <c r="N9" s="1">
        <v>250</v>
      </c>
      <c r="O9" s="1">
        <v>121</v>
      </c>
      <c r="P9" s="1">
        <v>129</v>
      </c>
    </row>
    <row r="10" spans="1:16" x14ac:dyDescent="0.2">
      <c r="A10" s="1" t="s">
        <v>12</v>
      </c>
      <c r="B10" s="1">
        <v>724</v>
      </c>
      <c r="C10" s="1">
        <v>364</v>
      </c>
      <c r="D10" s="1">
        <v>360</v>
      </c>
      <c r="E10" s="1">
        <v>250</v>
      </c>
      <c r="F10" s="1">
        <v>126</v>
      </c>
      <c r="G10" s="1">
        <v>124</v>
      </c>
      <c r="H10" s="1">
        <v>156</v>
      </c>
      <c r="I10" s="1">
        <v>76</v>
      </c>
      <c r="J10" s="1">
        <v>80</v>
      </c>
      <c r="K10" s="1">
        <v>96</v>
      </c>
      <c r="L10" s="1">
        <v>48</v>
      </c>
      <c r="M10" s="1">
        <v>48</v>
      </c>
      <c r="N10" s="1">
        <v>222</v>
      </c>
      <c r="O10" s="1">
        <v>114</v>
      </c>
      <c r="P10" s="1">
        <v>108</v>
      </c>
    </row>
    <row r="11" spans="1:16" x14ac:dyDescent="0.2">
      <c r="A11" s="1" t="s">
        <v>13</v>
      </c>
      <c r="B11" s="1">
        <v>556</v>
      </c>
      <c r="C11" s="1">
        <v>301</v>
      </c>
      <c r="D11" s="1">
        <v>255</v>
      </c>
      <c r="E11" s="1">
        <v>170</v>
      </c>
      <c r="F11" s="1">
        <v>96</v>
      </c>
      <c r="G11" s="1">
        <v>74</v>
      </c>
      <c r="H11" s="1">
        <v>96</v>
      </c>
      <c r="I11" s="1">
        <v>53</v>
      </c>
      <c r="J11" s="1">
        <v>43</v>
      </c>
      <c r="K11" s="1">
        <v>84</v>
      </c>
      <c r="L11" s="1">
        <v>37</v>
      </c>
      <c r="M11" s="1">
        <v>47</v>
      </c>
      <c r="N11" s="1">
        <v>206</v>
      </c>
      <c r="O11" s="1">
        <v>115</v>
      </c>
      <c r="P11" s="1">
        <v>91</v>
      </c>
    </row>
    <row r="12" spans="1:16" x14ac:dyDescent="0.2">
      <c r="A12" s="1" t="s">
        <v>14</v>
      </c>
      <c r="B12" s="1">
        <v>433</v>
      </c>
      <c r="C12" s="1">
        <v>222</v>
      </c>
      <c r="D12" s="1">
        <v>211</v>
      </c>
      <c r="E12" s="1">
        <v>142</v>
      </c>
      <c r="F12" s="1">
        <v>70</v>
      </c>
      <c r="G12" s="1">
        <v>72</v>
      </c>
      <c r="H12" s="1">
        <v>75</v>
      </c>
      <c r="I12" s="1">
        <v>39</v>
      </c>
      <c r="J12" s="1">
        <v>36</v>
      </c>
      <c r="K12" s="1">
        <v>69</v>
      </c>
      <c r="L12" s="1">
        <v>34</v>
      </c>
      <c r="M12" s="1">
        <v>35</v>
      </c>
      <c r="N12" s="1">
        <v>147</v>
      </c>
      <c r="O12" s="1">
        <v>79</v>
      </c>
      <c r="P12" s="1">
        <v>68</v>
      </c>
    </row>
    <row r="13" spans="1:16" x14ac:dyDescent="0.2">
      <c r="A13" s="1" t="s">
        <v>15</v>
      </c>
      <c r="B13" s="1">
        <v>368</v>
      </c>
      <c r="C13" s="1">
        <v>179</v>
      </c>
      <c r="D13" s="1">
        <v>189</v>
      </c>
      <c r="E13" s="1">
        <v>122</v>
      </c>
      <c r="F13" s="1">
        <v>57</v>
      </c>
      <c r="G13" s="1">
        <v>65</v>
      </c>
      <c r="H13" s="1">
        <v>71</v>
      </c>
      <c r="I13" s="1">
        <v>31</v>
      </c>
      <c r="J13" s="1">
        <v>40</v>
      </c>
      <c r="K13" s="1">
        <v>52</v>
      </c>
      <c r="L13" s="1">
        <v>27</v>
      </c>
      <c r="M13" s="1">
        <v>25</v>
      </c>
      <c r="N13" s="1">
        <v>123</v>
      </c>
      <c r="O13" s="1">
        <v>64</v>
      </c>
      <c r="P13" s="1">
        <v>59</v>
      </c>
    </row>
    <row r="14" spans="1:16" x14ac:dyDescent="0.2">
      <c r="A14" s="1" t="s">
        <v>16</v>
      </c>
      <c r="B14" s="1">
        <v>335</v>
      </c>
      <c r="C14" s="1">
        <v>156</v>
      </c>
      <c r="D14" s="1">
        <v>179</v>
      </c>
      <c r="E14" s="1">
        <v>98</v>
      </c>
      <c r="F14" s="1">
        <v>54</v>
      </c>
      <c r="G14" s="1">
        <v>44</v>
      </c>
      <c r="H14" s="1">
        <v>69</v>
      </c>
      <c r="I14" s="1">
        <v>29</v>
      </c>
      <c r="J14" s="1">
        <v>40</v>
      </c>
      <c r="K14" s="1">
        <v>53</v>
      </c>
      <c r="L14" s="1">
        <v>23</v>
      </c>
      <c r="M14" s="1">
        <v>30</v>
      </c>
      <c r="N14" s="1">
        <v>115</v>
      </c>
      <c r="O14" s="1">
        <v>50</v>
      </c>
      <c r="P14" s="1">
        <v>65</v>
      </c>
    </row>
    <row r="15" spans="1:16" x14ac:dyDescent="0.2">
      <c r="A15" s="1" t="s">
        <v>17</v>
      </c>
      <c r="B15" s="1">
        <v>337</v>
      </c>
      <c r="C15" s="1">
        <v>155</v>
      </c>
      <c r="D15" s="1">
        <v>182</v>
      </c>
      <c r="E15" s="1">
        <v>109</v>
      </c>
      <c r="F15" s="1">
        <v>51</v>
      </c>
      <c r="G15" s="1">
        <v>58</v>
      </c>
      <c r="H15" s="1">
        <v>69</v>
      </c>
      <c r="I15" s="1">
        <v>28</v>
      </c>
      <c r="J15" s="1">
        <v>41</v>
      </c>
      <c r="K15" s="1">
        <v>53</v>
      </c>
      <c r="L15" s="1">
        <v>26</v>
      </c>
      <c r="M15" s="1">
        <v>27</v>
      </c>
      <c r="N15" s="1">
        <v>106</v>
      </c>
      <c r="O15" s="1">
        <v>50</v>
      </c>
      <c r="P15" s="1">
        <v>56</v>
      </c>
    </row>
    <row r="16" spans="1:16" x14ac:dyDescent="0.2">
      <c r="A16" s="1" t="s">
        <v>18</v>
      </c>
      <c r="B16" s="1">
        <v>360</v>
      </c>
      <c r="C16" s="1">
        <v>201</v>
      </c>
      <c r="D16" s="1">
        <v>159</v>
      </c>
      <c r="E16" s="1">
        <v>123</v>
      </c>
      <c r="F16" s="1">
        <v>68</v>
      </c>
      <c r="G16" s="1">
        <v>55</v>
      </c>
      <c r="H16" s="1">
        <v>66</v>
      </c>
      <c r="I16" s="1">
        <v>39</v>
      </c>
      <c r="J16" s="1">
        <v>27</v>
      </c>
      <c r="K16" s="1">
        <v>45</v>
      </c>
      <c r="L16" s="1">
        <v>18</v>
      </c>
      <c r="M16" s="1">
        <v>27</v>
      </c>
      <c r="N16" s="1">
        <v>126</v>
      </c>
      <c r="O16" s="1">
        <v>76</v>
      </c>
      <c r="P16" s="1">
        <v>50</v>
      </c>
    </row>
    <row r="17" spans="1:16" x14ac:dyDescent="0.2">
      <c r="A17" s="1" t="s">
        <v>19</v>
      </c>
      <c r="B17" s="1">
        <v>356</v>
      </c>
      <c r="C17" s="1">
        <v>176</v>
      </c>
      <c r="D17" s="1">
        <v>180</v>
      </c>
      <c r="E17" s="1">
        <v>128</v>
      </c>
      <c r="F17" s="1">
        <v>65</v>
      </c>
      <c r="G17" s="1">
        <v>63</v>
      </c>
      <c r="H17" s="1">
        <v>79</v>
      </c>
      <c r="I17" s="1">
        <v>42</v>
      </c>
      <c r="J17" s="1">
        <v>37</v>
      </c>
      <c r="K17" s="1">
        <v>44</v>
      </c>
      <c r="L17" s="1">
        <v>19</v>
      </c>
      <c r="M17" s="1">
        <v>25</v>
      </c>
      <c r="N17" s="1">
        <v>105</v>
      </c>
      <c r="O17" s="1">
        <v>50</v>
      </c>
      <c r="P17" s="1">
        <v>55</v>
      </c>
    </row>
    <row r="18" spans="1:16" x14ac:dyDescent="0.2">
      <c r="A18" s="1" t="s">
        <v>20</v>
      </c>
      <c r="B18" s="1">
        <v>272</v>
      </c>
      <c r="C18" s="1">
        <v>148</v>
      </c>
      <c r="D18" s="1">
        <v>124</v>
      </c>
      <c r="E18" s="1">
        <v>101</v>
      </c>
      <c r="F18" s="1">
        <v>51</v>
      </c>
      <c r="G18" s="1">
        <v>50</v>
      </c>
      <c r="H18" s="1">
        <v>50</v>
      </c>
      <c r="I18" s="1">
        <v>32</v>
      </c>
      <c r="J18" s="1">
        <v>18</v>
      </c>
      <c r="K18" s="1">
        <v>41</v>
      </c>
      <c r="L18" s="1">
        <v>16</v>
      </c>
      <c r="M18" s="1">
        <v>25</v>
      </c>
      <c r="N18" s="1">
        <v>80</v>
      </c>
      <c r="O18" s="1">
        <v>49</v>
      </c>
      <c r="P18" s="1">
        <v>31</v>
      </c>
    </row>
    <row r="19" spans="1:16" x14ac:dyDescent="0.2">
      <c r="A19" s="1" t="s">
        <v>21</v>
      </c>
      <c r="B19" s="1">
        <v>186</v>
      </c>
      <c r="C19" s="1">
        <v>98</v>
      </c>
      <c r="D19" s="1">
        <v>88</v>
      </c>
      <c r="E19" s="1">
        <v>63</v>
      </c>
      <c r="F19" s="1">
        <v>38</v>
      </c>
      <c r="G19" s="1">
        <v>25</v>
      </c>
      <c r="H19" s="1">
        <v>39</v>
      </c>
      <c r="I19" s="1">
        <v>22</v>
      </c>
      <c r="J19" s="1">
        <v>17</v>
      </c>
      <c r="K19" s="1">
        <v>35</v>
      </c>
      <c r="L19" s="1">
        <v>16</v>
      </c>
      <c r="M19" s="1">
        <v>19</v>
      </c>
      <c r="N19" s="1">
        <v>49</v>
      </c>
      <c r="O19" s="1">
        <v>22</v>
      </c>
      <c r="P19" s="1">
        <v>27</v>
      </c>
    </row>
    <row r="20" spans="1:16" x14ac:dyDescent="0.2">
      <c r="A20" s="1" t="s">
        <v>22</v>
      </c>
      <c r="B20" s="1">
        <v>193</v>
      </c>
      <c r="C20" s="1">
        <v>84</v>
      </c>
      <c r="D20" s="1">
        <v>109</v>
      </c>
      <c r="E20" s="1">
        <v>75</v>
      </c>
      <c r="F20" s="1">
        <v>34</v>
      </c>
      <c r="G20" s="1">
        <v>41</v>
      </c>
      <c r="H20" s="1">
        <v>35</v>
      </c>
      <c r="I20" s="1">
        <v>13</v>
      </c>
      <c r="J20" s="1">
        <v>22</v>
      </c>
      <c r="K20" s="1">
        <v>28</v>
      </c>
      <c r="L20" s="1">
        <v>12</v>
      </c>
      <c r="M20" s="1">
        <v>16</v>
      </c>
      <c r="N20" s="1">
        <v>55</v>
      </c>
      <c r="O20" s="1">
        <v>25</v>
      </c>
      <c r="P20" s="1">
        <v>30</v>
      </c>
    </row>
    <row r="21" spans="1:16" x14ac:dyDescent="0.2">
      <c r="A21" s="1" t="s">
        <v>23</v>
      </c>
      <c r="B21" s="1">
        <v>47</v>
      </c>
      <c r="C21" s="1">
        <v>22</v>
      </c>
      <c r="D21" s="1">
        <v>25</v>
      </c>
      <c r="E21" s="1">
        <v>8</v>
      </c>
      <c r="F21" s="1">
        <v>3</v>
      </c>
      <c r="G21" s="1">
        <v>5</v>
      </c>
      <c r="H21" s="1">
        <v>7</v>
      </c>
      <c r="I21" s="1">
        <v>5</v>
      </c>
      <c r="J21" s="1">
        <v>2</v>
      </c>
      <c r="K21" s="1">
        <v>11</v>
      </c>
      <c r="L21" s="1">
        <v>3</v>
      </c>
      <c r="M21" s="1">
        <v>8</v>
      </c>
      <c r="N21" s="1">
        <v>21</v>
      </c>
      <c r="O21" s="1">
        <v>11</v>
      </c>
      <c r="P21" s="1">
        <v>10</v>
      </c>
    </row>
    <row r="22" spans="1:16" x14ac:dyDescent="0.2">
      <c r="A22" s="1" t="s">
        <v>24</v>
      </c>
      <c r="B22" s="1">
        <v>23</v>
      </c>
      <c r="C22" s="1">
        <v>6</v>
      </c>
      <c r="D22" s="1">
        <v>17</v>
      </c>
      <c r="E22" s="1">
        <v>8</v>
      </c>
      <c r="F22" s="1">
        <v>2</v>
      </c>
      <c r="G22" s="1">
        <v>6</v>
      </c>
      <c r="H22" s="1">
        <v>6</v>
      </c>
      <c r="I22" s="1">
        <v>2</v>
      </c>
      <c r="J22" s="1">
        <v>4</v>
      </c>
      <c r="K22" s="1">
        <v>3</v>
      </c>
      <c r="L22" s="1">
        <v>1</v>
      </c>
      <c r="M22" s="1">
        <v>2</v>
      </c>
      <c r="N22" s="1">
        <v>6</v>
      </c>
      <c r="O22" s="1">
        <v>1</v>
      </c>
      <c r="P22" s="1">
        <v>5</v>
      </c>
    </row>
    <row r="23" spans="1:16" x14ac:dyDescent="0.2">
      <c r="A23" s="1" t="s">
        <v>25</v>
      </c>
      <c r="B23" s="1">
        <v>12</v>
      </c>
      <c r="C23" s="1">
        <v>7</v>
      </c>
      <c r="D23" s="1">
        <v>5</v>
      </c>
      <c r="E23" s="1">
        <v>4</v>
      </c>
      <c r="F23" s="1">
        <v>1</v>
      </c>
      <c r="G23" s="1">
        <v>3</v>
      </c>
      <c r="H23" s="1">
        <v>4</v>
      </c>
      <c r="I23" s="1">
        <v>4</v>
      </c>
      <c r="J23" s="1">
        <v>0</v>
      </c>
      <c r="K23" s="1">
        <v>2</v>
      </c>
      <c r="L23" s="1">
        <v>1</v>
      </c>
      <c r="M23" s="1">
        <v>1</v>
      </c>
      <c r="N23" s="1">
        <v>2</v>
      </c>
      <c r="O23" s="1">
        <v>1</v>
      </c>
      <c r="P23" s="1">
        <v>1</v>
      </c>
    </row>
    <row r="24" spans="1:16" x14ac:dyDescent="0.2">
      <c r="A24" s="1" t="s">
        <v>26</v>
      </c>
      <c r="B24" s="12">
        <v>21.5</v>
      </c>
      <c r="C24" s="12">
        <v>21.3</v>
      </c>
      <c r="D24" s="12">
        <v>21.8</v>
      </c>
      <c r="E24" s="12">
        <v>22.1</v>
      </c>
      <c r="F24" s="12">
        <v>22.2</v>
      </c>
      <c r="G24" s="12">
        <v>22</v>
      </c>
      <c r="H24" s="12">
        <v>20.8</v>
      </c>
      <c r="I24" s="12">
        <v>20.7</v>
      </c>
      <c r="J24" s="12">
        <v>21</v>
      </c>
      <c r="K24" s="12">
        <v>21.7</v>
      </c>
      <c r="L24" s="12">
        <v>20.5</v>
      </c>
      <c r="M24" s="12">
        <v>22.6</v>
      </c>
      <c r="N24" s="12">
        <v>21.3</v>
      </c>
      <c r="O24" s="12">
        <v>21.1</v>
      </c>
      <c r="P24" s="12">
        <v>21.6</v>
      </c>
    </row>
    <row r="26" spans="1:16" x14ac:dyDescent="0.2">
      <c r="A26" s="1" t="s">
        <v>27</v>
      </c>
    </row>
    <row r="28" spans="1:16" x14ac:dyDescent="0.2">
      <c r="A28" s="1" t="s">
        <v>1</v>
      </c>
      <c r="B28" s="1">
        <v>6616</v>
      </c>
      <c r="C28" s="1">
        <v>3352</v>
      </c>
      <c r="D28" s="1">
        <v>3264</v>
      </c>
      <c r="E28" s="1">
        <v>2160</v>
      </c>
      <c r="F28" s="1">
        <v>1097</v>
      </c>
      <c r="G28" s="1">
        <v>1063</v>
      </c>
      <c r="H28" s="1">
        <v>1300</v>
      </c>
      <c r="I28" s="1">
        <v>663</v>
      </c>
      <c r="J28" s="1">
        <v>637</v>
      </c>
      <c r="K28" s="1">
        <v>983</v>
      </c>
      <c r="L28" s="1">
        <v>458</v>
      </c>
      <c r="M28" s="1">
        <v>525</v>
      </c>
      <c r="N28" s="1">
        <v>2173</v>
      </c>
      <c r="O28" s="1">
        <v>1134</v>
      </c>
      <c r="P28" s="1">
        <v>1039</v>
      </c>
    </row>
    <row r="29" spans="1:16" x14ac:dyDescent="0.2">
      <c r="A29" s="1" t="s">
        <v>28</v>
      </c>
      <c r="B29" s="1">
        <v>2204</v>
      </c>
      <c r="C29" s="1">
        <v>1103</v>
      </c>
      <c r="D29" s="1">
        <v>1101</v>
      </c>
      <c r="E29" s="1">
        <v>756</v>
      </c>
      <c r="F29" s="1">
        <v>377</v>
      </c>
      <c r="G29" s="1">
        <v>379</v>
      </c>
      <c r="H29" s="1">
        <v>419</v>
      </c>
      <c r="I29" s="1">
        <v>208</v>
      </c>
      <c r="J29" s="1">
        <v>211</v>
      </c>
      <c r="K29" s="1">
        <v>319</v>
      </c>
      <c r="L29" s="1">
        <v>157</v>
      </c>
      <c r="M29" s="1">
        <v>162</v>
      </c>
      <c r="N29" s="1">
        <v>710</v>
      </c>
      <c r="O29" s="1">
        <v>361</v>
      </c>
      <c r="P29" s="1">
        <v>349</v>
      </c>
    </row>
    <row r="30" spans="1:16" x14ac:dyDescent="0.2">
      <c r="A30" s="1" t="s">
        <v>29</v>
      </c>
      <c r="B30" s="1">
        <v>62</v>
      </c>
      <c r="C30" s="1">
        <v>29</v>
      </c>
      <c r="D30" s="1">
        <v>33</v>
      </c>
      <c r="E30" s="1">
        <v>24</v>
      </c>
      <c r="F30" s="1">
        <v>13</v>
      </c>
      <c r="G30" s="1">
        <v>11</v>
      </c>
      <c r="H30" s="1">
        <v>12</v>
      </c>
      <c r="I30" s="1">
        <v>4</v>
      </c>
      <c r="J30" s="1">
        <v>8</v>
      </c>
      <c r="K30" s="1">
        <v>6</v>
      </c>
      <c r="L30" s="1">
        <v>0</v>
      </c>
      <c r="M30" s="1">
        <v>6</v>
      </c>
      <c r="N30" s="1">
        <v>20</v>
      </c>
      <c r="O30" s="1">
        <v>12</v>
      </c>
      <c r="P30" s="1">
        <v>8</v>
      </c>
    </row>
    <row r="31" spans="1:16" x14ac:dyDescent="0.2">
      <c r="A31" s="1" t="s">
        <v>30</v>
      </c>
      <c r="B31" s="1">
        <v>36</v>
      </c>
      <c r="C31" s="1">
        <v>16</v>
      </c>
      <c r="D31" s="1">
        <v>20</v>
      </c>
      <c r="E31" s="1">
        <v>14</v>
      </c>
      <c r="F31" s="1">
        <v>8</v>
      </c>
      <c r="G31" s="1">
        <v>6</v>
      </c>
      <c r="H31" s="1">
        <v>6</v>
      </c>
      <c r="I31" s="1">
        <v>2</v>
      </c>
      <c r="J31" s="1">
        <v>4</v>
      </c>
      <c r="K31" s="1">
        <v>1</v>
      </c>
      <c r="L31" s="1">
        <v>0</v>
      </c>
      <c r="M31" s="1">
        <v>1</v>
      </c>
      <c r="N31" s="1">
        <v>15</v>
      </c>
      <c r="O31" s="1">
        <v>6</v>
      </c>
      <c r="P31" s="1">
        <v>9</v>
      </c>
    </row>
    <row r="32" spans="1:16" x14ac:dyDescent="0.2">
      <c r="A32" s="1" t="s">
        <v>31</v>
      </c>
      <c r="B32" s="1">
        <v>230</v>
      </c>
      <c r="C32" s="1">
        <v>60</v>
      </c>
      <c r="D32" s="1">
        <v>170</v>
      </c>
      <c r="E32" s="1">
        <v>72</v>
      </c>
      <c r="F32" s="1">
        <v>18</v>
      </c>
      <c r="G32" s="1">
        <v>54</v>
      </c>
      <c r="H32" s="1">
        <v>57</v>
      </c>
      <c r="I32" s="1">
        <v>20</v>
      </c>
      <c r="J32" s="1">
        <v>37</v>
      </c>
      <c r="K32" s="1">
        <v>37</v>
      </c>
      <c r="L32" s="1">
        <v>5</v>
      </c>
      <c r="M32" s="1">
        <v>32</v>
      </c>
      <c r="N32" s="1">
        <v>64</v>
      </c>
      <c r="O32" s="1">
        <v>17</v>
      </c>
      <c r="P32" s="1">
        <v>47</v>
      </c>
    </row>
    <row r="33" spans="1:16" x14ac:dyDescent="0.2">
      <c r="A33" s="1" t="s">
        <v>32</v>
      </c>
      <c r="B33" s="1">
        <v>4084</v>
      </c>
      <c r="C33" s="1">
        <v>2144</v>
      </c>
      <c r="D33" s="1">
        <v>1940</v>
      </c>
      <c r="E33" s="1">
        <v>1294</v>
      </c>
      <c r="F33" s="1">
        <v>681</v>
      </c>
      <c r="G33" s="1">
        <v>613</v>
      </c>
      <c r="H33" s="1">
        <v>806</v>
      </c>
      <c r="I33" s="1">
        <v>429</v>
      </c>
      <c r="J33" s="1">
        <v>377</v>
      </c>
      <c r="K33" s="1">
        <v>620</v>
      </c>
      <c r="L33" s="1">
        <v>296</v>
      </c>
      <c r="M33" s="1">
        <v>324</v>
      </c>
      <c r="N33" s="1">
        <v>1364</v>
      </c>
      <c r="O33" s="1">
        <v>738</v>
      </c>
      <c r="P33" s="1">
        <v>626</v>
      </c>
    </row>
    <row r="34" spans="1:16" x14ac:dyDescent="0.2">
      <c r="A34" s="22" t="s">
        <v>396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6">
    <mergeCell ref="A34:P3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A699-E185-4243-BF02-5CFE59BE6386}">
  <dimension ref="A1:P4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415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385</v>
      </c>
    </row>
    <row r="6" spans="1:16" x14ac:dyDescent="0.2">
      <c r="A6" s="1" t="s">
        <v>1</v>
      </c>
      <c r="B6" s="1">
        <v>1725</v>
      </c>
      <c r="C6" s="1">
        <v>1056</v>
      </c>
      <c r="D6" s="1">
        <v>669</v>
      </c>
      <c r="E6" s="1">
        <v>647</v>
      </c>
      <c r="F6" s="1">
        <v>358</v>
      </c>
      <c r="G6" s="1">
        <v>289</v>
      </c>
      <c r="H6" s="1">
        <v>324</v>
      </c>
      <c r="I6" s="1">
        <v>208</v>
      </c>
      <c r="J6" s="1">
        <v>116</v>
      </c>
      <c r="K6" s="1">
        <v>266</v>
      </c>
      <c r="L6" s="1">
        <v>146</v>
      </c>
      <c r="M6" s="1">
        <v>120</v>
      </c>
      <c r="N6" s="1">
        <v>488</v>
      </c>
      <c r="O6" s="1">
        <v>344</v>
      </c>
      <c r="P6" s="1">
        <v>144</v>
      </c>
    </row>
    <row r="7" spans="1:16" x14ac:dyDescent="0.2">
      <c r="A7" s="1" t="s">
        <v>282</v>
      </c>
      <c r="B7" s="1">
        <v>43</v>
      </c>
      <c r="C7" s="1">
        <v>40</v>
      </c>
      <c r="D7" s="1">
        <v>3</v>
      </c>
      <c r="E7" s="1">
        <v>11</v>
      </c>
      <c r="F7" s="1">
        <v>9</v>
      </c>
      <c r="G7" s="1">
        <v>2</v>
      </c>
      <c r="H7" s="1">
        <v>18</v>
      </c>
      <c r="I7" s="1">
        <v>17</v>
      </c>
      <c r="J7" s="1">
        <v>1</v>
      </c>
      <c r="K7" s="1">
        <v>3</v>
      </c>
      <c r="L7" s="1">
        <v>3</v>
      </c>
      <c r="M7" s="1">
        <v>0</v>
      </c>
      <c r="N7" s="1">
        <v>11</v>
      </c>
      <c r="O7" s="1">
        <v>11</v>
      </c>
      <c r="P7" s="1">
        <v>0</v>
      </c>
    </row>
    <row r="8" spans="1:16" x14ac:dyDescent="0.2">
      <c r="A8" s="1" t="s">
        <v>283</v>
      </c>
      <c r="B8" s="1">
        <v>20</v>
      </c>
      <c r="C8" s="1">
        <v>16</v>
      </c>
      <c r="D8" s="1">
        <v>4</v>
      </c>
      <c r="E8" s="1">
        <v>4</v>
      </c>
      <c r="F8" s="1">
        <v>3</v>
      </c>
      <c r="G8" s="1">
        <v>1</v>
      </c>
      <c r="H8" s="1">
        <v>5</v>
      </c>
      <c r="I8" s="1">
        <v>5</v>
      </c>
      <c r="J8" s="1">
        <v>0</v>
      </c>
      <c r="K8" s="1">
        <v>3</v>
      </c>
      <c r="L8" s="1">
        <v>2</v>
      </c>
      <c r="M8" s="1">
        <v>1</v>
      </c>
      <c r="N8" s="1">
        <v>8</v>
      </c>
      <c r="O8" s="1">
        <v>6</v>
      </c>
      <c r="P8" s="1">
        <v>2</v>
      </c>
    </row>
    <row r="9" spans="1:16" x14ac:dyDescent="0.2">
      <c r="A9" s="1" t="s">
        <v>175</v>
      </c>
      <c r="B9" s="1">
        <v>64</v>
      </c>
      <c r="C9" s="1">
        <v>29</v>
      </c>
      <c r="D9" s="1">
        <v>35</v>
      </c>
      <c r="E9" s="1">
        <v>17</v>
      </c>
      <c r="F9" s="1">
        <v>5</v>
      </c>
      <c r="G9" s="1">
        <v>12</v>
      </c>
      <c r="H9" s="1">
        <v>14</v>
      </c>
      <c r="I9" s="1">
        <v>1</v>
      </c>
      <c r="J9" s="1">
        <v>13</v>
      </c>
      <c r="K9" s="1">
        <v>2</v>
      </c>
      <c r="L9" s="1">
        <v>2</v>
      </c>
      <c r="M9" s="1">
        <v>0</v>
      </c>
      <c r="N9" s="1">
        <v>31</v>
      </c>
      <c r="O9" s="1">
        <v>21</v>
      </c>
      <c r="P9" s="1">
        <v>10</v>
      </c>
    </row>
    <row r="10" spans="1:16" x14ac:dyDescent="0.2">
      <c r="A10" s="1" t="s">
        <v>176</v>
      </c>
      <c r="B10" s="1">
        <v>22</v>
      </c>
      <c r="C10" s="1">
        <v>18</v>
      </c>
      <c r="D10" s="1">
        <v>4</v>
      </c>
      <c r="E10" s="1">
        <v>11</v>
      </c>
      <c r="F10" s="1">
        <v>11</v>
      </c>
      <c r="G10" s="1">
        <v>0</v>
      </c>
      <c r="H10" s="1">
        <v>6</v>
      </c>
      <c r="I10" s="1">
        <v>5</v>
      </c>
      <c r="J10" s="1">
        <v>1</v>
      </c>
      <c r="K10" s="1">
        <v>2</v>
      </c>
      <c r="L10" s="1">
        <v>1</v>
      </c>
      <c r="M10" s="1">
        <v>1</v>
      </c>
      <c r="N10" s="1">
        <v>3</v>
      </c>
      <c r="O10" s="1">
        <v>1</v>
      </c>
      <c r="P10" s="1">
        <v>2</v>
      </c>
    </row>
    <row r="11" spans="1:16" x14ac:dyDescent="0.2">
      <c r="A11" s="1" t="s">
        <v>177</v>
      </c>
      <c r="B11" s="1">
        <v>27</v>
      </c>
      <c r="C11" s="1">
        <v>23</v>
      </c>
      <c r="D11" s="1">
        <v>4</v>
      </c>
      <c r="E11" s="1">
        <v>16</v>
      </c>
      <c r="F11" s="1">
        <v>14</v>
      </c>
      <c r="G11" s="1">
        <v>2</v>
      </c>
      <c r="H11" s="1">
        <v>4</v>
      </c>
      <c r="I11" s="1">
        <v>4</v>
      </c>
      <c r="J11" s="1">
        <v>0</v>
      </c>
      <c r="K11" s="1">
        <v>4</v>
      </c>
      <c r="L11" s="1">
        <v>3</v>
      </c>
      <c r="M11" s="1">
        <v>1</v>
      </c>
      <c r="N11" s="1">
        <v>3</v>
      </c>
      <c r="O11" s="1">
        <v>2</v>
      </c>
      <c r="P11" s="1">
        <v>1</v>
      </c>
    </row>
    <row r="12" spans="1:16" x14ac:dyDescent="0.2">
      <c r="A12" s="1" t="s">
        <v>178</v>
      </c>
      <c r="B12" s="1">
        <v>146</v>
      </c>
      <c r="C12" s="1">
        <v>142</v>
      </c>
      <c r="D12" s="1">
        <v>4</v>
      </c>
      <c r="E12" s="1">
        <v>52</v>
      </c>
      <c r="F12" s="1">
        <v>49</v>
      </c>
      <c r="G12" s="1">
        <v>3</v>
      </c>
      <c r="H12" s="1">
        <v>31</v>
      </c>
      <c r="I12" s="1">
        <v>30</v>
      </c>
      <c r="J12" s="1">
        <v>1</v>
      </c>
      <c r="K12" s="1">
        <v>10</v>
      </c>
      <c r="L12" s="1">
        <v>10</v>
      </c>
      <c r="M12" s="1">
        <v>0</v>
      </c>
      <c r="N12" s="1">
        <v>53</v>
      </c>
      <c r="O12" s="1">
        <v>53</v>
      </c>
      <c r="P12" s="1">
        <v>0</v>
      </c>
    </row>
    <row r="13" spans="1:16" x14ac:dyDescent="0.2">
      <c r="A13" s="1" t="s">
        <v>179</v>
      </c>
      <c r="B13" s="1">
        <v>253</v>
      </c>
      <c r="C13" s="1">
        <v>120</v>
      </c>
      <c r="D13" s="1">
        <v>133</v>
      </c>
      <c r="E13" s="1">
        <v>118</v>
      </c>
      <c r="F13" s="1">
        <v>49</v>
      </c>
      <c r="G13" s="1">
        <v>69</v>
      </c>
      <c r="H13" s="1">
        <v>28</v>
      </c>
      <c r="I13" s="1">
        <v>10</v>
      </c>
      <c r="J13" s="1">
        <v>18</v>
      </c>
      <c r="K13" s="1">
        <v>22</v>
      </c>
      <c r="L13" s="1">
        <v>9</v>
      </c>
      <c r="M13" s="1">
        <v>13</v>
      </c>
      <c r="N13" s="1">
        <v>85</v>
      </c>
      <c r="O13" s="1">
        <v>52</v>
      </c>
      <c r="P13" s="1">
        <v>33</v>
      </c>
    </row>
    <row r="14" spans="1:16" x14ac:dyDescent="0.2">
      <c r="A14" s="1" t="s">
        <v>180</v>
      </c>
      <c r="B14" s="1">
        <v>63</v>
      </c>
      <c r="C14" s="1">
        <v>52</v>
      </c>
      <c r="D14" s="1">
        <v>11</v>
      </c>
      <c r="E14" s="1">
        <v>21</v>
      </c>
      <c r="F14" s="1">
        <v>17</v>
      </c>
      <c r="G14" s="1">
        <v>4</v>
      </c>
      <c r="H14" s="1">
        <v>12</v>
      </c>
      <c r="I14" s="1">
        <v>9</v>
      </c>
      <c r="J14" s="1">
        <v>3</v>
      </c>
      <c r="K14" s="1">
        <v>3</v>
      </c>
      <c r="L14" s="1">
        <v>3</v>
      </c>
      <c r="M14" s="1">
        <v>0</v>
      </c>
      <c r="N14" s="1">
        <v>27</v>
      </c>
      <c r="O14" s="1">
        <v>23</v>
      </c>
      <c r="P14" s="1">
        <v>4</v>
      </c>
    </row>
    <row r="15" spans="1:16" x14ac:dyDescent="0.2">
      <c r="A15" s="1" t="s">
        <v>181</v>
      </c>
      <c r="B15" s="1">
        <v>53</v>
      </c>
      <c r="C15" s="1">
        <v>23</v>
      </c>
      <c r="D15" s="1">
        <v>30</v>
      </c>
      <c r="E15" s="1">
        <v>27</v>
      </c>
      <c r="F15" s="1">
        <v>7</v>
      </c>
      <c r="G15" s="1">
        <v>20</v>
      </c>
      <c r="H15" s="1">
        <v>14</v>
      </c>
      <c r="I15" s="1">
        <v>10</v>
      </c>
      <c r="J15" s="1">
        <v>4</v>
      </c>
      <c r="K15" s="1">
        <v>5</v>
      </c>
      <c r="L15" s="1">
        <v>4</v>
      </c>
      <c r="M15" s="1">
        <v>1</v>
      </c>
      <c r="N15" s="1">
        <v>7</v>
      </c>
      <c r="O15" s="1">
        <v>2</v>
      </c>
      <c r="P15" s="1">
        <v>5</v>
      </c>
    </row>
    <row r="16" spans="1:16" x14ac:dyDescent="0.2">
      <c r="A16" s="1" t="s">
        <v>182</v>
      </c>
      <c r="B16" s="1">
        <v>34</v>
      </c>
      <c r="C16" s="1">
        <v>20</v>
      </c>
      <c r="D16" s="1">
        <v>14</v>
      </c>
      <c r="E16" s="1">
        <v>17</v>
      </c>
      <c r="F16" s="1">
        <v>11</v>
      </c>
      <c r="G16" s="1">
        <v>6</v>
      </c>
      <c r="H16" s="1">
        <v>8</v>
      </c>
      <c r="I16" s="1">
        <v>7</v>
      </c>
      <c r="J16" s="1">
        <v>1</v>
      </c>
      <c r="K16" s="1">
        <v>5</v>
      </c>
      <c r="L16" s="1">
        <v>1</v>
      </c>
      <c r="M16" s="1">
        <v>4</v>
      </c>
      <c r="N16" s="1">
        <v>4</v>
      </c>
      <c r="O16" s="1">
        <v>1</v>
      </c>
      <c r="P16" s="1">
        <v>3</v>
      </c>
    </row>
    <row r="17" spans="1:16" x14ac:dyDescent="0.2">
      <c r="A17" s="1" t="s">
        <v>183</v>
      </c>
      <c r="B17" s="1">
        <v>30</v>
      </c>
      <c r="C17" s="1">
        <v>11</v>
      </c>
      <c r="D17" s="1">
        <v>19</v>
      </c>
      <c r="E17" s="1">
        <v>13</v>
      </c>
      <c r="F17" s="1">
        <v>3</v>
      </c>
      <c r="G17" s="1">
        <v>10</v>
      </c>
      <c r="H17" s="1">
        <v>8</v>
      </c>
      <c r="I17" s="1">
        <v>4</v>
      </c>
      <c r="J17" s="1">
        <v>4</v>
      </c>
      <c r="K17" s="1">
        <v>4</v>
      </c>
      <c r="L17" s="1">
        <v>2</v>
      </c>
      <c r="M17" s="1">
        <v>2</v>
      </c>
      <c r="N17" s="1">
        <v>5</v>
      </c>
      <c r="O17" s="1">
        <v>2</v>
      </c>
      <c r="P17" s="1">
        <v>3</v>
      </c>
    </row>
    <row r="18" spans="1:16" x14ac:dyDescent="0.2">
      <c r="A18" s="1" t="s">
        <v>184</v>
      </c>
      <c r="B18" s="1">
        <v>4</v>
      </c>
      <c r="C18" s="1">
        <v>3</v>
      </c>
      <c r="D18" s="1">
        <v>1</v>
      </c>
      <c r="E18" s="1">
        <v>0</v>
      </c>
      <c r="F18" s="1">
        <v>0</v>
      </c>
      <c r="G18" s="1">
        <v>0</v>
      </c>
      <c r="H18" s="1">
        <v>4</v>
      </c>
      <c r="I18" s="1">
        <v>3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185</v>
      </c>
      <c r="B19" s="1">
        <v>45</v>
      </c>
      <c r="C19" s="1">
        <v>29</v>
      </c>
      <c r="D19" s="1">
        <v>16</v>
      </c>
      <c r="E19" s="1">
        <v>21</v>
      </c>
      <c r="F19" s="1">
        <v>15</v>
      </c>
      <c r="G19" s="1">
        <v>6</v>
      </c>
      <c r="H19" s="1">
        <v>8</v>
      </c>
      <c r="I19" s="1">
        <v>4</v>
      </c>
      <c r="J19" s="1">
        <v>4</v>
      </c>
      <c r="K19" s="1">
        <v>6</v>
      </c>
      <c r="L19" s="1">
        <v>3</v>
      </c>
      <c r="M19" s="1">
        <v>3</v>
      </c>
      <c r="N19" s="1">
        <v>10</v>
      </c>
      <c r="O19" s="1">
        <v>7</v>
      </c>
      <c r="P19" s="1">
        <v>3</v>
      </c>
    </row>
    <row r="20" spans="1:16" x14ac:dyDescent="0.2">
      <c r="A20" s="1" t="s">
        <v>186</v>
      </c>
      <c r="B20" s="1">
        <v>37</v>
      </c>
      <c r="C20" s="1">
        <v>25</v>
      </c>
      <c r="D20" s="1">
        <v>12</v>
      </c>
      <c r="E20" s="1">
        <v>14</v>
      </c>
      <c r="F20" s="1">
        <v>8</v>
      </c>
      <c r="G20" s="1">
        <v>6</v>
      </c>
      <c r="H20" s="1">
        <v>10</v>
      </c>
      <c r="I20" s="1">
        <v>8</v>
      </c>
      <c r="J20" s="1">
        <v>2</v>
      </c>
      <c r="K20" s="1">
        <v>2</v>
      </c>
      <c r="L20" s="1">
        <v>2</v>
      </c>
      <c r="M20" s="1">
        <v>0</v>
      </c>
      <c r="N20" s="1">
        <v>11</v>
      </c>
      <c r="O20" s="1">
        <v>7</v>
      </c>
      <c r="P20" s="1">
        <v>4</v>
      </c>
    </row>
    <row r="21" spans="1:16" x14ac:dyDescent="0.2">
      <c r="A21" s="1" t="s">
        <v>187</v>
      </c>
      <c r="B21" s="1">
        <v>150</v>
      </c>
      <c r="C21" s="1">
        <v>112</v>
      </c>
      <c r="D21" s="1">
        <v>38</v>
      </c>
      <c r="E21" s="1">
        <v>57</v>
      </c>
      <c r="F21" s="1">
        <v>37</v>
      </c>
      <c r="G21" s="1">
        <v>20</v>
      </c>
      <c r="H21" s="1">
        <v>28</v>
      </c>
      <c r="I21" s="1">
        <v>24</v>
      </c>
      <c r="J21" s="1">
        <v>4</v>
      </c>
      <c r="K21" s="1">
        <v>14</v>
      </c>
      <c r="L21" s="1">
        <v>10</v>
      </c>
      <c r="M21" s="1">
        <v>4</v>
      </c>
      <c r="N21" s="1">
        <v>51</v>
      </c>
      <c r="O21" s="1">
        <v>41</v>
      </c>
      <c r="P21" s="1">
        <v>10</v>
      </c>
    </row>
    <row r="22" spans="1:16" x14ac:dyDescent="0.2">
      <c r="A22" s="1" t="s">
        <v>188</v>
      </c>
      <c r="B22" s="1">
        <v>314</v>
      </c>
      <c r="C22" s="1">
        <v>175</v>
      </c>
      <c r="D22" s="1">
        <v>139</v>
      </c>
      <c r="E22" s="1">
        <v>91</v>
      </c>
      <c r="F22" s="1">
        <v>52</v>
      </c>
      <c r="G22" s="1">
        <v>39</v>
      </c>
      <c r="H22" s="1">
        <v>73</v>
      </c>
      <c r="I22" s="1">
        <v>41</v>
      </c>
      <c r="J22" s="1">
        <v>32</v>
      </c>
      <c r="K22" s="1">
        <v>62</v>
      </c>
      <c r="L22" s="1">
        <v>31</v>
      </c>
      <c r="M22" s="1">
        <v>31</v>
      </c>
      <c r="N22" s="1">
        <v>88</v>
      </c>
      <c r="O22" s="1">
        <v>51</v>
      </c>
      <c r="P22" s="1">
        <v>37</v>
      </c>
    </row>
    <row r="23" spans="1:16" x14ac:dyDescent="0.2">
      <c r="A23" s="1" t="s">
        <v>189</v>
      </c>
      <c r="B23" s="1">
        <v>115</v>
      </c>
      <c r="C23" s="1">
        <v>48</v>
      </c>
      <c r="D23" s="1">
        <v>67</v>
      </c>
      <c r="E23" s="1">
        <v>44</v>
      </c>
      <c r="F23" s="1">
        <v>19</v>
      </c>
      <c r="G23" s="1">
        <v>25</v>
      </c>
      <c r="H23" s="1">
        <v>31</v>
      </c>
      <c r="I23" s="1">
        <v>10</v>
      </c>
      <c r="J23" s="1">
        <v>21</v>
      </c>
      <c r="K23" s="1">
        <v>18</v>
      </c>
      <c r="L23" s="1">
        <v>8</v>
      </c>
      <c r="M23" s="1">
        <v>10</v>
      </c>
      <c r="N23" s="1">
        <v>22</v>
      </c>
      <c r="O23" s="1">
        <v>11</v>
      </c>
      <c r="P23" s="1">
        <v>11</v>
      </c>
    </row>
    <row r="24" spans="1:16" x14ac:dyDescent="0.2">
      <c r="A24" s="1" t="s">
        <v>190</v>
      </c>
      <c r="B24" s="1">
        <v>7</v>
      </c>
      <c r="C24" s="1">
        <v>6</v>
      </c>
      <c r="D24" s="1">
        <v>1</v>
      </c>
      <c r="E24" s="1">
        <v>3</v>
      </c>
      <c r="F24" s="1">
        <v>2</v>
      </c>
      <c r="G24" s="1">
        <v>1</v>
      </c>
      <c r="H24" s="1">
        <v>2</v>
      </c>
      <c r="I24" s="1">
        <v>2</v>
      </c>
      <c r="J24" s="1">
        <v>0</v>
      </c>
      <c r="K24" s="1">
        <v>0</v>
      </c>
      <c r="L24" s="1">
        <v>0</v>
      </c>
      <c r="M24" s="1">
        <v>0</v>
      </c>
      <c r="N24" s="1">
        <v>2</v>
      </c>
      <c r="O24" s="1">
        <v>2</v>
      </c>
      <c r="P24" s="1">
        <v>0</v>
      </c>
    </row>
    <row r="25" spans="1:16" x14ac:dyDescent="0.2">
      <c r="A25" s="1" t="s">
        <v>191</v>
      </c>
      <c r="B25" s="1">
        <v>10</v>
      </c>
      <c r="C25" s="1">
        <v>8</v>
      </c>
      <c r="D25" s="1">
        <v>2</v>
      </c>
      <c r="E25" s="1">
        <v>6</v>
      </c>
      <c r="F25" s="1">
        <v>4</v>
      </c>
      <c r="G25" s="1">
        <v>2</v>
      </c>
      <c r="H25" s="1">
        <v>1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3</v>
      </c>
      <c r="O25" s="1">
        <v>3</v>
      </c>
      <c r="P25" s="1">
        <v>0</v>
      </c>
    </row>
    <row r="26" spans="1:16" x14ac:dyDescent="0.2">
      <c r="A26" s="1" t="s">
        <v>192</v>
      </c>
      <c r="B26" s="1">
        <v>259</v>
      </c>
      <c r="C26" s="1">
        <v>134</v>
      </c>
      <c r="D26" s="1">
        <v>125</v>
      </c>
      <c r="E26" s="1">
        <v>90</v>
      </c>
      <c r="F26" s="1">
        <v>32</v>
      </c>
      <c r="G26" s="1">
        <v>58</v>
      </c>
      <c r="H26" s="1">
        <v>14</v>
      </c>
      <c r="I26" s="1">
        <v>9</v>
      </c>
      <c r="J26" s="1">
        <v>5</v>
      </c>
      <c r="K26" s="1">
        <v>94</v>
      </c>
      <c r="L26" s="1">
        <v>47</v>
      </c>
      <c r="M26" s="1">
        <v>47</v>
      </c>
      <c r="N26" s="1">
        <v>61</v>
      </c>
      <c r="O26" s="1">
        <v>46</v>
      </c>
      <c r="P26" s="1">
        <v>15</v>
      </c>
    </row>
    <row r="27" spans="1:16" x14ac:dyDescent="0.2">
      <c r="A27" s="1" t="s">
        <v>193</v>
      </c>
      <c r="B27" s="1">
        <v>29</v>
      </c>
      <c r="C27" s="1">
        <v>22</v>
      </c>
      <c r="D27" s="1">
        <v>7</v>
      </c>
      <c r="E27" s="1">
        <v>14</v>
      </c>
      <c r="F27" s="1">
        <v>11</v>
      </c>
      <c r="G27" s="1">
        <v>3</v>
      </c>
      <c r="H27" s="1">
        <v>5</v>
      </c>
      <c r="I27" s="1">
        <v>4</v>
      </c>
      <c r="J27" s="1">
        <v>1</v>
      </c>
      <c r="K27" s="1">
        <v>7</v>
      </c>
      <c r="L27" s="1">
        <v>5</v>
      </c>
      <c r="M27" s="1">
        <v>2</v>
      </c>
      <c r="N27" s="1">
        <v>3</v>
      </c>
      <c r="O27" s="1">
        <v>2</v>
      </c>
      <c r="P27" s="1">
        <v>1</v>
      </c>
    </row>
    <row r="29" spans="1:16" x14ac:dyDescent="0.2">
      <c r="A29" s="1" t="s">
        <v>384</v>
      </c>
    </row>
    <row r="31" spans="1:16" x14ac:dyDescent="0.2">
      <c r="A31" s="1" t="s">
        <v>1</v>
      </c>
      <c r="B31" s="1">
        <v>1725</v>
      </c>
      <c r="C31" s="1">
        <v>1056</v>
      </c>
      <c r="D31" s="1">
        <v>669</v>
      </c>
      <c r="E31" s="1">
        <v>647</v>
      </c>
      <c r="F31" s="1">
        <v>358</v>
      </c>
      <c r="G31" s="1">
        <v>289</v>
      </c>
      <c r="H31" s="1">
        <v>324</v>
      </c>
      <c r="I31" s="1">
        <v>208</v>
      </c>
      <c r="J31" s="1">
        <v>116</v>
      </c>
      <c r="K31" s="1">
        <v>266</v>
      </c>
      <c r="L31" s="1">
        <v>146</v>
      </c>
      <c r="M31" s="1">
        <v>120</v>
      </c>
      <c r="N31" s="1">
        <v>488</v>
      </c>
      <c r="O31" s="1">
        <v>344</v>
      </c>
      <c r="P31" s="1">
        <v>144</v>
      </c>
    </row>
    <row r="32" spans="1:16" x14ac:dyDescent="0.2">
      <c r="A32" s="1" t="s">
        <v>194</v>
      </c>
      <c r="B32" s="1">
        <v>117</v>
      </c>
      <c r="C32" s="1">
        <v>96</v>
      </c>
      <c r="D32" s="1">
        <v>21</v>
      </c>
      <c r="E32" s="1">
        <v>56</v>
      </c>
      <c r="F32" s="1">
        <v>45</v>
      </c>
      <c r="G32" s="1">
        <v>11</v>
      </c>
      <c r="H32" s="1">
        <v>25</v>
      </c>
      <c r="I32" s="1">
        <v>23</v>
      </c>
      <c r="J32" s="1">
        <v>2</v>
      </c>
      <c r="K32" s="1">
        <v>8</v>
      </c>
      <c r="L32" s="1">
        <v>6</v>
      </c>
      <c r="M32" s="1">
        <v>2</v>
      </c>
      <c r="N32" s="1">
        <v>28</v>
      </c>
      <c r="O32" s="1">
        <v>22</v>
      </c>
      <c r="P32" s="1">
        <v>6</v>
      </c>
    </row>
    <row r="33" spans="1:16" x14ac:dyDescent="0.2">
      <c r="A33" s="1" t="s">
        <v>195</v>
      </c>
      <c r="B33" s="1">
        <v>362</v>
      </c>
      <c r="C33" s="1">
        <v>206</v>
      </c>
      <c r="D33" s="1">
        <v>156</v>
      </c>
      <c r="E33" s="1">
        <v>125</v>
      </c>
      <c r="F33" s="1">
        <v>69</v>
      </c>
      <c r="G33" s="1">
        <v>56</v>
      </c>
      <c r="H33" s="1">
        <v>80</v>
      </c>
      <c r="I33" s="1">
        <v>49</v>
      </c>
      <c r="J33" s="1">
        <v>31</v>
      </c>
      <c r="K33" s="1">
        <v>59</v>
      </c>
      <c r="L33" s="1">
        <v>28</v>
      </c>
      <c r="M33" s="1">
        <v>31</v>
      </c>
      <c r="N33" s="1">
        <v>98</v>
      </c>
      <c r="O33" s="1">
        <v>60</v>
      </c>
      <c r="P33" s="1">
        <v>38</v>
      </c>
    </row>
    <row r="34" spans="1:16" x14ac:dyDescent="0.2">
      <c r="A34" s="1" t="s">
        <v>196</v>
      </c>
      <c r="B34" s="1">
        <v>172</v>
      </c>
      <c r="C34" s="1">
        <v>114</v>
      </c>
      <c r="D34" s="1">
        <v>58</v>
      </c>
      <c r="E34" s="1">
        <v>66</v>
      </c>
      <c r="F34" s="1">
        <v>46</v>
      </c>
      <c r="G34" s="1">
        <v>20</v>
      </c>
      <c r="H34" s="1">
        <v>42</v>
      </c>
      <c r="I34" s="1">
        <v>18</v>
      </c>
      <c r="J34" s="1">
        <v>24</v>
      </c>
      <c r="K34" s="1">
        <v>26</v>
      </c>
      <c r="L34" s="1">
        <v>17</v>
      </c>
      <c r="M34" s="1">
        <v>9</v>
      </c>
      <c r="N34" s="1">
        <v>38</v>
      </c>
      <c r="O34" s="1">
        <v>33</v>
      </c>
      <c r="P34" s="1">
        <v>5</v>
      </c>
    </row>
    <row r="35" spans="1:16" x14ac:dyDescent="0.2">
      <c r="A35" s="1" t="s">
        <v>197</v>
      </c>
      <c r="B35" s="1">
        <v>161</v>
      </c>
      <c r="C35" s="1">
        <v>74</v>
      </c>
      <c r="D35" s="1">
        <v>87</v>
      </c>
      <c r="E35" s="1">
        <v>80</v>
      </c>
      <c r="F35" s="1">
        <v>34</v>
      </c>
      <c r="G35" s="1">
        <v>46</v>
      </c>
      <c r="H35" s="1">
        <v>15</v>
      </c>
      <c r="I35" s="1">
        <v>6</v>
      </c>
      <c r="J35" s="1">
        <v>9</v>
      </c>
      <c r="K35" s="1">
        <v>17</v>
      </c>
      <c r="L35" s="1">
        <v>5</v>
      </c>
      <c r="M35" s="1">
        <v>12</v>
      </c>
      <c r="N35" s="1">
        <v>49</v>
      </c>
      <c r="O35" s="1">
        <v>29</v>
      </c>
      <c r="P35" s="1">
        <v>20</v>
      </c>
    </row>
    <row r="36" spans="1:16" x14ac:dyDescent="0.2">
      <c r="A36" s="1" t="s">
        <v>198</v>
      </c>
      <c r="B36" s="1">
        <v>259</v>
      </c>
      <c r="C36" s="1">
        <v>103</v>
      </c>
      <c r="D36" s="1">
        <v>156</v>
      </c>
      <c r="E36" s="1">
        <v>101</v>
      </c>
      <c r="F36" s="1">
        <v>32</v>
      </c>
      <c r="G36" s="1">
        <v>69</v>
      </c>
      <c r="H36" s="1">
        <v>51</v>
      </c>
      <c r="I36" s="1">
        <v>23</v>
      </c>
      <c r="J36" s="1">
        <v>28</v>
      </c>
      <c r="K36" s="1">
        <v>28</v>
      </c>
      <c r="L36" s="1">
        <v>10</v>
      </c>
      <c r="M36" s="1">
        <v>18</v>
      </c>
      <c r="N36" s="1">
        <v>79</v>
      </c>
      <c r="O36" s="1">
        <v>38</v>
      </c>
      <c r="P36" s="1">
        <v>41</v>
      </c>
    </row>
    <row r="37" spans="1:16" x14ac:dyDescent="0.2">
      <c r="A37" s="1" t="s">
        <v>199</v>
      </c>
      <c r="B37" s="1">
        <v>187</v>
      </c>
      <c r="C37" s="1">
        <v>154</v>
      </c>
      <c r="D37" s="1">
        <v>33</v>
      </c>
      <c r="E37" s="1">
        <v>24</v>
      </c>
      <c r="F37" s="1">
        <v>18</v>
      </c>
      <c r="G37" s="1">
        <v>6</v>
      </c>
      <c r="H37" s="1">
        <v>31</v>
      </c>
      <c r="I37" s="1">
        <v>31</v>
      </c>
      <c r="J37" s="1">
        <v>0</v>
      </c>
      <c r="K37" s="1">
        <v>72</v>
      </c>
      <c r="L37" s="1">
        <v>50</v>
      </c>
      <c r="M37" s="1">
        <v>22</v>
      </c>
      <c r="N37" s="1">
        <v>60</v>
      </c>
      <c r="O37" s="1">
        <v>55</v>
      </c>
      <c r="P37" s="1">
        <v>5</v>
      </c>
    </row>
    <row r="38" spans="1:16" x14ac:dyDescent="0.2">
      <c r="A38" s="1" t="s">
        <v>200</v>
      </c>
      <c r="B38" s="1">
        <v>227</v>
      </c>
      <c r="C38" s="1">
        <v>147</v>
      </c>
      <c r="D38" s="1">
        <v>80</v>
      </c>
      <c r="E38" s="1">
        <v>68</v>
      </c>
      <c r="F38" s="1">
        <v>43</v>
      </c>
      <c r="G38" s="1">
        <v>25</v>
      </c>
      <c r="H38" s="1">
        <v>50</v>
      </c>
      <c r="I38" s="1">
        <v>35</v>
      </c>
      <c r="J38" s="1">
        <v>15</v>
      </c>
      <c r="K38" s="1">
        <v>35</v>
      </c>
      <c r="L38" s="1">
        <v>11</v>
      </c>
      <c r="M38" s="1">
        <v>24</v>
      </c>
      <c r="N38" s="1">
        <v>74</v>
      </c>
      <c r="O38" s="1">
        <v>58</v>
      </c>
      <c r="P38" s="1">
        <v>16</v>
      </c>
    </row>
    <row r="39" spans="1:16" x14ac:dyDescent="0.2">
      <c r="A39" s="1" t="s">
        <v>201</v>
      </c>
      <c r="B39" s="1">
        <v>66</v>
      </c>
      <c r="C39" s="1">
        <v>64</v>
      </c>
      <c r="D39" s="1">
        <v>2</v>
      </c>
      <c r="E39" s="1">
        <v>24</v>
      </c>
      <c r="F39" s="1">
        <v>22</v>
      </c>
      <c r="G39" s="1">
        <v>2</v>
      </c>
      <c r="H39" s="1">
        <v>11</v>
      </c>
      <c r="I39" s="1">
        <v>11</v>
      </c>
      <c r="J39" s="1">
        <v>0</v>
      </c>
      <c r="K39" s="1">
        <v>5</v>
      </c>
      <c r="L39" s="1">
        <v>5</v>
      </c>
      <c r="M39" s="1">
        <v>0</v>
      </c>
      <c r="N39" s="1">
        <v>26</v>
      </c>
      <c r="O39" s="1">
        <v>26</v>
      </c>
      <c r="P39" s="1">
        <v>0</v>
      </c>
    </row>
    <row r="40" spans="1:16" x14ac:dyDescent="0.2">
      <c r="A40" s="1" t="s">
        <v>202</v>
      </c>
      <c r="B40" s="1">
        <v>174</v>
      </c>
      <c r="C40" s="1">
        <v>98</v>
      </c>
      <c r="D40" s="1">
        <v>76</v>
      </c>
      <c r="E40" s="1">
        <v>103</v>
      </c>
      <c r="F40" s="1">
        <v>49</v>
      </c>
      <c r="G40" s="1">
        <v>54</v>
      </c>
      <c r="H40" s="1">
        <v>19</v>
      </c>
      <c r="I40" s="1">
        <v>12</v>
      </c>
      <c r="J40" s="1">
        <v>7</v>
      </c>
      <c r="K40" s="1">
        <v>16</v>
      </c>
      <c r="L40" s="1">
        <v>14</v>
      </c>
      <c r="M40" s="1">
        <v>2</v>
      </c>
      <c r="N40" s="1">
        <v>36</v>
      </c>
      <c r="O40" s="1">
        <v>23</v>
      </c>
      <c r="P40" s="1">
        <v>13</v>
      </c>
    </row>
    <row r="41" spans="1:16" x14ac:dyDescent="0.2">
      <c r="A41" s="22" t="s">
        <v>396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</sheetData>
  <mergeCells count="6">
    <mergeCell ref="A41:P41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919BA-4C73-4D04-AAE9-5052BAB6D81E}">
  <dimension ref="A1:P4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416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203</v>
      </c>
    </row>
    <row r="6" spans="1:16" x14ac:dyDescent="0.2">
      <c r="A6" s="1" t="s">
        <v>1</v>
      </c>
      <c r="B6" s="1">
        <v>1725</v>
      </c>
      <c r="C6" s="1">
        <v>1056</v>
      </c>
      <c r="D6" s="1">
        <v>669</v>
      </c>
      <c r="E6" s="1">
        <v>647</v>
      </c>
      <c r="F6" s="1">
        <v>358</v>
      </c>
      <c r="G6" s="1">
        <v>289</v>
      </c>
      <c r="H6" s="1">
        <v>324</v>
      </c>
      <c r="I6" s="1">
        <v>208</v>
      </c>
      <c r="J6" s="1">
        <v>116</v>
      </c>
      <c r="K6" s="1">
        <v>266</v>
      </c>
      <c r="L6" s="1">
        <v>146</v>
      </c>
      <c r="M6" s="1">
        <v>120</v>
      </c>
      <c r="N6" s="1">
        <v>488</v>
      </c>
      <c r="O6" s="1">
        <v>344</v>
      </c>
      <c r="P6" s="1">
        <v>144</v>
      </c>
    </row>
    <row r="7" spans="1:16" x14ac:dyDescent="0.2">
      <c r="A7" s="1" t="s">
        <v>204</v>
      </c>
      <c r="B7" s="1">
        <v>487</v>
      </c>
      <c r="C7" s="1">
        <v>300</v>
      </c>
      <c r="D7" s="1">
        <v>187</v>
      </c>
      <c r="E7" s="1">
        <v>204</v>
      </c>
      <c r="F7" s="1">
        <v>109</v>
      </c>
      <c r="G7" s="1">
        <v>95</v>
      </c>
      <c r="H7" s="1">
        <v>73</v>
      </c>
      <c r="I7" s="1">
        <v>43</v>
      </c>
      <c r="J7" s="1">
        <v>30</v>
      </c>
      <c r="K7" s="1">
        <v>33</v>
      </c>
      <c r="L7" s="1">
        <v>18</v>
      </c>
      <c r="M7" s="1">
        <v>15</v>
      </c>
      <c r="N7" s="1">
        <v>177</v>
      </c>
      <c r="O7" s="1">
        <v>130</v>
      </c>
      <c r="P7" s="1">
        <v>47</v>
      </c>
    </row>
    <row r="8" spans="1:16" x14ac:dyDescent="0.2">
      <c r="A8" s="1" t="s">
        <v>205</v>
      </c>
      <c r="B8" s="1">
        <v>27</v>
      </c>
      <c r="C8" s="1">
        <v>20</v>
      </c>
      <c r="D8" s="1">
        <v>7</v>
      </c>
      <c r="E8" s="1">
        <v>9</v>
      </c>
      <c r="F8" s="1">
        <v>6</v>
      </c>
      <c r="G8" s="1">
        <v>3</v>
      </c>
      <c r="H8" s="1">
        <v>5</v>
      </c>
      <c r="I8" s="1">
        <v>4</v>
      </c>
      <c r="J8" s="1">
        <v>1</v>
      </c>
      <c r="K8" s="1">
        <v>3</v>
      </c>
      <c r="L8" s="1">
        <v>2</v>
      </c>
      <c r="M8" s="1">
        <v>1</v>
      </c>
      <c r="N8" s="1">
        <v>10</v>
      </c>
      <c r="O8" s="1">
        <v>8</v>
      </c>
      <c r="P8" s="1">
        <v>2</v>
      </c>
    </row>
    <row r="9" spans="1:16" x14ac:dyDescent="0.2">
      <c r="A9" s="1" t="s">
        <v>206</v>
      </c>
      <c r="B9" s="1">
        <v>69</v>
      </c>
      <c r="C9" s="1">
        <v>50</v>
      </c>
      <c r="D9" s="1">
        <v>19</v>
      </c>
      <c r="E9" s="1">
        <v>32</v>
      </c>
      <c r="F9" s="1">
        <v>23</v>
      </c>
      <c r="G9" s="1">
        <v>9</v>
      </c>
      <c r="H9" s="1">
        <v>12</v>
      </c>
      <c r="I9" s="1">
        <v>9</v>
      </c>
      <c r="J9" s="1">
        <v>3</v>
      </c>
      <c r="K9" s="1">
        <v>0</v>
      </c>
      <c r="L9" s="1">
        <v>0</v>
      </c>
      <c r="M9" s="1">
        <v>0</v>
      </c>
      <c r="N9" s="1">
        <v>25</v>
      </c>
      <c r="O9" s="1">
        <v>18</v>
      </c>
      <c r="P9" s="1">
        <v>7</v>
      </c>
    </row>
    <row r="10" spans="1:16" x14ac:dyDescent="0.2">
      <c r="A10" s="1" t="s">
        <v>207</v>
      </c>
      <c r="B10" s="1">
        <v>26</v>
      </c>
      <c r="C10" s="1">
        <v>19</v>
      </c>
      <c r="D10" s="1">
        <v>7</v>
      </c>
      <c r="E10" s="1">
        <v>13</v>
      </c>
      <c r="F10" s="1">
        <v>10</v>
      </c>
      <c r="G10" s="1">
        <v>3</v>
      </c>
      <c r="H10" s="1">
        <v>2</v>
      </c>
      <c r="I10" s="1">
        <v>2</v>
      </c>
      <c r="J10" s="1">
        <v>0</v>
      </c>
      <c r="K10" s="1">
        <v>1</v>
      </c>
      <c r="L10" s="1">
        <v>1</v>
      </c>
      <c r="M10" s="1">
        <v>0</v>
      </c>
      <c r="N10" s="1">
        <v>10</v>
      </c>
      <c r="O10" s="1">
        <v>6</v>
      </c>
      <c r="P10" s="1">
        <v>4</v>
      </c>
    </row>
    <row r="11" spans="1:16" x14ac:dyDescent="0.2">
      <c r="A11" s="1" t="s">
        <v>208</v>
      </c>
      <c r="B11" s="1">
        <v>645</v>
      </c>
      <c r="C11" s="1">
        <v>405</v>
      </c>
      <c r="D11" s="1">
        <v>240</v>
      </c>
      <c r="E11" s="1">
        <v>231</v>
      </c>
      <c r="F11" s="1">
        <v>143</v>
      </c>
      <c r="G11" s="1">
        <v>88</v>
      </c>
      <c r="H11" s="1">
        <v>138</v>
      </c>
      <c r="I11" s="1">
        <v>83</v>
      </c>
      <c r="J11" s="1">
        <v>55</v>
      </c>
      <c r="K11" s="1">
        <v>112</v>
      </c>
      <c r="L11" s="1">
        <v>65</v>
      </c>
      <c r="M11" s="1">
        <v>47</v>
      </c>
      <c r="N11" s="1">
        <v>164</v>
      </c>
      <c r="O11" s="1">
        <v>114</v>
      </c>
      <c r="P11" s="1">
        <v>50</v>
      </c>
    </row>
    <row r="12" spans="1:16" x14ac:dyDescent="0.2">
      <c r="A12" s="1" t="s">
        <v>209</v>
      </c>
      <c r="B12" s="1">
        <v>84</v>
      </c>
      <c r="C12" s="1">
        <v>53</v>
      </c>
      <c r="D12" s="1">
        <v>31</v>
      </c>
      <c r="E12" s="1">
        <v>28</v>
      </c>
      <c r="F12" s="1">
        <v>18</v>
      </c>
      <c r="G12" s="1">
        <v>10</v>
      </c>
      <c r="H12" s="1">
        <v>25</v>
      </c>
      <c r="I12" s="1">
        <v>18</v>
      </c>
      <c r="J12" s="1">
        <v>7</v>
      </c>
      <c r="K12" s="1">
        <v>15</v>
      </c>
      <c r="L12" s="1">
        <v>7</v>
      </c>
      <c r="M12" s="1">
        <v>8</v>
      </c>
      <c r="N12" s="1">
        <v>16</v>
      </c>
      <c r="O12" s="1">
        <v>10</v>
      </c>
      <c r="P12" s="1">
        <v>6</v>
      </c>
    </row>
    <row r="13" spans="1:16" x14ac:dyDescent="0.2">
      <c r="A13" s="1" t="s">
        <v>210</v>
      </c>
      <c r="B13" s="1">
        <v>19</v>
      </c>
      <c r="C13" s="1">
        <v>8</v>
      </c>
      <c r="D13" s="1">
        <v>11</v>
      </c>
      <c r="E13" s="1">
        <v>11</v>
      </c>
      <c r="F13" s="1">
        <v>3</v>
      </c>
      <c r="G13" s="1">
        <v>8</v>
      </c>
      <c r="H13" s="1">
        <v>1</v>
      </c>
      <c r="I13" s="1">
        <v>1</v>
      </c>
      <c r="J13" s="1">
        <v>0</v>
      </c>
      <c r="K13" s="1">
        <v>1</v>
      </c>
      <c r="L13" s="1">
        <v>1</v>
      </c>
      <c r="M13" s="1">
        <v>0</v>
      </c>
      <c r="N13" s="1">
        <v>6</v>
      </c>
      <c r="O13" s="1">
        <v>3</v>
      </c>
      <c r="P13" s="1">
        <v>3</v>
      </c>
    </row>
    <row r="14" spans="1:16" x14ac:dyDescent="0.2">
      <c r="A14" s="1" t="s">
        <v>211</v>
      </c>
      <c r="B14" s="1">
        <v>147</v>
      </c>
      <c r="C14" s="1">
        <v>96</v>
      </c>
      <c r="D14" s="1">
        <v>51</v>
      </c>
      <c r="E14" s="1">
        <v>55</v>
      </c>
      <c r="F14" s="1">
        <v>29</v>
      </c>
      <c r="G14" s="1">
        <v>26</v>
      </c>
      <c r="H14" s="1">
        <v>50</v>
      </c>
      <c r="I14" s="1">
        <v>41</v>
      </c>
      <c r="J14" s="1">
        <v>9</v>
      </c>
      <c r="K14" s="1">
        <v>2</v>
      </c>
      <c r="L14" s="1">
        <v>0</v>
      </c>
      <c r="M14" s="1">
        <v>2</v>
      </c>
      <c r="N14" s="1">
        <v>40</v>
      </c>
      <c r="O14" s="1">
        <v>26</v>
      </c>
      <c r="P14" s="1">
        <v>14</v>
      </c>
    </row>
    <row r="15" spans="1:16" x14ac:dyDescent="0.2">
      <c r="A15" s="1" t="s">
        <v>212</v>
      </c>
      <c r="B15" s="1">
        <v>14</v>
      </c>
      <c r="C15" s="1">
        <v>3</v>
      </c>
      <c r="D15" s="1">
        <v>11</v>
      </c>
      <c r="E15" s="1">
        <v>12</v>
      </c>
      <c r="F15" s="1">
        <v>3</v>
      </c>
      <c r="G15" s="1">
        <v>9</v>
      </c>
      <c r="H15" s="1">
        <v>2</v>
      </c>
      <c r="I15" s="1">
        <v>0</v>
      </c>
      <c r="J15" s="1">
        <v>2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213</v>
      </c>
      <c r="B16" s="1">
        <v>207</v>
      </c>
      <c r="C16" s="1">
        <v>102</v>
      </c>
      <c r="D16" s="1">
        <v>105</v>
      </c>
      <c r="E16" s="1">
        <v>52</v>
      </c>
      <c r="F16" s="1">
        <v>14</v>
      </c>
      <c r="G16" s="1">
        <v>38</v>
      </c>
      <c r="H16" s="1">
        <v>16</v>
      </c>
      <c r="I16" s="1">
        <v>7</v>
      </c>
      <c r="J16" s="1">
        <v>9</v>
      </c>
      <c r="K16" s="1">
        <v>99</v>
      </c>
      <c r="L16" s="1">
        <v>52</v>
      </c>
      <c r="M16" s="1">
        <v>47</v>
      </c>
      <c r="N16" s="1">
        <v>40</v>
      </c>
      <c r="O16" s="1">
        <v>29</v>
      </c>
      <c r="P16" s="1">
        <v>11</v>
      </c>
    </row>
    <row r="18" spans="1:16" x14ac:dyDescent="0.2">
      <c r="A18" s="1" t="s">
        <v>214</v>
      </c>
    </row>
    <row r="20" spans="1:16" x14ac:dyDescent="0.2">
      <c r="A20" s="1" t="s">
        <v>1</v>
      </c>
      <c r="B20" s="1">
        <v>2477</v>
      </c>
      <c r="C20" s="1">
        <v>1063</v>
      </c>
      <c r="D20" s="1">
        <v>1414</v>
      </c>
      <c r="E20" s="1">
        <v>754</v>
      </c>
      <c r="F20" s="1">
        <v>358</v>
      </c>
      <c r="G20" s="1">
        <v>396</v>
      </c>
      <c r="H20" s="1">
        <v>498</v>
      </c>
      <c r="I20" s="1">
        <v>207</v>
      </c>
      <c r="J20" s="1">
        <v>291</v>
      </c>
      <c r="K20" s="1">
        <v>350</v>
      </c>
      <c r="L20" s="1">
        <v>135</v>
      </c>
      <c r="M20" s="1">
        <v>215</v>
      </c>
      <c r="N20" s="1">
        <v>875</v>
      </c>
      <c r="O20" s="1">
        <v>363</v>
      </c>
      <c r="P20" s="1">
        <v>512</v>
      </c>
    </row>
    <row r="21" spans="1:16" x14ac:dyDescent="0.2">
      <c r="A21" s="1" t="s">
        <v>104</v>
      </c>
      <c r="B21" s="1">
        <v>266</v>
      </c>
      <c r="C21" s="1">
        <v>145</v>
      </c>
      <c r="D21" s="1">
        <v>121</v>
      </c>
      <c r="E21" s="1">
        <v>69</v>
      </c>
      <c r="F21" s="1">
        <v>45</v>
      </c>
      <c r="G21" s="1">
        <v>24</v>
      </c>
      <c r="H21" s="1">
        <v>29</v>
      </c>
      <c r="I21" s="1">
        <v>13</v>
      </c>
      <c r="J21" s="1">
        <v>16</v>
      </c>
      <c r="K21" s="1">
        <v>51</v>
      </c>
      <c r="L21" s="1">
        <v>22</v>
      </c>
      <c r="M21" s="1">
        <v>29</v>
      </c>
      <c r="N21" s="1">
        <v>117</v>
      </c>
      <c r="O21" s="1">
        <v>65</v>
      </c>
      <c r="P21" s="1">
        <v>52</v>
      </c>
    </row>
    <row r="22" spans="1:16" x14ac:dyDescent="0.2">
      <c r="A22" s="1" t="s">
        <v>105</v>
      </c>
      <c r="B22" s="1">
        <v>2211</v>
      </c>
      <c r="C22" s="1">
        <v>918</v>
      </c>
      <c r="D22" s="1">
        <v>1293</v>
      </c>
      <c r="E22" s="1">
        <v>685</v>
      </c>
      <c r="F22" s="1">
        <v>313</v>
      </c>
      <c r="G22" s="1">
        <v>372</v>
      </c>
      <c r="H22" s="1">
        <v>469</v>
      </c>
      <c r="I22" s="1">
        <v>194</v>
      </c>
      <c r="J22" s="1">
        <v>275</v>
      </c>
      <c r="K22" s="1">
        <v>299</v>
      </c>
      <c r="L22" s="1">
        <v>113</v>
      </c>
      <c r="M22" s="1">
        <v>186</v>
      </c>
      <c r="N22" s="1">
        <v>758</v>
      </c>
      <c r="O22" s="1">
        <v>298</v>
      </c>
      <c r="P22" s="1">
        <v>460</v>
      </c>
    </row>
    <row r="24" spans="1:16" x14ac:dyDescent="0.2">
      <c r="A24" s="1" t="s">
        <v>215</v>
      </c>
    </row>
    <row r="26" spans="1:16" x14ac:dyDescent="0.2">
      <c r="A26" s="1" t="s">
        <v>1</v>
      </c>
      <c r="B26" s="1">
        <v>2211</v>
      </c>
      <c r="C26" s="1">
        <v>918</v>
      </c>
      <c r="D26" s="1">
        <v>1293</v>
      </c>
      <c r="E26" s="1">
        <v>685</v>
      </c>
      <c r="F26" s="1">
        <v>313</v>
      </c>
      <c r="G26" s="1">
        <v>372</v>
      </c>
      <c r="H26" s="1">
        <v>469</v>
      </c>
      <c r="I26" s="1">
        <v>194</v>
      </c>
      <c r="J26" s="1">
        <v>275</v>
      </c>
      <c r="K26" s="1">
        <v>299</v>
      </c>
      <c r="L26" s="1">
        <v>113</v>
      </c>
      <c r="M26" s="1">
        <v>186</v>
      </c>
      <c r="N26" s="1">
        <v>758</v>
      </c>
      <c r="O26" s="1">
        <v>298</v>
      </c>
      <c r="P26" s="1">
        <v>460</v>
      </c>
    </row>
    <row r="27" spans="1:16" x14ac:dyDescent="0.2">
      <c r="A27" s="1" t="s">
        <v>216</v>
      </c>
      <c r="B27" s="1">
        <v>289</v>
      </c>
      <c r="C27" s="1">
        <v>118</v>
      </c>
      <c r="D27" s="1">
        <v>171</v>
      </c>
      <c r="E27" s="1">
        <v>101</v>
      </c>
      <c r="F27" s="1">
        <v>50</v>
      </c>
      <c r="G27" s="1">
        <v>51</v>
      </c>
      <c r="H27" s="1">
        <v>31</v>
      </c>
      <c r="I27" s="1">
        <v>11</v>
      </c>
      <c r="J27" s="1">
        <v>20</v>
      </c>
      <c r="K27" s="1">
        <v>54</v>
      </c>
      <c r="L27" s="1">
        <v>15</v>
      </c>
      <c r="M27" s="1">
        <v>39</v>
      </c>
      <c r="N27" s="1">
        <v>103</v>
      </c>
      <c r="O27" s="1">
        <v>42</v>
      </c>
      <c r="P27" s="1">
        <v>61</v>
      </c>
    </row>
    <row r="28" spans="1:16" x14ac:dyDescent="0.2">
      <c r="A28" s="1" t="s">
        <v>217</v>
      </c>
      <c r="B28" s="1">
        <v>520</v>
      </c>
      <c r="C28" s="1">
        <v>40</v>
      </c>
      <c r="D28" s="1">
        <v>480</v>
      </c>
      <c r="E28" s="1">
        <v>147</v>
      </c>
      <c r="F28" s="1">
        <v>11</v>
      </c>
      <c r="G28" s="1">
        <v>136</v>
      </c>
      <c r="H28" s="1">
        <v>123</v>
      </c>
      <c r="I28" s="1">
        <v>9</v>
      </c>
      <c r="J28" s="1">
        <v>114</v>
      </c>
      <c r="K28" s="1">
        <v>56</v>
      </c>
      <c r="L28" s="1">
        <v>7</v>
      </c>
      <c r="M28" s="1">
        <v>49</v>
      </c>
      <c r="N28" s="1">
        <v>194</v>
      </c>
      <c r="O28" s="1">
        <v>13</v>
      </c>
      <c r="P28" s="1">
        <v>181</v>
      </c>
    </row>
    <row r="29" spans="1:16" x14ac:dyDescent="0.2">
      <c r="A29" s="1" t="s">
        <v>218</v>
      </c>
      <c r="B29" s="1">
        <v>664</v>
      </c>
      <c r="C29" s="1">
        <v>355</v>
      </c>
      <c r="D29" s="1">
        <v>309</v>
      </c>
      <c r="E29" s="1">
        <v>247</v>
      </c>
      <c r="F29" s="1">
        <v>133</v>
      </c>
      <c r="G29" s="1">
        <v>114</v>
      </c>
      <c r="H29" s="1">
        <v>155</v>
      </c>
      <c r="I29" s="1">
        <v>78</v>
      </c>
      <c r="J29" s="1">
        <v>77</v>
      </c>
      <c r="K29" s="1">
        <v>86</v>
      </c>
      <c r="L29" s="1">
        <v>45</v>
      </c>
      <c r="M29" s="1">
        <v>41</v>
      </c>
      <c r="N29" s="1">
        <v>176</v>
      </c>
      <c r="O29" s="1">
        <v>99</v>
      </c>
      <c r="P29" s="1">
        <v>77</v>
      </c>
    </row>
    <row r="30" spans="1:16" x14ac:dyDescent="0.2">
      <c r="A30" s="1" t="s">
        <v>219</v>
      </c>
      <c r="B30" s="1">
        <v>386</v>
      </c>
      <c r="C30" s="1">
        <v>214</v>
      </c>
      <c r="D30" s="1">
        <v>172</v>
      </c>
      <c r="E30" s="1">
        <v>120</v>
      </c>
      <c r="F30" s="1">
        <v>70</v>
      </c>
      <c r="G30" s="1">
        <v>50</v>
      </c>
      <c r="H30" s="1">
        <v>85</v>
      </c>
      <c r="I30" s="1">
        <v>52</v>
      </c>
      <c r="J30" s="1">
        <v>33</v>
      </c>
      <c r="K30" s="1">
        <v>58</v>
      </c>
      <c r="L30" s="1">
        <v>23</v>
      </c>
      <c r="M30" s="1">
        <v>35</v>
      </c>
      <c r="N30" s="1">
        <v>123</v>
      </c>
      <c r="O30" s="1">
        <v>69</v>
      </c>
      <c r="P30" s="1">
        <v>54</v>
      </c>
    </row>
    <row r="31" spans="1:16" x14ac:dyDescent="0.2">
      <c r="A31" s="1" t="s">
        <v>220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221</v>
      </c>
      <c r="B32" s="1">
        <v>272</v>
      </c>
      <c r="C32" s="1">
        <v>149</v>
      </c>
      <c r="D32" s="1">
        <v>123</v>
      </c>
      <c r="E32" s="1">
        <v>50</v>
      </c>
      <c r="F32" s="1">
        <v>35</v>
      </c>
      <c r="G32" s="1">
        <v>15</v>
      </c>
      <c r="H32" s="1">
        <v>65</v>
      </c>
      <c r="I32" s="1">
        <v>39</v>
      </c>
      <c r="J32" s="1">
        <v>26</v>
      </c>
      <c r="K32" s="1">
        <v>26</v>
      </c>
      <c r="L32" s="1">
        <v>12</v>
      </c>
      <c r="M32" s="1">
        <v>14</v>
      </c>
      <c r="N32" s="1">
        <v>131</v>
      </c>
      <c r="O32" s="1">
        <v>63</v>
      </c>
      <c r="P32" s="1">
        <v>68</v>
      </c>
    </row>
    <row r="33" spans="1:16" x14ac:dyDescent="0.2">
      <c r="A33" s="1" t="s">
        <v>222</v>
      </c>
      <c r="B33" s="1">
        <v>48</v>
      </c>
      <c r="C33" s="1">
        <v>19</v>
      </c>
      <c r="D33" s="1">
        <v>29</v>
      </c>
      <c r="E33" s="1">
        <v>9</v>
      </c>
      <c r="F33" s="1">
        <v>4</v>
      </c>
      <c r="G33" s="1">
        <v>5</v>
      </c>
      <c r="H33" s="1">
        <v>1</v>
      </c>
      <c r="I33" s="1">
        <v>1</v>
      </c>
      <c r="J33" s="1">
        <v>0</v>
      </c>
      <c r="K33" s="1">
        <v>11</v>
      </c>
      <c r="L33" s="1">
        <v>4</v>
      </c>
      <c r="M33" s="1">
        <v>7</v>
      </c>
      <c r="N33" s="1">
        <v>27</v>
      </c>
      <c r="O33" s="1">
        <v>10</v>
      </c>
      <c r="P33" s="1">
        <v>17</v>
      </c>
    </row>
    <row r="34" spans="1:16" x14ac:dyDescent="0.2">
      <c r="A34" s="1" t="s">
        <v>93</v>
      </c>
      <c r="B34" s="1">
        <v>32</v>
      </c>
      <c r="C34" s="1">
        <v>23</v>
      </c>
      <c r="D34" s="1">
        <v>9</v>
      </c>
      <c r="E34" s="1">
        <v>11</v>
      </c>
      <c r="F34" s="1">
        <v>10</v>
      </c>
      <c r="G34" s="1">
        <v>1</v>
      </c>
      <c r="H34" s="1">
        <v>9</v>
      </c>
      <c r="I34" s="1">
        <v>4</v>
      </c>
      <c r="J34" s="1">
        <v>5</v>
      </c>
      <c r="K34" s="1">
        <v>8</v>
      </c>
      <c r="L34" s="1">
        <v>7</v>
      </c>
      <c r="M34" s="1">
        <v>1</v>
      </c>
      <c r="N34" s="1">
        <v>4</v>
      </c>
      <c r="O34" s="1">
        <v>2</v>
      </c>
      <c r="P34" s="1">
        <v>2</v>
      </c>
    </row>
    <row r="36" spans="1:16" x14ac:dyDescent="0.2">
      <c r="A36" s="1" t="s">
        <v>223</v>
      </c>
    </row>
    <row r="38" spans="1:16" x14ac:dyDescent="0.2">
      <c r="A38" s="1" t="s">
        <v>1</v>
      </c>
      <c r="B38" s="1">
        <v>618</v>
      </c>
      <c r="C38" s="1">
        <v>336</v>
      </c>
      <c r="D38" s="1">
        <v>282</v>
      </c>
      <c r="E38" s="1">
        <v>139</v>
      </c>
      <c r="F38" s="1">
        <v>94</v>
      </c>
      <c r="G38" s="1">
        <v>45</v>
      </c>
      <c r="H38" s="1">
        <v>104</v>
      </c>
      <c r="I38" s="1">
        <v>57</v>
      </c>
      <c r="J38" s="1">
        <v>47</v>
      </c>
      <c r="K38" s="1">
        <v>96</v>
      </c>
      <c r="L38" s="1">
        <v>45</v>
      </c>
      <c r="M38" s="1">
        <v>51</v>
      </c>
      <c r="N38" s="1">
        <v>279</v>
      </c>
      <c r="O38" s="1">
        <v>140</v>
      </c>
      <c r="P38" s="1">
        <v>139</v>
      </c>
    </row>
    <row r="39" spans="1:16" x14ac:dyDescent="0.2">
      <c r="A39" s="1" t="s">
        <v>104</v>
      </c>
      <c r="B39" s="1">
        <v>515</v>
      </c>
      <c r="C39" s="1">
        <v>276</v>
      </c>
      <c r="D39" s="1">
        <v>239</v>
      </c>
      <c r="E39" s="1">
        <v>114</v>
      </c>
      <c r="F39" s="1">
        <v>76</v>
      </c>
      <c r="G39" s="1">
        <v>38</v>
      </c>
      <c r="H39" s="1">
        <v>82</v>
      </c>
      <c r="I39" s="1">
        <v>43</v>
      </c>
      <c r="J39" s="1">
        <v>39</v>
      </c>
      <c r="K39" s="1">
        <v>73</v>
      </c>
      <c r="L39" s="1">
        <v>34</v>
      </c>
      <c r="M39" s="1">
        <v>39</v>
      </c>
      <c r="N39" s="1">
        <v>246</v>
      </c>
      <c r="O39" s="1">
        <v>123</v>
      </c>
      <c r="P39" s="1">
        <v>123</v>
      </c>
    </row>
    <row r="40" spans="1:16" x14ac:dyDescent="0.2">
      <c r="A40" s="1" t="s">
        <v>105</v>
      </c>
      <c r="B40" s="1">
        <v>103</v>
      </c>
      <c r="C40" s="1">
        <v>60</v>
      </c>
      <c r="D40" s="1">
        <v>43</v>
      </c>
      <c r="E40" s="1">
        <v>25</v>
      </c>
      <c r="F40" s="1">
        <v>18</v>
      </c>
      <c r="G40" s="1">
        <v>7</v>
      </c>
      <c r="H40" s="1">
        <v>22</v>
      </c>
      <c r="I40" s="1">
        <v>14</v>
      </c>
      <c r="J40" s="1">
        <v>8</v>
      </c>
      <c r="K40" s="1">
        <v>23</v>
      </c>
      <c r="L40" s="1">
        <v>11</v>
      </c>
      <c r="M40" s="1">
        <v>12</v>
      </c>
      <c r="N40" s="1">
        <v>33</v>
      </c>
      <c r="O40" s="1">
        <v>17</v>
      </c>
      <c r="P40" s="1">
        <v>16</v>
      </c>
    </row>
    <row r="41" spans="1:16" x14ac:dyDescent="0.2">
      <c r="A41" s="22" t="s">
        <v>396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</sheetData>
  <mergeCells count="6">
    <mergeCell ref="A41:P41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1FBA-9D23-425A-BE44-F76C8AC47BD4}">
  <dimension ref="A1:P37"/>
  <sheetViews>
    <sheetView view="pageBreakPreview" zoomScaleNormal="100" zoomScaleSheetLayoutView="100" workbookViewId="0"/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417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224</v>
      </c>
    </row>
    <row r="6" spans="1:16" x14ac:dyDescent="0.2">
      <c r="A6" s="1" t="s">
        <v>1</v>
      </c>
      <c r="B6" s="1">
        <v>4202</v>
      </c>
      <c r="C6" s="1">
        <v>2119</v>
      </c>
      <c r="D6" s="1">
        <v>2083</v>
      </c>
      <c r="E6" s="1">
        <v>1401</v>
      </c>
      <c r="F6" s="1">
        <v>716</v>
      </c>
      <c r="G6" s="1">
        <v>685</v>
      </c>
      <c r="H6" s="1">
        <v>822</v>
      </c>
      <c r="I6" s="1">
        <v>415</v>
      </c>
      <c r="J6" s="1">
        <v>407</v>
      </c>
      <c r="K6" s="1">
        <v>616</v>
      </c>
      <c r="L6" s="1">
        <v>281</v>
      </c>
      <c r="M6" s="1">
        <v>335</v>
      </c>
      <c r="N6" s="1">
        <v>1363</v>
      </c>
      <c r="O6" s="1">
        <v>707</v>
      </c>
      <c r="P6" s="1">
        <v>656</v>
      </c>
    </row>
    <row r="7" spans="1:16" x14ac:dyDescent="0.2">
      <c r="A7" s="1" t="s">
        <v>104</v>
      </c>
      <c r="B7" s="1">
        <v>1154</v>
      </c>
      <c r="C7" s="1">
        <v>538</v>
      </c>
      <c r="D7" s="1">
        <v>616</v>
      </c>
      <c r="E7" s="1">
        <v>388</v>
      </c>
      <c r="F7" s="1">
        <v>171</v>
      </c>
      <c r="G7" s="1">
        <v>217</v>
      </c>
      <c r="H7" s="1">
        <v>244</v>
      </c>
      <c r="I7" s="1">
        <v>120</v>
      </c>
      <c r="J7" s="1">
        <v>124</v>
      </c>
      <c r="K7" s="1">
        <v>208</v>
      </c>
      <c r="L7" s="1">
        <v>92</v>
      </c>
      <c r="M7" s="1">
        <v>116</v>
      </c>
      <c r="N7" s="1">
        <v>314</v>
      </c>
      <c r="O7" s="1">
        <v>155</v>
      </c>
      <c r="P7" s="1">
        <v>159</v>
      </c>
    </row>
    <row r="8" spans="1:16" x14ac:dyDescent="0.2">
      <c r="A8" s="1" t="s">
        <v>105</v>
      </c>
      <c r="B8" s="1">
        <v>3048</v>
      </c>
      <c r="C8" s="1">
        <v>1581</v>
      </c>
      <c r="D8" s="1">
        <v>1467</v>
      </c>
      <c r="E8" s="1">
        <v>1013</v>
      </c>
      <c r="F8" s="1">
        <v>545</v>
      </c>
      <c r="G8" s="1">
        <v>468</v>
      </c>
      <c r="H8" s="1">
        <v>578</v>
      </c>
      <c r="I8" s="1">
        <v>295</v>
      </c>
      <c r="J8" s="1">
        <v>283</v>
      </c>
      <c r="K8" s="1">
        <v>408</v>
      </c>
      <c r="L8" s="1">
        <v>189</v>
      </c>
      <c r="M8" s="1">
        <v>219</v>
      </c>
      <c r="N8" s="1">
        <v>1049</v>
      </c>
      <c r="O8" s="1">
        <v>552</v>
      </c>
      <c r="P8" s="1">
        <v>497</v>
      </c>
    </row>
    <row r="10" spans="1:16" x14ac:dyDescent="0.2">
      <c r="A10" s="1" t="s">
        <v>225</v>
      </c>
    </row>
    <row r="12" spans="1:16" x14ac:dyDescent="0.2">
      <c r="A12" s="1" t="s">
        <v>1</v>
      </c>
      <c r="B12" s="1">
        <v>1154</v>
      </c>
      <c r="C12" s="1">
        <v>538</v>
      </c>
      <c r="D12" s="1">
        <v>616</v>
      </c>
      <c r="E12" s="1">
        <v>388</v>
      </c>
      <c r="F12" s="1">
        <v>171</v>
      </c>
      <c r="G12" s="1">
        <v>217</v>
      </c>
      <c r="H12" s="1">
        <v>244</v>
      </c>
      <c r="I12" s="1">
        <v>120</v>
      </c>
      <c r="J12" s="1">
        <v>124</v>
      </c>
      <c r="K12" s="1">
        <v>208</v>
      </c>
      <c r="L12" s="1">
        <v>92</v>
      </c>
      <c r="M12" s="1">
        <v>116</v>
      </c>
      <c r="N12" s="1">
        <v>314</v>
      </c>
      <c r="O12" s="1">
        <v>155</v>
      </c>
      <c r="P12" s="1">
        <v>159</v>
      </c>
    </row>
    <row r="13" spans="1:16" x14ac:dyDescent="0.2">
      <c r="A13" s="1" t="s">
        <v>226</v>
      </c>
      <c r="B13" s="1">
        <v>1068</v>
      </c>
      <c r="C13" s="1">
        <v>503</v>
      </c>
      <c r="D13" s="1">
        <v>565</v>
      </c>
      <c r="E13" s="1">
        <v>350</v>
      </c>
      <c r="F13" s="1">
        <v>157</v>
      </c>
      <c r="G13" s="1">
        <v>193</v>
      </c>
      <c r="H13" s="1">
        <v>223</v>
      </c>
      <c r="I13" s="1">
        <v>112</v>
      </c>
      <c r="J13" s="1">
        <v>111</v>
      </c>
      <c r="K13" s="1">
        <v>195</v>
      </c>
      <c r="L13" s="1">
        <v>86</v>
      </c>
      <c r="M13" s="1">
        <v>109</v>
      </c>
      <c r="N13" s="1">
        <v>300</v>
      </c>
      <c r="O13" s="1">
        <v>148</v>
      </c>
      <c r="P13" s="1">
        <v>152</v>
      </c>
    </row>
    <row r="14" spans="1:16" x14ac:dyDescent="0.2">
      <c r="A14" s="1" t="s">
        <v>227</v>
      </c>
      <c r="B14" s="1">
        <v>40</v>
      </c>
      <c r="C14" s="1">
        <v>17</v>
      </c>
      <c r="D14" s="1">
        <v>23</v>
      </c>
      <c r="E14" s="1">
        <v>14</v>
      </c>
      <c r="F14" s="1">
        <v>5</v>
      </c>
      <c r="G14" s="1">
        <v>9</v>
      </c>
      <c r="H14" s="1">
        <v>11</v>
      </c>
      <c r="I14" s="1">
        <v>3</v>
      </c>
      <c r="J14" s="1">
        <v>8</v>
      </c>
      <c r="K14" s="1">
        <v>7</v>
      </c>
      <c r="L14" s="1">
        <v>5</v>
      </c>
      <c r="M14" s="1">
        <v>2</v>
      </c>
      <c r="N14" s="1">
        <v>8</v>
      </c>
      <c r="O14" s="1">
        <v>4</v>
      </c>
      <c r="P14" s="1">
        <v>4</v>
      </c>
    </row>
    <row r="15" spans="1:16" x14ac:dyDescent="0.2">
      <c r="A15" s="1" t="s">
        <v>228</v>
      </c>
      <c r="B15" s="1">
        <v>25</v>
      </c>
      <c r="C15" s="1">
        <v>9</v>
      </c>
      <c r="D15" s="1">
        <v>16</v>
      </c>
      <c r="E15" s="1">
        <v>9</v>
      </c>
      <c r="F15" s="1">
        <v>2</v>
      </c>
      <c r="G15" s="1">
        <v>7</v>
      </c>
      <c r="H15" s="1">
        <v>8</v>
      </c>
      <c r="I15" s="1">
        <v>4</v>
      </c>
      <c r="J15" s="1">
        <v>4</v>
      </c>
      <c r="K15" s="1">
        <v>5</v>
      </c>
      <c r="L15" s="1">
        <v>1</v>
      </c>
      <c r="M15" s="1">
        <v>4</v>
      </c>
      <c r="N15" s="1">
        <v>3</v>
      </c>
      <c r="O15" s="1">
        <v>2</v>
      </c>
      <c r="P15" s="1">
        <v>1</v>
      </c>
    </row>
    <row r="16" spans="1:16" x14ac:dyDescent="0.2">
      <c r="A16" s="1" t="s">
        <v>93</v>
      </c>
      <c r="B16" s="1">
        <v>21</v>
      </c>
      <c r="C16" s="1">
        <v>9</v>
      </c>
      <c r="D16" s="1">
        <v>12</v>
      </c>
      <c r="E16" s="1">
        <v>15</v>
      </c>
      <c r="F16" s="1">
        <v>7</v>
      </c>
      <c r="G16" s="1">
        <v>8</v>
      </c>
      <c r="H16" s="1">
        <v>2</v>
      </c>
      <c r="I16" s="1">
        <v>1</v>
      </c>
      <c r="J16" s="1">
        <v>1</v>
      </c>
      <c r="K16" s="1">
        <v>1</v>
      </c>
      <c r="L16" s="1">
        <v>0</v>
      </c>
      <c r="M16" s="1">
        <v>1</v>
      </c>
      <c r="N16" s="1">
        <v>3</v>
      </c>
      <c r="O16" s="1">
        <v>1</v>
      </c>
      <c r="P16" s="1">
        <v>2</v>
      </c>
    </row>
    <row r="18" spans="1:16" x14ac:dyDescent="0.2">
      <c r="A18" s="1" t="s">
        <v>229</v>
      </c>
    </row>
    <row r="20" spans="1:16" x14ac:dyDescent="0.2">
      <c r="A20" s="1" t="s">
        <v>1</v>
      </c>
      <c r="B20" s="1">
        <v>1154</v>
      </c>
      <c r="C20" s="1">
        <v>538</v>
      </c>
      <c r="D20" s="1">
        <v>616</v>
      </c>
      <c r="E20" s="1">
        <v>388</v>
      </c>
      <c r="F20" s="1">
        <v>171</v>
      </c>
      <c r="G20" s="1">
        <v>217</v>
      </c>
      <c r="H20" s="1">
        <v>244</v>
      </c>
      <c r="I20" s="1">
        <v>120</v>
      </c>
      <c r="J20" s="1">
        <v>124</v>
      </c>
      <c r="K20" s="1">
        <v>208</v>
      </c>
      <c r="L20" s="1">
        <v>92</v>
      </c>
      <c r="M20" s="1">
        <v>116</v>
      </c>
      <c r="N20" s="1">
        <v>314</v>
      </c>
      <c r="O20" s="1">
        <v>155</v>
      </c>
      <c r="P20" s="1">
        <v>159</v>
      </c>
    </row>
    <row r="21" spans="1:16" x14ac:dyDescent="0.2">
      <c r="A21" s="1" t="s">
        <v>230</v>
      </c>
      <c r="B21" s="1">
        <v>62</v>
      </c>
      <c r="C21" s="1">
        <v>32</v>
      </c>
      <c r="D21" s="1">
        <v>30</v>
      </c>
      <c r="E21" s="1">
        <v>10</v>
      </c>
      <c r="F21" s="1">
        <v>6</v>
      </c>
      <c r="G21" s="1">
        <v>4</v>
      </c>
      <c r="H21" s="1">
        <v>9</v>
      </c>
      <c r="I21" s="1">
        <v>6</v>
      </c>
      <c r="J21" s="1">
        <v>3</v>
      </c>
      <c r="K21" s="1">
        <v>28</v>
      </c>
      <c r="L21" s="1">
        <v>11</v>
      </c>
      <c r="M21" s="1">
        <v>17</v>
      </c>
      <c r="N21" s="1">
        <v>15</v>
      </c>
      <c r="O21" s="1">
        <v>9</v>
      </c>
      <c r="P21" s="1">
        <v>6</v>
      </c>
    </row>
    <row r="22" spans="1:16" x14ac:dyDescent="0.2">
      <c r="A22" s="1" t="s">
        <v>231</v>
      </c>
      <c r="B22" s="1">
        <v>1</v>
      </c>
      <c r="C22" s="1">
        <v>0</v>
      </c>
      <c r="D22" s="1">
        <v>1</v>
      </c>
      <c r="E22" s="1">
        <v>1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232</v>
      </c>
      <c r="B23" s="1">
        <v>1</v>
      </c>
      <c r="C23" s="1">
        <v>0</v>
      </c>
      <c r="D23" s="1">
        <v>1</v>
      </c>
      <c r="E23" s="1">
        <v>1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233</v>
      </c>
      <c r="B24" s="1">
        <v>22</v>
      </c>
      <c r="C24" s="1">
        <v>6</v>
      </c>
      <c r="D24" s="1">
        <v>16</v>
      </c>
      <c r="E24" s="1">
        <v>6</v>
      </c>
      <c r="F24" s="1">
        <v>1</v>
      </c>
      <c r="G24" s="1">
        <v>5</v>
      </c>
      <c r="H24" s="1">
        <v>10</v>
      </c>
      <c r="I24" s="1">
        <v>2</v>
      </c>
      <c r="J24" s="1">
        <v>8</v>
      </c>
      <c r="K24" s="1">
        <v>2</v>
      </c>
      <c r="L24" s="1">
        <v>1</v>
      </c>
      <c r="M24" s="1">
        <v>1</v>
      </c>
      <c r="N24" s="1">
        <v>4</v>
      </c>
      <c r="O24" s="1">
        <v>2</v>
      </c>
      <c r="P24" s="1">
        <v>2</v>
      </c>
    </row>
    <row r="25" spans="1:16" x14ac:dyDescent="0.2">
      <c r="A25" s="1" t="s">
        <v>234</v>
      </c>
      <c r="B25" s="1">
        <v>3</v>
      </c>
      <c r="C25" s="1">
        <v>1</v>
      </c>
      <c r="D25" s="1">
        <v>2</v>
      </c>
      <c r="E25" s="1">
        <v>0</v>
      </c>
      <c r="F25" s="1">
        <v>0</v>
      </c>
      <c r="G25" s="1">
        <v>0</v>
      </c>
      <c r="H25" s="1">
        <v>3</v>
      </c>
      <c r="I25" s="1">
        <v>1</v>
      </c>
      <c r="J25" s="1">
        <v>2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235</v>
      </c>
      <c r="B26" s="1">
        <v>1</v>
      </c>
      <c r="C26" s="1">
        <v>0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236</v>
      </c>
      <c r="B27" s="1">
        <v>1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  <c r="O27" s="1">
        <v>1</v>
      </c>
      <c r="P27" s="1">
        <v>0</v>
      </c>
    </row>
    <row r="28" spans="1:16" x14ac:dyDescent="0.2">
      <c r="A28" s="1" t="s">
        <v>237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100</v>
      </c>
      <c r="B29" s="1">
        <v>423</v>
      </c>
      <c r="C29" s="1">
        <v>193</v>
      </c>
      <c r="D29" s="1">
        <v>230</v>
      </c>
      <c r="E29" s="1">
        <v>183</v>
      </c>
      <c r="F29" s="1">
        <v>82</v>
      </c>
      <c r="G29" s="1">
        <v>101</v>
      </c>
      <c r="H29" s="1">
        <v>77</v>
      </c>
      <c r="I29" s="1">
        <v>34</v>
      </c>
      <c r="J29" s="1">
        <v>43</v>
      </c>
      <c r="K29" s="1">
        <v>80</v>
      </c>
      <c r="L29" s="1">
        <v>34</v>
      </c>
      <c r="M29" s="1">
        <v>46</v>
      </c>
      <c r="N29" s="1">
        <v>83</v>
      </c>
      <c r="O29" s="1">
        <v>43</v>
      </c>
      <c r="P29" s="1">
        <v>40</v>
      </c>
    </row>
    <row r="30" spans="1:16" x14ac:dyDescent="0.2">
      <c r="A30" s="1" t="s">
        <v>238</v>
      </c>
      <c r="B30" s="1">
        <v>616</v>
      </c>
      <c r="C30" s="1">
        <v>297</v>
      </c>
      <c r="D30" s="1">
        <v>319</v>
      </c>
      <c r="E30" s="1">
        <v>179</v>
      </c>
      <c r="F30" s="1">
        <v>79</v>
      </c>
      <c r="G30" s="1">
        <v>100</v>
      </c>
      <c r="H30" s="1">
        <v>139</v>
      </c>
      <c r="I30" s="1">
        <v>76</v>
      </c>
      <c r="J30" s="1">
        <v>63</v>
      </c>
      <c r="K30" s="1">
        <v>92</v>
      </c>
      <c r="L30" s="1">
        <v>44</v>
      </c>
      <c r="M30" s="1">
        <v>48</v>
      </c>
      <c r="N30" s="1">
        <v>206</v>
      </c>
      <c r="O30" s="1">
        <v>98</v>
      </c>
      <c r="P30" s="1">
        <v>108</v>
      </c>
    </row>
    <row r="31" spans="1:16" x14ac:dyDescent="0.2">
      <c r="A31" s="1" t="s">
        <v>239</v>
      </c>
      <c r="B31" s="1">
        <v>4</v>
      </c>
      <c r="C31" s="1">
        <v>2</v>
      </c>
      <c r="D31" s="1">
        <v>2</v>
      </c>
      <c r="E31" s="1">
        <v>3</v>
      </c>
      <c r="F31" s="1">
        <v>2</v>
      </c>
      <c r="G31" s="1">
        <v>1</v>
      </c>
      <c r="H31" s="1">
        <v>1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240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241</v>
      </c>
      <c r="B33" s="1">
        <v>1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>
        <v>1</v>
      </c>
      <c r="P33" s="1">
        <v>0</v>
      </c>
    </row>
    <row r="34" spans="1:16" x14ac:dyDescent="0.2">
      <c r="A34" s="1" t="s">
        <v>242</v>
      </c>
      <c r="B34" s="1">
        <v>12</v>
      </c>
      <c r="C34" s="1">
        <v>4</v>
      </c>
      <c r="D34" s="1">
        <v>8</v>
      </c>
      <c r="E34" s="1">
        <v>3</v>
      </c>
      <c r="F34" s="1">
        <v>1</v>
      </c>
      <c r="G34" s="1">
        <v>2</v>
      </c>
      <c r="H34" s="1">
        <v>2</v>
      </c>
      <c r="I34" s="1">
        <v>0</v>
      </c>
      <c r="J34" s="1">
        <v>2</v>
      </c>
      <c r="K34" s="1">
        <v>4</v>
      </c>
      <c r="L34" s="1">
        <v>2</v>
      </c>
      <c r="M34" s="1">
        <v>2</v>
      </c>
      <c r="N34" s="1">
        <v>3</v>
      </c>
      <c r="O34" s="1">
        <v>1</v>
      </c>
      <c r="P34" s="1">
        <v>2</v>
      </c>
    </row>
    <row r="35" spans="1:16" x14ac:dyDescent="0.2">
      <c r="A35" s="1" t="s">
        <v>243</v>
      </c>
      <c r="B35" s="1">
        <v>3</v>
      </c>
      <c r="C35" s="1">
        <v>0</v>
      </c>
      <c r="D35" s="1">
        <v>3</v>
      </c>
      <c r="E35" s="1">
        <v>1</v>
      </c>
      <c r="F35" s="1">
        <v>0</v>
      </c>
      <c r="G35" s="1">
        <v>1</v>
      </c>
      <c r="H35" s="1">
        <v>1</v>
      </c>
      <c r="I35" s="1">
        <v>0</v>
      </c>
      <c r="J35" s="1">
        <v>1</v>
      </c>
      <c r="K35" s="1">
        <v>1</v>
      </c>
      <c r="L35" s="1">
        <v>0</v>
      </c>
      <c r="M35" s="1">
        <v>1</v>
      </c>
      <c r="N35" s="1">
        <v>0</v>
      </c>
      <c r="O35" s="1">
        <v>0</v>
      </c>
      <c r="P35" s="1">
        <v>0</v>
      </c>
    </row>
    <row r="36" spans="1:16" x14ac:dyDescent="0.2">
      <c r="A36" s="1" t="s">
        <v>102</v>
      </c>
      <c r="B36" s="1">
        <v>4</v>
      </c>
      <c r="C36" s="1">
        <v>1</v>
      </c>
      <c r="D36" s="1">
        <v>3</v>
      </c>
      <c r="E36" s="1">
        <v>0</v>
      </c>
      <c r="F36" s="1">
        <v>0</v>
      </c>
      <c r="G36" s="1">
        <v>0</v>
      </c>
      <c r="H36" s="1">
        <v>2</v>
      </c>
      <c r="I36" s="1">
        <v>1</v>
      </c>
      <c r="J36" s="1">
        <v>1</v>
      </c>
      <c r="K36" s="1">
        <v>1</v>
      </c>
      <c r="L36" s="1">
        <v>0</v>
      </c>
      <c r="M36" s="1">
        <v>1</v>
      </c>
      <c r="N36" s="1">
        <v>1</v>
      </c>
      <c r="O36" s="1">
        <v>0</v>
      </c>
      <c r="P36" s="1">
        <v>1</v>
      </c>
    </row>
    <row r="37" spans="1:16" x14ac:dyDescent="0.2">
      <c r="A37" s="22" t="s">
        <v>396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</sheetData>
  <mergeCells count="6">
    <mergeCell ref="A37:P37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4FA3-E3B9-4F45-8106-738B7E2612EB}">
  <dimension ref="A1:P4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399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389</v>
      </c>
      <c r="B4" s="1">
        <v>6596</v>
      </c>
      <c r="C4" s="1">
        <v>3346</v>
      </c>
      <c r="D4" s="1">
        <v>3250</v>
      </c>
      <c r="E4" s="1">
        <v>2156</v>
      </c>
      <c r="F4" s="1">
        <v>1097</v>
      </c>
      <c r="G4" s="1">
        <v>1059</v>
      </c>
      <c r="H4" s="1">
        <v>1293</v>
      </c>
      <c r="I4" s="1">
        <v>661</v>
      </c>
      <c r="J4" s="1">
        <v>632</v>
      </c>
      <c r="K4" s="1">
        <v>982</v>
      </c>
      <c r="L4" s="1">
        <v>458</v>
      </c>
      <c r="M4" s="1">
        <v>524</v>
      </c>
      <c r="N4" s="1">
        <v>2165</v>
      </c>
      <c r="O4" s="1">
        <v>1130</v>
      </c>
      <c r="P4" s="1">
        <v>1035</v>
      </c>
    </row>
    <row r="5" spans="1:16" x14ac:dyDescent="0.2">
      <c r="A5" s="1" t="s">
        <v>34</v>
      </c>
      <c r="B5" s="1">
        <v>8</v>
      </c>
      <c r="C5" s="1">
        <v>3</v>
      </c>
      <c r="D5" s="1">
        <v>5</v>
      </c>
      <c r="E5" s="1">
        <v>3</v>
      </c>
      <c r="F5" s="1">
        <v>1</v>
      </c>
      <c r="G5" s="1">
        <v>2</v>
      </c>
      <c r="H5" s="1">
        <v>3</v>
      </c>
      <c r="I5" s="1">
        <v>1</v>
      </c>
      <c r="J5" s="1">
        <v>2</v>
      </c>
      <c r="K5" s="1">
        <v>1</v>
      </c>
      <c r="L5" s="1">
        <v>1</v>
      </c>
      <c r="M5" s="1">
        <v>0</v>
      </c>
      <c r="N5" s="1">
        <v>1</v>
      </c>
      <c r="O5" s="1">
        <v>0</v>
      </c>
      <c r="P5" s="1">
        <v>1</v>
      </c>
    </row>
    <row r="6" spans="1:16" x14ac:dyDescent="0.2">
      <c r="A6" s="1" t="s">
        <v>35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36</v>
      </c>
      <c r="B7" s="1">
        <v>40</v>
      </c>
      <c r="C7" s="1">
        <v>23</v>
      </c>
      <c r="D7" s="1">
        <v>17</v>
      </c>
      <c r="E7" s="1">
        <v>21</v>
      </c>
      <c r="F7" s="1">
        <v>14</v>
      </c>
      <c r="G7" s="1">
        <v>7</v>
      </c>
      <c r="H7" s="1">
        <v>14</v>
      </c>
      <c r="I7" s="1">
        <v>8</v>
      </c>
      <c r="J7" s="1">
        <v>6</v>
      </c>
      <c r="K7" s="1">
        <v>1</v>
      </c>
      <c r="L7" s="1">
        <v>0</v>
      </c>
      <c r="M7" s="1">
        <v>1</v>
      </c>
      <c r="N7" s="1">
        <v>4</v>
      </c>
      <c r="O7" s="1">
        <v>1</v>
      </c>
      <c r="P7" s="1">
        <v>3</v>
      </c>
    </row>
    <row r="8" spans="1:16" x14ac:dyDescent="0.2">
      <c r="A8" s="1" t="s">
        <v>37</v>
      </c>
      <c r="B8" s="1">
        <v>8</v>
      </c>
      <c r="C8" s="1">
        <v>7</v>
      </c>
      <c r="D8" s="1">
        <v>1</v>
      </c>
      <c r="E8" s="1">
        <v>8</v>
      </c>
      <c r="F8" s="1">
        <v>7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38</v>
      </c>
      <c r="B9" s="1">
        <v>82</v>
      </c>
      <c r="C9" s="1">
        <v>40</v>
      </c>
      <c r="D9" s="1">
        <v>42</v>
      </c>
      <c r="E9" s="1">
        <v>46</v>
      </c>
      <c r="F9" s="1">
        <v>22</v>
      </c>
      <c r="G9" s="1">
        <v>24</v>
      </c>
      <c r="H9" s="1">
        <v>17</v>
      </c>
      <c r="I9" s="1">
        <v>7</v>
      </c>
      <c r="J9" s="1">
        <v>10</v>
      </c>
      <c r="K9" s="1">
        <v>3</v>
      </c>
      <c r="L9" s="1">
        <v>1</v>
      </c>
      <c r="M9" s="1">
        <v>2</v>
      </c>
      <c r="N9" s="1">
        <v>16</v>
      </c>
      <c r="O9" s="1">
        <v>10</v>
      </c>
      <c r="P9" s="1">
        <v>6</v>
      </c>
    </row>
    <row r="10" spans="1:16" x14ac:dyDescent="0.2">
      <c r="A10" s="1" t="s">
        <v>39</v>
      </c>
      <c r="B10" s="1">
        <v>6194</v>
      </c>
      <c r="C10" s="1">
        <v>3114</v>
      </c>
      <c r="D10" s="1">
        <v>3080</v>
      </c>
      <c r="E10" s="1">
        <v>1939</v>
      </c>
      <c r="F10" s="1">
        <v>974</v>
      </c>
      <c r="G10" s="1">
        <v>965</v>
      </c>
      <c r="H10" s="1">
        <v>1192</v>
      </c>
      <c r="I10" s="1">
        <v>606</v>
      </c>
      <c r="J10" s="1">
        <v>586</v>
      </c>
      <c r="K10" s="1">
        <v>972</v>
      </c>
      <c r="L10" s="1">
        <v>454</v>
      </c>
      <c r="M10" s="1">
        <v>518</v>
      </c>
      <c r="N10" s="1">
        <v>2091</v>
      </c>
      <c r="O10" s="1">
        <v>1080</v>
      </c>
      <c r="P10" s="1">
        <v>1011</v>
      </c>
    </row>
    <row r="11" spans="1:16" x14ac:dyDescent="0.2">
      <c r="A11" s="1" t="s">
        <v>40</v>
      </c>
      <c r="B11" s="1">
        <v>8</v>
      </c>
      <c r="C11" s="1">
        <v>3</v>
      </c>
      <c r="D11" s="1">
        <v>5</v>
      </c>
      <c r="E11" s="1">
        <v>8</v>
      </c>
      <c r="F11" s="1">
        <v>3</v>
      </c>
      <c r="G11" s="1">
        <v>5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41</v>
      </c>
      <c r="B12" s="1">
        <v>6</v>
      </c>
      <c r="C12" s="1">
        <v>4</v>
      </c>
      <c r="D12" s="1">
        <v>2</v>
      </c>
      <c r="E12" s="1">
        <v>2</v>
      </c>
      <c r="F12" s="1">
        <v>1</v>
      </c>
      <c r="G12" s="1">
        <v>1</v>
      </c>
      <c r="H12" s="1">
        <v>3</v>
      </c>
      <c r="I12" s="1">
        <v>3</v>
      </c>
      <c r="J12" s="1">
        <v>0</v>
      </c>
      <c r="K12" s="1">
        <v>0</v>
      </c>
      <c r="L12" s="1">
        <v>0</v>
      </c>
      <c r="M12" s="1">
        <v>0</v>
      </c>
      <c r="N12" s="1">
        <v>1</v>
      </c>
      <c r="O12" s="1">
        <v>0</v>
      </c>
      <c r="P12" s="1">
        <v>1</v>
      </c>
    </row>
    <row r="13" spans="1:16" x14ac:dyDescent="0.2">
      <c r="A13" s="1" t="s">
        <v>42</v>
      </c>
      <c r="B13" s="1">
        <v>55</v>
      </c>
      <c r="C13" s="1">
        <v>26</v>
      </c>
      <c r="D13" s="1">
        <v>29</v>
      </c>
      <c r="E13" s="1">
        <v>31</v>
      </c>
      <c r="F13" s="1">
        <v>16</v>
      </c>
      <c r="G13" s="1">
        <v>15</v>
      </c>
      <c r="H13" s="1">
        <v>21</v>
      </c>
      <c r="I13" s="1">
        <v>10</v>
      </c>
      <c r="J13" s="1">
        <v>11</v>
      </c>
      <c r="K13" s="1">
        <v>0</v>
      </c>
      <c r="L13" s="1">
        <v>0</v>
      </c>
      <c r="M13" s="1">
        <v>0</v>
      </c>
      <c r="N13" s="1">
        <v>3</v>
      </c>
      <c r="O13" s="1">
        <v>0</v>
      </c>
      <c r="P13" s="1">
        <v>3</v>
      </c>
    </row>
    <row r="14" spans="1:16" x14ac:dyDescent="0.2">
      <c r="A14" s="1" t="s">
        <v>43</v>
      </c>
      <c r="B14" s="1">
        <v>44</v>
      </c>
      <c r="C14" s="1">
        <v>26</v>
      </c>
      <c r="D14" s="1">
        <v>18</v>
      </c>
      <c r="E14" s="1">
        <v>6</v>
      </c>
      <c r="F14" s="1">
        <v>3</v>
      </c>
      <c r="G14" s="1">
        <v>3</v>
      </c>
      <c r="H14" s="1">
        <v>34</v>
      </c>
      <c r="I14" s="1">
        <v>21</v>
      </c>
      <c r="J14" s="1">
        <v>13</v>
      </c>
      <c r="K14" s="1">
        <v>0</v>
      </c>
      <c r="L14" s="1">
        <v>0</v>
      </c>
      <c r="M14" s="1">
        <v>0</v>
      </c>
      <c r="N14" s="1">
        <v>4</v>
      </c>
      <c r="O14" s="1">
        <v>2</v>
      </c>
      <c r="P14" s="1">
        <v>2</v>
      </c>
    </row>
    <row r="15" spans="1:16" x14ac:dyDescent="0.2">
      <c r="A15" s="1" t="s">
        <v>44</v>
      </c>
      <c r="B15" s="1">
        <v>50</v>
      </c>
      <c r="C15" s="1">
        <v>28</v>
      </c>
      <c r="D15" s="1">
        <v>22</v>
      </c>
      <c r="E15" s="1">
        <v>37</v>
      </c>
      <c r="F15" s="1">
        <v>20</v>
      </c>
      <c r="G15" s="1">
        <v>17</v>
      </c>
      <c r="H15" s="1">
        <v>3</v>
      </c>
      <c r="I15" s="1">
        <v>3</v>
      </c>
      <c r="J15" s="1">
        <v>0</v>
      </c>
      <c r="K15" s="1">
        <v>5</v>
      </c>
      <c r="L15" s="1">
        <v>2</v>
      </c>
      <c r="M15" s="1">
        <v>3</v>
      </c>
      <c r="N15" s="1">
        <v>5</v>
      </c>
      <c r="O15" s="1">
        <v>3</v>
      </c>
      <c r="P15" s="1">
        <v>2</v>
      </c>
    </row>
    <row r="16" spans="1:16" x14ac:dyDescent="0.2">
      <c r="A16" s="1" t="s">
        <v>45</v>
      </c>
      <c r="B16" s="1">
        <v>93</v>
      </c>
      <c r="C16" s="1">
        <v>68</v>
      </c>
      <c r="D16" s="1">
        <v>25</v>
      </c>
      <c r="E16" s="1">
        <v>48</v>
      </c>
      <c r="F16" s="1">
        <v>32</v>
      </c>
      <c r="G16" s="1">
        <v>16</v>
      </c>
      <c r="H16" s="1">
        <v>5</v>
      </c>
      <c r="I16" s="1">
        <v>2</v>
      </c>
      <c r="J16" s="1">
        <v>3</v>
      </c>
      <c r="K16" s="1">
        <v>0</v>
      </c>
      <c r="L16" s="1">
        <v>0</v>
      </c>
      <c r="M16" s="1">
        <v>0</v>
      </c>
      <c r="N16" s="1">
        <v>40</v>
      </c>
      <c r="O16" s="1">
        <v>34</v>
      </c>
      <c r="P16" s="1">
        <v>6</v>
      </c>
    </row>
    <row r="17" spans="1:16" x14ac:dyDescent="0.2">
      <c r="A17" s="1" t="s">
        <v>46</v>
      </c>
      <c r="B17" s="1">
        <v>8</v>
      </c>
      <c r="C17" s="1">
        <v>4</v>
      </c>
      <c r="D17" s="1">
        <v>4</v>
      </c>
      <c r="E17" s="1">
        <v>7</v>
      </c>
      <c r="F17" s="1">
        <v>4</v>
      </c>
      <c r="G17" s="1">
        <v>3</v>
      </c>
      <c r="H17" s="1">
        <v>1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9" spans="1:16" x14ac:dyDescent="0.2">
      <c r="A19" s="1" t="s">
        <v>418</v>
      </c>
      <c r="B19" s="1">
        <v>3346</v>
      </c>
      <c r="C19" s="1">
        <v>3346</v>
      </c>
      <c r="D19" s="1">
        <v>0</v>
      </c>
      <c r="E19" s="1">
        <v>1097</v>
      </c>
      <c r="F19" s="1">
        <v>1097</v>
      </c>
      <c r="G19" s="1">
        <v>0</v>
      </c>
      <c r="H19" s="1">
        <v>661</v>
      </c>
      <c r="I19" s="1">
        <v>661</v>
      </c>
      <c r="J19" s="1">
        <v>0</v>
      </c>
      <c r="K19" s="1">
        <v>458</v>
      </c>
      <c r="L19" s="1">
        <v>458</v>
      </c>
      <c r="M19" s="1">
        <v>0</v>
      </c>
      <c r="N19" s="1">
        <v>1130</v>
      </c>
      <c r="O19" s="1">
        <v>1130</v>
      </c>
      <c r="P19" s="1">
        <v>0</v>
      </c>
    </row>
    <row r="20" spans="1:16" x14ac:dyDescent="0.2">
      <c r="A20" s="1" t="s">
        <v>34</v>
      </c>
      <c r="B20" s="1">
        <v>3</v>
      </c>
      <c r="C20" s="1">
        <v>3</v>
      </c>
      <c r="D20" s="1">
        <v>0</v>
      </c>
      <c r="E20" s="1">
        <v>1</v>
      </c>
      <c r="F20" s="1">
        <v>1</v>
      </c>
      <c r="G20" s="1">
        <v>0</v>
      </c>
      <c r="H20" s="1">
        <v>1</v>
      </c>
      <c r="I20" s="1">
        <v>1</v>
      </c>
      <c r="J20" s="1">
        <v>0</v>
      </c>
      <c r="K20" s="1">
        <v>1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35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36</v>
      </c>
      <c r="B22" s="1">
        <v>23</v>
      </c>
      <c r="C22" s="1">
        <v>23</v>
      </c>
      <c r="D22" s="1">
        <v>0</v>
      </c>
      <c r="E22" s="1">
        <v>14</v>
      </c>
      <c r="F22" s="1">
        <v>14</v>
      </c>
      <c r="G22" s="1">
        <v>0</v>
      </c>
      <c r="H22" s="1">
        <v>8</v>
      </c>
      <c r="I22" s="1">
        <v>8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  <c r="O22" s="1">
        <v>1</v>
      </c>
      <c r="P22" s="1">
        <v>0</v>
      </c>
    </row>
    <row r="23" spans="1:16" x14ac:dyDescent="0.2">
      <c r="A23" s="1" t="s">
        <v>37</v>
      </c>
      <c r="B23" s="1">
        <v>7</v>
      </c>
      <c r="C23" s="1">
        <v>7</v>
      </c>
      <c r="D23" s="1">
        <v>0</v>
      </c>
      <c r="E23" s="1">
        <v>7</v>
      </c>
      <c r="F23" s="1">
        <v>7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38</v>
      </c>
      <c r="B24" s="1">
        <v>40</v>
      </c>
      <c r="C24" s="1">
        <v>40</v>
      </c>
      <c r="D24" s="1">
        <v>0</v>
      </c>
      <c r="E24" s="1">
        <v>22</v>
      </c>
      <c r="F24" s="1">
        <v>22</v>
      </c>
      <c r="G24" s="1">
        <v>0</v>
      </c>
      <c r="H24" s="1">
        <v>7</v>
      </c>
      <c r="I24" s="1">
        <v>7</v>
      </c>
      <c r="J24" s="1">
        <v>0</v>
      </c>
      <c r="K24" s="1">
        <v>1</v>
      </c>
      <c r="L24" s="1">
        <v>1</v>
      </c>
      <c r="M24" s="1">
        <v>0</v>
      </c>
      <c r="N24" s="1">
        <v>10</v>
      </c>
      <c r="O24" s="1">
        <v>10</v>
      </c>
      <c r="P24" s="1">
        <v>0</v>
      </c>
    </row>
    <row r="25" spans="1:16" x14ac:dyDescent="0.2">
      <c r="A25" s="1" t="s">
        <v>39</v>
      </c>
      <c r="B25" s="1">
        <v>3114</v>
      </c>
      <c r="C25" s="1">
        <v>3114</v>
      </c>
      <c r="D25" s="1">
        <v>0</v>
      </c>
      <c r="E25" s="1">
        <v>974</v>
      </c>
      <c r="F25" s="1">
        <v>974</v>
      </c>
      <c r="G25" s="1">
        <v>0</v>
      </c>
      <c r="H25" s="1">
        <v>606</v>
      </c>
      <c r="I25" s="1">
        <v>606</v>
      </c>
      <c r="J25" s="1">
        <v>0</v>
      </c>
      <c r="K25" s="1">
        <v>454</v>
      </c>
      <c r="L25" s="1">
        <v>454</v>
      </c>
      <c r="M25" s="1">
        <v>0</v>
      </c>
      <c r="N25" s="1">
        <v>1080</v>
      </c>
      <c r="O25" s="1">
        <v>1080</v>
      </c>
      <c r="P25" s="1">
        <v>0</v>
      </c>
    </row>
    <row r="26" spans="1:16" x14ac:dyDescent="0.2">
      <c r="A26" s="1" t="s">
        <v>40</v>
      </c>
      <c r="B26" s="1">
        <v>3</v>
      </c>
      <c r="C26" s="1">
        <v>3</v>
      </c>
      <c r="D26" s="1">
        <v>0</v>
      </c>
      <c r="E26" s="1">
        <v>3</v>
      </c>
      <c r="F26" s="1">
        <v>3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41</v>
      </c>
      <c r="B27" s="1">
        <v>4</v>
      </c>
      <c r="C27" s="1">
        <v>4</v>
      </c>
      <c r="D27" s="1">
        <v>0</v>
      </c>
      <c r="E27" s="1">
        <v>1</v>
      </c>
      <c r="F27" s="1">
        <v>1</v>
      </c>
      <c r="G27" s="1">
        <v>0</v>
      </c>
      <c r="H27" s="1">
        <v>3</v>
      </c>
      <c r="I27" s="1">
        <v>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42</v>
      </c>
      <c r="B28" s="1">
        <v>26</v>
      </c>
      <c r="C28" s="1">
        <v>26</v>
      </c>
      <c r="D28" s="1">
        <v>0</v>
      </c>
      <c r="E28" s="1">
        <v>16</v>
      </c>
      <c r="F28" s="1">
        <v>16</v>
      </c>
      <c r="G28" s="1">
        <v>0</v>
      </c>
      <c r="H28" s="1">
        <v>10</v>
      </c>
      <c r="I28" s="1">
        <v>10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43</v>
      </c>
      <c r="B29" s="1">
        <v>26</v>
      </c>
      <c r="C29" s="1">
        <v>26</v>
      </c>
      <c r="D29" s="1">
        <v>0</v>
      </c>
      <c r="E29" s="1">
        <v>3</v>
      </c>
      <c r="F29" s="1">
        <v>3</v>
      </c>
      <c r="G29" s="1">
        <v>0</v>
      </c>
      <c r="H29" s="1">
        <v>21</v>
      </c>
      <c r="I29" s="1">
        <v>21</v>
      </c>
      <c r="J29" s="1">
        <v>0</v>
      </c>
      <c r="K29" s="1">
        <v>0</v>
      </c>
      <c r="L29" s="1">
        <v>0</v>
      </c>
      <c r="M29" s="1">
        <v>0</v>
      </c>
      <c r="N29" s="1">
        <v>2</v>
      </c>
      <c r="O29" s="1">
        <v>2</v>
      </c>
      <c r="P29" s="1">
        <v>0</v>
      </c>
    </row>
    <row r="30" spans="1:16" x14ac:dyDescent="0.2">
      <c r="A30" s="1" t="s">
        <v>44</v>
      </c>
      <c r="B30" s="1">
        <v>28</v>
      </c>
      <c r="C30" s="1">
        <v>28</v>
      </c>
      <c r="D30" s="1">
        <v>0</v>
      </c>
      <c r="E30" s="1">
        <v>20</v>
      </c>
      <c r="F30" s="1">
        <v>20</v>
      </c>
      <c r="G30" s="1">
        <v>0</v>
      </c>
      <c r="H30" s="1">
        <v>3</v>
      </c>
      <c r="I30" s="1">
        <v>3</v>
      </c>
      <c r="J30" s="1">
        <v>0</v>
      </c>
      <c r="K30" s="1">
        <v>2</v>
      </c>
      <c r="L30" s="1">
        <v>2</v>
      </c>
      <c r="M30" s="1">
        <v>0</v>
      </c>
      <c r="N30" s="1">
        <v>3</v>
      </c>
      <c r="O30" s="1">
        <v>3</v>
      </c>
      <c r="P30" s="1">
        <v>0</v>
      </c>
    </row>
    <row r="31" spans="1:16" x14ac:dyDescent="0.2">
      <c r="A31" s="1" t="s">
        <v>45</v>
      </c>
      <c r="B31" s="1">
        <v>68</v>
      </c>
      <c r="C31" s="1">
        <v>68</v>
      </c>
      <c r="D31" s="1">
        <v>0</v>
      </c>
      <c r="E31" s="1">
        <v>32</v>
      </c>
      <c r="F31" s="1">
        <v>32</v>
      </c>
      <c r="G31" s="1">
        <v>0</v>
      </c>
      <c r="H31" s="1">
        <v>2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>
        <v>34</v>
      </c>
      <c r="O31" s="1">
        <v>34</v>
      </c>
      <c r="P31" s="1">
        <v>0</v>
      </c>
    </row>
    <row r="32" spans="1:16" x14ac:dyDescent="0.2">
      <c r="A32" s="1" t="s">
        <v>46</v>
      </c>
      <c r="B32" s="1">
        <v>4</v>
      </c>
      <c r="C32" s="1">
        <v>4</v>
      </c>
      <c r="D32" s="1">
        <v>0</v>
      </c>
      <c r="E32" s="1">
        <v>4</v>
      </c>
      <c r="F32" s="1">
        <v>4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4" spans="1:16" x14ac:dyDescent="0.2">
      <c r="A34" s="1" t="s">
        <v>419</v>
      </c>
      <c r="B34" s="1">
        <v>3250</v>
      </c>
      <c r="C34" s="1">
        <v>0</v>
      </c>
      <c r="D34" s="1">
        <v>3250</v>
      </c>
      <c r="E34" s="1">
        <v>1059</v>
      </c>
      <c r="F34" s="1">
        <v>0</v>
      </c>
      <c r="G34" s="1">
        <v>1059</v>
      </c>
      <c r="H34" s="1">
        <v>632</v>
      </c>
      <c r="I34" s="1">
        <v>0</v>
      </c>
      <c r="J34" s="1">
        <v>632</v>
      </c>
      <c r="K34" s="1">
        <v>524</v>
      </c>
      <c r="L34" s="1">
        <v>0</v>
      </c>
      <c r="M34" s="1">
        <v>524</v>
      </c>
      <c r="N34" s="1">
        <v>1035</v>
      </c>
      <c r="O34" s="1">
        <v>0</v>
      </c>
      <c r="P34" s="1">
        <v>1035</v>
      </c>
    </row>
    <row r="35" spans="1:16" x14ac:dyDescent="0.2">
      <c r="A35" s="1" t="s">
        <v>34</v>
      </c>
      <c r="B35" s="1">
        <v>5</v>
      </c>
      <c r="C35" s="1">
        <v>0</v>
      </c>
      <c r="D35" s="1">
        <v>5</v>
      </c>
      <c r="E35" s="1">
        <v>2</v>
      </c>
      <c r="F35" s="1">
        <v>0</v>
      </c>
      <c r="G35" s="1">
        <v>2</v>
      </c>
      <c r="H35" s="1">
        <v>2</v>
      </c>
      <c r="I35" s="1">
        <v>0</v>
      </c>
      <c r="J35" s="1">
        <v>2</v>
      </c>
      <c r="K35" s="1">
        <v>0</v>
      </c>
      <c r="L35" s="1">
        <v>0</v>
      </c>
      <c r="M35" s="1">
        <v>0</v>
      </c>
      <c r="N35" s="1">
        <v>1</v>
      </c>
      <c r="O35" s="1">
        <v>0</v>
      </c>
      <c r="P35" s="1">
        <v>1</v>
      </c>
    </row>
    <row r="36" spans="1:16" x14ac:dyDescent="0.2">
      <c r="A36" s="1" t="s">
        <v>35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36</v>
      </c>
      <c r="B37" s="1">
        <v>17</v>
      </c>
      <c r="C37" s="1">
        <v>0</v>
      </c>
      <c r="D37" s="1">
        <v>17</v>
      </c>
      <c r="E37" s="1">
        <v>7</v>
      </c>
      <c r="F37" s="1">
        <v>0</v>
      </c>
      <c r="G37" s="1">
        <v>7</v>
      </c>
      <c r="H37" s="1">
        <v>6</v>
      </c>
      <c r="I37" s="1">
        <v>0</v>
      </c>
      <c r="J37" s="1">
        <v>6</v>
      </c>
      <c r="K37" s="1">
        <v>1</v>
      </c>
      <c r="L37" s="1">
        <v>0</v>
      </c>
      <c r="M37" s="1">
        <v>1</v>
      </c>
      <c r="N37" s="1">
        <v>3</v>
      </c>
      <c r="O37" s="1">
        <v>0</v>
      </c>
      <c r="P37" s="1">
        <v>3</v>
      </c>
    </row>
    <row r="38" spans="1:16" x14ac:dyDescent="0.2">
      <c r="A38" s="1" t="s">
        <v>37</v>
      </c>
      <c r="B38" s="1">
        <v>1</v>
      </c>
      <c r="C38" s="1">
        <v>0</v>
      </c>
      <c r="D38" s="1">
        <v>1</v>
      </c>
      <c r="E38" s="1">
        <v>1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" t="s">
        <v>38</v>
      </c>
      <c r="B39" s="1">
        <v>42</v>
      </c>
      <c r="C39" s="1">
        <v>0</v>
      </c>
      <c r="D39" s="1">
        <v>42</v>
      </c>
      <c r="E39" s="1">
        <v>24</v>
      </c>
      <c r="F39" s="1">
        <v>0</v>
      </c>
      <c r="G39" s="1">
        <v>24</v>
      </c>
      <c r="H39" s="1">
        <v>10</v>
      </c>
      <c r="I39" s="1">
        <v>0</v>
      </c>
      <c r="J39" s="1">
        <v>10</v>
      </c>
      <c r="K39" s="1">
        <v>2</v>
      </c>
      <c r="L39" s="1">
        <v>0</v>
      </c>
      <c r="M39" s="1">
        <v>2</v>
      </c>
      <c r="N39" s="1">
        <v>6</v>
      </c>
      <c r="O39" s="1">
        <v>0</v>
      </c>
      <c r="P39" s="1">
        <v>6</v>
      </c>
    </row>
    <row r="40" spans="1:16" x14ac:dyDescent="0.2">
      <c r="A40" s="1" t="s">
        <v>39</v>
      </c>
      <c r="B40" s="1">
        <v>3080</v>
      </c>
      <c r="C40" s="1">
        <v>0</v>
      </c>
      <c r="D40" s="1">
        <v>3080</v>
      </c>
      <c r="E40" s="1">
        <v>965</v>
      </c>
      <c r="F40" s="1">
        <v>0</v>
      </c>
      <c r="G40" s="1">
        <v>965</v>
      </c>
      <c r="H40" s="1">
        <v>586</v>
      </c>
      <c r="I40" s="1">
        <v>0</v>
      </c>
      <c r="J40" s="1">
        <v>586</v>
      </c>
      <c r="K40" s="1">
        <v>518</v>
      </c>
      <c r="L40" s="1">
        <v>0</v>
      </c>
      <c r="M40" s="1">
        <v>518</v>
      </c>
      <c r="N40" s="1">
        <v>1011</v>
      </c>
      <c r="O40" s="1">
        <v>0</v>
      </c>
      <c r="P40" s="1">
        <v>1011</v>
      </c>
    </row>
    <row r="41" spans="1:16" x14ac:dyDescent="0.2">
      <c r="A41" s="1" t="s">
        <v>40</v>
      </c>
      <c r="B41" s="1">
        <v>5</v>
      </c>
      <c r="C41" s="1">
        <v>0</v>
      </c>
      <c r="D41" s="1">
        <v>5</v>
      </c>
      <c r="E41" s="1">
        <v>5</v>
      </c>
      <c r="F41" s="1">
        <v>0</v>
      </c>
      <c r="G41" s="1">
        <v>5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2">
      <c r="A42" s="1" t="s">
        <v>41</v>
      </c>
      <c r="B42" s="1">
        <v>2</v>
      </c>
      <c r="C42" s="1">
        <v>0</v>
      </c>
      <c r="D42" s="1">
        <v>2</v>
      </c>
      <c r="E42" s="1">
        <v>1</v>
      </c>
      <c r="F42" s="1">
        <v>0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</v>
      </c>
      <c r="O42" s="1">
        <v>0</v>
      </c>
      <c r="P42" s="1">
        <v>1</v>
      </c>
    </row>
    <row r="43" spans="1:16" x14ac:dyDescent="0.2">
      <c r="A43" s="1" t="s">
        <v>42</v>
      </c>
      <c r="B43" s="1">
        <v>29</v>
      </c>
      <c r="C43" s="1">
        <v>0</v>
      </c>
      <c r="D43" s="1">
        <v>29</v>
      </c>
      <c r="E43" s="1">
        <v>15</v>
      </c>
      <c r="F43" s="1">
        <v>0</v>
      </c>
      <c r="G43" s="1">
        <v>15</v>
      </c>
      <c r="H43" s="1">
        <v>11</v>
      </c>
      <c r="I43" s="1">
        <v>0</v>
      </c>
      <c r="J43" s="1">
        <v>11</v>
      </c>
      <c r="K43" s="1">
        <v>0</v>
      </c>
      <c r="L43" s="1">
        <v>0</v>
      </c>
      <c r="M43" s="1">
        <v>0</v>
      </c>
      <c r="N43" s="1">
        <v>3</v>
      </c>
      <c r="O43" s="1">
        <v>0</v>
      </c>
      <c r="P43" s="1">
        <v>3</v>
      </c>
    </row>
    <row r="44" spans="1:16" x14ac:dyDescent="0.2">
      <c r="A44" s="1" t="s">
        <v>43</v>
      </c>
      <c r="B44" s="1">
        <v>18</v>
      </c>
      <c r="C44" s="1">
        <v>0</v>
      </c>
      <c r="D44" s="1">
        <v>18</v>
      </c>
      <c r="E44" s="1">
        <v>3</v>
      </c>
      <c r="F44" s="1">
        <v>0</v>
      </c>
      <c r="G44" s="1">
        <v>3</v>
      </c>
      <c r="H44" s="1">
        <v>13</v>
      </c>
      <c r="I44" s="1">
        <v>0</v>
      </c>
      <c r="J44" s="1">
        <v>13</v>
      </c>
      <c r="K44" s="1">
        <v>0</v>
      </c>
      <c r="L44" s="1">
        <v>0</v>
      </c>
      <c r="M44" s="1">
        <v>0</v>
      </c>
      <c r="N44" s="1">
        <v>2</v>
      </c>
      <c r="O44" s="1">
        <v>0</v>
      </c>
      <c r="P44" s="1">
        <v>2</v>
      </c>
    </row>
    <row r="45" spans="1:16" x14ac:dyDescent="0.2">
      <c r="A45" s="1" t="s">
        <v>44</v>
      </c>
      <c r="B45" s="1">
        <v>22</v>
      </c>
      <c r="C45" s="1">
        <v>0</v>
      </c>
      <c r="D45" s="1">
        <v>22</v>
      </c>
      <c r="E45" s="1">
        <v>17</v>
      </c>
      <c r="F45" s="1">
        <v>0</v>
      </c>
      <c r="G45" s="1">
        <v>17</v>
      </c>
      <c r="H45" s="1">
        <v>0</v>
      </c>
      <c r="I45" s="1">
        <v>0</v>
      </c>
      <c r="J45" s="1">
        <v>0</v>
      </c>
      <c r="K45" s="1">
        <v>3</v>
      </c>
      <c r="L45" s="1">
        <v>0</v>
      </c>
      <c r="M45" s="1">
        <v>3</v>
      </c>
      <c r="N45" s="1">
        <v>2</v>
      </c>
      <c r="O45" s="1">
        <v>0</v>
      </c>
      <c r="P45" s="1">
        <v>2</v>
      </c>
    </row>
    <row r="46" spans="1:16" x14ac:dyDescent="0.2">
      <c r="A46" s="1" t="s">
        <v>45</v>
      </c>
      <c r="B46" s="1">
        <v>25</v>
      </c>
      <c r="C46" s="1">
        <v>0</v>
      </c>
      <c r="D46" s="1">
        <v>25</v>
      </c>
      <c r="E46" s="1">
        <v>16</v>
      </c>
      <c r="F46" s="1">
        <v>0</v>
      </c>
      <c r="G46" s="1">
        <v>16</v>
      </c>
      <c r="H46" s="1">
        <v>3</v>
      </c>
      <c r="I46" s="1">
        <v>0</v>
      </c>
      <c r="J46" s="1">
        <v>3</v>
      </c>
      <c r="K46" s="1">
        <v>0</v>
      </c>
      <c r="L46" s="1">
        <v>0</v>
      </c>
      <c r="M46" s="1">
        <v>0</v>
      </c>
      <c r="N46" s="1">
        <v>6</v>
      </c>
      <c r="O46" s="1">
        <v>0</v>
      </c>
      <c r="P46" s="1">
        <v>6</v>
      </c>
    </row>
    <row r="47" spans="1:16" x14ac:dyDescent="0.2">
      <c r="A47" s="1" t="s">
        <v>46</v>
      </c>
      <c r="B47" s="1">
        <v>4</v>
      </c>
      <c r="C47" s="1">
        <v>0</v>
      </c>
      <c r="D47" s="1">
        <v>4</v>
      </c>
      <c r="E47" s="1">
        <v>3</v>
      </c>
      <c r="F47" s="1">
        <v>0</v>
      </c>
      <c r="G47" s="1">
        <v>3</v>
      </c>
      <c r="H47" s="1">
        <v>1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22" t="s">
        <v>396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</sheetData>
  <mergeCells count="6">
    <mergeCell ref="A48:P4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57F9-D01D-4724-B939-E86DCE50293A}">
  <dimension ref="A1:P5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400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3" t="s">
        <v>5</v>
      </c>
      <c r="O2" s="24"/>
      <c r="P2" s="24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4" t="s">
        <v>1</v>
      </c>
      <c r="O3" s="4" t="s">
        <v>6</v>
      </c>
      <c r="P3" s="5" t="s">
        <v>7</v>
      </c>
    </row>
    <row r="4" spans="1:16" x14ac:dyDescent="0.2">
      <c r="A4" s="1" t="s">
        <v>343</v>
      </c>
    </row>
    <row r="6" spans="1:16" x14ac:dyDescent="0.2">
      <c r="A6" s="1" t="s">
        <v>389</v>
      </c>
      <c r="B6" s="1">
        <v>2606</v>
      </c>
      <c r="C6" s="1">
        <v>1266</v>
      </c>
      <c r="D6" s="1">
        <v>1340</v>
      </c>
      <c r="E6" s="1">
        <v>810</v>
      </c>
      <c r="F6" s="1">
        <v>404</v>
      </c>
      <c r="G6" s="1">
        <v>406</v>
      </c>
      <c r="H6" s="1">
        <v>462</v>
      </c>
      <c r="I6" s="1">
        <v>250</v>
      </c>
      <c r="J6" s="1">
        <v>212</v>
      </c>
      <c r="K6" s="1">
        <v>475</v>
      </c>
      <c r="L6" s="1">
        <v>204</v>
      </c>
      <c r="M6" s="1">
        <v>271</v>
      </c>
      <c r="N6" s="1">
        <v>859</v>
      </c>
      <c r="O6" s="1">
        <v>408</v>
      </c>
      <c r="P6" s="1">
        <v>451</v>
      </c>
    </row>
    <row r="7" spans="1:16" x14ac:dyDescent="0.2">
      <c r="A7" s="1" t="s">
        <v>34</v>
      </c>
      <c r="B7" s="1">
        <v>2</v>
      </c>
      <c r="C7" s="1">
        <v>1</v>
      </c>
      <c r="D7" s="1">
        <v>1</v>
      </c>
      <c r="E7" s="1">
        <v>2</v>
      </c>
      <c r="F7" s="1">
        <v>1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36</v>
      </c>
      <c r="B8" s="1">
        <v>4</v>
      </c>
      <c r="C8" s="1">
        <v>2</v>
      </c>
      <c r="D8" s="1">
        <v>2</v>
      </c>
      <c r="E8" s="1">
        <v>1</v>
      </c>
      <c r="F8" s="1">
        <v>1</v>
      </c>
      <c r="G8" s="1">
        <v>0</v>
      </c>
      <c r="H8" s="1">
        <v>2</v>
      </c>
      <c r="I8" s="1">
        <v>1</v>
      </c>
      <c r="J8" s="1">
        <v>1</v>
      </c>
      <c r="K8" s="1">
        <v>0</v>
      </c>
      <c r="L8" s="1">
        <v>0</v>
      </c>
      <c r="M8" s="1">
        <v>0</v>
      </c>
      <c r="N8" s="1">
        <v>1</v>
      </c>
      <c r="O8" s="1">
        <v>0</v>
      </c>
      <c r="P8" s="1">
        <v>1</v>
      </c>
    </row>
    <row r="9" spans="1:16" x14ac:dyDescent="0.2">
      <c r="A9" s="1" t="s">
        <v>37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289</v>
      </c>
      <c r="B10" s="1">
        <v>11</v>
      </c>
      <c r="C10" s="1">
        <v>7</v>
      </c>
      <c r="D10" s="1">
        <v>4</v>
      </c>
      <c r="E10" s="1">
        <v>4</v>
      </c>
      <c r="F10" s="1">
        <v>2</v>
      </c>
      <c r="G10" s="1">
        <v>2</v>
      </c>
      <c r="H10" s="1">
        <v>1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6</v>
      </c>
      <c r="O10" s="1">
        <v>5</v>
      </c>
      <c r="P10" s="1">
        <v>1</v>
      </c>
    </row>
    <row r="11" spans="1:16" x14ac:dyDescent="0.2">
      <c r="A11" s="1" t="s">
        <v>290</v>
      </c>
      <c r="B11" s="1">
        <v>2</v>
      </c>
      <c r="C11" s="1">
        <v>1</v>
      </c>
      <c r="D11" s="1">
        <v>1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  <c r="N11" s="1">
        <v>1</v>
      </c>
      <c r="O11" s="1">
        <v>1</v>
      </c>
      <c r="P11" s="1">
        <v>0</v>
      </c>
    </row>
    <row r="12" spans="1:16" x14ac:dyDescent="0.2">
      <c r="A12" s="1" t="s">
        <v>39</v>
      </c>
      <c r="B12" s="1">
        <v>2465</v>
      </c>
      <c r="C12" s="1">
        <v>1174</v>
      </c>
      <c r="D12" s="1">
        <v>1291</v>
      </c>
      <c r="E12" s="1">
        <v>731</v>
      </c>
      <c r="F12" s="1">
        <v>354</v>
      </c>
      <c r="G12" s="1">
        <v>377</v>
      </c>
      <c r="H12" s="1">
        <v>442</v>
      </c>
      <c r="I12" s="1">
        <v>241</v>
      </c>
      <c r="J12" s="1">
        <v>201</v>
      </c>
      <c r="K12" s="1">
        <v>472</v>
      </c>
      <c r="L12" s="1">
        <v>202</v>
      </c>
      <c r="M12" s="1">
        <v>270</v>
      </c>
      <c r="N12" s="1">
        <v>820</v>
      </c>
      <c r="O12" s="1">
        <v>377</v>
      </c>
      <c r="P12" s="1">
        <v>443</v>
      </c>
    </row>
    <row r="13" spans="1:16" x14ac:dyDescent="0.2">
      <c r="A13" s="1" t="s">
        <v>41</v>
      </c>
      <c r="B13" s="1">
        <v>1</v>
      </c>
      <c r="C13" s="1">
        <v>0</v>
      </c>
      <c r="D13" s="1">
        <v>1</v>
      </c>
      <c r="E13" s="1">
        <v>1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42</v>
      </c>
      <c r="B14" s="1">
        <v>12</v>
      </c>
      <c r="C14" s="1">
        <v>3</v>
      </c>
      <c r="D14" s="1">
        <v>9</v>
      </c>
      <c r="E14" s="1">
        <v>3</v>
      </c>
      <c r="F14" s="1">
        <v>1</v>
      </c>
      <c r="G14" s="1">
        <v>2</v>
      </c>
      <c r="H14" s="1">
        <v>7</v>
      </c>
      <c r="I14" s="1">
        <v>2</v>
      </c>
      <c r="J14" s="1">
        <v>5</v>
      </c>
      <c r="K14" s="1">
        <v>0</v>
      </c>
      <c r="L14" s="1">
        <v>0</v>
      </c>
      <c r="M14" s="1">
        <v>0</v>
      </c>
      <c r="N14" s="1">
        <v>2</v>
      </c>
      <c r="O14" s="1">
        <v>0</v>
      </c>
      <c r="P14" s="1">
        <v>2</v>
      </c>
    </row>
    <row r="15" spans="1:16" x14ac:dyDescent="0.2">
      <c r="A15" s="1" t="s">
        <v>344</v>
      </c>
      <c r="B15" s="1">
        <v>7</v>
      </c>
      <c r="C15" s="1">
        <v>4</v>
      </c>
      <c r="D15" s="1">
        <v>3</v>
      </c>
      <c r="E15" s="1">
        <v>3</v>
      </c>
      <c r="F15" s="1">
        <v>1</v>
      </c>
      <c r="G15" s="1">
        <v>2</v>
      </c>
      <c r="H15" s="1">
        <v>4</v>
      </c>
      <c r="I15" s="1">
        <v>3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345</v>
      </c>
      <c r="B16" s="1">
        <v>31</v>
      </c>
      <c r="C16" s="1">
        <v>21</v>
      </c>
      <c r="D16" s="1">
        <v>10</v>
      </c>
      <c r="E16" s="1">
        <v>24</v>
      </c>
      <c r="F16" s="1">
        <v>16</v>
      </c>
      <c r="G16" s="1">
        <v>8</v>
      </c>
      <c r="H16" s="1">
        <v>2</v>
      </c>
      <c r="I16" s="1">
        <v>2</v>
      </c>
      <c r="J16" s="1">
        <v>0</v>
      </c>
      <c r="K16" s="1">
        <v>3</v>
      </c>
      <c r="L16" s="1">
        <v>2</v>
      </c>
      <c r="M16" s="1">
        <v>1</v>
      </c>
      <c r="N16" s="1">
        <v>2</v>
      </c>
      <c r="O16" s="1">
        <v>1</v>
      </c>
      <c r="P16" s="1">
        <v>1</v>
      </c>
    </row>
    <row r="17" spans="1:16" x14ac:dyDescent="0.2">
      <c r="A17" s="1" t="s">
        <v>346</v>
      </c>
      <c r="B17" s="1">
        <v>23</v>
      </c>
      <c r="C17" s="1">
        <v>16</v>
      </c>
      <c r="D17" s="1">
        <v>7</v>
      </c>
      <c r="E17" s="1">
        <v>16</v>
      </c>
      <c r="F17" s="1">
        <v>11</v>
      </c>
      <c r="G17" s="1">
        <v>5</v>
      </c>
      <c r="H17" s="1">
        <v>2</v>
      </c>
      <c r="I17" s="1">
        <v>2</v>
      </c>
      <c r="J17" s="1">
        <v>0</v>
      </c>
      <c r="K17" s="1">
        <v>3</v>
      </c>
      <c r="L17" s="1">
        <v>2</v>
      </c>
      <c r="M17" s="1">
        <v>1</v>
      </c>
      <c r="N17" s="1">
        <v>2</v>
      </c>
      <c r="O17" s="1">
        <v>1</v>
      </c>
      <c r="P17" s="1">
        <v>1</v>
      </c>
    </row>
    <row r="18" spans="1:16" x14ac:dyDescent="0.2">
      <c r="A18" s="1" t="s">
        <v>347</v>
      </c>
      <c r="B18" s="1">
        <v>5</v>
      </c>
      <c r="C18" s="1">
        <v>4</v>
      </c>
      <c r="D18" s="1">
        <v>1</v>
      </c>
      <c r="E18" s="1">
        <v>5</v>
      </c>
      <c r="F18" s="1">
        <v>4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348</v>
      </c>
      <c r="B19" s="1">
        <v>3</v>
      </c>
      <c r="C19" s="1">
        <v>1</v>
      </c>
      <c r="D19" s="1">
        <v>2</v>
      </c>
      <c r="E19" s="1">
        <v>3</v>
      </c>
      <c r="F19" s="1">
        <v>1</v>
      </c>
      <c r="G19" s="1">
        <v>2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45</v>
      </c>
      <c r="B20" s="1">
        <v>68</v>
      </c>
      <c r="C20" s="1">
        <v>51</v>
      </c>
      <c r="D20" s="1">
        <v>17</v>
      </c>
      <c r="E20" s="1">
        <v>40</v>
      </c>
      <c r="F20" s="1">
        <v>27</v>
      </c>
      <c r="G20" s="1">
        <v>13</v>
      </c>
      <c r="H20" s="1">
        <v>3</v>
      </c>
      <c r="I20" s="1">
        <v>1</v>
      </c>
      <c r="J20" s="1">
        <v>2</v>
      </c>
      <c r="K20" s="1">
        <v>0</v>
      </c>
      <c r="L20" s="1">
        <v>0</v>
      </c>
      <c r="M20" s="1">
        <v>0</v>
      </c>
      <c r="N20" s="1">
        <v>25</v>
      </c>
      <c r="O20" s="1">
        <v>23</v>
      </c>
      <c r="P20" s="1">
        <v>2</v>
      </c>
    </row>
    <row r="21" spans="1:16" x14ac:dyDescent="0.2">
      <c r="A21" s="1" t="s">
        <v>349</v>
      </c>
      <c r="B21" s="1">
        <v>49</v>
      </c>
      <c r="C21" s="1">
        <v>36</v>
      </c>
      <c r="D21" s="1">
        <v>13</v>
      </c>
      <c r="E21" s="1">
        <v>30</v>
      </c>
      <c r="F21" s="1">
        <v>20</v>
      </c>
      <c r="G21" s="1">
        <v>10</v>
      </c>
      <c r="H21" s="1">
        <v>2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">
        <v>17</v>
      </c>
      <c r="O21" s="1">
        <v>15</v>
      </c>
      <c r="P21" s="1">
        <v>2</v>
      </c>
    </row>
    <row r="22" spans="1:16" x14ac:dyDescent="0.2">
      <c r="A22" s="1" t="s">
        <v>350</v>
      </c>
      <c r="B22" s="1">
        <v>14</v>
      </c>
      <c r="C22" s="1">
        <v>12</v>
      </c>
      <c r="D22" s="1">
        <v>2</v>
      </c>
      <c r="E22" s="1">
        <v>6</v>
      </c>
      <c r="F22" s="1">
        <v>4</v>
      </c>
      <c r="G22" s="1">
        <v>2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8</v>
      </c>
      <c r="O22" s="1">
        <v>8</v>
      </c>
      <c r="P22" s="1">
        <v>0</v>
      </c>
    </row>
    <row r="23" spans="1:16" x14ac:dyDescent="0.2">
      <c r="A23" s="1" t="s">
        <v>351</v>
      </c>
      <c r="B23" s="1">
        <v>5</v>
      </c>
      <c r="C23" s="1">
        <v>3</v>
      </c>
      <c r="D23" s="1">
        <v>2</v>
      </c>
      <c r="E23" s="1">
        <v>4</v>
      </c>
      <c r="F23" s="1">
        <v>3</v>
      </c>
      <c r="G23" s="1">
        <v>1</v>
      </c>
      <c r="H23" s="1">
        <v>1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93</v>
      </c>
      <c r="B24" s="1">
        <v>3</v>
      </c>
      <c r="C24" s="1">
        <v>2</v>
      </c>
      <c r="D24" s="1">
        <v>1</v>
      </c>
      <c r="E24" s="1">
        <v>1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2</v>
      </c>
      <c r="O24" s="1">
        <v>1</v>
      </c>
      <c r="P24" s="1">
        <v>1</v>
      </c>
    </row>
    <row r="26" spans="1:16" x14ac:dyDescent="0.2">
      <c r="A26" s="1" t="s">
        <v>352</v>
      </c>
    </row>
    <row r="28" spans="1:16" x14ac:dyDescent="0.2">
      <c r="A28" s="1" t="s">
        <v>1</v>
      </c>
      <c r="B28" s="1">
        <v>4010</v>
      </c>
      <c r="C28" s="1">
        <v>2086</v>
      </c>
      <c r="D28" s="1">
        <v>1924</v>
      </c>
      <c r="E28" s="1">
        <v>1350</v>
      </c>
      <c r="F28" s="1">
        <v>693</v>
      </c>
      <c r="G28" s="1">
        <v>657</v>
      </c>
      <c r="H28" s="1">
        <v>838</v>
      </c>
      <c r="I28" s="1">
        <v>413</v>
      </c>
      <c r="J28" s="1">
        <v>425</v>
      </c>
      <c r="K28" s="1">
        <v>508</v>
      </c>
      <c r="L28" s="1">
        <v>254</v>
      </c>
      <c r="M28" s="1">
        <v>254</v>
      </c>
      <c r="N28" s="1">
        <v>1314</v>
      </c>
      <c r="O28" s="1">
        <v>726</v>
      </c>
      <c r="P28" s="1">
        <v>588</v>
      </c>
    </row>
    <row r="29" spans="1:16" x14ac:dyDescent="0.2">
      <c r="A29" s="1" t="s">
        <v>353</v>
      </c>
      <c r="B29" s="1">
        <v>6</v>
      </c>
      <c r="C29" s="1">
        <v>2</v>
      </c>
      <c r="D29" s="1">
        <v>4</v>
      </c>
      <c r="E29" s="1">
        <v>1</v>
      </c>
      <c r="F29" s="1">
        <v>0</v>
      </c>
      <c r="G29" s="1">
        <v>1</v>
      </c>
      <c r="H29" s="1">
        <v>3</v>
      </c>
      <c r="I29" s="1">
        <v>1</v>
      </c>
      <c r="J29" s="1">
        <v>2</v>
      </c>
      <c r="K29" s="1">
        <v>1</v>
      </c>
      <c r="L29" s="1">
        <v>1</v>
      </c>
      <c r="M29" s="1">
        <v>0</v>
      </c>
      <c r="N29" s="1">
        <v>1</v>
      </c>
      <c r="O29" s="1">
        <v>0</v>
      </c>
      <c r="P29" s="1">
        <v>1</v>
      </c>
    </row>
    <row r="30" spans="1:16" x14ac:dyDescent="0.2">
      <c r="A30" s="1" t="s">
        <v>354</v>
      </c>
      <c r="B30" s="1">
        <v>2</v>
      </c>
      <c r="C30" s="1">
        <v>2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1</v>
      </c>
      <c r="J30" s="1">
        <v>0</v>
      </c>
      <c r="K30" s="1">
        <v>1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355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356</v>
      </c>
      <c r="B32" s="1">
        <v>3</v>
      </c>
      <c r="C32" s="1">
        <v>0</v>
      </c>
      <c r="D32" s="1">
        <v>3</v>
      </c>
      <c r="E32" s="1">
        <v>1</v>
      </c>
      <c r="F32" s="1">
        <v>0</v>
      </c>
      <c r="G32" s="1">
        <v>1</v>
      </c>
      <c r="H32" s="1">
        <v>2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357</v>
      </c>
      <c r="B33" s="1">
        <v>1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>
        <v>0</v>
      </c>
      <c r="P33" s="1">
        <v>1</v>
      </c>
    </row>
    <row r="34" spans="1:16" x14ac:dyDescent="0.2">
      <c r="A34" s="1" t="s">
        <v>358</v>
      </c>
      <c r="B34" s="1">
        <v>44</v>
      </c>
      <c r="C34" s="1">
        <v>28</v>
      </c>
      <c r="D34" s="1">
        <v>16</v>
      </c>
      <c r="E34" s="1">
        <v>28</v>
      </c>
      <c r="F34" s="1">
        <v>20</v>
      </c>
      <c r="G34" s="1">
        <v>8</v>
      </c>
      <c r="H34" s="1">
        <v>12</v>
      </c>
      <c r="I34" s="1">
        <v>7</v>
      </c>
      <c r="J34" s="1">
        <v>5</v>
      </c>
      <c r="K34" s="1">
        <v>1</v>
      </c>
      <c r="L34" s="1">
        <v>0</v>
      </c>
      <c r="M34" s="1">
        <v>1</v>
      </c>
      <c r="N34" s="1">
        <v>3</v>
      </c>
      <c r="O34" s="1">
        <v>1</v>
      </c>
      <c r="P34" s="1">
        <v>2</v>
      </c>
    </row>
    <row r="35" spans="1:16" x14ac:dyDescent="0.2">
      <c r="A35" s="1" t="s">
        <v>359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355</v>
      </c>
      <c r="B36" s="1">
        <v>1</v>
      </c>
      <c r="C36" s="1">
        <v>0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</row>
    <row r="37" spans="1:16" x14ac:dyDescent="0.2">
      <c r="A37" s="1" t="s">
        <v>356</v>
      </c>
      <c r="B37" s="1">
        <v>37</v>
      </c>
      <c r="C37" s="1">
        <v>25</v>
      </c>
      <c r="D37" s="1">
        <v>12</v>
      </c>
      <c r="E37" s="1">
        <v>25</v>
      </c>
      <c r="F37" s="1">
        <v>18</v>
      </c>
      <c r="G37" s="1">
        <v>7</v>
      </c>
      <c r="H37" s="1">
        <v>9</v>
      </c>
      <c r="I37" s="1">
        <v>6</v>
      </c>
      <c r="J37" s="1">
        <v>3</v>
      </c>
      <c r="K37" s="1">
        <v>0</v>
      </c>
      <c r="L37" s="1">
        <v>0</v>
      </c>
      <c r="M37" s="1">
        <v>0</v>
      </c>
      <c r="N37" s="1">
        <v>3</v>
      </c>
      <c r="O37" s="1">
        <v>1</v>
      </c>
      <c r="P37" s="1">
        <v>2</v>
      </c>
    </row>
    <row r="38" spans="1:16" x14ac:dyDescent="0.2">
      <c r="A38" s="1" t="s">
        <v>357</v>
      </c>
      <c r="B38" s="1">
        <v>6</v>
      </c>
      <c r="C38" s="1">
        <v>3</v>
      </c>
      <c r="D38" s="1">
        <v>3</v>
      </c>
      <c r="E38" s="1">
        <v>3</v>
      </c>
      <c r="F38" s="1">
        <v>2</v>
      </c>
      <c r="G38" s="1">
        <v>1</v>
      </c>
      <c r="H38" s="1">
        <v>3</v>
      </c>
      <c r="I38" s="1">
        <v>1</v>
      </c>
      <c r="J38" s="1">
        <v>2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" t="s">
        <v>360</v>
      </c>
      <c r="B39" s="1">
        <v>83</v>
      </c>
      <c r="C39" s="1">
        <v>34</v>
      </c>
      <c r="D39" s="1">
        <v>49</v>
      </c>
      <c r="E39" s="1">
        <v>46</v>
      </c>
      <c r="F39" s="1">
        <v>20</v>
      </c>
      <c r="G39" s="1">
        <v>26</v>
      </c>
      <c r="H39" s="1">
        <v>20</v>
      </c>
      <c r="I39" s="1">
        <v>9</v>
      </c>
      <c r="J39" s="1">
        <v>11</v>
      </c>
      <c r="K39" s="1">
        <v>4</v>
      </c>
      <c r="L39" s="1">
        <v>1</v>
      </c>
      <c r="M39" s="1">
        <v>3</v>
      </c>
      <c r="N39" s="1">
        <v>13</v>
      </c>
      <c r="O39" s="1">
        <v>4</v>
      </c>
      <c r="P39" s="1">
        <v>9</v>
      </c>
    </row>
    <row r="40" spans="1:16" x14ac:dyDescent="0.2">
      <c r="A40" s="1" t="s">
        <v>359</v>
      </c>
      <c r="B40" s="1">
        <v>1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2">
      <c r="A41" s="1" t="s">
        <v>354</v>
      </c>
      <c r="B41" s="1">
        <v>5</v>
      </c>
      <c r="C41" s="1">
        <v>4</v>
      </c>
      <c r="D41" s="1">
        <v>1</v>
      </c>
      <c r="E41" s="1">
        <v>4</v>
      </c>
      <c r="F41" s="1">
        <v>3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</v>
      </c>
      <c r="O41" s="1">
        <v>1</v>
      </c>
      <c r="P41" s="1">
        <v>0</v>
      </c>
    </row>
    <row r="42" spans="1:16" x14ac:dyDescent="0.2">
      <c r="A42" s="1" t="s">
        <v>356</v>
      </c>
      <c r="B42" s="1">
        <v>73</v>
      </c>
      <c r="C42" s="1">
        <v>28</v>
      </c>
      <c r="D42" s="1">
        <v>45</v>
      </c>
      <c r="E42" s="1">
        <v>38</v>
      </c>
      <c r="F42" s="1">
        <v>15</v>
      </c>
      <c r="G42" s="1">
        <v>23</v>
      </c>
      <c r="H42" s="1">
        <v>19</v>
      </c>
      <c r="I42" s="1">
        <v>9</v>
      </c>
      <c r="J42" s="1">
        <v>10</v>
      </c>
      <c r="K42" s="1">
        <v>4</v>
      </c>
      <c r="L42" s="1">
        <v>1</v>
      </c>
      <c r="M42" s="1">
        <v>3</v>
      </c>
      <c r="N42" s="1">
        <v>12</v>
      </c>
      <c r="O42" s="1">
        <v>3</v>
      </c>
      <c r="P42" s="1">
        <v>9</v>
      </c>
    </row>
    <row r="43" spans="1:16" x14ac:dyDescent="0.2">
      <c r="A43" s="1" t="s">
        <v>357</v>
      </c>
      <c r="B43" s="1">
        <v>4</v>
      </c>
      <c r="C43" s="1">
        <v>2</v>
      </c>
      <c r="D43" s="1">
        <v>2</v>
      </c>
      <c r="E43" s="1">
        <v>4</v>
      </c>
      <c r="F43" s="1">
        <v>2</v>
      </c>
      <c r="G43" s="1">
        <v>2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361</v>
      </c>
      <c r="B44" s="1">
        <v>3729</v>
      </c>
      <c r="C44" s="1">
        <v>1940</v>
      </c>
      <c r="D44" s="1">
        <v>1789</v>
      </c>
      <c r="E44" s="1">
        <v>1208</v>
      </c>
      <c r="F44" s="1">
        <v>620</v>
      </c>
      <c r="G44" s="1">
        <v>588</v>
      </c>
      <c r="H44" s="1">
        <v>750</v>
      </c>
      <c r="I44" s="1">
        <v>365</v>
      </c>
      <c r="J44" s="1">
        <v>385</v>
      </c>
      <c r="K44" s="1">
        <v>500</v>
      </c>
      <c r="L44" s="1">
        <v>252</v>
      </c>
      <c r="M44" s="1">
        <v>248</v>
      </c>
      <c r="N44" s="1">
        <v>1271</v>
      </c>
      <c r="O44" s="1">
        <v>703</v>
      </c>
      <c r="P44" s="1">
        <v>568</v>
      </c>
    </row>
    <row r="45" spans="1:16" x14ac:dyDescent="0.2">
      <c r="A45" s="1" t="s">
        <v>359</v>
      </c>
      <c r="B45" s="1">
        <v>39</v>
      </c>
      <c r="C45" s="1">
        <v>13</v>
      </c>
      <c r="D45" s="1">
        <v>26</v>
      </c>
      <c r="E45" s="1">
        <v>6</v>
      </c>
      <c r="F45" s="1">
        <v>5</v>
      </c>
      <c r="G45" s="1">
        <v>1</v>
      </c>
      <c r="H45" s="1">
        <v>6</v>
      </c>
      <c r="I45" s="1">
        <v>1</v>
      </c>
      <c r="J45" s="1">
        <v>5</v>
      </c>
      <c r="K45" s="1">
        <v>5</v>
      </c>
      <c r="L45" s="1">
        <v>0</v>
      </c>
      <c r="M45" s="1">
        <v>5</v>
      </c>
      <c r="N45" s="1">
        <v>22</v>
      </c>
      <c r="O45" s="1">
        <v>7</v>
      </c>
      <c r="P45" s="1">
        <v>15</v>
      </c>
    </row>
    <row r="46" spans="1:16" x14ac:dyDescent="0.2">
      <c r="A46" s="1" t="s">
        <v>354</v>
      </c>
      <c r="B46" s="1">
        <v>705</v>
      </c>
      <c r="C46" s="1">
        <v>333</v>
      </c>
      <c r="D46" s="1">
        <v>372</v>
      </c>
      <c r="E46" s="1">
        <v>142</v>
      </c>
      <c r="F46" s="1">
        <v>80</v>
      </c>
      <c r="G46" s="1">
        <v>62</v>
      </c>
      <c r="H46" s="1">
        <v>132</v>
      </c>
      <c r="I46" s="1">
        <v>62</v>
      </c>
      <c r="J46" s="1">
        <v>70</v>
      </c>
      <c r="K46" s="1">
        <v>212</v>
      </c>
      <c r="L46" s="1">
        <v>57</v>
      </c>
      <c r="M46" s="1">
        <v>155</v>
      </c>
      <c r="N46" s="1">
        <v>219</v>
      </c>
      <c r="O46" s="1">
        <v>134</v>
      </c>
      <c r="P46" s="1">
        <v>85</v>
      </c>
    </row>
    <row r="47" spans="1:16" x14ac:dyDescent="0.2">
      <c r="A47" s="1" t="s">
        <v>355</v>
      </c>
      <c r="B47" s="1">
        <v>1241</v>
      </c>
      <c r="C47" s="1">
        <v>649</v>
      </c>
      <c r="D47" s="1">
        <v>592</v>
      </c>
      <c r="E47" s="1">
        <v>365</v>
      </c>
      <c r="F47" s="1">
        <v>181</v>
      </c>
      <c r="G47" s="1">
        <v>184</v>
      </c>
      <c r="H47" s="1">
        <v>262</v>
      </c>
      <c r="I47" s="1">
        <v>133</v>
      </c>
      <c r="J47" s="1">
        <v>129</v>
      </c>
      <c r="K47" s="1">
        <v>105</v>
      </c>
      <c r="L47" s="1">
        <v>56</v>
      </c>
      <c r="M47" s="1">
        <v>49</v>
      </c>
      <c r="N47" s="1">
        <v>509</v>
      </c>
      <c r="O47" s="1">
        <v>279</v>
      </c>
      <c r="P47" s="1">
        <v>230</v>
      </c>
    </row>
    <row r="48" spans="1:16" x14ac:dyDescent="0.2">
      <c r="A48" s="1" t="s">
        <v>357</v>
      </c>
      <c r="B48" s="1">
        <v>1744</v>
      </c>
      <c r="C48" s="1">
        <v>945</v>
      </c>
      <c r="D48" s="1">
        <v>799</v>
      </c>
      <c r="E48" s="1">
        <v>695</v>
      </c>
      <c r="F48" s="1">
        <v>354</v>
      </c>
      <c r="G48" s="1">
        <v>341</v>
      </c>
      <c r="H48" s="1">
        <v>350</v>
      </c>
      <c r="I48" s="1">
        <v>169</v>
      </c>
      <c r="J48" s="1">
        <v>181</v>
      </c>
      <c r="K48" s="1">
        <v>178</v>
      </c>
      <c r="L48" s="1">
        <v>139</v>
      </c>
      <c r="M48" s="1">
        <v>39</v>
      </c>
      <c r="N48" s="1">
        <v>521</v>
      </c>
      <c r="O48" s="1">
        <v>283</v>
      </c>
      <c r="P48" s="1">
        <v>238</v>
      </c>
    </row>
    <row r="49" spans="1:16" x14ac:dyDescent="0.2">
      <c r="A49" s="1" t="s">
        <v>362</v>
      </c>
      <c r="B49" s="1">
        <v>142</v>
      </c>
      <c r="C49" s="1">
        <v>78</v>
      </c>
      <c r="D49" s="1">
        <v>64</v>
      </c>
      <c r="E49" s="1">
        <v>67</v>
      </c>
      <c r="F49" s="1">
        <v>33</v>
      </c>
      <c r="G49" s="1">
        <v>34</v>
      </c>
      <c r="H49" s="1">
        <v>51</v>
      </c>
      <c r="I49" s="1">
        <v>31</v>
      </c>
      <c r="J49" s="1">
        <v>20</v>
      </c>
      <c r="K49" s="1">
        <v>2</v>
      </c>
      <c r="L49" s="1">
        <v>0</v>
      </c>
      <c r="M49" s="1">
        <v>2</v>
      </c>
      <c r="N49" s="1">
        <v>22</v>
      </c>
      <c r="O49" s="1">
        <v>14</v>
      </c>
      <c r="P49" s="1">
        <v>8</v>
      </c>
    </row>
    <row r="50" spans="1:16" x14ac:dyDescent="0.2">
      <c r="A50" s="1" t="s">
        <v>359</v>
      </c>
      <c r="B50" s="1">
        <v>1</v>
      </c>
      <c r="C50" s="1">
        <v>0</v>
      </c>
      <c r="D50" s="1">
        <v>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</v>
      </c>
      <c r="O50" s="1">
        <v>0</v>
      </c>
      <c r="P50" s="1">
        <v>1</v>
      </c>
    </row>
    <row r="51" spans="1:16" x14ac:dyDescent="0.2">
      <c r="A51" s="1" t="s">
        <v>354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355</v>
      </c>
      <c r="B52" s="1">
        <v>16</v>
      </c>
      <c r="C52" s="1">
        <v>9</v>
      </c>
      <c r="D52" s="1">
        <v>7</v>
      </c>
      <c r="E52" s="1">
        <v>5</v>
      </c>
      <c r="F52" s="1">
        <v>1</v>
      </c>
      <c r="G52" s="1">
        <v>4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11</v>
      </c>
      <c r="O52" s="1">
        <v>8</v>
      </c>
      <c r="P52" s="1">
        <v>3</v>
      </c>
    </row>
    <row r="53" spans="1:16" x14ac:dyDescent="0.2">
      <c r="A53" s="1" t="s">
        <v>356</v>
      </c>
      <c r="B53" s="1">
        <v>99</v>
      </c>
      <c r="C53" s="1">
        <v>55</v>
      </c>
      <c r="D53" s="1">
        <v>44</v>
      </c>
      <c r="E53" s="1">
        <v>46</v>
      </c>
      <c r="F53" s="1">
        <v>24</v>
      </c>
      <c r="G53" s="1">
        <v>22</v>
      </c>
      <c r="H53" s="1">
        <v>48</v>
      </c>
      <c r="I53" s="1">
        <v>30</v>
      </c>
      <c r="J53" s="1">
        <v>18</v>
      </c>
      <c r="K53" s="1">
        <v>2</v>
      </c>
      <c r="L53" s="1">
        <v>0</v>
      </c>
      <c r="M53" s="1">
        <v>2</v>
      </c>
      <c r="N53" s="1">
        <v>3</v>
      </c>
      <c r="O53" s="1">
        <v>1</v>
      </c>
      <c r="P53" s="1">
        <v>2</v>
      </c>
    </row>
    <row r="54" spans="1:16" x14ac:dyDescent="0.2">
      <c r="A54" s="1" t="s">
        <v>357</v>
      </c>
      <c r="B54" s="1">
        <v>26</v>
      </c>
      <c r="C54" s="1">
        <v>14</v>
      </c>
      <c r="D54" s="1">
        <v>12</v>
      </c>
      <c r="E54" s="1">
        <v>16</v>
      </c>
      <c r="F54" s="1">
        <v>8</v>
      </c>
      <c r="G54" s="1">
        <v>8</v>
      </c>
      <c r="H54" s="1">
        <v>3</v>
      </c>
      <c r="I54" s="1">
        <v>1</v>
      </c>
      <c r="J54" s="1">
        <v>2</v>
      </c>
      <c r="K54" s="1">
        <v>0</v>
      </c>
      <c r="L54" s="1">
        <v>0</v>
      </c>
      <c r="M54" s="1">
        <v>0</v>
      </c>
      <c r="N54" s="1">
        <v>7</v>
      </c>
      <c r="O54" s="1">
        <v>5</v>
      </c>
      <c r="P54" s="1">
        <v>2</v>
      </c>
    </row>
    <row r="55" spans="1:16" x14ac:dyDescent="0.2">
      <c r="A55" s="1" t="s">
        <v>305</v>
      </c>
      <c r="B55" s="1">
        <v>6</v>
      </c>
      <c r="C55" s="1">
        <v>4</v>
      </c>
      <c r="D55" s="1">
        <v>2</v>
      </c>
      <c r="E55" s="1">
        <v>0</v>
      </c>
      <c r="F55" s="1">
        <v>0</v>
      </c>
      <c r="G55" s="1">
        <v>0</v>
      </c>
      <c r="H55" s="1">
        <v>2</v>
      </c>
      <c r="I55" s="1">
        <v>0</v>
      </c>
      <c r="J55" s="1">
        <v>2</v>
      </c>
      <c r="K55" s="1">
        <v>0</v>
      </c>
      <c r="L55" s="1">
        <v>0</v>
      </c>
      <c r="M55" s="1">
        <v>0</v>
      </c>
      <c r="N55" s="1">
        <v>4</v>
      </c>
      <c r="O55" s="1">
        <v>4</v>
      </c>
      <c r="P55" s="1">
        <v>0</v>
      </c>
    </row>
    <row r="56" spans="1:16" x14ac:dyDescent="0.2">
      <c r="A56" s="22" t="s">
        <v>396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</sheetData>
  <mergeCells count="6">
    <mergeCell ref="A56:P5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8A83-0E42-4DEF-B305-CE60BA94A20E}">
  <dimension ref="A1:P24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401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389</v>
      </c>
      <c r="B4" s="1">
        <v>6384</v>
      </c>
      <c r="C4" s="1">
        <v>3210</v>
      </c>
      <c r="D4" s="1">
        <v>3174</v>
      </c>
      <c r="E4" s="1">
        <v>2038</v>
      </c>
      <c r="F4" s="1">
        <v>1025</v>
      </c>
      <c r="G4" s="1">
        <v>1013</v>
      </c>
      <c r="H4" s="1">
        <v>1257</v>
      </c>
      <c r="I4" s="1">
        <v>641</v>
      </c>
      <c r="J4" s="1">
        <v>616</v>
      </c>
      <c r="K4" s="1">
        <v>977</v>
      </c>
      <c r="L4" s="1">
        <v>455</v>
      </c>
      <c r="M4" s="1">
        <v>522</v>
      </c>
      <c r="N4" s="1">
        <v>2112</v>
      </c>
      <c r="O4" s="1">
        <v>1089</v>
      </c>
      <c r="P4" s="1">
        <v>1023</v>
      </c>
    </row>
    <row r="5" spans="1:16" x14ac:dyDescent="0.2">
      <c r="A5" s="1" t="s">
        <v>55</v>
      </c>
      <c r="B5" s="1">
        <v>2</v>
      </c>
      <c r="C5" s="1">
        <v>1</v>
      </c>
      <c r="D5" s="1">
        <v>1</v>
      </c>
      <c r="E5" s="1">
        <v>0</v>
      </c>
      <c r="F5" s="1">
        <v>0</v>
      </c>
      <c r="G5" s="1">
        <v>0</v>
      </c>
      <c r="H5" s="1">
        <v>1</v>
      </c>
      <c r="I5" s="1">
        <v>0</v>
      </c>
      <c r="J5" s="1">
        <v>1</v>
      </c>
      <c r="K5" s="1">
        <v>0</v>
      </c>
      <c r="L5" s="1">
        <v>0</v>
      </c>
      <c r="M5" s="1">
        <v>0</v>
      </c>
      <c r="N5" s="1">
        <v>1</v>
      </c>
      <c r="O5" s="1">
        <v>1</v>
      </c>
      <c r="P5" s="1">
        <v>0</v>
      </c>
    </row>
    <row r="6" spans="1:16" x14ac:dyDescent="0.2">
      <c r="A6" s="1" t="s">
        <v>56</v>
      </c>
      <c r="B6" s="1">
        <v>2</v>
      </c>
      <c r="C6" s="1">
        <v>0</v>
      </c>
      <c r="D6" s="1">
        <v>2</v>
      </c>
      <c r="E6" s="1">
        <v>1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1</v>
      </c>
      <c r="O6" s="1">
        <v>0</v>
      </c>
      <c r="P6" s="1">
        <v>1</v>
      </c>
    </row>
    <row r="7" spans="1:16" x14ac:dyDescent="0.2">
      <c r="A7" s="1" t="s">
        <v>57</v>
      </c>
      <c r="B7" s="1">
        <v>1</v>
      </c>
      <c r="C7" s="1">
        <v>0</v>
      </c>
      <c r="D7" s="1">
        <v>1</v>
      </c>
      <c r="E7" s="1">
        <v>0</v>
      </c>
      <c r="F7" s="1">
        <v>0</v>
      </c>
      <c r="G7" s="1">
        <v>0</v>
      </c>
      <c r="H7" s="1">
        <v>1</v>
      </c>
      <c r="I7" s="1">
        <v>0</v>
      </c>
      <c r="J7" s="1">
        <v>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58</v>
      </c>
      <c r="B8" s="1">
        <v>2048</v>
      </c>
      <c r="C8" s="1">
        <v>1034</v>
      </c>
      <c r="D8" s="1">
        <v>1014</v>
      </c>
      <c r="E8" s="1">
        <v>1966</v>
      </c>
      <c r="F8" s="1">
        <v>989</v>
      </c>
      <c r="G8" s="1">
        <v>977</v>
      </c>
      <c r="H8" s="1">
        <v>39</v>
      </c>
      <c r="I8" s="1">
        <v>20</v>
      </c>
      <c r="J8" s="1">
        <v>19</v>
      </c>
      <c r="K8" s="1">
        <v>12</v>
      </c>
      <c r="L8" s="1">
        <v>6</v>
      </c>
      <c r="M8" s="1">
        <v>6</v>
      </c>
      <c r="N8" s="1">
        <v>31</v>
      </c>
      <c r="O8" s="1">
        <v>19</v>
      </c>
      <c r="P8" s="1">
        <v>12</v>
      </c>
    </row>
    <row r="9" spans="1:16" x14ac:dyDescent="0.2">
      <c r="A9" s="1" t="s">
        <v>420</v>
      </c>
      <c r="B9" s="1">
        <v>4330</v>
      </c>
      <c r="C9" s="1">
        <v>2174</v>
      </c>
      <c r="D9" s="1">
        <v>2156</v>
      </c>
      <c r="E9" s="1">
        <v>71</v>
      </c>
      <c r="F9" s="1">
        <v>36</v>
      </c>
      <c r="G9" s="1">
        <v>35</v>
      </c>
      <c r="H9" s="1">
        <v>1216</v>
      </c>
      <c r="I9" s="1">
        <v>621</v>
      </c>
      <c r="J9" s="1">
        <v>595</v>
      </c>
      <c r="K9" s="1">
        <v>964</v>
      </c>
      <c r="L9" s="1">
        <v>448</v>
      </c>
      <c r="M9" s="1">
        <v>516</v>
      </c>
      <c r="N9" s="1">
        <v>2079</v>
      </c>
      <c r="O9" s="1">
        <v>1069</v>
      </c>
      <c r="P9" s="1">
        <v>1010</v>
      </c>
    </row>
    <row r="11" spans="1:16" x14ac:dyDescent="0.2">
      <c r="A11" s="1" t="s">
        <v>418</v>
      </c>
      <c r="B11" s="1">
        <v>3210</v>
      </c>
      <c r="C11" s="1">
        <v>3210</v>
      </c>
      <c r="D11" s="1">
        <v>0</v>
      </c>
      <c r="E11" s="1">
        <v>1025</v>
      </c>
      <c r="F11" s="1">
        <v>1025</v>
      </c>
      <c r="G11" s="1">
        <v>0</v>
      </c>
      <c r="H11" s="1">
        <v>641</v>
      </c>
      <c r="I11" s="1">
        <v>641</v>
      </c>
      <c r="J11" s="1">
        <v>0</v>
      </c>
      <c r="K11" s="1">
        <v>455</v>
      </c>
      <c r="L11" s="1">
        <v>455</v>
      </c>
      <c r="M11" s="1">
        <v>0</v>
      </c>
      <c r="N11" s="1">
        <v>1089</v>
      </c>
      <c r="O11" s="1">
        <v>1089</v>
      </c>
      <c r="P11" s="1">
        <v>0</v>
      </c>
    </row>
    <row r="12" spans="1:16" x14ac:dyDescent="0.2">
      <c r="A12" s="1" t="s">
        <v>55</v>
      </c>
      <c r="B12" s="1">
        <v>1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</v>
      </c>
      <c r="O12" s="1">
        <v>1</v>
      </c>
      <c r="P12" s="1">
        <v>0</v>
      </c>
    </row>
    <row r="13" spans="1:16" x14ac:dyDescent="0.2">
      <c r="A13" s="1" t="s">
        <v>56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57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58</v>
      </c>
      <c r="B15" s="1">
        <v>1034</v>
      </c>
      <c r="C15" s="1">
        <v>1034</v>
      </c>
      <c r="D15" s="1">
        <v>0</v>
      </c>
      <c r="E15" s="1">
        <v>989</v>
      </c>
      <c r="F15" s="1">
        <v>989</v>
      </c>
      <c r="G15" s="1">
        <v>0</v>
      </c>
      <c r="H15" s="1">
        <v>20</v>
      </c>
      <c r="I15" s="1">
        <v>20</v>
      </c>
      <c r="J15" s="1">
        <v>0</v>
      </c>
      <c r="K15" s="1">
        <v>6</v>
      </c>
      <c r="L15" s="1">
        <v>6</v>
      </c>
      <c r="M15" s="1">
        <v>0</v>
      </c>
      <c r="N15" s="1">
        <v>19</v>
      </c>
      <c r="O15" s="1">
        <v>19</v>
      </c>
      <c r="P15" s="1">
        <v>0</v>
      </c>
    </row>
    <row r="16" spans="1:16" x14ac:dyDescent="0.2">
      <c r="A16" s="1" t="s">
        <v>420</v>
      </c>
      <c r="B16" s="1">
        <v>4330</v>
      </c>
      <c r="C16" s="1">
        <v>2174</v>
      </c>
      <c r="D16" s="1">
        <v>2156</v>
      </c>
      <c r="E16" s="1">
        <v>71</v>
      </c>
      <c r="F16" s="1">
        <v>36</v>
      </c>
      <c r="G16" s="1">
        <v>35</v>
      </c>
      <c r="H16" s="1">
        <v>1216</v>
      </c>
      <c r="I16" s="1">
        <v>621</v>
      </c>
      <c r="J16" s="1">
        <v>595</v>
      </c>
      <c r="K16" s="1">
        <v>964</v>
      </c>
      <c r="L16" s="1">
        <v>448</v>
      </c>
      <c r="M16" s="1">
        <v>516</v>
      </c>
      <c r="N16" s="1">
        <v>2079</v>
      </c>
      <c r="O16" s="1">
        <v>1069</v>
      </c>
      <c r="P16" s="1">
        <v>1010</v>
      </c>
    </row>
    <row r="18" spans="1:16" x14ac:dyDescent="0.2">
      <c r="A18" s="1" t="s">
        <v>419</v>
      </c>
      <c r="B18" s="1">
        <v>3174</v>
      </c>
      <c r="C18" s="1">
        <v>0</v>
      </c>
      <c r="D18" s="1">
        <v>3174</v>
      </c>
      <c r="E18" s="1">
        <v>1013</v>
      </c>
      <c r="F18" s="1">
        <v>0</v>
      </c>
      <c r="G18" s="1">
        <v>1013</v>
      </c>
      <c r="H18" s="1">
        <v>616</v>
      </c>
      <c r="I18" s="1">
        <v>0</v>
      </c>
      <c r="J18" s="1">
        <v>616</v>
      </c>
      <c r="K18" s="1">
        <v>522</v>
      </c>
      <c r="L18" s="1">
        <v>0</v>
      </c>
      <c r="M18" s="1">
        <v>522</v>
      </c>
      <c r="N18" s="1">
        <v>1023</v>
      </c>
      <c r="O18" s="1">
        <v>0</v>
      </c>
      <c r="P18" s="1">
        <v>1023</v>
      </c>
    </row>
    <row r="19" spans="1:16" x14ac:dyDescent="0.2">
      <c r="A19" s="1" t="s">
        <v>55</v>
      </c>
      <c r="B19" s="1">
        <v>1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56</v>
      </c>
      <c r="B20" s="1">
        <v>2</v>
      </c>
      <c r="C20" s="1">
        <v>0</v>
      </c>
      <c r="D20" s="1">
        <v>2</v>
      </c>
      <c r="E20" s="1">
        <v>1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  <c r="O20" s="1">
        <v>0</v>
      </c>
      <c r="P20" s="1">
        <v>1</v>
      </c>
    </row>
    <row r="21" spans="1:16" x14ac:dyDescent="0.2">
      <c r="A21" s="1" t="s">
        <v>57</v>
      </c>
      <c r="B21" s="1">
        <v>1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58</v>
      </c>
      <c r="B22" s="1">
        <v>1014</v>
      </c>
      <c r="C22" s="1">
        <v>0</v>
      </c>
      <c r="D22" s="1">
        <v>1014</v>
      </c>
      <c r="E22" s="1">
        <v>977</v>
      </c>
      <c r="F22" s="1">
        <v>0</v>
      </c>
      <c r="G22" s="1">
        <v>977</v>
      </c>
      <c r="H22" s="1">
        <v>19</v>
      </c>
      <c r="I22" s="1">
        <v>0</v>
      </c>
      <c r="J22" s="1">
        <v>19</v>
      </c>
      <c r="K22" s="1">
        <v>6</v>
      </c>
      <c r="L22" s="1">
        <v>0</v>
      </c>
      <c r="M22" s="1">
        <v>6</v>
      </c>
      <c r="N22" s="1">
        <v>12</v>
      </c>
      <c r="O22" s="1">
        <v>0</v>
      </c>
      <c r="P22" s="1">
        <v>12</v>
      </c>
    </row>
    <row r="23" spans="1:16" x14ac:dyDescent="0.2">
      <c r="A23" s="1" t="s">
        <v>420</v>
      </c>
      <c r="B23" s="1">
        <v>4330</v>
      </c>
      <c r="C23" s="1">
        <v>2174</v>
      </c>
      <c r="D23" s="1">
        <v>2156</v>
      </c>
      <c r="E23" s="1">
        <v>71</v>
      </c>
      <c r="F23" s="1">
        <v>36</v>
      </c>
      <c r="G23" s="1">
        <v>35</v>
      </c>
      <c r="H23" s="1">
        <v>1216</v>
      </c>
      <c r="I23" s="1">
        <v>621</v>
      </c>
      <c r="J23" s="1">
        <v>595</v>
      </c>
      <c r="K23" s="1">
        <v>964</v>
      </c>
      <c r="L23" s="1">
        <v>448</v>
      </c>
      <c r="M23" s="1">
        <v>516</v>
      </c>
      <c r="N23" s="1">
        <v>2079</v>
      </c>
      <c r="O23" s="1">
        <v>1069</v>
      </c>
      <c r="P23" s="1">
        <v>1010</v>
      </c>
    </row>
    <row r="24" spans="1:16" x14ac:dyDescent="0.2">
      <c r="A24" s="22" t="s">
        <v>396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</sheetData>
  <mergeCells count="6">
    <mergeCell ref="A24:P2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78F2-4836-44D9-BB44-1BB1A7871944}">
  <dimension ref="A1:P4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402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383</v>
      </c>
      <c r="B4" s="1">
        <v>6616</v>
      </c>
      <c r="C4" s="1">
        <v>3352</v>
      </c>
      <c r="D4" s="1">
        <v>3264</v>
      </c>
      <c r="E4" s="1">
        <v>2160</v>
      </c>
      <c r="F4" s="1">
        <v>1097</v>
      </c>
      <c r="G4" s="1">
        <v>1063</v>
      </c>
      <c r="H4" s="1">
        <v>1300</v>
      </c>
      <c r="I4" s="1">
        <v>663</v>
      </c>
      <c r="J4" s="1">
        <v>637</v>
      </c>
      <c r="K4" s="1">
        <v>983</v>
      </c>
      <c r="L4" s="1">
        <v>458</v>
      </c>
      <c r="M4" s="1">
        <v>525</v>
      </c>
      <c r="N4" s="1">
        <v>2173</v>
      </c>
      <c r="O4" s="1">
        <v>1134</v>
      </c>
      <c r="P4" s="1">
        <v>1039</v>
      </c>
    </row>
    <row r="5" spans="1:16" x14ac:dyDescent="0.2">
      <c r="A5" s="1" t="s">
        <v>59</v>
      </c>
      <c r="B5" s="1">
        <v>153</v>
      </c>
      <c r="C5" s="1">
        <v>98</v>
      </c>
      <c r="D5" s="1">
        <v>55</v>
      </c>
      <c r="E5" s="1">
        <v>95</v>
      </c>
      <c r="F5" s="1">
        <v>53</v>
      </c>
      <c r="G5" s="1">
        <v>42</v>
      </c>
      <c r="H5" s="1">
        <v>7</v>
      </c>
      <c r="I5" s="1">
        <v>6</v>
      </c>
      <c r="J5" s="1">
        <v>1</v>
      </c>
      <c r="K5" s="1">
        <v>4</v>
      </c>
      <c r="L5" s="1">
        <v>2</v>
      </c>
      <c r="M5" s="1">
        <v>2</v>
      </c>
      <c r="N5" s="1">
        <v>47</v>
      </c>
      <c r="O5" s="1">
        <v>37</v>
      </c>
      <c r="P5" s="1">
        <v>10</v>
      </c>
    </row>
    <row r="6" spans="1:16" x14ac:dyDescent="0.2">
      <c r="A6" s="1" t="s">
        <v>60</v>
      </c>
      <c r="B6" s="1">
        <v>5762</v>
      </c>
      <c r="C6" s="1">
        <v>2881</v>
      </c>
      <c r="D6" s="1">
        <v>2881</v>
      </c>
      <c r="E6" s="1">
        <v>1832</v>
      </c>
      <c r="F6" s="1">
        <v>917</v>
      </c>
      <c r="G6" s="1">
        <v>915</v>
      </c>
      <c r="H6" s="1">
        <v>1045</v>
      </c>
      <c r="I6" s="1">
        <v>533</v>
      </c>
      <c r="J6" s="1">
        <v>512</v>
      </c>
      <c r="K6" s="1">
        <v>942</v>
      </c>
      <c r="L6" s="1">
        <v>434</v>
      </c>
      <c r="M6" s="1">
        <v>508</v>
      </c>
      <c r="N6" s="1">
        <v>1943</v>
      </c>
      <c r="O6" s="1">
        <v>997</v>
      </c>
      <c r="P6" s="1">
        <v>946</v>
      </c>
    </row>
    <row r="7" spans="1:16" x14ac:dyDescent="0.2">
      <c r="A7" s="1" t="s">
        <v>61</v>
      </c>
      <c r="B7" s="1">
        <v>253</v>
      </c>
      <c r="C7" s="1">
        <v>135</v>
      </c>
      <c r="D7" s="1">
        <v>118</v>
      </c>
      <c r="E7" s="1">
        <v>69</v>
      </c>
      <c r="F7" s="1">
        <v>40</v>
      </c>
      <c r="G7" s="1">
        <v>29</v>
      </c>
      <c r="H7" s="1">
        <v>59</v>
      </c>
      <c r="I7" s="1">
        <v>29</v>
      </c>
      <c r="J7" s="1">
        <v>30</v>
      </c>
      <c r="K7" s="1">
        <v>26</v>
      </c>
      <c r="L7" s="1">
        <v>18</v>
      </c>
      <c r="M7" s="1">
        <v>8</v>
      </c>
      <c r="N7" s="1">
        <v>99</v>
      </c>
      <c r="O7" s="1">
        <v>48</v>
      </c>
      <c r="P7" s="1">
        <v>51</v>
      </c>
    </row>
    <row r="8" spans="1:16" x14ac:dyDescent="0.2">
      <c r="A8" s="1" t="s">
        <v>62</v>
      </c>
      <c r="B8" s="1">
        <v>132</v>
      </c>
      <c r="C8" s="1">
        <v>67</v>
      </c>
      <c r="D8" s="1">
        <v>65</v>
      </c>
      <c r="E8" s="1">
        <v>58</v>
      </c>
      <c r="F8" s="1">
        <v>30</v>
      </c>
      <c r="G8" s="1">
        <v>28</v>
      </c>
      <c r="H8" s="1">
        <v>68</v>
      </c>
      <c r="I8" s="1">
        <v>34</v>
      </c>
      <c r="J8" s="1">
        <v>34</v>
      </c>
      <c r="K8" s="1">
        <v>0</v>
      </c>
      <c r="L8" s="1">
        <v>0</v>
      </c>
      <c r="M8" s="1">
        <v>0</v>
      </c>
      <c r="N8" s="1">
        <v>6</v>
      </c>
      <c r="O8" s="1">
        <v>3</v>
      </c>
      <c r="P8" s="1">
        <v>3</v>
      </c>
    </row>
    <row r="9" spans="1:16" x14ac:dyDescent="0.2">
      <c r="A9" s="1" t="s">
        <v>63</v>
      </c>
      <c r="B9" s="1">
        <v>88</v>
      </c>
      <c r="C9" s="1">
        <v>44</v>
      </c>
      <c r="D9" s="1">
        <v>44</v>
      </c>
      <c r="E9" s="1">
        <v>9</v>
      </c>
      <c r="F9" s="1">
        <v>4</v>
      </c>
      <c r="G9" s="1">
        <v>5</v>
      </c>
      <c r="H9" s="1">
        <v>36</v>
      </c>
      <c r="I9" s="1">
        <v>17</v>
      </c>
      <c r="J9" s="1">
        <v>19</v>
      </c>
      <c r="K9" s="1">
        <v>10</v>
      </c>
      <c r="L9" s="1">
        <v>3</v>
      </c>
      <c r="M9" s="1">
        <v>7</v>
      </c>
      <c r="N9" s="1">
        <v>33</v>
      </c>
      <c r="O9" s="1">
        <v>20</v>
      </c>
      <c r="P9" s="1">
        <v>13</v>
      </c>
    </row>
    <row r="10" spans="1:16" x14ac:dyDescent="0.2">
      <c r="A10" s="1" t="s">
        <v>64</v>
      </c>
      <c r="B10" s="1">
        <v>55</v>
      </c>
      <c r="C10" s="1">
        <v>32</v>
      </c>
      <c r="D10" s="1">
        <v>23</v>
      </c>
      <c r="E10" s="1">
        <v>8</v>
      </c>
      <c r="F10" s="1">
        <v>4</v>
      </c>
      <c r="G10" s="1">
        <v>4</v>
      </c>
      <c r="H10" s="1">
        <v>45</v>
      </c>
      <c r="I10" s="1">
        <v>26</v>
      </c>
      <c r="J10" s="1">
        <v>19</v>
      </c>
      <c r="K10" s="1">
        <v>0</v>
      </c>
      <c r="L10" s="1">
        <v>0</v>
      </c>
      <c r="M10" s="1">
        <v>0</v>
      </c>
      <c r="N10" s="1">
        <v>2</v>
      </c>
      <c r="O10" s="1">
        <v>2</v>
      </c>
      <c r="P10" s="1">
        <v>0</v>
      </c>
    </row>
    <row r="11" spans="1:16" x14ac:dyDescent="0.2">
      <c r="A11" s="1" t="s">
        <v>65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66</v>
      </c>
      <c r="B12" s="1">
        <v>103</v>
      </c>
      <c r="C12" s="1">
        <v>52</v>
      </c>
      <c r="D12" s="1">
        <v>51</v>
      </c>
      <c r="E12" s="1">
        <v>56</v>
      </c>
      <c r="F12" s="1">
        <v>28</v>
      </c>
      <c r="G12" s="1">
        <v>28</v>
      </c>
      <c r="H12" s="1">
        <v>21</v>
      </c>
      <c r="I12" s="1">
        <v>10</v>
      </c>
      <c r="J12" s="1">
        <v>11</v>
      </c>
      <c r="K12" s="1">
        <v>0</v>
      </c>
      <c r="L12" s="1">
        <v>0</v>
      </c>
      <c r="M12" s="1">
        <v>0</v>
      </c>
      <c r="N12" s="1">
        <v>26</v>
      </c>
      <c r="O12" s="1">
        <v>14</v>
      </c>
      <c r="P12" s="1">
        <v>12</v>
      </c>
    </row>
    <row r="13" spans="1:16" x14ac:dyDescent="0.2">
      <c r="A13" s="1" t="s">
        <v>67</v>
      </c>
      <c r="B13" s="1">
        <v>28</v>
      </c>
      <c r="C13" s="1">
        <v>16</v>
      </c>
      <c r="D13" s="1">
        <v>12</v>
      </c>
      <c r="E13" s="1">
        <v>7</v>
      </c>
      <c r="F13" s="1">
        <v>6</v>
      </c>
      <c r="G13" s="1">
        <v>1</v>
      </c>
      <c r="H13" s="1">
        <v>17</v>
      </c>
      <c r="I13" s="1">
        <v>7</v>
      </c>
      <c r="J13" s="1">
        <v>10</v>
      </c>
      <c r="K13" s="1">
        <v>0</v>
      </c>
      <c r="L13" s="1">
        <v>0</v>
      </c>
      <c r="M13" s="1">
        <v>0</v>
      </c>
      <c r="N13" s="1">
        <v>4</v>
      </c>
      <c r="O13" s="1">
        <v>3</v>
      </c>
      <c r="P13" s="1">
        <v>1</v>
      </c>
    </row>
    <row r="14" spans="1:16" x14ac:dyDescent="0.2">
      <c r="A14" s="1" t="s">
        <v>68</v>
      </c>
      <c r="B14" s="1">
        <v>11</v>
      </c>
      <c r="C14" s="1">
        <v>4</v>
      </c>
      <c r="D14" s="1">
        <v>7</v>
      </c>
      <c r="E14" s="1">
        <v>6</v>
      </c>
      <c r="F14" s="1">
        <v>2</v>
      </c>
      <c r="G14" s="1">
        <v>4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</v>
      </c>
      <c r="O14" s="1">
        <v>2</v>
      </c>
      <c r="P14" s="1">
        <v>3</v>
      </c>
    </row>
    <row r="15" spans="1:16" x14ac:dyDescent="0.2">
      <c r="A15" s="1" t="s">
        <v>69</v>
      </c>
      <c r="B15" s="1">
        <v>28</v>
      </c>
      <c r="C15" s="1">
        <v>22</v>
      </c>
      <c r="D15" s="1">
        <v>6</v>
      </c>
      <c r="E15" s="1">
        <v>18</v>
      </c>
      <c r="F15" s="1">
        <v>13</v>
      </c>
      <c r="G15" s="1">
        <v>5</v>
      </c>
      <c r="H15" s="1">
        <v>2</v>
      </c>
      <c r="I15" s="1">
        <v>1</v>
      </c>
      <c r="J15" s="1">
        <v>1</v>
      </c>
      <c r="K15" s="1">
        <v>0</v>
      </c>
      <c r="L15" s="1">
        <v>0</v>
      </c>
      <c r="M15" s="1">
        <v>0</v>
      </c>
      <c r="N15" s="1">
        <v>8</v>
      </c>
      <c r="O15" s="1">
        <v>8</v>
      </c>
      <c r="P15" s="1">
        <v>0</v>
      </c>
    </row>
    <row r="16" spans="1:16" x14ac:dyDescent="0.2">
      <c r="A16" s="1" t="s">
        <v>70</v>
      </c>
      <c r="B16" s="1">
        <v>3</v>
      </c>
      <c r="C16" s="1">
        <v>1</v>
      </c>
      <c r="D16" s="1">
        <v>2</v>
      </c>
      <c r="E16" s="1">
        <v>2</v>
      </c>
      <c r="F16" s="1">
        <v>0</v>
      </c>
      <c r="G16" s="1">
        <v>2</v>
      </c>
      <c r="H16" s="1">
        <v>0</v>
      </c>
      <c r="I16" s="1">
        <v>0</v>
      </c>
      <c r="J16" s="1">
        <v>0</v>
      </c>
      <c r="K16" s="1">
        <v>1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</row>
    <row r="18" spans="1:16" x14ac:dyDescent="0.2">
      <c r="A18" s="1" t="s">
        <v>418</v>
      </c>
      <c r="B18" s="1">
        <v>3352</v>
      </c>
      <c r="C18" s="1">
        <v>3352</v>
      </c>
      <c r="D18" s="1">
        <v>0</v>
      </c>
      <c r="E18" s="1">
        <v>1097</v>
      </c>
      <c r="F18" s="1">
        <v>1097</v>
      </c>
      <c r="G18" s="1">
        <v>0</v>
      </c>
      <c r="H18" s="1">
        <v>663</v>
      </c>
      <c r="I18" s="1">
        <v>663</v>
      </c>
      <c r="J18" s="1">
        <v>0</v>
      </c>
      <c r="K18" s="1">
        <v>458</v>
      </c>
      <c r="L18" s="1">
        <v>458</v>
      </c>
      <c r="M18" s="1">
        <v>0</v>
      </c>
      <c r="N18" s="1">
        <v>1134</v>
      </c>
      <c r="O18" s="1">
        <v>1134</v>
      </c>
      <c r="P18" s="1">
        <v>0</v>
      </c>
    </row>
    <row r="19" spans="1:16" x14ac:dyDescent="0.2">
      <c r="A19" s="1" t="s">
        <v>59</v>
      </c>
      <c r="B19" s="1">
        <v>98</v>
      </c>
      <c r="C19" s="1">
        <v>98</v>
      </c>
      <c r="D19" s="1">
        <v>0</v>
      </c>
      <c r="E19" s="1">
        <v>53</v>
      </c>
      <c r="F19" s="1">
        <v>53</v>
      </c>
      <c r="G19" s="1">
        <v>0</v>
      </c>
      <c r="H19" s="1">
        <v>6</v>
      </c>
      <c r="I19" s="1">
        <v>6</v>
      </c>
      <c r="J19" s="1">
        <v>0</v>
      </c>
      <c r="K19" s="1">
        <v>2</v>
      </c>
      <c r="L19" s="1">
        <v>2</v>
      </c>
      <c r="M19" s="1">
        <v>0</v>
      </c>
      <c r="N19" s="1">
        <v>37</v>
      </c>
      <c r="O19" s="1">
        <v>37</v>
      </c>
      <c r="P19" s="1">
        <v>0</v>
      </c>
    </row>
    <row r="20" spans="1:16" x14ac:dyDescent="0.2">
      <c r="A20" s="1" t="s">
        <v>60</v>
      </c>
      <c r="B20" s="1">
        <v>2881</v>
      </c>
      <c r="C20" s="1">
        <v>2881</v>
      </c>
      <c r="D20" s="1">
        <v>0</v>
      </c>
      <c r="E20" s="1">
        <v>917</v>
      </c>
      <c r="F20" s="1">
        <v>917</v>
      </c>
      <c r="G20" s="1">
        <v>0</v>
      </c>
      <c r="H20" s="1">
        <v>533</v>
      </c>
      <c r="I20" s="1">
        <v>533</v>
      </c>
      <c r="J20" s="1">
        <v>0</v>
      </c>
      <c r="K20" s="1">
        <v>434</v>
      </c>
      <c r="L20" s="1">
        <v>434</v>
      </c>
      <c r="M20" s="1">
        <v>0</v>
      </c>
      <c r="N20" s="1">
        <v>997</v>
      </c>
      <c r="O20" s="1">
        <v>997</v>
      </c>
      <c r="P20" s="1">
        <v>0</v>
      </c>
    </row>
    <row r="21" spans="1:16" x14ac:dyDescent="0.2">
      <c r="A21" s="1" t="s">
        <v>61</v>
      </c>
      <c r="B21" s="1">
        <v>135</v>
      </c>
      <c r="C21" s="1">
        <v>135</v>
      </c>
      <c r="D21" s="1">
        <v>0</v>
      </c>
      <c r="E21" s="1">
        <v>40</v>
      </c>
      <c r="F21" s="1">
        <v>40</v>
      </c>
      <c r="G21" s="1">
        <v>0</v>
      </c>
      <c r="H21" s="1">
        <v>29</v>
      </c>
      <c r="I21" s="1">
        <v>29</v>
      </c>
      <c r="J21" s="1">
        <v>0</v>
      </c>
      <c r="K21" s="1">
        <v>18</v>
      </c>
      <c r="L21" s="1">
        <v>18</v>
      </c>
      <c r="M21" s="1">
        <v>0</v>
      </c>
      <c r="N21" s="1">
        <v>48</v>
      </c>
      <c r="O21" s="1">
        <v>48</v>
      </c>
      <c r="P21" s="1">
        <v>0</v>
      </c>
    </row>
    <row r="22" spans="1:16" x14ac:dyDescent="0.2">
      <c r="A22" s="1" t="s">
        <v>62</v>
      </c>
      <c r="B22" s="1">
        <v>67</v>
      </c>
      <c r="C22" s="1">
        <v>67</v>
      </c>
      <c r="D22" s="1">
        <v>0</v>
      </c>
      <c r="E22" s="1">
        <v>30</v>
      </c>
      <c r="F22" s="1">
        <v>30</v>
      </c>
      <c r="G22" s="1">
        <v>0</v>
      </c>
      <c r="H22" s="1">
        <v>34</v>
      </c>
      <c r="I22" s="1">
        <v>34</v>
      </c>
      <c r="J22" s="1">
        <v>0</v>
      </c>
      <c r="K22" s="1">
        <v>0</v>
      </c>
      <c r="L22" s="1">
        <v>0</v>
      </c>
      <c r="M22" s="1">
        <v>0</v>
      </c>
      <c r="N22" s="1">
        <v>3</v>
      </c>
      <c r="O22" s="1">
        <v>3</v>
      </c>
      <c r="P22" s="1">
        <v>0</v>
      </c>
    </row>
    <row r="23" spans="1:16" x14ac:dyDescent="0.2">
      <c r="A23" s="1" t="s">
        <v>63</v>
      </c>
      <c r="B23" s="1">
        <v>44</v>
      </c>
      <c r="C23" s="1">
        <v>44</v>
      </c>
      <c r="D23" s="1">
        <v>0</v>
      </c>
      <c r="E23" s="1">
        <v>4</v>
      </c>
      <c r="F23" s="1">
        <v>4</v>
      </c>
      <c r="G23" s="1">
        <v>0</v>
      </c>
      <c r="H23" s="1">
        <v>17</v>
      </c>
      <c r="I23" s="1">
        <v>17</v>
      </c>
      <c r="J23" s="1">
        <v>0</v>
      </c>
      <c r="K23" s="1">
        <v>3</v>
      </c>
      <c r="L23" s="1">
        <v>3</v>
      </c>
      <c r="M23" s="1">
        <v>0</v>
      </c>
      <c r="N23" s="1">
        <v>20</v>
      </c>
      <c r="O23" s="1">
        <v>20</v>
      </c>
      <c r="P23" s="1">
        <v>0</v>
      </c>
    </row>
    <row r="24" spans="1:16" x14ac:dyDescent="0.2">
      <c r="A24" s="1" t="s">
        <v>64</v>
      </c>
      <c r="B24" s="1">
        <v>32</v>
      </c>
      <c r="C24" s="1">
        <v>32</v>
      </c>
      <c r="D24" s="1">
        <v>0</v>
      </c>
      <c r="E24" s="1">
        <v>4</v>
      </c>
      <c r="F24" s="1">
        <v>4</v>
      </c>
      <c r="G24" s="1">
        <v>0</v>
      </c>
      <c r="H24" s="1">
        <v>26</v>
      </c>
      <c r="I24" s="1">
        <v>26</v>
      </c>
      <c r="J24" s="1">
        <v>0</v>
      </c>
      <c r="K24" s="1">
        <v>0</v>
      </c>
      <c r="L24" s="1">
        <v>0</v>
      </c>
      <c r="M24" s="1">
        <v>0</v>
      </c>
      <c r="N24" s="1">
        <v>2</v>
      </c>
      <c r="O24" s="1">
        <v>2</v>
      </c>
      <c r="P24" s="1">
        <v>0</v>
      </c>
    </row>
    <row r="25" spans="1:16" x14ac:dyDescent="0.2">
      <c r="A25" s="1" t="s">
        <v>65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66</v>
      </c>
      <c r="B26" s="1">
        <v>52</v>
      </c>
      <c r="C26" s="1">
        <v>52</v>
      </c>
      <c r="D26" s="1">
        <v>0</v>
      </c>
      <c r="E26" s="1">
        <v>28</v>
      </c>
      <c r="F26" s="1">
        <v>28</v>
      </c>
      <c r="G26" s="1">
        <v>0</v>
      </c>
      <c r="H26" s="1">
        <v>10</v>
      </c>
      <c r="I26" s="1">
        <v>10</v>
      </c>
      <c r="J26" s="1">
        <v>0</v>
      </c>
      <c r="K26" s="1">
        <v>0</v>
      </c>
      <c r="L26" s="1">
        <v>0</v>
      </c>
      <c r="M26" s="1">
        <v>0</v>
      </c>
      <c r="N26" s="1">
        <v>14</v>
      </c>
      <c r="O26" s="1">
        <v>14</v>
      </c>
      <c r="P26" s="1">
        <v>0</v>
      </c>
    </row>
    <row r="27" spans="1:16" x14ac:dyDescent="0.2">
      <c r="A27" s="1" t="s">
        <v>67</v>
      </c>
      <c r="B27" s="1">
        <v>16</v>
      </c>
      <c r="C27" s="1">
        <v>16</v>
      </c>
      <c r="D27" s="1">
        <v>0</v>
      </c>
      <c r="E27" s="1">
        <v>6</v>
      </c>
      <c r="F27" s="1">
        <v>6</v>
      </c>
      <c r="G27" s="1">
        <v>0</v>
      </c>
      <c r="H27" s="1">
        <v>7</v>
      </c>
      <c r="I27" s="1">
        <v>7</v>
      </c>
      <c r="J27" s="1">
        <v>0</v>
      </c>
      <c r="K27" s="1">
        <v>0</v>
      </c>
      <c r="L27" s="1">
        <v>0</v>
      </c>
      <c r="M27" s="1">
        <v>0</v>
      </c>
      <c r="N27" s="1">
        <v>3</v>
      </c>
      <c r="O27" s="1">
        <v>3</v>
      </c>
      <c r="P27" s="1">
        <v>0</v>
      </c>
    </row>
    <row r="28" spans="1:16" x14ac:dyDescent="0.2">
      <c r="A28" s="1" t="s">
        <v>68</v>
      </c>
      <c r="B28" s="1">
        <v>4</v>
      </c>
      <c r="C28" s="1">
        <v>4</v>
      </c>
      <c r="D28" s="1">
        <v>0</v>
      </c>
      <c r="E28" s="1">
        <v>2</v>
      </c>
      <c r="F28" s="1">
        <v>2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</v>
      </c>
      <c r="O28" s="1">
        <v>2</v>
      </c>
      <c r="P28" s="1">
        <v>0</v>
      </c>
    </row>
    <row r="29" spans="1:16" x14ac:dyDescent="0.2">
      <c r="A29" s="1" t="s">
        <v>69</v>
      </c>
      <c r="B29" s="1">
        <v>22</v>
      </c>
      <c r="C29" s="1">
        <v>22</v>
      </c>
      <c r="D29" s="1">
        <v>0</v>
      </c>
      <c r="E29" s="1">
        <v>13</v>
      </c>
      <c r="F29" s="1">
        <v>13</v>
      </c>
      <c r="G29" s="1">
        <v>0</v>
      </c>
      <c r="H29" s="1">
        <v>1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8</v>
      </c>
      <c r="O29" s="1">
        <v>8</v>
      </c>
      <c r="P29" s="1">
        <v>0</v>
      </c>
    </row>
    <row r="30" spans="1:16" x14ac:dyDescent="0.2">
      <c r="A30" s="1" t="s">
        <v>70</v>
      </c>
      <c r="B30" s="1">
        <v>1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</row>
    <row r="32" spans="1:16" x14ac:dyDescent="0.2">
      <c r="A32" s="1" t="s">
        <v>419</v>
      </c>
      <c r="B32" s="1">
        <v>3264</v>
      </c>
      <c r="C32" s="1">
        <v>0</v>
      </c>
      <c r="D32" s="1">
        <v>3264</v>
      </c>
      <c r="E32" s="1">
        <v>1063</v>
      </c>
      <c r="F32" s="1">
        <v>0</v>
      </c>
      <c r="G32" s="1">
        <v>1063</v>
      </c>
      <c r="H32" s="1">
        <v>637</v>
      </c>
      <c r="I32" s="1">
        <v>0</v>
      </c>
      <c r="J32" s="1">
        <v>637</v>
      </c>
      <c r="K32" s="1">
        <v>525</v>
      </c>
      <c r="L32" s="1">
        <v>0</v>
      </c>
      <c r="M32" s="1">
        <v>525</v>
      </c>
      <c r="N32" s="1">
        <v>1039</v>
      </c>
      <c r="O32" s="1">
        <v>0</v>
      </c>
      <c r="P32" s="1">
        <v>1039</v>
      </c>
    </row>
    <row r="33" spans="1:16" x14ac:dyDescent="0.2">
      <c r="A33" s="1" t="s">
        <v>59</v>
      </c>
      <c r="B33" s="1">
        <v>55</v>
      </c>
      <c r="C33" s="1">
        <v>0</v>
      </c>
      <c r="D33" s="1">
        <v>55</v>
      </c>
      <c r="E33" s="1">
        <v>42</v>
      </c>
      <c r="F33" s="1">
        <v>0</v>
      </c>
      <c r="G33" s="1">
        <v>42</v>
      </c>
      <c r="H33" s="1">
        <v>1</v>
      </c>
      <c r="I33" s="1">
        <v>0</v>
      </c>
      <c r="J33" s="1">
        <v>1</v>
      </c>
      <c r="K33" s="1">
        <v>2</v>
      </c>
      <c r="L33" s="1">
        <v>0</v>
      </c>
      <c r="M33" s="1">
        <v>2</v>
      </c>
      <c r="N33" s="1">
        <v>10</v>
      </c>
      <c r="O33" s="1">
        <v>0</v>
      </c>
      <c r="P33" s="1">
        <v>10</v>
      </c>
    </row>
    <row r="34" spans="1:16" x14ac:dyDescent="0.2">
      <c r="A34" s="1" t="s">
        <v>60</v>
      </c>
      <c r="B34" s="1">
        <v>2881</v>
      </c>
      <c r="C34" s="1">
        <v>0</v>
      </c>
      <c r="D34" s="1">
        <v>2881</v>
      </c>
      <c r="E34" s="1">
        <v>915</v>
      </c>
      <c r="F34" s="1">
        <v>0</v>
      </c>
      <c r="G34" s="1">
        <v>915</v>
      </c>
      <c r="H34" s="1">
        <v>512</v>
      </c>
      <c r="I34" s="1">
        <v>0</v>
      </c>
      <c r="J34" s="1">
        <v>512</v>
      </c>
      <c r="K34" s="1">
        <v>508</v>
      </c>
      <c r="L34" s="1">
        <v>0</v>
      </c>
      <c r="M34" s="1">
        <v>508</v>
      </c>
      <c r="N34" s="1">
        <v>946</v>
      </c>
      <c r="O34" s="1">
        <v>0</v>
      </c>
      <c r="P34" s="1">
        <v>946</v>
      </c>
    </row>
    <row r="35" spans="1:16" x14ac:dyDescent="0.2">
      <c r="A35" s="1" t="s">
        <v>61</v>
      </c>
      <c r="B35" s="1">
        <v>118</v>
      </c>
      <c r="C35" s="1">
        <v>0</v>
      </c>
      <c r="D35" s="1">
        <v>118</v>
      </c>
      <c r="E35" s="1">
        <v>29</v>
      </c>
      <c r="F35" s="1">
        <v>0</v>
      </c>
      <c r="G35" s="1">
        <v>29</v>
      </c>
      <c r="H35" s="1">
        <v>30</v>
      </c>
      <c r="I35" s="1">
        <v>0</v>
      </c>
      <c r="J35" s="1">
        <v>30</v>
      </c>
      <c r="K35" s="1">
        <v>8</v>
      </c>
      <c r="L35" s="1">
        <v>0</v>
      </c>
      <c r="M35" s="1">
        <v>8</v>
      </c>
      <c r="N35" s="1">
        <v>51</v>
      </c>
      <c r="O35" s="1">
        <v>0</v>
      </c>
      <c r="P35" s="1">
        <v>51</v>
      </c>
    </row>
    <row r="36" spans="1:16" x14ac:dyDescent="0.2">
      <c r="A36" s="1" t="s">
        <v>62</v>
      </c>
      <c r="B36" s="1">
        <v>65</v>
      </c>
      <c r="C36" s="1">
        <v>0</v>
      </c>
      <c r="D36" s="1">
        <v>65</v>
      </c>
      <c r="E36" s="1">
        <v>28</v>
      </c>
      <c r="F36" s="1">
        <v>0</v>
      </c>
      <c r="G36" s="1">
        <v>28</v>
      </c>
      <c r="H36" s="1">
        <v>34</v>
      </c>
      <c r="I36" s="1">
        <v>0</v>
      </c>
      <c r="J36" s="1">
        <v>34</v>
      </c>
      <c r="K36" s="1">
        <v>0</v>
      </c>
      <c r="L36" s="1">
        <v>0</v>
      </c>
      <c r="M36" s="1">
        <v>0</v>
      </c>
      <c r="N36" s="1">
        <v>3</v>
      </c>
      <c r="O36" s="1">
        <v>0</v>
      </c>
      <c r="P36" s="1">
        <v>3</v>
      </c>
    </row>
    <row r="37" spans="1:16" x14ac:dyDescent="0.2">
      <c r="A37" s="1" t="s">
        <v>63</v>
      </c>
      <c r="B37" s="1">
        <v>44</v>
      </c>
      <c r="C37" s="1">
        <v>0</v>
      </c>
      <c r="D37" s="1">
        <v>44</v>
      </c>
      <c r="E37" s="1">
        <v>5</v>
      </c>
      <c r="F37" s="1">
        <v>0</v>
      </c>
      <c r="G37" s="1">
        <v>5</v>
      </c>
      <c r="H37" s="1">
        <v>19</v>
      </c>
      <c r="I37" s="1">
        <v>0</v>
      </c>
      <c r="J37" s="1">
        <v>19</v>
      </c>
      <c r="K37" s="1">
        <v>7</v>
      </c>
      <c r="L37" s="1">
        <v>0</v>
      </c>
      <c r="M37" s="1">
        <v>7</v>
      </c>
      <c r="N37" s="1">
        <v>13</v>
      </c>
      <c r="O37" s="1">
        <v>0</v>
      </c>
      <c r="P37" s="1">
        <v>13</v>
      </c>
    </row>
    <row r="38" spans="1:16" x14ac:dyDescent="0.2">
      <c r="A38" s="1" t="s">
        <v>64</v>
      </c>
      <c r="B38" s="1">
        <v>23</v>
      </c>
      <c r="C38" s="1">
        <v>0</v>
      </c>
      <c r="D38" s="1">
        <v>23</v>
      </c>
      <c r="E38" s="1">
        <v>4</v>
      </c>
      <c r="F38" s="1">
        <v>0</v>
      </c>
      <c r="G38" s="1">
        <v>4</v>
      </c>
      <c r="H38" s="1">
        <v>19</v>
      </c>
      <c r="I38" s="1">
        <v>0</v>
      </c>
      <c r="J38" s="1">
        <v>19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" t="s">
        <v>65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66</v>
      </c>
      <c r="B40" s="1">
        <v>51</v>
      </c>
      <c r="C40" s="1">
        <v>0</v>
      </c>
      <c r="D40" s="1">
        <v>51</v>
      </c>
      <c r="E40" s="1">
        <v>28</v>
      </c>
      <c r="F40" s="1">
        <v>0</v>
      </c>
      <c r="G40" s="1">
        <v>28</v>
      </c>
      <c r="H40" s="1">
        <v>11</v>
      </c>
      <c r="I40" s="1">
        <v>0</v>
      </c>
      <c r="J40" s="1">
        <v>11</v>
      </c>
      <c r="K40" s="1">
        <v>0</v>
      </c>
      <c r="L40" s="1">
        <v>0</v>
      </c>
      <c r="M40" s="1">
        <v>0</v>
      </c>
      <c r="N40" s="1">
        <v>12</v>
      </c>
      <c r="O40" s="1">
        <v>0</v>
      </c>
      <c r="P40" s="1">
        <v>12</v>
      </c>
    </row>
    <row r="41" spans="1:16" x14ac:dyDescent="0.2">
      <c r="A41" s="1" t="s">
        <v>67</v>
      </c>
      <c r="B41" s="1">
        <v>12</v>
      </c>
      <c r="C41" s="1">
        <v>0</v>
      </c>
      <c r="D41" s="1">
        <v>12</v>
      </c>
      <c r="E41" s="1">
        <v>1</v>
      </c>
      <c r="F41" s="1">
        <v>0</v>
      </c>
      <c r="G41" s="1">
        <v>1</v>
      </c>
      <c r="H41" s="1">
        <v>10</v>
      </c>
      <c r="I41" s="1">
        <v>0</v>
      </c>
      <c r="J41" s="1">
        <v>10</v>
      </c>
      <c r="K41" s="1">
        <v>0</v>
      </c>
      <c r="L41" s="1">
        <v>0</v>
      </c>
      <c r="M41" s="1">
        <v>0</v>
      </c>
      <c r="N41" s="1">
        <v>1</v>
      </c>
      <c r="O41" s="1">
        <v>0</v>
      </c>
      <c r="P41" s="1">
        <v>1</v>
      </c>
    </row>
    <row r="42" spans="1:16" x14ac:dyDescent="0.2">
      <c r="A42" s="1" t="s">
        <v>68</v>
      </c>
      <c r="B42" s="1">
        <v>7</v>
      </c>
      <c r="C42" s="1">
        <v>0</v>
      </c>
      <c r="D42" s="1">
        <v>7</v>
      </c>
      <c r="E42" s="1">
        <v>4</v>
      </c>
      <c r="F42" s="1">
        <v>0</v>
      </c>
      <c r="G42" s="1">
        <v>4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3</v>
      </c>
      <c r="O42" s="1">
        <v>0</v>
      </c>
      <c r="P42" s="1">
        <v>3</v>
      </c>
    </row>
    <row r="43" spans="1:16" x14ac:dyDescent="0.2">
      <c r="A43" s="1" t="s">
        <v>69</v>
      </c>
      <c r="B43" s="1">
        <v>6</v>
      </c>
      <c r="C43" s="1">
        <v>0</v>
      </c>
      <c r="D43" s="1">
        <v>6</v>
      </c>
      <c r="E43" s="1">
        <v>5</v>
      </c>
      <c r="F43" s="1">
        <v>0</v>
      </c>
      <c r="G43" s="1">
        <v>5</v>
      </c>
      <c r="H43" s="1">
        <v>1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70</v>
      </c>
      <c r="B44" s="1">
        <v>2</v>
      </c>
      <c r="C44" s="1">
        <v>0</v>
      </c>
      <c r="D44" s="1">
        <v>2</v>
      </c>
      <c r="E44" s="1">
        <v>2</v>
      </c>
      <c r="F44" s="1">
        <v>0</v>
      </c>
      <c r="G44" s="1">
        <v>2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22" t="s">
        <v>396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</sheetData>
  <mergeCells count="6">
    <mergeCell ref="A45:P4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CB75D-8847-4BF4-AFC2-5725E7BDA6B9}">
  <dimension ref="A1:P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403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3" t="s">
        <v>5</v>
      </c>
      <c r="O2" s="24"/>
      <c r="P2" s="24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4" t="s">
        <v>1</v>
      </c>
      <c r="O3" s="4" t="s">
        <v>6</v>
      </c>
      <c r="P3" s="5" t="s">
        <v>7</v>
      </c>
    </row>
    <row r="4" spans="1:16" x14ac:dyDescent="0.2">
      <c r="A4" s="1" t="s">
        <v>390</v>
      </c>
    </row>
    <row r="6" spans="1:16" x14ac:dyDescent="0.2">
      <c r="A6" s="1" t="s">
        <v>389</v>
      </c>
      <c r="B6" s="1">
        <v>6616</v>
      </c>
      <c r="C6" s="1">
        <v>3352</v>
      </c>
      <c r="D6" s="1">
        <v>3264</v>
      </c>
      <c r="E6" s="1">
        <v>2160</v>
      </c>
      <c r="F6" s="1">
        <v>1097</v>
      </c>
      <c r="G6" s="1">
        <v>1063</v>
      </c>
      <c r="H6" s="1">
        <v>1300</v>
      </c>
      <c r="I6" s="1">
        <v>663</v>
      </c>
      <c r="J6" s="1">
        <v>637</v>
      </c>
      <c r="K6" s="1">
        <v>983</v>
      </c>
      <c r="L6" s="1">
        <v>458</v>
      </c>
      <c r="M6" s="1">
        <v>525</v>
      </c>
      <c r="N6" s="1">
        <v>2173</v>
      </c>
      <c r="O6" s="1">
        <v>1134</v>
      </c>
      <c r="P6" s="1">
        <v>1039</v>
      </c>
    </row>
    <row r="7" spans="1:16" x14ac:dyDescent="0.2">
      <c r="A7" s="1" t="s">
        <v>308</v>
      </c>
      <c r="B7" s="1">
        <v>6571</v>
      </c>
      <c r="C7" s="1">
        <v>3311</v>
      </c>
      <c r="D7" s="1">
        <v>3260</v>
      </c>
      <c r="E7" s="1">
        <v>2147</v>
      </c>
      <c r="F7" s="1">
        <v>1086</v>
      </c>
      <c r="G7" s="1">
        <v>1061</v>
      </c>
      <c r="H7" s="1">
        <v>1300</v>
      </c>
      <c r="I7" s="1">
        <v>663</v>
      </c>
      <c r="J7" s="1">
        <v>637</v>
      </c>
      <c r="K7" s="1">
        <v>983</v>
      </c>
      <c r="L7" s="1">
        <v>458</v>
      </c>
      <c r="M7" s="1">
        <v>525</v>
      </c>
      <c r="N7" s="1">
        <v>2141</v>
      </c>
      <c r="O7" s="1">
        <v>1104</v>
      </c>
      <c r="P7" s="1">
        <v>1037</v>
      </c>
    </row>
    <row r="8" spans="1:16" x14ac:dyDescent="0.2">
      <c r="A8" s="1" t="s">
        <v>309</v>
      </c>
      <c r="B8" s="1">
        <v>832</v>
      </c>
      <c r="C8" s="1">
        <v>832</v>
      </c>
      <c r="D8" s="1">
        <v>0</v>
      </c>
      <c r="E8" s="1">
        <v>274</v>
      </c>
      <c r="F8" s="1">
        <v>274</v>
      </c>
      <c r="G8" s="1">
        <v>0</v>
      </c>
      <c r="H8" s="1">
        <v>179</v>
      </c>
      <c r="I8" s="1">
        <v>179</v>
      </c>
      <c r="J8" s="1">
        <v>0</v>
      </c>
      <c r="K8" s="1">
        <v>110</v>
      </c>
      <c r="L8" s="1">
        <v>110</v>
      </c>
      <c r="M8" s="1">
        <v>0</v>
      </c>
      <c r="N8" s="1">
        <v>269</v>
      </c>
      <c r="O8" s="1">
        <v>269</v>
      </c>
      <c r="P8" s="1">
        <v>0</v>
      </c>
    </row>
    <row r="9" spans="1:16" x14ac:dyDescent="0.2">
      <c r="A9" s="1" t="s">
        <v>310</v>
      </c>
      <c r="B9" s="1">
        <v>209</v>
      </c>
      <c r="C9" s="1">
        <v>0</v>
      </c>
      <c r="D9" s="1">
        <v>209</v>
      </c>
      <c r="E9" s="1">
        <v>65</v>
      </c>
      <c r="F9" s="1">
        <v>0</v>
      </c>
      <c r="G9" s="1">
        <v>65</v>
      </c>
      <c r="H9" s="1">
        <v>39</v>
      </c>
      <c r="I9" s="1">
        <v>0</v>
      </c>
      <c r="J9" s="1">
        <v>39</v>
      </c>
      <c r="K9" s="1">
        <v>46</v>
      </c>
      <c r="L9" s="1">
        <v>0</v>
      </c>
      <c r="M9" s="1">
        <v>46</v>
      </c>
      <c r="N9" s="1">
        <v>59</v>
      </c>
      <c r="O9" s="1">
        <v>0</v>
      </c>
      <c r="P9" s="1">
        <v>59</v>
      </c>
    </row>
    <row r="10" spans="1:16" x14ac:dyDescent="0.2">
      <c r="A10" s="1" t="s">
        <v>311</v>
      </c>
      <c r="B10" s="1">
        <v>78</v>
      </c>
      <c r="C10" s="1">
        <v>78</v>
      </c>
      <c r="D10" s="1">
        <v>0</v>
      </c>
      <c r="E10" s="1">
        <v>41</v>
      </c>
      <c r="F10" s="1">
        <v>41</v>
      </c>
      <c r="G10" s="1">
        <v>0</v>
      </c>
      <c r="H10" s="1">
        <v>17</v>
      </c>
      <c r="I10" s="1">
        <v>17</v>
      </c>
      <c r="J10" s="1">
        <v>0</v>
      </c>
      <c r="K10" s="1">
        <v>5</v>
      </c>
      <c r="L10" s="1">
        <v>5</v>
      </c>
      <c r="M10" s="1">
        <v>0</v>
      </c>
      <c r="N10" s="1">
        <v>15</v>
      </c>
      <c r="O10" s="1">
        <v>15</v>
      </c>
      <c r="P10" s="1">
        <v>0</v>
      </c>
    </row>
    <row r="11" spans="1:16" x14ac:dyDescent="0.2">
      <c r="A11" s="1" t="s">
        <v>312</v>
      </c>
      <c r="B11" s="1">
        <v>24</v>
      </c>
      <c r="C11" s="1">
        <v>0</v>
      </c>
      <c r="D11" s="1">
        <v>24</v>
      </c>
      <c r="E11" s="1">
        <v>17</v>
      </c>
      <c r="F11" s="1">
        <v>0</v>
      </c>
      <c r="G11" s="1">
        <v>17</v>
      </c>
      <c r="H11" s="1">
        <v>3</v>
      </c>
      <c r="I11" s="1">
        <v>0</v>
      </c>
      <c r="J11" s="1">
        <v>3</v>
      </c>
      <c r="K11" s="1">
        <v>0</v>
      </c>
      <c r="L11" s="1">
        <v>0</v>
      </c>
      <c r="M11" s="1">
        <v>0</v>
      </c>
      <c r="N11" s="1">
        <v>4</v>
      </c>
      <c r="O11" s="1">
        <v>0</v>
      </c>
      <c r="P11" s="1">
        <v>4</v>
      </c>
    </row>
    <row r="12" spans="1:16" x14ac:dyDescent="0.2">
      <c r="A12" s="1" t="s">
        <v>313</v>
      </c>
      <c r="B12" s="1">
        <v>753</v>
      </c>
      <c r="C12" s="1">
        <v>8</v>
      </c>
      <c r="D12" s="1">
        <v>745</v>
      </c>
      <c r="E12" s="1">
        <v>250</v>
      </c>
      <c r="F12" s="1">
        <v>4</v>
      </c>
      <c r="G12" s="1">
        <v>246</v>
      </c>
      <c r="H12" s="1">
        <v>158</v>
      </c>
      <c r="I12" s="1">
        <v>1</v>
      </c>
      <c r="J12" s="1">
        <v>157</v>
      </c>
      <c r="K12" s="1">
        <v>106</v>
      </c>
      <c r="L12" s="1">
        <v>2</v>
      </c>
      <c r="M12" s="1">
        <v>104</v>
      </c>
      <c r="N12" s="1">
        <v>239</v>
      </c>
      <c r="O12" s="1">
        <v>1</v>
      </c>
      <c r="P12" s="1">
        <v>238</v>
      </c>
    </row>
    <row r="13" spans="1:16" x14ac:dyDescent="0.2">
      <c r="A13" s="1" t="s">
        <v>314</v>
      </c>
      <c r="B13" s="1">
        <v>2597</v>
      </c>
      <c r="C13" s="1">
        <v>1366</v>
      </c>
      <c r="D13" s="1">
        <v>1231</v>
      </c>
      <c r="E13" s="1">
        <v>809</v>
      </c>
      <c r="F13" s="1">
        <v>431</v>
      </c>
      <c r="G13" s="1">
        <v>378</v>
      </c>
      <c r="H13" s="1">
        <v>586</v>
      </c>
      <c r="I13" s="1">
        <v>303</v>
      </c>
      <c r="J13" s="1">
        <v>283</v>
      </c>
      <c r="K13" s="1">
        <v>390</v>
      </c>
      <c r="L13" s="1">
        <v>193</v>
      </c>
      <c r="M13" s="1">
        <v>197</v>
      </c>
      <c r="N13" s="1">
        <v>812</v>
      </c>
      <c r="O13" s="1">
        <v>439</v>
      </c>
      <c r="P13" s="1">
        <v>373</v>
      </c>
    </row>
    <row r="14" spans="1:16" x14ac:dyDescent="0.2">
      <c r="A14" s="1" t="s">
        <v>315</v>
      </c>
      <c r="B14" s="1">
        <v>25</v>
      </c>
      <c r="C14" s="1">
        <v>3</v>
      </c>
      <c r="D14" s="1">
        <v>22</v>
      </c>
      <c r="E14" s="1">
        <v>9</v>
      </c>
      <c r="F14" s="1">
        <v>2</v>
      </c>
      <c r="G14" s="1">
        <v>7</v>
      </c>
      <c r="H14" s="1">
        <v>5</v>
      </c>
      <c r="I14" s="1">
        <v>0</v>
      </c>
      <c r="J14" s="1">
        <v>5</v>
      </c>
      <c r="K14" s="1">
        <v>3</v>
      </c>
      <c r="L14" s="1">
        <v>0</v>
      </c>
      <c r="M14" s="1">
        <v>3</v>
      </c>
      <c r="N14" s="1">
        <v>8</v>
      </c>
      <c r="O14" s="1">
        <v>1</v>
      </c>
      <c r="P14" s="1">
        <v>7</v>
      </c>
    </row>
    <row r="15" spans="1:16" x14ac:dyDescent="0.2">
      <c r="A15" s="1" t="s">
        <v>316</v>
      </c>
      <c r="B15" s="1">
        <v>1940</v>
      </c>
      <c r="C15" s="1">
        <v>960</v>
      </c>
      <c r="D15" s="1">
        <v>980</v>
      </c>
      <c r="E15" s="1">
        <v>643</v>
      </c>
      <c r="F15" s="1">
        <v>306</v>
      </c>
      <c r="G15" s="1">
        <v>337</v>
      </c>
      <c r="H15" s="1">
        <v>304</v>
      </c>
      <c r="I15" s="1">
        <v>160</v>
      </c>
      <c r="J15" s="1">
        <v>144</v>
      </c>
      <c r="K15" s="1">
        <v>310</v>
      </c>
      <c r="L15" s="1">
        <v>140</v>
      </c>
      <c r="M15" s="1">
        <v>170</v>
      </c>
      <c r="N15" s="1">
        <v>683</v>
      </c>
      <c r="O15" s="1">
        <v>354</v>
      </c>
      <c r="P15" s="1">
        <v>329</v>
      </c>
    </row>
    <row r="16" spans="1:16" x14ac:dyDescent="0.2">
      <c r="A16" s="1" t="s">
        <v>317</v>
      </c>
      <c r="B16" s="1">
        <v>113</v>
      </c>
      <c r="C16" s="1">
        <v>64</v>
      </c>
      <c r="D16" s="1">
        <v>49</v>
      </c>
      <c r="E16" s="1">
        <v>39</v>
      </c>
      <c r="F16" s="1">
        <v>28</v>
      </c>
      <c r="G16" s="1">
        <v>11</v>
      </c>
      <c r="H16" s="1">
        <v>9</v>
      </c>
      <c r="I16" s="1">
        <v>3</v>
      </c>
      <c r="J16" s="1">
        <v>6</v>
      </c>
      <c r="K16" s="1">
        <v>13</v>
      </c>
      <c r="L16" s="1">
        <v>8</v>
      </c>
      <c r="M16" s="1">
        <v>5</v>
      </c>
      <c r="N16" s="1">
        <v>52</v>
      </c>
      <c r="O16" s="1">
        <v>25</v>
      </c>
      <c r="P16" s="1">
        <v>27</v>
      </c>
    </row>
    <row r="17" spans="1:16" x14ac:dyDescent="0.2">
      <c r="A17" s="1" t="s">
        <v>318</v>
      </c>
      <c r="B17" s="1">
        <v>45</v>
      </c>
      <c r="C17" s="1">
        <v>41</v>
      </c>
      <c r="D17" s="1">
        <v>4</v>
      </c>
      <c r="E17" s="1">
        <v>13</v>
      </c>
      <c r="F17" s="1">
        <v>11</v>
      </c>
      <c r="G17" s="1">
        <v>2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32</v>
      </c>
      <c r="O17" s="1">
        <v>30</v>
      </c>
      <c r="P17" s="1">
        <v>2</v>
      </c>
    </row>
    <row r="18" spans="1:16" x14ac:dyDescent="0.2">
      <c r="A18" s="1" t="s">
        <v>319</v>
      </c>
      <c r="B18" s="1">
        <v>7</v>
      </c>
      <c r="C18" s="1">
        <v>7</v>
      </c>
      <c r="D18" s="1">
        <v>0</v>
      </c>
      <c r="E18" s="1">
        <v>7</v>
      </c>
      <c r="F18" s="1">
        <v>7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320</v>
      </c>
      <c r="B19" s="1">
        <v>38</v>
      </c>
      <c r="C19" s="1">
        <v>34</v>
      </c>
      <c r="D19" s="1">
        <v>4</v>
      </c>
      <c r="E19" s="1">
        <v>6</v>
      </c>
      <c r="F19" s="1">
        <v>4</v>
      </c>
      <c r="G19" s="1">
        <v>2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32</v>
      </c>
      <c r="O19" s="1">
        <v>30</v>
      </c>
      <c r="P19" s="1">
        <v>2</v>
      </c>
    </row>
    <row r="20" spans="1:16" x14ac:dyDescent="0.2">
      <c r="A20" s="1" t="s">
        <v>321</v>
      </c>
      <c r="B20" s="1">
        <v>2</v>
      </c>
      <c r="C20" s="1">
        <v>1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</v>
      </c>
      <c r="O20" s="1">
        <v>1</v>
      </c>
      <c r="P20" s="1">
        <v>1</v>
      </c>
    </row>
    <row r="21" spans="1:16" x14ac:dyDescent="0.2">
      <c r="A21" s="1" t="s">
        <v>322</v>
      </c>
      <c r="B21" s="1">
        <v>36</v>
      </c>
      <c r="C21" s="1">
        <v>33</v>
      </c>
      <c r="D21" s="1">
        <v>3</v>
      </c>
      <c r="E21" s="1">
        <v>6</v>
      </c>
      <c r="F21" s="1">
        <v>4</v>
      </c>
      <c r="G21" s="1">
        <v>2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30</v>
      </c>
      <c r="O21" s="1">
        <v>29</v>
      </c>
      <c r="P21" s="1">
        <v>1</v>
      </c>
    </row>
    <row r="23" spans="1:16" x14ac:dyDescent="0.2">
      <c r="A23" s="1" t="s">
        <v>388</v>
      </c>
    </row>
    <row r="25" spans="1:16" x14ac:dyDescent="0.2">
      <c r="A25" s="1" t="s">
        <v>389</v>
      </c>
      <c r="B25" s="1">
        <v>6616</v>
      </c>
      <c r="C25" s="1">
        <v>3352</v>
      </c>
      <c r="D25" s="1">
        <v>3264</v>
      </c>
      <c r="E25" s="1">
        <v>2160</v>
      </c>
      <c r="F25" s="1">
        <v>1097</v>
      </c>
      <c r="G25" s="1">
        <v>1063</v>
      </c>
      <c r="H25" s="1">
        <v>1300</v>
      </c>
      <c r="I25" s="1">
        <v>663</v>
      </c>
      <c r="J25" s="1">
        <v>637</v>
      </c>
      <c r="K25" s="1">
        <v>983</v>
      </c>
      <c r="L25" s="1">
        <v>458</v>
      </c>
      <c r="M25" s="1">
        <v>525</v>
      </c>
      <c r="N25" s="1">
        <v>2173</v>
      </c>
      <c r="O25" s="1">
        <v>1134</v>
      </c>
      <c r="P25" s="1">
        <v>1039</v>
      </c>
    </row>
    <row r="26" spans="1:16" x14ac:dyDescent="0.2">
      <c r="A26" s="1" t="s">
        <v>71</v>
      </c>
      <c r="B26" s="1">
        <v>1143</v>
      </c>
      <c r="C26" s="1">
        <v>910</v>
      </c>
      <c r="D26" s="1">
        <v>233</v>
      </c>
      <c r="E26" s="1">
        <v>397</v>
      </c>
      <c r="F26" s="1">
        <v>315</v>
      </c>
      <c r="G26" s="1">
        <v>82</v>
      </c>
      <c r="H26" s="1">
        <v>238</v>
      </c>
      <c r="I26" s="1">
        <v>196</v>
      </c>
      <c r="J26" s="1">
        <v>42</v>
      </c>
      <c r="K26" s="1">
        <v>161</v>
      </c>
      <c r="L26" s="1">
        <v>115</v>
      </c>
      <c r="M26" s="1">
        <v>46</v>
      </c>
      <c r="N26" s="1">
        <v>347</v>
      </c>
      <c r="O26" s="1">
        <v>284</v>
      </c>
      <c r="P26" s="1">
        <v>63</v>
      </c>
    </row>
    <row r="27" spans="1:16" x14ac:dyDescent="0.2">
      <c r="A27" s="1" t="s">
        <v>391</v>
      </c>
      <c r="B27" s="18">
        <f>B25/B26</f>
        <v>5.78827646544182</v>
      </c>
      <c r="E27" s="18">
        <f>E25/E26</f>
        <v>5.4408060453400502</v>
      </c>
      <c r="H27" s="18">
        <f>H25/H26</f>
        <v>5.46218487394958</v>
      </c>
      <c r="K27" s="18">
        <f>K25/K26</f>
        <v>6.1055900621118013</v>
      </c>
      <c r="N27" s="18">
        <f>N25/N26</f>
        <v>6.2622478386167151</v>
      </c>
    </row>
    <row r="28" spans="1:16" x14ac:dyDescent="0.2">
      <c r="A28" s="1" t="s">
        <v>72</v>
      </c>
      <c r="B28" s="1">
        <v>753</v>
      </c>
      <c r="C28" s="1">
        <v>8</v>
      </c>
      <c r="D28" s="1">
        <v>745</v>
      </c>
      <c r="E28" s="1">
        <v>250</v>
      </c>
      <c r="F28" s="1">
        <v>4</v>
      </c>
      <c r="G28" s="1">
        <v>246</v>
      </c>
      <c r="H28" s="1">
        <v>158</v>
      </c>
      <c r="I28" s="1">
        <v>1</v>
      </c>
      <c r="J28" s="1">
        <v>157</v>
      </c>
      <c r="K28" s="1">
        <v>106</v>
      </c>
      <c r="L28" s="1">
        <v>2</v>
      </c>
      <c r="M28" s="1">
        <v>104</v>
      </c>
      <c r="N28" s="1">
        <v>239</v>
      </c>
      <c r="O28" s="1">
        <v>1</v>
      </c>
      <c r="P28" s="1">
        <v>238</v>
      </c>
    </row>
    <row r="29" spans="1:16" x14ac:dyDescent="0.2">
      <c r="A29" s="1" t="s">
        <v>73</v>
      </c>
      <c r="B29" s="1">
        <v>2216</v>
      </c>
      <c r="C29" s="1">
        <v>1188</v>
      </c>
      <c r="D29" s="1">
        <v>1028</v>
      </c>
      <c r="E29" s="1">
        <v>688</v>
      </c>
      <c r="F29" s="1">
        <v>383</v>
      </c>
      <c r="G29" s="1">
        <v>305</v>
      </c>
      <c r="H29" s="1">
        <v>513</v>
      </c>
      <c r="I29" s="1">
        <v>268</v>
      </c>
      <c r="J29" s="1">
        <v>245</v>
      </c>
      <c r="K29" s="1">
        <v>307</v>
      </c>
      <c r="L29" s="1">
        <v>149</v>
      </c>
      <c r="M29" s="1">
        <v>158</v>
      </c>
      <c r="N29" s="1">
        <v>708</v>
      </c>
      <c r="O29" s="1">
        <v>388</v>
      </c>
      <c r="P29" s="1">
        <v>320</v>
      </c>
    </row>
    <row r="30" spans="1:16" x14ac:dyDescent="0.2">
      <c r="A30" s="1" t="s">
        <v>74</v>
      </c>
      <c r="B30" s="1">
        <v>381</v>
      </c>
      <c r="C30" s="1">
        <v>178</v>
      </c>
      <c r="D30" s="1">
        <v>203</v>
      </c>
      <c r="E30" s="1">
        <v>121</v>
      </c>
      <c r="F30" s="1">
        <v>48</v>
      </c>
      <c r="G30" s="1">
        <v>73</v>
      </c>
      <c r="H30" s="1">
        <v>73</v>
      </c>
      <c r="I30" s="1">
        <v>35</v>
      </c>
      <c r="J30" s="1">
        <v>38</v>
      </c>
      <c r="K30" s="1">
        <v>83</v>
      </c>
      <c r="L30" s="1">
        <v>44</v>
      </c>
      <c r="M30" s="1">
        <v>39</v>
      </c>
      <c r="N30" s="1">
        <v>104</v>
      </c>
      <c r="O30" s="1">
        <v>51</v>
      </c>
      <c r="P30" s="1">
        <v>53</v>
      </c>
    </row>
    <row r="31" spans="1:16" x14ac:dyDescent="0.2">
      <c r="A31" s="1" t="s">
        <v>75</v>
      </c>
      <c r="B31" s="1">
        <v>1119</v>
      </c>
      <c r="C31" s="1">
        <v>604</v>
      </c>
      <c r="D31" s="1">
        <v>515</v>
      </c>
      <c r="E31" s="1">
        <v>346</v>
      </c>
      <c r="F31" s="1">
        <v>179</v>
      </c>
      <c r="G31" s="1">
        <v>167</v>
      </c>
      <c r="H31" s="1">
        <v>180</v>
      </c>
      <c r="I31" s="1">
        <v>103</v>
      </c>
      <c r="J31" s="1">
        <v>77</v>
      </c>
      <c r="K31" s="1">
        <v>153</v>
      </c>
      <c r="L31" s="1">
        <v>80</v>
      </c>
      <c r="M31" s="1">
        <v>73</v>
      </c>
      <c r="N31" s="1">
        <v>440</v>
      </c>
      <c r="O31" s="1">
        <v>242</v>
      </c>
      <c r="P31" s="1">
        <v>198</v>
      </c>
    </row>
    <row r="32" spans="1:16" x14ac:dyDescent="0.2">
      <c r="A32" s="1" t="s">
        <v>76</v>
      </c>
      <c r="B32" s="1">
        <v>141</v>
      </c>
      <c r="C32" s="1">
        <v>73</v>
      </c>
      <c r="D32" s="1">
        <v>68</v>
      </c>
      <c r="E32" s="1">
        <v>44</v>
      </c>
      <c r="F32" s="1">
        <v>20</v>
      </c>
      <c r="G32" s="1">
        <v>24</v>
      </c>
      <c r="H32" s="1">
        <v>17</v>
      </c>
      <c r="I32" s="1">
        <v>13</v>
      </c>
      <c r="J32" s="1">
        <v>4</v>
      </c>
      <c r="K32" s="1">
        <v>26</v>
      </c>
      <c r="L32" s="1">
        <v>10</v>
      </c>
      <c r="M32" s="1">
        <v>16</v>
      </c>
      <c r="N32" s="1">
        <v>54</v>
      </c>
      <c r="O32" s="1">
        <v>30</v>
      </c>
      <c r="P32" s="1">
        <v>24</v>
      </c>
    </row>
    <row r="33" spans="1:16" x14ac:dyDescent="0.2">
      <c r="A33" s="1" t="s">
        <v>77</v>
      </c>
      <c r="B33" s="1">
        <v>25</v>
      </c>
      <c r="C33" s="1">
        <v>3</v>
      </c>
      <c r="D33" s="1">
        <v>22</v>
      </c>
      <c r="E33" s="1">
        <v>9</v>
      </c>
      <c r="F33" s="1">
        <v>2</v>
      </c>
      <c r="G33" s="1">
        <v>7</v>
      </c>
      <c r="H33" s="1">
        <v>5</v>
      </c>
      <c r="I33" s="1">
        <v>0</v>
      </c>
      <c r="J33" s="1">
        <v>5</v>
      </c>
      <c r="K33" s="1">
        <v>3</v>
      </c>
      <c r="L33" s="1">
        <v>0</v>
      </c>
      <c r="M33" s="1">
        <v>3</v>
      </c>
      <c r="N33" s="1">
        <v>8</v>
      </c>
      <c r="O33" s="1">
        <v>1</v>
      </c>
      <c r="P33" s="1">
        <v>7</v>
      </c>
    </row>
    <row r="34" spans="1:16" x14ac:dyDescent="0.2">
      <c r="A34" s="1" t="s">
        <v>78</v>
      </c>
      <c r="B34" s="1">
        <v>113</v>
      </c>
      <c r="C34" s="1">
        <v>64</v>
      </c>
      <c r="D34" s="1">
        <v>49</v>
      </c>
      <c r="E34" s="1">
        <v>39</v>
      </c>
      <c r="F34" s="1">
        <v>28</v>
      </c>
      <c r="G34" s="1">
        <v>11</v>
      </c>
      <c r="H34" s="1">
        <v>9</v>
      </c>
      <c r="I34" s="1">
        <v>3</v>
      </c>
      <c r="J34" s="1">
        <v>6</v>
      </c>
      <c r="K34" s="1">
        <v>13</v>
      </c>
      <c r="L34" s="1">
        <v>8</v>
      </c>
      <c r="M34" s="1">
        <v>5</v>
      </c>
      <c r="N34" s="1">
        <v>52</v>
      </c>
      <c r="O34" s="1">
        <v>25</v>
      </c>
      <c r="P34" s="1">
        <v>27</v>
      </c>
    </row>
    <row r="35" spans="1:16" x14ac:dyDescent="0.2">
      <c r="A35" s="1" t="s">
        <v>79</v>
      </c>
      <c r="B35" s="1">
        <v>1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80</v>
      </c>
      <c r="B36" s="1">
        <v>13</v>
      </c>
      <c r="C36" s="1">
        <v>4</v>
      </c>
      <c r="D36" s="1">
        <v>9</v>
      </c>
      <c r="E36" s="1">
        <v>5</v>
      </c>
      <c r="F36" s="1">
        <v>1</v>
      </c>
      <c r="G36" s="1">
        <v>4</v>
      </c>
      <c r="H36" s="1">
        <v>3</v>
      </c>
      <c r="I36" s="1">
        <v>2</v>
      </c>
      <c r="J36" s="1">
        <v>1</v>
      </c>
      <c r="K36" s="1">
        <v>1</v>
      </c>
      <c r="L36" s="1">
        <v>0</v>
      </c>
      <c r="M36" s="1">
        <v>1</v>
      </c>
      <c r="N36" s="1">
        <v>4</v>
      </c>
      <c r="O36" s="1">
        <v>1</v>
      </c>
      <c r="P36" s="1">
        <v>3</v>
      </c>
    </row>
    <row r="37" spans="1:16" x14ac:dyDescent="0.2">
      <c r="A37" s="1" t="s">
        <v>81</v>
      </c>
      <c r="B37" s="1">
        <v>6</v>
      </c>
      <c r="C37" s="1">
        <v>2</v>
      </c>
      <c r="D37" s="1">
        <v>4</v>
      </c>
      <c r="E37" s="1">
        <v>1</v>
      </c>
      <c r="F37" s="1">
        <v>0</v>
      </c>
      <c r="G37" s="1">
        <v>1</v>
      </c>
      <c r="H37" s="1">
        <v>3</v>
      </c>
      <c r="I37" s="1">
        <v>1</v>
      </c>
      <c r="J37" s="1">
        <v>2</v>
      </c>
      <c r="K37" s="1">
        <v>0</v>
      </c>
      <c r="L37" s="1">
        <v>0</v>
      </c>
      <c r="M37" s="1">
        <v>0</v>
      </c>
      <c r="N37" s="1">
        <v>2</v>
      </c>
      <c r="O37" s="1">
        <v>1</v>
      </c>
      <c r="P37" s="1">
        <v>1</v>
      </c>
    </row>
    <row r="38" spans="1:16" x14ac:dyDescent="0.2">
      <c r="A38" s="1" t="s">
        <v>82</v>
      </c>
      <c r="B38" s="1">
        <v>23</v>
      </c>
      <c r="C38" s="1">
        <v>16</v>
      </c>
      <c r="D38" s="1">
        <v>7</v>
      </c>
      <c r="E38" s="1">
        <v>14</v>
      </c>
      <c r="F38" s="1">
        <v>10</v>
      </c>
      <c r="G38" s="1">
        <v>4</v>
      </c>
      <c r="H38" s="1">
        <v>3</v>
      </c>
      <c r="I38" s="1">
        <v>3</v>
      </c>
      <c r="J38" s="1">
        <v>0</v>
      </c>
      <c r="K38" s="1">
        <v>2</v>
      </c>
      <c r="L38" s="1">
        <v>1</v>
      </c>
      <c r="M38" s="1">
        <v>1</v>
      </c>
      <c r="N38" s="1">
        <v>4</v>
      </c>
      <c r="O38" s="1">
        <v>2</v>
      </c>
      <c r="P38" s="1">
        <v>2</v>
      </c>
    </row>
    <row r="39" spans="1:16" x14ac:dyDescent="0.2">
      <c r="A39" s="1" t="s">
        <v>83</v>
      </c>
      <c r="B39" s="1">
        <v>12</v>
      </c>
      <c r="C39" s="1">
        <v>4</v>
      </c>
      <c r="D39" s="1">
        <v>8</v>
      </c>
      <c r="E39" s="1">
        <v>5</v>
      </c>
      <c r="F39" s="1">
        <v>2</v>
      </c>
      <c r="G39" s="1">
        <v>3</v>
      </c>
      <c r="H39" s="1">
        <v>1</v>
      </c>
      <c r="I39" s="1">
        <v>0</v>
      </c>
      <c r="J39" s="1">
        <v>1</v>
      </c>
      <c r="K39" s="1">
        <v>4</v>
      </c>
      <c r="L39" s="1">
        <v>0</v>
      </c>
      <c r="M39" s="1">
        <v>4</v>
      </c>
      <c r="N39" s="1">
        <v>2</v>
      </c>
      <c r="O39" s="1">
        <v>2</v>
      </c>
      <c r="P39" s="1">
        <v>0</v>
      </c>
    </row>
    <row r="40" spans="1:16" x14ac:dyDescent="0.2">
      <c r="A40" s="1" t="s">
        <v>84</v>
      </c>
      <c r="B40" s="1">
        <v>262</v>
      </c>
      <c r="C40" s="1">
        <v>125</v>
      </c>
      <c r="D40" s="1">
        <v>137</v>
      </c>
      <c r="E40" s="1">
        <v>89</v>
      </c>
      <c r="F40" s="1">
        <v>43</v>
      </c>
      <c r="G40" s="1">
        <v>46</v>
      </c>
      <c r="H40" s="1">
        <v>37</v>
      </c>
      <c r="I40" s="1">
        <v>13</v>
      </c>
      <c r="J40" s="1">
        <v>24</v>
      </c>
      <c r="K40" s="1">
        <v>61</v>
      </c>
      <c r="L40" s="1">
        <v>30</v>
      </c>
      <c r="M40" s="1">
        <v>31</v>
      </c>
      <c r="N40" s="1">
        <v>75</v>
      </c>
      <c r="O40" s="1">
        <v>39</v>
      </c>
      <c r="P40" s="1">
        <v>36</v>
      </c>
    </row>
    <row r="41" spans="1:16" x14ac:dyDescent="0.2">
      <c r="A41" s="1" t="s">
        <v>85</v>
      </c>
      <c r="B41" s="1">
        <v>266</v>
      </c>
      <c r="C41" s="1">
        <v>92</v>
      </c>
      <c r="D41" s="1">
        <v>174</v>
      </c>
      <c r="E41" s="1">
        <v>105</v>
      </c>
      <c r="F41" s="1">
        <v>35</v>
      </c>
      <c r="G41" s="1">
        <v>70</v>
      </c>
      <c r="H41" s="1">
        <v>44</v>
      </c>
      <c r="I41" s="1">
        <v>19</v>
      </c>
      <c r="J41" s="1">
        <v>25</v>
      </c>
      <c r="K41" s="1">
        <v>45</v>
      </c>
      <c r="L41" s="1">
        <v>13</v>
      </c>
      <c r="M41" s="1">
        <v>32</v>
      </c>
      <c r="N41" s="1">
        <v>72</v>
      </c>
      <c r="O41" s="1">
        <v>25</v>
      </c>
      <c r="P41" s="1">
        <v>47</v>
      </c>
    </row>
    <row r="42" spans="1:16" x14ac:dyDescent="0.2">
      <c r="A42" s="1" t="s">
        <v>86</v>
      </c>
      <c r="B42" s="1">
        <v>4</v>
      </c>
      <c r="C42" s="1">
        <v>1</v>
      </c>
      <c r="D42" s="1">
        <v>3</v>
      </c>
      <c r="E42" s="1">
        <v>1</v>
      </c>
      <c r="F42" s="1">
        <v>0</v>
      </c>
      <c r="G42" s="1">
        <v>1</v>
      </c>
      <c r="H42" s="1">
        <v>1</v>
      </c>
      <c r="I42" s="1">
        <v>0</v>
      </c>
      <c r="J42" s="1">
        <v>1</v>
      </c>
      <c r="K42" s="1">
        <v>1</v>
      </c>
      <c r="L42" s="1">
        <v>0</v>
      </c>
      <c r="M42" s="1">
        <v>1</v>
      </c>
      <c r="N42" s="1">
        <v>1</v>
      </c>
      <c r="O42" s="1">
        <v>1</v>
      </c>
      <c r="P42" s="1">
        <v>0</v>
      </c>
    </row>
    <row r="43" spans="1:16" x14ac:dyDescent="0.2">
      <c r="A43" s="1" t="s">
        <v>87</v>
      </c>
      <c r="B43" s="1">
        <v>55</v>
      </c>
      <c r="C43" s="1">
        <v>25</v>
      </c>
      <c r="D43" s="1">
        <v>30</v>
      </c>
      <c r="E43" s="1">
        <v>24</v>
      </c>
      <c r="F43" s="1">
        <v>12</v>
      </c>
      <c r="G43" s="1">
        <v>12</v>
      </c>
      <c r="H43" s="1">
        <v>7</v>
      </c>
      <c r="I43" s="1">
        <v>4</v>
      </c>
      <c r="J43" s="1">
        <v>3</v>
      </c>
      <c r="K43" s="1">
        <v>10</v>
      </c>
      <c r="L43" s="1">
        <v>3</v>
      </c>
      <c r="M43" s="1">
        <v>7</v>
      </c>
      <c r="N43" s="1">
        <v>14</v>
      </c>
      <c r="O43" s="1">
        <v>6</v>
      </c>
      <c r="P43" s="1">
        <v>8</v>
      </c>
    </row>
    <row r="44" spans="1:16" x14ac:dyDescent="0.2">
      <c r="A44" s="1" t="s">
        <v>88</v>
      </c>
      <c r="B44" s="1">
        <v>2</v>
      </c>
      <c r="C44" s="1">
        <v>2</v>
      </c>
      <c r="D44" s="1">
        <v>0</v>
      </c>
      <c r="E44" s="1">
        <v>1</v>
      </c>
      <c r="F44" s="1">
        <v>1</v>
      </c>
      <c r="G44" s="1">
        <v>0</v>
      </c>
      <c r="H44" s="1">
        <v>1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89</v>
      </c>
      <c r="B45" s="1">
        <v>36</v>
      </c>
      <c r="C45" s="1">
        <v>11</v>
      </c>
      <c r="D45" s="1">
        <v>25</v>
      </c>
      <c r="E45" s="1">
        <v>8</v>
      </c>
      <c r="F45" s="1">
        <v>3</v>
      </c>
      <c r="G45" s="1">
        <v>5</v>
      </c>
      <c r="H45" s="1">
        <v>7</v>
      </c>
      <c r="I45" s="1">
        <v>1</v>
      </c>
      <c r="J45" s="1">
        <v>6</v>
      </c>
      <c r="K45" s="1">
        <v>6</v>
      </c>
      <c r="L45" s="1">
        <v>2</v>
      </c>
      <c r="M45" s="1">
        <v>4</v>
      </c>
      <c r="N45" s="1">
        <v>15</v>
      </c>
      <c r="O45" s="1">
        <v>5</v>
      </c>
      <c r="P45" s="1">
        <v>10</v>
      </c>
    </row>
    <row r="46" spans="1:16" x14ac:dyDescent="0.2">
      <c r="A46" s="1" t="s">
        <v>90</v>
      </c>
      <c r="B46" s="1">
        <v>2</v>
      </c>
      <c r="C46" s="1">
        <v>1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2</v>
      </c>
      <c r="O46" s="1">
        <v>1</v>
      </c>
      <c r="P46" s="1">
        <v>1</v>
      </c>
    </row>
    <row r="47" spans="1:16" x14ac:dyDescent="0.2">
      <c r="A47" s="1" t="s">
        <v>91</v>
      </c>
      <c r="B47" s="1">
        <v>36</v>
      </c>
      <c r="C47" s="1">
        <v>33</v>
      </c>
      <c r="D47" s="1">
        <v>3</v>
      </c>
      <c r="E47" s="1">
        <v>6</v>
      </c>
      <c r="F47" s="1">
        <v>4</v>
      </c>
      <c r="G47" s="1">
        <v>2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30</v>
      </c>
      <c r="O47" s="1">
        <v>29</v>
      </c>
      <c r="P47" s="1">
        <v>1</v>
      </c>
    </row>
    <row r="48" spans="1:16" x14ac:dyDescent="0.2">
      <c r="A48" s="1" t="s">
        <v>92</v>
      </c>
      <c r="B48" s="1">
        <v>7</v>
      </c>
      <c r="C48" s="1">
        <v>7</v>
      </c>
      <c r="D48" s="1">
        <v>0</v>
      </c>
      <c r="E48" s="1">
        <v>7</v>
      </c>
      <c r="F48" s="1">
        <v>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22" t="s">
        <v>396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</sheetData>
  <mergeCells count="6">
    <mergeCell ref="A49:P4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086CE-5523-4421-AF33-035F129F1C91}">
  <dimension ref="A1:P35"/>
  <sheetViews>
    <sheetView view="pageBreakPreview" topLeftCell="A13" zoomScale="125" zoomScaleNormal="100" zoomScaleSheetLayoutView="125" workbookViewId="0">
      <selection activeCell="A35" sqref="A35:XFD35"/>
    </sheetView>
  </sheetViews>
  <sheetFormatPr defaultRowHeight="10.199999999999999" x14ac:dyDescent="0.2"/>
  <cols>
    <col min="1" max="1" width="24.33203125" style="1" customWidth="1"/>
    <col min="2" max="13" width="4.21875" style="1" customWidth="1"/>
    <col min="14" max="16" width="4.88671875" style="1" customWidth="1"/>
    <col min="17" max="16384" width="8.88671875" style="1"/>
  </cols>
  <sheetData>
    <row r="1" spans="1:16" x14ac:dyDescent="0.2">
      <c r="A1" s="1" t="s">
        <v>398</v>
      </c>
    </row>
    <row r="2" spans="1:16" x14ac:dyDescent="0.2">
      <c r="A2" s="2"/>
      <c r="B2" s="23" t="s">
        <v>1</v>
      </c>
      <c r="C2" s="24"/>
      <c r="D2" s="25"/>
      <c r="E2" s="23" t="s">
        <v>2</v>
      </c>
      <c r="F2" s="24"/>
      <c r="G2" s="25"/>
      <c r="H2" s="23" t="s">
        <v>3</v>
      </c>
      <c r="I2" s="24"/>
      <c r="J2" s="25"/>
      <c r="K2" s="23" t="s">
        <v>4</v>
      </c>
      <c r="L2" s="24"/>
      <c r="M2" s="25"/>
      <c r="N2" s="26" t="s">
        <v>5</v>
      </c>
      <c r="O2" s="27"/>
      <c r="P2" s="27"/>
    </row>
    <row r="3" spans="1:16" x14ac:dyDescent="0.2">
      <c r="A3" s="3"/>
      <c r="B3" s="4" t="s">
        <v>1</v>
      </c>
      <c r="C3" s="4" t="s">
        <v>6</v>
      </c>
      <c r="D3" s="4" t="s">
        <v>7</v>
      </c>
      <c r="E3" s="4" t="s">
        <v>1</v>
      </c>
      <c r="F3" s="4" t="s">
        <v>6</v>
      </c>
      <c r="G3" s="4" t="s">
        <v>7</v>
      </c>
      <c r="H3" s="4" t="s">
        <v>1</v>
      </c>
      <c r="I3" s="4" t="s">
        <v>6</v>
      </c>
      <c r="J3" s="4" t="s">
        <v>7</v>
      </c>
      <c r="K3" s="4" t="s">
        <v>1</v>
      </c>
      <c r="L3" s="4" t="s">
        <v>6</v>
      </c>
      <c r="M3" s="4" t="s">
        <v>7</v>
      </c>
      <c r="N3" s="6" t="s">
        <v>1</v>
      </c>
      <c r="O3" s="6" t="s">
        <v>6</v>
      </c>
      <c r="P3" s="7" t="s">
        <v>7</v>
      </c>
    </row>
    <row r="4" spans="1:16" x14ac:dyDescent="0.2">
      <c r="A4" s="1" t="s">
        <v>392</v>
      </c>
    </row>
    <row r="6" spans="1:16" x14ac:dyDescent="0.2">
      <c r="A6" s="1" t="s">
        <v>1</v>
      </c>
      <c r="B6" s="1">
        <v>6616</v>
      </c>
      <c r="C6" s="1">
        <v>3352</v>
      </c>
      <c r="D6" s="1">
        <v>3264</v>
      </c>
      <c r="E6" s="1">
        <v>2160</v>
      </c>
      <c r="F6" s="1">
        <v>1097</v>
      </c>
      <c r="G6" s="1">
        <v>1063</v>
      </c>
      <c r="H6" s="1">
        <v>1300</v>
      </c>
      <c r="I6" s="1">
        <v>663</v>
      </c>
      <c r="J6" s="1">
        <v>637</v>
      </c>
      <c r="K6" s="1">
        <v>983</v>
      </c>
      <c r="L6" s="1">
        <v>458</v>
      </c>
      <c r="M6" s="1">
        <v>525</v>
      </c>
      <c r="N6" s="1">
        <v>2173</v>
      </c>
      <c r="O6" s="1">
        <v>1134</v>
      </c>
      <c r="P6" s="1">
        <v>1039</v>
      </c>
    </row>
    <row r="7" spans="1:16" x14ac:dyDescent="0.2">
      <c r="A7" s="1" t="s">
        <v>94</v>
      </c>
      <c r="B7" s="1">
        <v>6256</v>
      </c>
      <c r="C7" s="1">
        <v>3178</v>
      </c>
      <c r="D7" s="1">
        <v>3078</v>
      </c>
      <c r="E7" s="1">
        <v>2020</v>
      </c>
      <c r="F7" s="1">
        <v>1031</v>
      </c>
      <c r="G7" s="1">
        <v>989</v>
      </c>
      <c r="H7" s="1">
        <v>1236</v>
      </c>
      <c r="I7" s="1">
        <v>629</v>
      </c>
      <c r="J7" s="1">
        <v>607</v>
      </c>
      <c r="K7" s="1">
        <v>925</v>
      </c>
      <c r="L7" s="1">
        <v>434</v>
      </c>
      <c r="M7" s="1">
        <v>491</v>
      </c>
      <c r="N7" s="1">
        <v>2075</v>
      </c>
      <c r="O7" s="1">
        <v>1084</v>
      </c>
      <c r="P7" s="1">
        <v>991</v>
      </c>
    </row>
    <row r="8" spans="1:16" x14ac:dyDescent="0.2">
      <c r="A8" s="1" t="s">
        <v>95</v>
      </c>
      <c r="B8" s="1">
        <v>310</v>
      </c>
      <c r="C8" s="1">
        <v>151</v>
      </c>
      <c r="D8" s="1">
        <v>159</v>
      </c>
      <c r="E8" s="1">
        <v>124</v>
      </c>
      <c r="F8" s="1">
        <v>59</v>
      </c>
      <c r="G8" s="1">
        <v>65</v>
      </c>
      <c r="H8" s="1">
        <v>62</v>
      </c>
      <c r="I8" s="1">
        <v>32</v>
      </c>
      <c r="J8" s="1">
        <v>30</v>
      </c>
      <c r="K8" s="1">
        <v>48</v>
      </c>
      <c r="L8" s="1">
        <v>19</v>
      </c>
      <c r="M8" s="1">
        <v>29</v>
      </c>
      <c r="N8" s="1">
        <v>76</v>
      </c>
      <c r="O8" s="1">
        <v>41</v>
      </c>
      <c r="P8" s="1">
        <v>35</v>
      </c>
    </row>
    <row r="9" spans="1:16" x14ac:dyDescent="0.2">
      <c r="A9" s="1" t="s">
        <v>96</v>
      </c>
      <c r="B9" s="1">
        <v>42</v>
      </c>
      <c r="C9" s="1">
        <v>20</v>
      </c>
      <c r="D9" s="1">
        <v>22</v>
      </c>
      <c r="E9" s="1">
        <v>15</v>
      </c>
      <c r="F9" s="1">
        <v>6</v>
      </c>
      <c r="G9" s="1">
        <v>9</v>
      </c>
      <c r="H9" s="1">
        <v>2</v>
      </c>
      <c r="I9" s="1">
        <v>2</v>
      </c>
      <c r="J9" s="1">
        <v>0</v>
      </c>
      <c r="K9" s="1">
        <v>10</v>
      </c>
      <c r="L9" s="1">
        <v>5</v>
      </c>
      <c r="M9" s="1">
        <v>5</v>
      </c>
      <c r="N9" s="1">
        <v>15</v>
      </c>
      <c r="O9" s="1">
        <v>7</v>
      </c>
      <c r="P9" s="1">
        <v>8</v>
      </c>
    </row>
    <row r="10" spans="1:16" x14ac:dyDescent="0.2">
      <c r="A10" s="1" t="s">
        <v>97</v>
      </c>
      <c r="B10" s="1">
        <v>8</v>
      </c>
      <c r="C10" s="1">
        <v>3</v>
      </c>
      <c r="D10" s="1">
        <v>5</v>
      </c>
      <c r="E10" s="1">
        <v>1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7</v>
      </c>
      <c r="O10" s="1">
        <v>2</v>
      </c>
      <c r="P10" s="1">
        <v>5</v>
      </c>
    </row>
    <row r="12" spans="1:16" x14ac:dyDescent="0.2">
      <c r="A12" s="1" t="s">
        <v>393</v>
      </c>
    </row>
    <row r="14" spans="1:16" x14ac:dyDescent="0.2">
      <c r="A14" s="1" t="s">
        <v>1</v>
      </c>
      <c r="B14" s="1">
        <v>6616</v>
      </c>
      <c r="C14" s="1">
        <v>3352</v>
      </c>
      <c r="D14" s="1">
        <v>3264</v>
      </c>
      <c r="E14" s="1">
        <v>2160</v>
      </c>
      <c r="F14" s="1">
        <v>1097</v>
      </c>
      <c r="G14" s="1">
        <v>1063</v>
      </c>
      <c r="H14" s="1">
        <v>1300</v>
      </c>
      <c r="I14" s="1">
        <v>663</v>
      </c>
      <c r="J14" s="1">
        <v>637</v>
      </c>
      <c r="K14" s="1">
        <v>983</v>
      </c>
      <c r="L14" s="1">
        <v>458</v>
      </c>
      <c r="M14" s="1">
        <v>525</v>
      </c>
      <c r="N14" s="1">
        <v>2173</v>
      </c>
      <c r="O14" s="1">
        <v>1134</v>
      </c>
      <c r="P14" s="1">
        <v>1039</v>
      </c>
    </row>
    <row r="15" spans="1:16" x14ac:dyDescent="0.2">
      <c r="A15" s="1" t="s">
        <v>94</v>
      </c>
      <c r="B15" s="1">
        <v>6423</v>
      </c>
      <c r="C15" s="1">
        <v>3278</v>
      </c>
      <c r="D15" s="1">
        <v>3145</v>
      </c>
      <c r="E15" s="1">
        <v>2104</v>
      </c>
      <c r="F15" s="1">
        <v>1079</v>
      </c>
      <c r="G15" s="1">
        <v>1025</v>
      </c>
      <c r="H15" s="1">
        <v>1280</v>
      </c>
      <c r="I15" s="1">
        <v>657</v>
      </c>
      <c r="J15" s="1">
        <v>623</v>
      </c>
      <c r="K15" s="1">
        <v>939</v>
      </c>
      <c r="L15" s="1">
        <v>438</v>
      </c>
      <c r="M15" s="1">
        <v>501</v>
      </c>
      <c r="N15" s="1">
        <v>2100</v>
      </c>
      <c r="O15" s="1">
        <v>1104</v>
      </c>
      <c r="P15" s="1">
        <v>996</v>
      </c>
    </row>
    <row r="16" spans="1:16" x14ac:dyDescent="0.2">
      <c r="A16" s="1" t="s">
        <v>95</v>
      </c>
      <c r="B16" s="1">
        <v>166</v>
      </c>
      <c r="C16" s="1">
        <v>60</v>
      </c>
      <c r="D16" s="1">
        <v>106</v>
      </c>
      <c r="E16" s="1">
        <v>51</v>
      </c>
      <c r="F16" s="1">
        <v>16</v>
      </c>
      <c r="G16" s="1">
        <v>35</v>
      </c>
      <c r="H16" s="1">
        <v>18</v>
      </c>
      <c r="I16" s="1">
        <v>5</v>
      </c>
      <c r="J16" s="1">
        <v>13</v>
      </c>
      <c r="K16" s="1">
        <v>41</v>
      </c>
      <c r="L16" s="1">
        <v>17</v>
      </c>
      <c r="M16" s="1">
        <v>24</v>
      </c>
      <c r="N16" s="1">
        <v>56</v>
      </c>
      <c r="O16" s="1">
        <v>22</v>
      </c>
      <c r="P16" s="1">
        <v>34</v>
      </c>
    </row>
    <row r="17" spans="1:16" x14ac:dyDescent="0.2">
      <c r="A17" s="1" t="s">
        <v>96</v>
      </c>
      <c r="B17" s="1">
        <v>19</v>
      </c>
      <c r="C17" s="1">
        <v>11</v>
      </c>
      <c r="D17" s="1">
        <v>8</v>
      </c>
      <c r="E17" s="1">
        <v>4</v>
      </c>
      <c r="F17" s="1">
        <v>1</v>
      </c>
      <c r="G17" s="1">
        <v>3</v>
      </c>
      <c r="H17" s="1">
        <v>2</v>
      </c>
      <c r="I17" s="1">
        <v>1</v>
      </c>
      <c r="J17" s="1">
        <v>1</v>
      </c>
      <c r="K17" s="1">
        <v>3</v>
      </c>
      <c r="L17" s="1">
        <v>3</v>
      </c>
      <c r="M17" s="1">
        <v>0</v>
      </c>
      <c r="N17" s="1">
        <v>10</v>
      </c>
      <c r="O17" s="1">
        <v>6</v>
      </c>
      <c r="P17" s="1">
        <v>4</v>
      </c>
    </row>
    <row r="18" spans="1:16" x14ac:dyDescent="0.2">
      <c r="A18" s="1" t="s">
        <v>97</v>
      </c>
      <c r="B18" s="1">
        <v>8</v>
      </c>
      <c r="C18" s="1">
        <v>3</v>
      </c>
      <c r="D18" s="1">
        <v>5</v>
      </c>
      <c r="E18" s="1">
        <v>1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</v>
      </c>
      <c r="O18" s="1">
        <v>2</v>
      </c>
      <c r="P18" s="1">
        <v>5</v>
      </c>
    </row>
    <row r="20" spans="1:16" x14ac:dyDescent="0.2">
      <c r="A20" s="1" t="s">
        <v>394</v>
      </c>
    </row>
    <row r="22" spans="1:16" x14ac:dyDescent="0.2">
      <c r="A22" s="1" t="s">
        <v>1</v>
      </c>
      <c r="B22" s="1">
        <v>6616</v>
      </c>
      <c r="C22" s="1">
        <v>3352</v>
      </c>
      <c r="D22" s="1">
        <v>3264</v>
      </c>
      <c r="E22" s="1">
        <v>2160</v>
      </c>
      <c r="F22" s="1">
        <v>1097</v>
      </c>
      <c r="G22" s="1">
        <v>1063</v>
      </c>
      <c r="H22" s="1">
        <v>1300</v>
      </c>
      <c r="I22" s="1">
        <v>663</v>
      </c>
      <c r="J22" s="1">
        <v>637</v>
      </c>
      <c r="K22" s="1">
        <v>983</v>
      </c>
      <c r="L22" s="1">
        <v>458</v>
      </c>
      <c r="M22" s="1">
        <v>525</v>
      </c>
      <c r="N22" s="1">
        <v>2173</v>
      </c>
      <c r="O22" s="1">
        <v>1134</v>
      </c>
      <c r="P22" s="1">
        <v>1039</v>
      </c>
    </row>
    <row r="23" spans="1:16" x14ac:dyDescent="0.2">
      <c r="A23" s="1" t="s">
        <v>94</v>
      </c>
      <c r="B23" s="1">
        <v>6332</v>
      </c>
      <c r="C23" s="1">
        <v>3217</v>
      </c>
      <c r="D23" s="1">
        <v>3115</v>
      </c>
      <c r="E23" s="1">
        <v>2093</v>
      </c>
      <c r="F23" s="1">
        <v>1070</v>
      </c>
      <c r="G23" s="1">
        <v>1023</v>
      </c>
      <c r="H23" s="1">
        <v>1238</v>
      </c>
      <c r="I23" s="1">
        <v>634</v>
      </c>
      <c r="J23" s="1">
        <v>604</v>
      </c>
      <c r="K23" s="1">
        <v>931</v>
      </c>
      <c r="L23" s="1">
        <v>432</v>
      </c>
      <c r="M23" s="1">
        <v>499</v>
      </c>
      <c r="N23" s="1">
        <v>2070</v>
      </c>
      <c r="O23" s="1">
        <v>1081</v>
      </c>
      <c r="P23" s="1">
        <v>989</v>
      </c>
    </row>
    <row r="24" spans="1:16" x14ac:dyDescent="0.2">
      <c r="A24" s="1" t="s">
        <v>95</v>
      </c>
      <c r="B24" s="1">
        <v>203</v>
      </c>
      <c r="C24" s="1">
        <v>93</v>
      </c>
      <c r="D24" s="1">
        <v>110</v>
      </c>
      <c r="E24" s="1">
        <v>53</v>
      </c>
      <c r="F24" s="1">
        <v>23</v>
      </c>
      <c r="G24" s="1">
        <v>30</v>
      </c>
      <c r="H24" s="1">
        <v>49</v>
      </c>
      <c r="I24" s="1">
        <v>22</v>
      </c>
      <c r="J24" s="1">
        <v>27</v>
      </c>
      <c r="K24" s="1">
        <v>34</v>
      </c>
      <c r="L24" s="1">
        <v>17</v>
      </c>
      <c r="M24" s="1">
        <v>17</v>
      </c>
      <c r="N24" s="1">
        <v>67</v>
      </c>
      <c r="O24" s="1">
        <v>31</v>
      </c>
      <c r="P24" s="1">
        <v>36</v>
      </c>
    </row>
    <row r="25" spans="1:16" x14ac:dyDescent="0.2">
      <c r="A25" s="1" t="s">
        <v>96</v>
      </c>
      <c r="B25" s="1">
        <v>52</v>
      </c>
      <c r="C25" s="1">
        <v>33</v>
      </c>
      <c r="D25" s="1">
        <v>19</v>
      </c>
      <c r="E25" s="1">
        <v>10</v>
      </c>
      <c r="F25" s="1">
        <v>4</v>
      </c>
      <c r="G25" s="1">
        <v>6</v>
      </c>
      <c r="H25" s="1">
        <v>11</v>
      </c>
      <c r="I25" s="1">
        <v>7</v>
      </c>
      <c r="J25" s="1">
        <v>4</v>
      </c>
      <c r="K25" s="1">
        <v>10</v>
      </c>
      <c r="L25" s="1">
        <v>6</v>
      </c>
      <c r="M25" s="1">
        <v>4</v>
      </c>
      <c r="N25" s="1">
        <v>21</v>
      </c>
      <c r="O25" s="1">
        <v>16</v>
      </c>
      <c r="P25" s="1">
        <v>5</v>
      </c>
    </row>
    <row r="26" spans="1:16" x14ac:dyDescent="0.2">
      <c r="A26" s="1" t="s">
        <v>97</v>
      </c>
      <c r="B26" s="1">
        <v>29</v>
      </c>
      <c r="C26" s="1">
        <v>9</v>
      </c>
      <c r="D26" s="1">
        <v>20</v>
      </c>
      <c r="E26" s="1">
        <v>4</v>
      </c>
      <c r="F26" s="1">
        <v>0</v>
      </c>
      <c r="G26" s="1">
        <v>4</v>
      </c>
      <c r="H26" s="1">
        <v>2</v>
      </c>
      <c r="I26" s="1">
        <v>0</v>
      </c>
      <c r="J26" s="1">
        <v>2</v>
      </c>
      <c r="K26" s="1">
        <v>8</v>
      </c>
      <c r="L26" s="1">
        <v>3</v>
      </c>
      <c r="M26" s="1">
        <v>5</v>
      </c>
      <c r="N26" s="1">
        <v>15</v>
      </c>
      <c r="O26" s="1">
        <v>6</v>
      </c>
      <c r="P26" s="1">
        <v>9</v>
      </c>
    </row>
    <row r="28" spans="1:16" x14ac:dyDescent="0.2">
      <c r="A28" s="1" t="s">
        <v>395</v>
      </c>
    </row>
    <row r="30" spans="1:16" x14ac:dyDescent="0.2">
      <c r="A30" s="1" t="s">
        <v>1</v>
      </c>
      <c r="B30" s="1">
        <v>6616</v>
      </c>
      <c r="C30" s="1">
        <v>3352</v>
      </c>
      <c r="D30" s="1">
        <v>3264</v>
      </c>
      <c r="E30" s="1">
        <v>2160</v>
      </c>
      <c r="F30" s="1">
        <v>1097</v>
      </c>
      <c r="G30" s="1">
        <v>1063</v>
      </c>
      <c r="H30" s="1">
        <v>1300</v>
      </c>
      <c r="I30" s="1">
        <v>663</v>
      </c>
      <c r="J30" s="1">
        <v>637</v>
      </c>
      <c r="K30" s="1">
        <v>983</v>
      </c>
      <c r="L30" s="1">
        <v>458</v>
      </c>
      <c r="M30" s="1">
        <v>525</v>
      </c>
      <c r="N30" s="1">
        <v>2173</v>
      </c>
      <c r="O30" s="1">
        <v>1134</v>
      </c>
      <c r="P30" s="1">
        <v>1039</v>
      </c>
    </row>
    <row r="31" spans="1:16" x14ac:dyDescent="0.2">
      <c r="A31" s="1" t="s">
        <v>94</v>
      </c>
      <c r="B31" s="1">
        <v>6400</v>
      </c>
      <c r="C31" s="1">
        <v>3249</v>
      </c>
      <c r="D31" s="1">
        <v>3151</v>
      </c>
      <c r="E31" s="1">
        <v>2120</v>
      </c>
      <c r="F31" s="1">
        <v>1078</v>
      </c>
      <c r="G31" s="1">
        <v>1042</v>
      </c>
      <c r="H31" s="1">
        <v>1243</v>
      </c>
      <c r="I31" s="1">
        <v>636</v>
      </c>
      <c r="J31" s="1">
        <v>607</v>
      </c>
      <c r="K31" s="1">
        <v>937</v>
      </c>
      <c r="L31" s="1">
        <v>437</v>
      </c>
      <c r="M31" s="1">
        <v>500</v>
      </c>
      <c r="N31" s="1">
        <v>2100</v>
      </c>
      <c r="O31" s="1">
        <v>1098</v>
      </c>
      <c r="P31" s="1">
        <v>1002</v>
      </c>
    </row>
    <row r="32" spans="1:16" x14ac:dyDescent="0.2">
      <c r="A32" s="1" t="s">
        <v>95</v>
      </c>
      <c r="B32" s="1">
        <v>165</v>
      </c>
      <c r="C32" s="1">
        <v>75</v>
      </c>
      <c r="D32" s="1">
        <v>90</v>
      </c>
      <c r="E32" s="1">
        <v>35</v>
      </c>
      <c r="F32" s="1">
        <v>17</v>
      </c>
      <c r="G32" s="1">
        <v>18</v>
      </c>
      <c r="H32" s="1">
        <v>45</v>
      </c>
      <c r="I32" s="1">
        <v>20</v>
      </c>
      <c r="J32" s="1">
        <v>25</v>
      </c>
      <c r="K32" s="1">
        <v>35</v>
      </c>
      <c r="L32" s="1">
        <v>14</v>
      </c>
      <c r="M32" s="1">
        <v>21</v>
      </c>
      <c r="N32" s="1">
        <v>50</v>
      </c>
      <c r="O32" s="1">
        <v>24</v>
      </c>
      <c r="P32" s="1">
        <v>26</v>
      </c>
    </row>
    <row r="33" spans="1:16" x14ac:dyDescent="0.2">
      <c r="A33" s="1" t="s">
        <v>96</v>
      </c>
      <c r="B33" s="1">
        <v>34</v>
      </c>
      <c r="C33" s="1">
        <v>20</v>
      </c>
      <c r="D33" s="1">
        <v>14</v>
      </c>
      <c r="E33" s="1">
        <v>5</v>
      </c>
      <c r="F33" s="1">
        <v>2</v>
      </c>
      <c r="G33" s="1">
        <v>3</v>
      </c>
      <c r="H33" s="1">
        <v>10</v>
      </c>
      <c r="I33" s="1">
        <v>6</v>
      </c>
      <c r="J33" s="1">
        <v>4</v>
      </c>
      <c r="K33" s="1">
        <v>9</v>
      </c>
      <c r="L33" s="1">
        <v>5</v>
      </c>
      <c r="M33" s="1">
        <v>4</v>
      </c>
      <c r="N33" s="1">
        <v>10</v>
      </c>
      <c r="O33" s="1">
        <v>7</v>
      </c>
      <c r="P33" s="1">
        <v>3</v>
      </c>
    </row>
    <row r="34" spans="1:16" x14ac:dyDescent="0.2">
      <c r="A34" s="1" t="s">
        <v>97</v>
      </c>
      <c r="B34" s="1">
        <v>17</v>
      </c>
      <c r="C34" s="1">
        <v>8</v>
      </c>
      <c r="D34" s="1">
        <v>9</v>
      </c>
      <c r="E34" s="1">
        <v>0</v>
      </c>
      <c r="F34" s="1">
        <v>0</v>
      </c>
      <c r="G34" s="1">
        <v>0</v>
      </c>
      <c r="H34" s="1">
        <v>2</v>
      </c>
      <c r="I34" s="1">
        <v>1</v>
      </c>
      <c r="J34" s="1">
        <v>1</v>
      </c>
      <c r="K34" s="1">
        <v>2</v>
      </c>
      <c r="L34" s="1">
        <v>2</v>
      </c>
      <c r="M34" s="1">
        <v>0</v>
      </c>
      <c r="N34" s="1">
        <v>13</v>
      </c>
      <c r="O34" s="1">
        <v>5</v>
      </c>
      <c r="P34" s="1">
        <v>8</v>
      </c>
    </row>
    <row r="35" spans="1:16" x14ac:dyDescent="0.2">
      <c r="A35" s="22" t="s">
        <v>396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</sheetData>
  <mergeCells count="6">
    <mergeCell ref="A35:P3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7BCDB-4549-487C-ABE4-9A6D6344289F}">
  <dimension ref="A1:P29"/>
  <sheetViews>
    <sheetView view="pageBreakPreview" zoomScale="125" zoomScaleNormal="100" zoomScaleSheetLayoutView="125" workbookViewId="0">
      <selection activeCell="A29" sqref="A29:XFD29"/>
    </sheetView>
  </sheetViews>
  <sheetFormatPr defaultRowHeight="10.199999999999999" x14ac:dyDescent="0.2"/>
  <cols>
    <col min="1" max="1" width="17.21875" style="17" customWidth="1"/>
    <col min="2" max="16" width="4.5546875" style="17" customWidth="1"/>
    <col min="17" max="16384" width="8.88671875" style="17"/>
  </cols>
  <sheetData>
    <row r="1" spans="1:16" s="1" customFormat="1" x14ac:dyDescent="0.2">
      <c r="A1" s="1" t="s">
        <v>404</v>
      </c>
    </row>
    <row r="2" spans="1:16" s="1" customFormat="1" x14ac:dyDescent="0.2">
      <c r="A2" s="15"/>
      <c r="B2" s="26" t="s">
        <v>1</v>
      </c>
      <c r="C2" s="27"/>
      <c r="D2" s="28"/>
      <c r="E2" s="26" t="s">
        <v>2</v>
      </c>
      <c r="F2" s="27"/>
      <c r="G2" s="28"/>
      <c r="H2" s="26" t="s">
        <v>3</v>
      </c>
      <c r="I2" s="27"/>
      <c r="J2" s="28"/>
      <c r="K2" s="26" t="s">
        <v>4</v>
      </c>
      <c r="L2" s="27"/>
      <c r="M2" s="28"/>
      <c r="N2" s="26" t="s">
        <v>5</v>
      </c>
      <c r="O2" s="27"/>
      <c r="P2" s="27"/>
    </row>
    <row r="3" spans="1:16" s="1" customFormat="1" x14ac:dyDescent="0.2">
      <c r="A3" s="16"/>
      <c r="B3" s="8" t="s">
        <v>1</v>
      </c>
      <c r="C3" s="8" t="s">
        <v>6</v>
      </c>
      <c r="D3" s="8" t="s">
        <v>7</v>
      </c>
      <c r="E3" s="8" t="s">
        <v>1</v>
      </c>
      <c r="F3" s="8" t="s">
        <v>6</v>
      </c>
      <c r="G3" s="8" t="s">
        <v>7</v>
      </c>
      <c r="H3" s="8" t="s">
        <v>1</v>
      </c>
      <c r="I3" s="8" t="s">
        <v>6</v>
      </c>
      <c r="J3" s="8" t="s">
        <v>7</v>
      </c>
      <c r="K3" s="8" t="s">
        <v>1</v>
      </c>
      <c r="L3" s="8" t="s">
        <v>6</v>
      </c>
      <c r="M3" s="8" t="s">
        <v>7</v>
      </c>
      <c r="N3" s="8" t="s">
        <v>1</v>
      </c>
      <c r="O3" s="8" t="s">
        <v>6</v>
      </c>
      <c r="P3" s="9" t="s">
        <v>7</v>
      </c>
    </row>
    <row r="4" spans="1:16" s="1" customFormat="1" x14ac:dyDescent="0.2">
      <c r="A4" s="1" t="s">
        <v>33</v>
      </c>
      <c r="B4" s="1">
        <v>6615</v>
      </c>
      <c r="C4" s="1">
        <v>3351</v>
      </c>
      <c r="D4" s="1">
        <v>3264</v>
      </c>
      <c r="E4" s="1">
        <v>2159</v>
      </c>
      <c r="F4" s="1">
        <v>1096</v>
      </c>
      <c r="G4" s="1">
        <v>1063</v>
      </c>
      <c r="H4" s="1">
        <v>1300</v>
      </c>
      <c r="I4" s="1">
        <v>663</v>
      </c>
      <c r="J4" s="1">
        <v>637</v>
      </c>
      <c r="K4" s="1">
        <v>983</v>
      </c>
      <c r="L4" s="1">
        <v>458</v>
      </c>
      <c r="M4" s="1">
        <v>525</v>
      </c>
      <c r="N4" s="1">
        <v>2173</v>
      </c>
      <c r="O4" s="1">
        <v>1134</v>
      </c>
      <c r="P4" s="1">
        <v>1039</v>
      </c>
    </row>
    <row r="5" spans="1:16" s="1" customFormat="1" x14ac:dyDescent="0.2">
      <c r="A5" s="1" t="s">
        <v>323</v>
      </c>
      <c r="B5" s="1">
        <v>6384</v>
      </c>
      <c r="C5" s="1">
        <v>3210</v>
      </c>
      <c r="D5" s="1">
        <v>3174</v>
      </c>
      <c r="E5" s="1">
        <v>2038</v>
      </c>
      <c r="F5" s="1">
        <v>1025</v>
      </c>
      <c r="G5" s="1">
        <v>1013</v>
      </c>
      <c r="H5" s="1">
        <v>1257</v>
      </c>
      <c r="I5" s="1">
        <v>641</v>
      </c>
      <c r="J5" s="1">
        <v>616</v>
      </c>
      <c r="K5" s="1">
        <v>977</v>
      </c>
      <c r="L5" s="1">
        <v>455</v>
      </c>
      <c r="M5" s="1">
        <v>522</v>
      </c>
      <c r="N5" s="1">
        <v>2112</v>
      </c>
      <c r="O5" s="1">
        <v>1089</v>
      </c>
      <c r="P5" s="1">
        <v>1023</v>
      </c>
    </row>
    <row r="6" spans="1:16" s="1" customFormat="1" x14ac:dyDescent="0.2">
      <c r="A6" s="1" t="s">
        <v>324</v>
      </c>
      <c r="B6" s="1">
        <v>1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1</v>
      </c>
      <c r="L6" s="1">
        <v>1</v>
      </c>
      <c r="M6" s="1">
        <v>0</v>
      </c>
      <c r="N6" s="1">
        <v>0</v>
      </c>
      <c r="O6" s="1">
        <v>0</v>
      </c>
      <c r="P6" s="1">
        <v>0</v>
      </c>
    </row>
    <row r="7" spans="1:16" s="1" customFormat="1" x14ac:dyDescent="0.2">
      <c r="A7" s="1" t="s">
        <v>325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s="1" customFormat="1" x14ac:dyDescent="0.2">
      <c r="A8" s="1" t="s">
        <v>326</v>
      </c>
      <c r="B8" s="1">
        <v>5</v>
      </c>
      <c r="C8" s="1">
        <v>1</v>
      </c>
      <c r="D8" s="1">
        <v>4</v>
      </c>
      <c r="E8" s="1">
        <v>1</v>
      </c>
      <c r="F8" s="1">
        <v>0</v>
      </c>
      <c r="G8" s="1">
        <v>1</v>
      </c>
      <c r="H8" s="1">
        <v>2</v>
      </c>
      <c r="I8" s="1">
        <v>0</v>
      </c>
      <c r="J8" s="1">
        <v>2</v>
      </c>
      <c r="K8" s="1">
        <v>0</v>
      </c>
      <c r="L8" s="1">
        <v>0</v>
      </c>
      <c r="M8" s="1">
        <v>0</v>
      </c>
      <c r="N8" s="1">
        <v>2</v>
      </c>
      <c r="O8" s="1">
        <v>1</v>
      </c>
      <c r="P8" s="1">
        <v>1</v>
      </c>
    </row>
    <row r="9" spans="1:16" s="1" customFormat="1" x14ac:dyDescent="0.2">
      <c r="A9" s="1" t="s">
        <v>327</v>
      </c>
      <c r="B9" s="1">
        <v>6378</v>
      </c>
      <c r="C9" s="1">
        <v>3208</v>
      </c>
      <c r="D9" s="1">
        <v>3170</v>
      </c>
      <c r="E9" s="1">
        <v>2037</v>
      </c>
      <c r="F9" s="1">
        <v>1025</v>
      </c>
      <c r="G9" s="1">
        <v>1012</v>
      </c>
      <c r="H9" s="1">
        <v>1255</v>
      </c>
      <c r="I9" s="1">
        <v>641</v>
      </c>
      <c r="J9" s="1">
        <v>614</v>
      </c>
      <c r="K9" s="1">
        <v>976</v>
      </c>
      <c r="L9" s="1">
        <v>454</v>
      </c>
      <c r="M9" s="1">
        <v>522</v>
      </c>
      <c r="N9" s="1">
        <v>2110</v>
      </c>
      <c r="O9" s="1">
        <v>1088</v>
      </c>
      <c r="P9" s="1">
        <v>1022</v>
      </c>
    </row>
    <row r="10" spans="1:16" s="1" customFormat="1" x14ac:dyDescent="0.2">
      <c r="A10" s="1" t="s">
        <v>328</v>
      </c>
      <c r="B10" s="1">
        <v>2048</v>
      </c>
      <c r="C10" s="1">
        <v>1034</v>
      </c>
      <c r="D10" s="1">
        <v>1014</v>
      </c>
      <c r="E10" s="1">
        <v>1966</v>
      </c>
      <c r="F10" s="1">
        <v>989</v>
      </c>
      <c r="G10" s="1">
        <v>977</v>
      </c>
      <c r="H10" s="1">
        <v>39</v>
      </c>
      <c r="I10" s="1">
        <v>20</v>
      </c>
      <c r="J10" s="1">
        <v>19</v>
      </c>
      <c r="K10" s="1">
        <v>12</v>
      </c>
      <c r="L10" s="1">
        <v>6</v>
      </c>
      <c r="M10" s="1">
        <v>6</v>
      </c>
      <c r="N10" s="1">
        <v>31</v>
      </c>
      <c r="O10" s="1">
        <v>19</v>
      </c>
      <c r="P10" s="1">
        <v>12</v>
      </c>
    </row>
    <row r="11" spans="1:16" s="1" customFormat="1" x14ac:dyDescent="0.2">
      <c r="A11" s="1" t="s">
        <v>329</v>
      </c>
      <c r="B11" s="1">
        <v>1189</v>
      </c>
      <c r="C11" s="1">
        <v>608</v>
      </c>
      <c r="D11" s="1">
        <v>581</v>
      </c>
      <c r="E11" s="1">
        <v>32</v>
      </c>
      <c r="F11" s="1">
        <v>19</v>
      </c>
      <c r="G11" s="1">
        <v>13</v>
      </c>
      <c r="H11" s="1">
        <v>1140</v>
      </c>
      <c r="I11" s="1">
        <v>580</v>
      </c>
      <c r="J11" s="1">
        <v>560</v>
      </c>
      <c r="K11" s="1">
        <v>14</v>
      </c>
      <c r="L11" s="1">
        <v>7</v>
      </c>
      <c r="M11" s="1">
        <v>7</v>
      </c>
      <c r="N11" s="1">
        <v>3</v>
      </c>
      <c r="O11" s="1">
        <v>2</v>
      </c>
      <c r="P11" s="1">
        <v>1</v>
      </c>
    </row>
    <row r="12" spans="1:16" s="1" customFormat="1" x14ac:dyDescent="0.2">
      <c r="A12" s="1" t="s">
        <v>330</v>
      </c>
      <c r="B12" s="1">
        <v>1015</v>
      </c>
      <c r="C12" s="1">
        <v>476</v>
      </c>
      <c r="D12" s="1">
        <v>539</v>
      </c>
      <c r="E12" s="1">
        <v>23</v>
      </c>
      <c r="F12" s="1">
        <v>11</v>
      </c>
      <c r="G12" s="1">
        <v>12</v>
      </c>
      <c r="H12" s="1">
        <v>53</v>
      </c>
      <c r="I12" s="1">
        <v>29</v>
      </c>
      <c r="J12" s="1">
        <v>24</v>
      </c>
      <c r="K12" s="1">
        <v>933</v>
      </c>
      <c r="L12" s="1">
        <v>431</v>
      </c>
      <c r="M12" s="1">
        <v>502</v>
      </c>
      <c r="N12" s="1">
        <v>6</v>
      </c>
      <c r="O12" s="1">
        <v>5</v>
      </c>
      <c r="P12" s="1">
        <v>1</v>
      </c>
    </row>
    <row r="13" spans="1:16" s="1" customFormat="1" x14ac:dyDescent="0.2">
      <c r="A13" s="1" t="s">
        <v>331</v>
      </c>
      <c r="B13" s="1">
        <v>2126</v>
      </c>
      <c r="C13" s="1">
        <v>1090</v>
      </c>
      <c r="D13" s="1">
        <v>1036</v>
      </c>
      <c r="E13" s="1">
        <v>16</v>
      </c>
      <c r="F13" s="1">
        <v>6</v>
      </c>
      <c r="G13" s="1">
        <v>10</v>
      </c>
      <c r="H13" s="1">
        <v>23</v>
      </c>
      <c r="I13" s="1">
        <v>12</v>
      </c>
      <c r="J13" s="1">
        <v>11</v>
      </c>
      <c r="K13" s="1">
        <v>17</v>
      </c>
      <c r="L13" s="1">
        <v>10</v>
      </c>
      <c r="M13" s="1">
        <v>7</v>
      </c>
      <c r="N13" s="1">
        <v>2070</v>
      </c>
      <c r="O13" s="1">
        <v>1062</v>
      </c>
      <c r="P13" s="1">
        <v>1008</v>
      </c>
    </row>
    <row r="14" spans="1:16" s="1" customFormat="1" x14ac:dyDescent="0.2">
      <c r="A14" s="1" t="s">
        <v>332</v>
      </c>
      <c r="B14" s="1">
        <v>58</v>
      </c>
      <c r="C14" s="1">
        <v>32</v>
      </c>
      <c r="D14" s="1">
        <v>26</v>
      </c>
      <c r="E14" s="1">
        <v>40</v>
      </c>
      <c r="F14" s="1">
        <v>21</v>
      </c>
      <c r="G14" s="1">
        <v>19</v>
      </c>
      <c r="H14" s="1">
        <v>7</v>
      </c>
      <c r="I14" s="1">
        <v>5</v>
      </c>
      <c r="J14" s="1">
        <v>2</v>
      </c>
      <c r="K14" s="1">
        <v>6</v>
      </c>
      <c r="L14" s="1">
        <v>3</v>
      </c>
      <c r="M14" s="1">
        <v>3</v>
      </c>
      <c r="N14" s="1">
        <v>5</v>
      </c>
      <c r="O14" s="1">
        <v>3</v>
      </c>
      <c r="P14" s="1">
        <v>2</v>
      </c>
    </row>
    <row r="15" spans="1:16" s="1" customFormat="1" x14ac:dyDescent="0.2">
      <c r="A15" s="1" t="s">
        <v>333</v>
      </c>
      <c r="B15" s="1">
        <v>3</v>
      </c>
      <c r="C15" s="1">
        <v>1</v>
      </c>
      <c r="D15" s="1">
        <v>2</v>
      </c>
      <c r="E15" s="1">
        <v>3</v>
      </c>
      <c r="F15" s="1">
        <v>1</v>
      </c>
      <c r="G15" s="1">
        <v>2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s="1" customFormat="1" x14ac:dyDescent="0.2">
      <c r="A16" s="1" t="s">
        <v>334</v>
      </c>
      <c r="B16" s="1">
        <v>6</v>
      </c>
      <c r="C16" s="1">
        <v>5</v>
      </c>
      <c r="D16" s="1">
        <v>1</v>
      </c>
      <c r="E16" s="1">
        <v>6</v>
      </c>
      <c r="F16" s="1">
        <v>5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s="1" customFormat="1" x14ac:dyDescent="0.2">
      <c r="A17" s="1" t="s">
        <v>335</v>
      </c>
      <c r="B17" s="1">
        <v>52</v>
      </c>
      <c r="C17" s="1">
        <v>27</v>
      </c>
      <c r="D17" s="1">
        <v>25</v>
      </c>
      <c r="E17" s="1">
        <v>34</v>
      </c>
      <c r="F17" s="1">
        <v>16</v>
      </c>
      <c r="G17" s="1">
        <v>18</v>
      </c>
      <c r="H17" s="1">
        <v>7</v>
      </c>
      <c r="I17" s="1">
        <v>5</v>
      </c>
      <c r="J17" s="1">
        <v>2</v>
      </c>
      <c r="K17" s="1">
        <v>6</v>
      </c>
      <c r="L17" s="1">
        <v>3</v>
      </c>
      <c r="M17" s="1">
        <v>3</v>
      </c>
      <c r="N17" s="1">
        <v>5</v>
      </c>
      <c r="O17" s="1">
        <v>3</v>
      </c>
      <c r="P17" s="1">
        <v>2</v>
      </c>
    </row>
    <row r="18" spans="1:16" s="1" customFormat="1" x14ac:dyDescent="0.2">
      <c r="A18" s="1" t="s">
        <v>233</v>
      </c>
      <c r="B18" s="1">
        <v>34</v>
      </c>
      <c r="C18" s="1">
        <v>14</v>
      </c>
      <c r="D18" s="1">
        <v>20</v>
      </c>
      <c r="E18" s="1">
        <v>14</v>
      </c>
      <c r="F18" s="1">
        <v>6</v>
      </c>
      <c r="G18" s="1">
        <v>8</v>
      </c>
      <c r="H18" s="1">
        <v>13</v>
      </c>
      <c r="I18" s="1">
        <v>5</v>
      </c>
      <c r="J18" s="1">
        <v>8</v>
      </c>
      <c r="K18" s="1">
        <v>0</v>
      </c>
      <c r="L18" s="1">
        <v>0</v>
      </c>
      <c r="M18" s="1">
        <v>0</v>
      </c>
      <c r="N18" s="1">
        <v>7</v>
      </c>
      <c r="O18" s="1">
        <v>3</v>
      </c>
      <c r="P18" s="1">
        <v>4</v>
      </c>
    </row>
    <row r="19" spans="1:16" s="1" customFormat="1" x14ac:dyDescent="0.2">
      <c r="A19" s="1" t="s">
        <v>234</v>
      </c>
      <c r="B19" s="1">
        <v>24</v>
      </c>
      <c r="C19" s="1">
        <v>14</v>
      </c>
      <c r="D19" s="1">
        <v>10</v>
      </c>
      <c r="E19" s="1">
        <v>3</v>
      </c>
      <c r="F19" s="1">
        <v>1</v>
      </c>
      <c r="G19" s="1">
        <v>2</v>
      </c>
      <c r="H19" s="1">
        <v>15</v>
      </c>
      <c r="I19" s="1">
        <v>9</v>
      </c>
      <c r="J19" s="1">
        <v>6</v>
      </c>
      <c r="K19" s="1">
        <v>0</v>
      </c>
      <c r="L19" s="1">
        <v>0</v>
      </c>
      <c r="M19" s="1">
        <v>0</v>
      </c>
      <c r="N19" s="1">
        <v>6</v>
      </c>
      <c r="O19" s="1">
        <v>4</v>
      </c>
      <c r="P19" s="1">
        <v>2</v>
      </c>
    </row>
    <row r="20" spans="1:16" s="1" customFormat="1" x14ac:dyDescent="0.2">
      <c r="A20" s="1" t="s">
        <v>336</v>
      </c>
      <c r="B20" s="1">
        <v>10</v>
      </c>
      <c r="C20" s="1">
        <v>3</v>
      </c>
      <c r="D20" s="1">
        <v>7</v>
      </c>
      <c r="E20" s="1">
        <v>3</v>
      </c>
      <c r="F20" s="1">
        <v>1</v>
      </c>
      <c r="G20" s="1">
        <v>2</v>
      </c>
      <c r="H20" s="1">
        <v>5</v>
      </c>
      <c r="I20" s="1">
        <v>2</v>
      </c>
      <c r="J20" s="1">
        <v>3</v>
      </c>
      <c r="K20" s="1">
        <v>0</v>
      </c>
      <c r="L20" s="1">
        <v>0</v>
      </c>
      <c r="M20" s="1">
        <v>0</v>
      </c>
      <c r="N20" s="1">
        <v>2</v>
      </c>
      <c r="O20" s="1">
        <v>0</v>
      </c>
      <c r="P20" s="1">
        <v>2</v>
      </c>
    </row>
    <row r="21" spans="1:16" s="1" customFormat="1" x14ac:dyDescent="0.2">
      <c r="A21" s="1" t="s">
        <v>99</v>
      </c>
      <c r="B21" s="1">
        <v>89</v>
      </c>
      <c r="C21" s="1">
        <v>68</v>
      </c>
      <c r="D21" s="1">
        <v>21</v>
      </c>
      <c r="E21" s="1">
        <v>45</v>
      </c>
      <c r="F21" s="1">
        <v>32</v>
      </c>
      <c r="G21" s="1">
        <v>13</v>
      </c>
      <c r="H21" s="1">
        <v>3</v>
      </c>
      <c r="I21" s="1">
        <v>1</v>
      </c>
      <c r="J21" s="1">
        <v>2</v>
      </c>
      <c r="K21" s="1">
        <v>0</v>
      </c>
      <c r="L21" s="1">
        <v>0</v>
      </c>
      <c r="M21" s="1">
        <v>0</v>
      </c>
      <c r="N21" s="1">
        <v>41</v>
      </c>
      <c r="O21" s="1">
        <v>35</v>
      </c>
      <c r="P21" s="1">
        <v>6</v>
      </c>
    </row>
    <row r="22" spans="1:16" s="1" customFormat="1" x14ac:dyDescent="0.2">
      <c r="A22" s="1" t="s">
        <v>337</v>
      </c>
      <c r="B22" s="1">
        <v>14</v>
      </c>
      <c r="C22" s="1">
        <v>12</v>
      </c>
      <c r="D22" s="1">
        <v>2</v>
      </c>
      <c r="E22" s="1">
        <v>6</v>
      </c>
      <c r="F22" s="1">
        <v>4</v>
      </c>
      <c r="G22" s="1">
        <v>2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8</v>
      </c>
      <c r="O22" s="1">
        <v>8</v>
      </c>
      <c r="P22" s="1">
        <v>0</v>
      </c>
    </row>
    <row r="23" spans="1:16" s="1" customFormat="1" x14ac:dyDescent="0.2">
      <c r="A23" s="1" t="s">
        <v>338</v>
      </c>
      <c r="B23" s="1">
        <v>63</v>
      </c>
      <c r="C23" s="1">
        <v>50</v>
      </c>
      <c r="D23" s="1">
        <v>13</v>
      </c>
      <c r="E23" s="1">
        <v>35</v>
      </c>
      <c r="F23" s="1">
        <v>25</v>
      </c>
      <c r="G23" s="1">
        <v>10</v>
      </c>
      <c r="H23" s="1">
        <v>2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26</v>
      </c>
      <c r="O23" s="1">
        <v>24</v>
      </c>
      <c r="P23" s="1">
        <v>2</v>
      </c>
    </row>
    <row r="24" spans="1:16" s="1" customFormat="1" x14ac:dyDescent="0.2">
      <c r="A24" s="1" t="s">
        <v>339</v>
      </c>
      <c r="B24" s="1">
        <v>5</v>
      </c>
      <c r="C24" s="1">
        <v>3</v>
      </c>
      <c r="D24" s="1">
        <v>2</v>
      </c>
      <c r="E24" s="1">
        <v>4</v>
      </c>
      <c r="F24" s="1">
        <v>3</v>
      </c>
      <c r="G24" s="1">
        <v>1</v>
      </c>
      <c r="H24" s="1">
        <v>1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s="1" customFormat="1" x14ac:dyDescent="0.2">
      <c r="A25" s="1" t="s">
        <v>340</v>
      </c>
      <c r="B25" s="1">
        <v>3</v>
      </c>
      <c r="C25" s="1">
        <v>2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3</v>
      </c>
      <c r="O25" s="1">
        <v>2</v>
      </c>
      <c r="P25" s="1">
        <v>1</v>
      </c>
    </row>
    <row r="26" spans="1:16" s="1" customFormat="1" x14ac:dyDescent="0.2">
      <c r="A26" s="1" t="s">
        <v>341</v>
      </c>
      <c r="B26" s="1">
        <v>4</v>
      </c>
      <c r="C26" s="1">
        <v>1</v>
      </c>
      <c r="D26" s="1">
        <v>3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4</v>
      </c>
      <c r="O26" s="1">
        <v>1</v>
      </c>
      <c r="P26" s="1">
        <v>3</v>
      </c>
    </row>
    <row r="27" spans="1:16" s="1" customFormat="1" x14ac:dyDescent="0.2">
      <c r="A27" s="1" t="s">
        <v>342</v>
      </c>
      <c r="B27" s="1">
        <v>6</v>
      </c>
      <c r="C27" s="1">
        <v>5</v>
      </c>
      <c r="D27" s="1">
        <v>1</v>
      </c>
      <c r="E27" s="1">
        <v>6</v>
      </c>
      <c r="F27" s="1">
        <v>5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s="1" customFormat="1" x14ac:dyDescent="0.2">
      <c r="A28" s="1" t="s">
        <v>102</v>
      </c>
      <c r="B28" s="1">
        <v>7</v>
      </c>
      <c r="C28" s="1">
        <v>4</v>
      </c>
      <c r="D28" s="1">
        <v>3</v>
      </c>
      <c r="E28" s="1">
        <v>7</v>
      </c>
      <c r="F28" s="1">
        <v>4</v>
      </c>
      <c r="G28" s="1">
        <v>3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s="1" customFormat="1" x14ac:dyDescent="0.2">
      <c r="A29" s="22" t="s">
        <v>396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</sheetData>
  <mergeCells count="6">
    <mergeCell ref="A29:P2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Table of Contents</vt:lpstr>
      <vt:lpstr>Kosrae 2010</vt:lpstr>
      <vt:lpstr>Ethnicity</vt:lpstr>
      <vt:lpstr>Ethn 2</vt:lpstr>
      <vt:lpstr>Legal Res</vt:lpstr>
      <vt:lpstr>Religion</vt:lpstr>
      <vt:lpstr>HH Type</vt:lpstr>
      <vt:lpstr>Disability</vt:lpstr>
      <vt:lpstr>Citizenship</vt:lpstr>
      <vt:lpstr>Res in 2005</vt:lpstr>
      <vt:lpstr>Literacy Language</vt:lpstr>
      <vt:lpstr>Language</vt:lpstr>
      <vt:lpstr>Mult Lit</vt:lpstr>
      <vt:lpstr>Schooling</vt:lpstr>
      <vt:lpstr>Educ attnmt</vt:lpstr>
      <vt:lpstr>Internet </vt:lpstr>
      <vt:lpstr>Work last week</vt:lpstr>
      <vt:lpstr>ESR</vt:lpstr>
      <vt:lpstr>UN ESR</vt:lpstr>
      <vt:lpstr>Occupation Industry</vt:lpstr>
      <vt:lpstr>COW Looking</vt:lpstr>
      <vt:lpstr>Remittance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2018-03-14T23:16:11Z</dcterms:created>
  <dcterms:modified xsi:type="dcterms:W3CDTF">2020-06-11T21:03:10Z</dcterms:modified>
</cp:coreProperties>
</file>