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Pohnpei\html\"/>
    </mc:Choice>
  </mc:AlternateContent>
  <xr:revisionPtr revIDLastSave="0" documentId="8_{263339CF-1FF0-45E2-8401-4F77D56D0D73}" xr6:coauthVersionLast="45" xr6:coauthVersionMax="45" xr10:uidLastSave="{00000000-0000-0000-0000-000000000000}"/>
  <bookViews>
    <workbookView xWindow="-108" yWindow="-108" windowWidth="24792" windowHeight="13440" xr2:uid="{00000000-000D-0000-FFFF-FFFF00000000}"/>
  </bookViews>
  <sheets>
    <sheet name="Table of Contents" sheetId="6" r:id="rId1"/>
    <sheet name="TTPI 1970 Structure" sheetId="1" r:id="rId2"/>
    <sheet name="Use" sheetId="2" r:id="rId3"/>
    <sheet name="Plumbing" sheetId="3" r:id="rId4"/>
    <sheet name="Facilities" sheetId="4" r:id="rId5"/>
    <sheet name="Financial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6" l="1"/>
  <c r="A10" i="6"/>
  <c r="A9" i="6"/>
  <c r="A8" i="6"/>
  <c r="A7" i="6"/>
  <c r="F5" i="5" l="1"/>
  <c r="F6" i="5"/>
  <c r="F7" i="5"/>
  <c r="F10" i="5"/>
  <c r="F11" i="5"/>
  <c r="F12" i="5"/>
  <c r="F13" i="5"/>
  <c r="F14" i="5"/>
  <c r="F15" i="5"/>
  <c r="F16" i="5"/>
  <c r="F17" i="5"/>
  <c r="F18" i="5"/>
  <c r="F19" i="5"/>
  <c r="F20" i="5"/>
  <c r="F21" i="5"/>
  <c r="F23" i="5"/>
  <c r="F24" i="5"/>
  <c r="F25" i="5"/>
  <c r="F26" i="5"/>
  <c r="F27" i="5"/>
  <c r="F28" i="5"/>
  <c r="F29" i="5"/>
  <c r="F30" i="5"/>
  <c r="F31" i="5"/>
  <c r="F32" i="5"/>
  <c r="F33" i="5"/>
  <c r="F34" i="5"/>
  <c r="F36" i="5"/>
  <c r="F37" i="5"/>
  <c r="F38" i="5"/>
  <c r="F39" i="5"/>
  <c r="F40" i="5"/>
  <c r="F41" i="5"/>
  <c r="F42" i="5"/>
  <c r="F43" i="5"/>
  <c r="F44" i="5"/>
  <c r="F45" i="5"/>
  <c r="F46" i="5"/>
  <c r="F47" i="5"/>
  <c r="F49" i="5"/>
  <c r="F50" i="5"/>
  <c r="F51" i="5"/>
  <c r="F52" i="5"/>
  <c r="F53" i="5"/>
  <c r="F54" i="5"/>
  <c r="F55" i="5"/>
  <c r="F56" i="5"/>
  <c r="F57" i="5"/>
  <c r="F58" i="5"/>
  <c r="F59" i="5"/>
  <c r="F60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4" i="5"/>
  <c r="F61" i="4"/>
  <c r="F62" i="4"/>
  <c r="F63" i="4"/>
  <c r="F64" i="4"/>
  <c r="F65" i="4"/>
  <c r="F66" i="4"/>
  <c r="F67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7" i="4"/>
  <c r="F48" i="4"/>
  <c r="F49" i="4"/>
  <c r="F50" i="4"/>
  <c r="F51" i="4"/>
  <c r="F52" i="4"/>
  <c r="F53" i="4"/>
  <c r="F54" i="4"/>
  <c r="F55" i="4"/>
  <c r="F59" i="4"/>
  <c r="F60" i="4"/>
  <c r="F5" i="4"/>
  <c r="F6" i="3"/>
  <c r="F7" i="3"/>
  <c r="F8" i="3"/>
  <c r="F9" i="3"/>
  <c r="F11" i="3"/>
  <c r="F12" i="3"/>
  <c r="F13" i="3"/>
  <c r="F14" i="3"/>
  <c r="F15" i="3"/>
  <c r="F17" i="3"/>
  <c r="F18" i="3"/>
  <c r="F19" i="3"/>
  <c r="F20" i="3"/>
  <c r="F21" i="3"/>
  <c r="F25" i="3"/>
  <c r="F26" i="3"/>
  <c r="F27" i="3"/>
  <c r="F28" i="3"/>
  <c r="F30" i="3"/>
  <c r="F31" i="3"/>
  <c r="F32" i="3"/>
  <c r="F33" i="3"/>
  <c r="F35" i="3"/>
  <c r="F36" i="3"/>
  <c r="F37" i="3"/>
  <c r="F38" i="3"/>
  <c r="F42" i="3"/>
  <c r="F43" i="3"/>
  <c r="F45" i="3"/>
  <c r="F47" i="3"/>
  <c r="F48" i="3"/>
  <c r="F50" i="3"/>
  <c r="F52" i="3"/>
  <c r="F53" i="3"/>
  <c r="F54" i="3"/>
  <c r="F55" i="3"/>
  <c r="F62" i="3"/>
  <c r="F63" i="3"/>
  <c r="F64" i="3"/>
  <c r="F65" i="3"/>
  <c r="F66" i="3"/>
  <c r="F67" i="3"/>
  <c r="F68" i="3"/>
  <c r="F70" i="3"/>
  <c r="F71" i="3"/>
  <c r="F72" i="3"/>
  <c r="F73" i="3"/>
  <c r="F74" i="3"/>
  <c r="F75" i="3"/>
  <c r="F76" i="3"/>
  <c r="F78" i="3"/>
  <c r="F79" i="3"/>
  <c r="F80" i="3"/>
  <c r="F81" i="3"/>
  <c r="F82" i="3"/>
  <c r="F83" i="3"/>
  <c r="F84" i="3"/>
  <c r="F5" i="3"/>
  <c r="F6" i="2"/>
  <c r="F7" i="2"/>
  <c r="F8" i="2"/>
  <c r="F9" i="2"/>
  <c r="F10" i="2"/>
  <c r="F11" i="2"/>
  <c r="F12" i="2"/>
  <c r="F13" i="2"/>
  <c r="F14" i="2"/>
  <c r="F17" i="2"/>
  <c r="F19" i="2"/>
  <c r="F20" i="2"/>
  <c r="F21" i="2"/>
  <c r="F22" i="2"/>
  <c r="F23" i="2"/>
  <c r="F24" i="2"/>
  <c r="F25" i="2"/>
  <c r="F26" i="2"/>
  <c r="F27" i="2"/>
  <c r="F30" i="2"/>
  <c r="F32" i="2"/>
  <c r="F33" i="2"/>
  <c r="F34" i="2"/>
  <c r="F35" i="2"/>
  <c r="F36" i="2"/>
  <c r="F37" i="2"/>
  <c r="F38" i="2"/>
  <c r="F39" i="2"/>
  <c r="F40" i="2"/>
  <c r="F5" i="2"/>
  <c r="F89" i="2"/>
  <c r="F48" i="2"/>
  <c r="F49" i="2"/>
  <c r="F50" i="2"/>
  <c r="F51" i="2"/>
  <c r="F52" i="2"/>
  <c r="F53" i="2"/>
  <c r="F54" i="2"/>
  <c r="F55" i="2"/>
  <c r="F56" i="2"/>
  <c r="F59" i="2"/>
  <c r="F61" i="2"/>
  <c r="F62" i="2"/>
  <c r="F63" i="2"/>
  <c r="F64" i="2"/>
  <c r="F65" i="2"/>
  <c r="F66" i="2"/>
  <c r="F67" i="2"/>
  <c r="F68" i="2"/>
  <c r="F69" i="2"/>
  <c r="F74" i="2"/>
  <c r="F75" i="2"/>
  <c r="F76" i="2"/>
  <c r="F77" i="2"/>
  <c r="F78" i="2"/>
  <c r="F79" i="2"/>
  <c r="F80" i="2"/>
  <c r="F82" i="2"/>
  <c r="F84" i="2"/>
  <c r="F85" i="2"/>
  <c r="F86" i="2"/>
  <c r="F87" i="2"/>
  <c r="F88" i="2"/>
  <c r="F47" i="2"/>
  <c r="F70" i="1"/>
  <c r="F71" i="1"/>
  <c r="F72" i="1"/>
  <c r="F73" i="1"/>
  <c r="F74" i="1"/>
  <c r="F75" i="1"/>
  <c r="F77" i="1"/>
  <c r="F78" i="1"/>
  <c r="F79" i="1"/>
  <c r="F80" i="1"/>
  <c r="F81" i="1"/>
  <c r="F82" i="1"/>
  <c r="F83" i="1"/>
  <c r="F85" i="1"/>
  <c r="F86" i="1"/>
  <c r="F87" i="1"/>
  <c r="F88" i="1"/>
  <c r="F89" i="1"/>
  <c r="F90" i="1"/>
  <c r="F91" i="1"/>
  <c r="F69" i="1"/>
  <c r="F4" i="1"/>
  <c r="F5" i="1"/>
  <c r="F6" i="1"/>
  <c r="F9" i="1"/>
  <c r="F13" i="1"/>
  <c r="F14" i="1"/>
  <c r="F16" i="1"/>
  <c r="F17" i="1"/>
  <c r="F18" i="1"/>
  <c r="F19" i="1"/>
  <c r="F20" i="1"/>
  <c r="F21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1" i="1"/>
  <c r="F42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8" i="1"/>
  <c r="F59" i="1"/>
  <c r="F60" i="1"/>
  <c r="F61" i="1"/>
  <c r="F62" i="1"/>
  <c r="F3" i="1"/>
</calcChain>
</file>

<file path=xl/sharedStrings.xml><?xml version="1.0" encoding="utf-8"?>
<sst xmlns="http://schemas.openxmlformats.org/spreadsheetml/2006/main" count="517" uniqueCount="171">
  <si>
    <t>The Area Districts Places</t>
  </si>
  <si>
    <t xml:space="preserve">    Total Population</t>
  </si>
  <si>
    <t xml:space="preserve">    All year-round housing units</t>
  </si>
  <si>
    <t>Population</t>
  </si>
  <si>
    <t>Population in housing units</t>
  </si>
  <si>
    <t xml:space="preserve">  Per occupied unit</t>
  </si>
  <si>
    <t>Tenure and Vacancy Status</t>
  </si>
  <si>
    <t>Occupied</t>
  </si>
  <si>
    <t xml:space="preserve">  Owner occupied</t>
  </si>
  <si>
    <t xml:space="preserve">    Cooperative and condominium</t>
  </si>
  <si>
    <t xml:space="preserve">  Renter occupied</t>
  </si>
  <si>
    <t xml:space="preserve">    No cash rent</t>
  </si>
  <si>
    <t xml:space="preserve">  For rent</t>
  </si>
  <si>
    <t xml:space="preserve">  For sale only</t>
  </si>
  <si>
    <t xml:space="preserve">  All other</t>
  </si>
  <si>
    <t>Units in Structure</t>
  </si>
  <si>
    <t xml:space="preserve">    All year-round units</t>
  </si>
  <si>
    <t>1, detached</t>
  </si>
  <si>
    <t>1, attached</t>
  </si>
  <si>
    <t>3 or 4</t>
  </si>
  <si>
    <t>5 to 9</t>
  </si>
  <si>
    <t>10 to 19</t>
  </si>
  <si>
    <t>20 or more</t>
  </si>
  <si>
    <t>Mobile home or trailer</t>
  </si>
  <si>
    <t xml:space="preserve">    Renter occupied</t>
  </si>
  <si>
    <t>3 or more</t>
  </si>
  <si>
    <t>Year Structure Built</t>
  </si>
  <si>
    <t>1969 or 1970</t>
  </si>
  <si>
    <t>1965 to 1968</t>
  </si>
  <si>
    <t>1960 to 1964</t>
  </si>
  <si>
    <t>1950 to 1959</t>
  </si>
  <si>
    <t>1940 to 1949</t>
  </si>
  <si>
    <t>1939 or earlier</t>
  </si>
  <si>
    <t>Total</t>
  </si>
  <si>
    <t>CNMI</t>
  </si>
  <si>
    <t>Palau</t>
  </si>
  <si>
    <t>Ponape</t>
  </si>
  <si>
    <t>Chuuk</t>
  </si>
  <si>
    <t>Yap</t>
  </si>
  <si>
    <t>Vacant year-round</t>
  </si>
  <si>
    <t>…</t>
  </si>
  <si>
    <t>Rooms</t>
  </si>
  <si>
    <t>1 room</t>
  </si>
  <si>
    <t>2 rooms</t>
  </si>
  <si>
    <t>3 rooms</t>
  </si>
  <si>
    <t>4 rooms</t>
  </si>
  <si>
    <t>5 rooms</t>
  </si>
  <si>
    <t>6 rooms</t>
  </si>
  <si>
    <t>7 rooms</t>
  </si>
  <si>
    <t>8 rooms</t>
  </si>
  <si>
    <t>9 rooms or more</t>
  </si>
  <si>
    <t>Median</t>
  </si>
  <si>
    <t>Persons</t>
  </si>
  <si>
    <t xml:space="preserve">    Owner occupied</t>
  </si>
  <si>
    <t>Persons Per Room</t>
  </si>
  <si>
    <t>1.01 to 1.50</t>
  </si>
  <si>
    <t>1.51 to 2.00</t>
  </si>
  <si>
    <t>2.01 or more</t>
  </si>
  <si>
    <t>0.50 or less</t>
  </si>
  <si>
    <t>0.51 to .75</t>
  </si>
  <si>
    <t>0.76 to 1.00</t>
  </si>
  <si>
    <t>Pohnpei</t>
  </si>
  <si>
    <t>Plumbing Facilities</t>
  </si>
  <si>
    <t>With all plumbing facilities</t>
  </si>
  <si>
    <t xml:space="preserve">  With hot and cold piped water</t>
  </si>
  <si>
    <t xml:space="preserve">  With only cold piped water</t>
  </si>
  <si>
    <t>Lacking some or all facilities</t>
  </si>
  <si>
    <t>Water Supply</t>
  </si>
  <si>
    <t>Hot and cold piped water in structure</t>
  </si>
  <si>
    <t>Only cold piped water in structure</t>
  </si>
  <si>
    <t>No piped water in structure</t>
  </si>
  <si>
    <t>Baththub or Shower</t>
  </si>
  <si>
    <t>For own use</t>
  </si>
  <si>
    <t>Also used by another household</t>
  </si>
  <si>
    <t>No bathtub or shower</t>
  </si>
  <si>
    <t>Toilet Facilities</t>
  </si>
  <si>
    <t>Flush toilet inside structure</t>
  </si>
  <si>
    <t xml:space="preserve">  For own use</t>
  </si>
  <si>
    <t xml:space="preserve">  Also used by another household</t>
  </si>
  <si>
    <t>Flush toilet outside structure</t>
  </si>
  <si>
    <t>Privy</t>
  </si>
  <si>
    <t>Other or none</t>
  </si>
  <si>
    <t>The Area, Districts, Places</t>
  </si>
  <si>
    <t>Source of Water</t>
  </si>
  <si>
    <t>Public system, piped into structure</t>
  </si>
  <si>
    <t>Private cistern, tanks, or drums</t>
  </si>
  <si>
    <t>Individual well</t>
  </si>
  <si>
    <t>Public standpipe or street hydrant</t>
  </si>
  <si>
    <t>Other source</t>
  </si>
  <si>
    <t>Cooking Facilities</t>
  </si>
  <si>
    <t xml:space="preserve">  Inside structure</t>
  </si>
  <si>
    <t xml:space="preserve">  Outside structure</t>
  </si>
  <si>
    <t>No cooking facilities</t>
  </si>
  <si>
    <t>Electric Lighting</t>
  </si>
  <si>
    <t>With electric lighting</t>
  </si>
  <si>
    <t>No electric lighting</t>
  </si>
  <si>
    <t>Refrigerator</t>
  </si>
  <si>
    <t xml:space="preserve">      All occupied units</t>
  </si>
  <si>
    <t>Mechanical</t>
  </si>
  <si>
    <t>Ice</t>
  </si>
  <si>
    <t>No refrigerator</t>
  </si>
  <si>
    <t>Land Tenure</t>
  </si>
  <si>
    <t>Unit and land owned</t>
  </si>
  <si>
    <t>Unit owned, land rented</t>
  </si>
  <si>
    <t>Unit owned, land rent free</t>
  </si>
  <si>
    <t>Value</t>
  </si>
  <si>
    <t xml:space="preserve">    Unit and land rented</t>
  </si>
  <si>
    <t>Less than $500</t>
  </si>
  <si>
    <t>$500 to $999</t>
  </si>
  <si>
    <t>$1,000 to $1,999</t>
  </si>
  <si>
    <t>$2,000 to $2,999</t>
  </si>
  <si>
    <t>$3,000 to $4,999</t>
  </si>
  <si>
    <t>$5,000 to $7,499</t>
  </si>
  <si>
    <t>$7,500 to $9,999</t>
  </si>
  <si>
    <t>$10,000 to $14,999</t>
  </si>
  <si>
    <t>$15,000 to $19,999</t>
  </si>
  <si>
    <t>$20,000 to $29,999</t>
  </si>
  <si>
    <t>$30,000 or more</t>
  </si>
  <si>
    <t xml:space="preserve">    Unit owned, land rented</t>
  </si>
  <si>
    <t xml:space="preserve">    Unit owned, land rent free</t>
  </si>
  <si>
    <t xml:space="preserve">    Vacant for sale</t>
  </si>
  <si>
    <t>Land Rent</t>
  </si>
  <si>
    <t>Less than $10</t>
  </si>
  <si>
    <t>$10 to $24</t>
  </si>
  <si>
    <t>$25 to $49</t>
  </si>
  <si>
    <t>$50 to $99</t>
  </si>
  <si>
    <t>$100 or more</t>
  </si>
  <si>
    <t>Contract Rent</t>
  </si>
  <si>
    <t>$10 to $19</t>
  </si>
  <si>
    <t>$20 to $29</t>
  </si>
  <si>
    <t>$30 to $39</t>
  </si>
  <si>
    <t>$40 to $49</t>
  </si>
  <si>
    <t>$50 to $59</t>
  </si>
  <si>
    <t>$60 to $69</t>
  </si>
  <si>
    <t>$70 to $79</t>
  </si>
  <si>
    <t>$80 to $89</t>
  </si>
  <si>
    <t>$90 to $99</t>
  </si>
  <si>
    <t>$100 to $119</t>
  </si>
  <si>
    <t>$120 to $149</t>
  </si>
  <si>
    <t>$150 to $199</t>
  </si>
  <si>
    <t>$200 or more</t>
  </si>
  <si>
    <t>No cash rent</t>
  </si>
  <si>
    <r>
      <t xml:space="preserve">    Owner occupied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</si>
  <si>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 xml:space="preserve"> 3713</t>
    </r>
  </si>
  <si>
    <r>
      <t xml:space="preserve">    Vacant for rent</t>
    </r>
    <r>
      <rPr>
        <vertAlign val="superscript"/>
        <sz val="8"/>
        <rFont val="Times New Roman"/>
        <family val="1"/>
      </rPr>
      <t>1</t>
    </r>
  </si>
  <si>
    <r>
      <t xml:space="preserve">   Owner occupied</t>
    </r>
    <r>
      <rPr>
        <vertAlign val="superscript"/>
        <sz val="8"/>
        <rFont val="Times New Roman"/>
        <family val="1"/>
      </rPr>
      <t>1</t>
    </r>
  </si>
  <si>
    <r>
      <t xml:space="preserve">    Renter occupied</t>
    </r>
    <r>
      <rPr>
        <vertAlign val="superscript"/>
        <sz val="8"/>
        <rFont val="Times New Roman"/>
        <family val="1"/>
      </rPr>
      <t>1</t>
    </r>
  </si>
  <si>
    <r>
      <t xml:space="preserve">    Vacant for sale</t>
    </r>
    <r>
      <rPr>
        <vertAlign val="superscript"/>
        <sz val="8"/>
        <rFont val="Times New Roman"/>
        <family val="1"/>
      </rPr>
      <t>1</t>
    </r>
  </si>
  <si>
    <r>
      <t>1</t>
    </r>
    <r>
      <rPr>
        <sz val="8"/>
        <rFont val="Times New Roman"/>
        <family val="1"/>
      </rPr>
      <t xml:space="preserve"> 4589</t>
    </r>
  </si>
  <si>
    <r>
      <t>1</t>
    </r>
    <r>
      <rPr>
        <sz val="8"/>
        <rFont val="Times New Roman"/>
        <family val="1"/>
      </rPr>
      <t xml:space="preserve"> 687</t>
    </r>
  </si>
  <si>
    <r>
      <t>1</t>
    </r>
    <r>
      <rPr>
        <sz val="8"/>
        <rFont val="Times New Roman"/>
        <family val="1"/>
      </rPr>
      <t xml:space="preserve"> 1712</t>
    </r>
  </si>
  <si>
    <r>
      <t>1</t>
    </r>
    <r>
      <rPr>
        <sz val="8"/>
        <rFont val="Times New Roman"/>
        <family val="1"/>
      </rPr>
      <t xml:space="preserve"> 3713</t>
    </r>
  </si>
  <si>
    <r>
      <t>2</t>
    </r>
    <r>
      <rPr>
        <sz val="8"/>
        <rFont val="Times New Roman"/>
        <family val="1"/>
      </rPr>
      <t xml:space="preserve"> 4589</t>
    </r>
  </si>
  <si>
    <r>
      <t>2</t>
    </r>
    <r>
      <rPr>
        <sz val="8"/>
        <rFont val="Times New Roman"/>
        <family val="1"/>
      </rPr>
      <t xml:space="preserve"> 687</t>
    </r>
  </si>
  <si>
    <r>
      <t>2</t>
    </r>
    <r>
      <rPr>
        <sz val="8"/>
        <rFont val="Times New Roman"/>
        <family val="1"/>
      </rPr>
      <t xml:space="preserve"> 1712</t>
    </r>
  </si>
  <si>
    <r>
      <t>2</t>
    </r>
    <r>
      <rPr>
        <sz val="8"/>
        <rFont val="Times New Roman"/>
        <family val="1"/>
      </rPr>
      <t xml:space="preserve"> 1599</t>
    </r>
  </si>
  <si>
    <r>
      <t>1</t>
    </r>
    <r>
      <rPr>
        <sz val="8"/>
        <rFont val="Times New Roman"/>
        <family val="1"/>
      </rPr>
      <t xml:space="preserve"> 27</t>
    </r>
  </si>
  <si>
    <r>
      <t>1</t>
    </r>
    <r>
      <rPr>
        <sz val="8"/>
        <rFont val="Times New Roman"/>
        <family val="1"/>
      </rPr>
      <t xml:space="preserve"> 17</t>
    </r>
  </si>
  <si>
    <r>
      <t>1</t>
    </r>
    <r>
      <rPr>
        <sz val="8"/>
        <rFont val="Times New Roman"/>
        <family val="1"/>
      </rPr>
      <t xml:space="preserve"> 22</t>
    </r>
  </si>
  <si>
    <t>FSM</t>
  </si>
  <si>
    <t>Marshall Is</t>
  </si>
  <si>
    <t>Table 1. Occupancy and Structural Characteristics, TTPI:1970</t>
  </si>
  <si>
    <t>Table 2. Utilization Characteristics, TTPI: 1970</t>
  </si>
  <si>
    <t>Table 3. Plumbing Characteristics, TTPI: 1970</t>
  </si>
  <si>
    <t>Table 4. Facilities and Equipment Characteristics, TTPI: 1970</t>
  </si>
  <si>
    <t>Table 5. Financial Characteristics, TTPI: 1970</t>
  </si>
  <si>
    <t>Source: 1970 TTPI Decennial Census</t>
  </si>
  <si>
    <t>All housing units</t>
  </si>
  <si>
    <t xml:space="preserve">    Vacant seasonal</t>
  </si>
  <si>
    <t>1970 Pohnpei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</si>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</sst>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"/>
    <numFmt numFmtId="165" formatCode="&quot;$&quot;#,##0"/>
  </numFmts>
  <fonts count="7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vertAlign val="superscript"/>
      <sz val="8"/>
      <name val="Times New Roman"/>
      <family val="1"/>
    </font>
    <font>
      <b/>
      <sz val="8"/>
      <name val="Times New Roman"/>
      <family val="1"/>
    </font>
    <font>
      <sz val="28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3" fontId="2" fillId="0" borderId="0" xfId="0" applyNumberFormat="1" applyFont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164" fontId="2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165" fontId="2" fillId="0" borderId="0" xfId="0" applyNumberFormat="1" applyFont="1"/>
    <xf numFmtId="165" fontId="2" fillId="0" borderId="0" xfId="0" quotePrefix="1" applyNumberFormat="1" applyFont="1" applyAlignment="1">
      <alignment horizontal="right"/>
    </xf>
    <xf numFmtId="3" fontId="2" fillId="0" borderId="1" xfId="0" applyNumberFormat="1" applyFont="1" applyBorder="1"/>
    <xf numFmtId="3" fontId="2" fillId="0" borderId="0" xfId="0" quotePrefix="1" applyNumberFormat="1" applyFont="1"/>
    <xf numFmtId="3" fontId="2" fillId="0" borderId="0" xfId="0" applyNumberFormat="1" applyFont="1" applyBorder="1" applyAlignment="1">
      <alignment horizontal="left"/>
    </xf>
    <xf numFmtId="3" fontId="4" fillId="0" borderId="0" xfId="0" applyNumberFormat="1" applyFont="1"/>
    <xf numFmtId="3" fontId="2" fillId="0" borderId="0" xfId="0" applyNumberFormat="1" applyFont="1" applyAlignment="1">
      <alignment horizontal="left"/>
    </xf>
    <xf numFmtId="165" fontId="2" fillId="0" borderId="0" xfId="1" applyNumberFormat="1" applyFont="1"/>
    <xf numFmtId="165" fontId="2" fillId="0" borderId="0" xfId="0" quotePrefix="1" applyNumberFormat="1" applyFont="1"/>
    <xf numFmtId="3" fontId="2" fillId="0" borderId="4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2" applyAlignment="1">
      <alignment horizontal="left"/>
    </xf>
    <xf numFmtId="3" fontId="6" fillId="0" borderId="0" xfId="2" quotePrefix="1" applyNumberFormat="1" applyAlignment="1">
      <alignment horizontal="left"/>
    </xf>
    <xf numFmtId="3" fontId="6" fillId="0" borderId="0" xfId="2" applyNumberFormat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4DD5D-EE3E-4CBC-AC10-96B7149E10DC}">
  <dimension ref="A1:H31"/>
  <sheetViews>
    <sheetView tabSelected="1" workbookViewId="0">
      <selection activeCell="A12" sqref="A12:H12"/>
    </sheetView>
  </sheetViews>
  <sheetFormatPr defaultRowHeight="13.2" x14ac:dyDescent="0.25"/>
  <sheetData>
    <row r="1" spans="1:8" x14ac:dyDescent="0.25">
      <c r="A1" s="17" t="s">
        <v>169</v>
      </c>
      <c r="B1" s="17"/>
      <c r="C1" s="17"/>
      <c r="D1" s="17"/>
      <c r="E1" s="17"/>
      <c r="F1" s="17"/>
      <c r="G1" s="17"/>
      <c r="H1" s="17"/>
    </row>
    <row r="2" spans="1:8" x14ac:dyDescent="0.25">
      <c r="A2" s="17"/>
      <c r="B2" s="17"/>
      <c r="C2" s="17"/>
      <c r="D2" s="17"/>
      <c r="E2" s="17"/>
      <c r="F2" s="17"/>
      <c r="G2" s="17"/>
      <c r="H2" s="17"/>
    </row>
    <row r="3" spans="1:8" x14ac:dyDescent="0.25">
      <c r="A3" s="17"/>
      <c r="B3" s="17"/>
      <c r="C3" s="17"/>
      <c r="D3" s="17"/>
      <c r="E3" s="17"/>
      <c r="F3" s="17"/>
      <c r="G3" s="17"/>
      <c r="H3" s="17"/>
    </row>
    <row r="4" spans="1:8" x14ac:dyDescent="0.25">
      <c r="A4" s="17" t="s">
        <v>170</v>
      </c>
      <c r="B4" s="17"/>
      <c r="C4" s="17"/>
      <c r="D4" s="17"/>
      <c r="E4" s="17"/>
      <c r="F4" s="17"/>
      <c r="G4" s="17"/>
      <c r="H4" s="17"/>
    </row>
    <row r="5" spans="1:8" x14ac:dyDescent="0.25">
      <c r="A5" s="17"/>
      <c r="B5" s="17"/>
      <c r="C5" s="17"/>
      <c r="D5" s="17"/>
      <c r="E5" s="17"/>
      <c r="F5" s="17"/>
      <c r="G5" s="17"/>
      <c r="H5" s="17"/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x14ac:dyDescent="0.25">
      <c r="A7" s="20" t="str">
        <f>'TTPI 1970 Structure'!A1</f>
        <v>Table 1. Occupancy and Structural Characteristics, TTPI:1970</v>
      </c>
      <c r="B7" s="19"/>
      <c r="C7" s="19"/>
      <c r="D7" s="19"/>
      <c r="E7" s="19"/>
      <c r="F7" s="19"/>
      <c r="G7" s="19"/>
      <c r="H7" s="19"/>
    </row>
    <row r="8" spans="1:8" x14ac:dyDescent="0.25">
      <c r="A8" s="20" t="str">
        <f>Use!A1</f>
        <v>Table 2. Utilization Characteristics, TTPI: 1970</v>
      </c>
      <c r="B8" s="19"/>
      <c r="C8" s="19"/>
      <c r="D8" s="19"/>
      <c r="E8" s="19"/>
      <c r="F8" s="19"/>
      <c r="G8" s="19"/>
      <c r="H8" s="19"/>
    </row>
    <row r="9" spans="1:8" x14ac:dyDescent="0.25">
      <c r="A9" s="21" t="str">
        <f>Plumbing!A1</f>
        <v>Table 3. Plumbing Characteristics, TTPI: 1970</v>
      </c>
      <c r="B9" s="19"/>
      <c r="C9" s="19"/>
      <c r="D9" s="19"/>
      <c r="E9" s="19"/>
      <c r="F9" s="19"/>
      <c r="G9" s="19"/>
      <c r="H9" s="19"/>
    </row>
    <row r="10" spans="1:8" x14ac:dyDescent="0.25">
      <c r="A10" s="21" t="str">
        <f>Facilities!A1</f>
        <v>Table 4. Facilities and Equipment Characteristics, TTPI: 1970</v>
      </c>
      <c r="B10" s="19"/>
      <c r="C10" s="19"/>
      <c r="D10" s="19"/>
      <c r="E10" s="19"/>
      <c r="F10" s="19"/>
      <c r="G10" s="19"/>
      <c r="H10" s="19"/>
    </row>
    <row r="11" spans="1:8" x14ac:dyDescent="0.25">
      <c r="A11" s="21" t="str">
        <f>Financial!A1</f>
        <v>Table 5. Financial Characteristics, TTPI: 1970</v>
      </c>
      <c r="B11" s="19"/>
      <c r="C11" s="19"/>
      <c r="D11" s="19"/>
      <c r="E11" s="19"/>
      <c r="F11" s="19"/>
      <c r="G11" s="19"/>
      <c r="H11" s="19"/>
    </row>
    <row r="12" spans="1:8" x14ac:dyDescent="0.25">
      <c r="A12" s="18"/>
      <c r="B12" s="18"/>
      <c r="C12" s="18"/>
      <c r="D12" s="18"/>
      <c r="E12" s="18"/>
      <c r="F12" s="18"/>
      <c r="G12" s="18"/>
      <c r="H12" s="18"/>
    </row>
    <row r="13" spans="1:8" x14ac:dyDescent="0.25">
      <c r="A13" s="18"/>
      <c r="B13" s="18"/>
      <c r="C13" s="18"/>
      <c r="D13" s="18"/>
      <c r="E13" s="18"/>
      <c r="F13" s="18"/>
      <c r="G13" s="18"/>
      <c r="H13" s="18"/>
    </row>
    <row r="14" spans="1:8" x14ac:dyDescent="0.25">
      <c r="A14" s="18"/>
      <c r="B14" s="18"/>
      <c r="C14" s="18"/>
      <c r="D14" s="18"/>
      <c r="E14" s="18"/>
      <c r="F14" s="18"/>
      <c r="G14" s="18"/>
      <c r="H14" s="18"/>
    </row>
    <row r="15" spans="1:8" x14ac:dyDescent="0.25">
      <c r="A15" s="18"/>
      <c r="B15" s="18"/>
      <c r="C15" s="18"/>
      <c r="D15" s="18"/>
      <c r="E15" s="18"/>
      <c r="F15" s="18"/>
      <c r="G15" s="18"/>
      <c r="H15" s="18"/>
    </row>
    <row r="16" spans="1:8" x14ac:dyDescent="0.25">
      <c r="A16" s="18"/>
      <c r="B16" s="18"/>
      <c r="C16" s="18"/>
      <c r="D16" s="18"/>
      <c r="E16" s="18"/>
      <c r="F16" s="18"/>
      <c r="G16" s="18"/>
      <c r="H16" s="18"/>
    </row>
    <row r="17" spans="1:8" x14ac:dyDescent="0.25">
      <c r="A17" s="18"/>
      <c r="B17" s="18"/>
      <c r="C17" s="18"/>
      <c r="D17" s="18"/>
      <c r="E17" s="18"/>
      <c r="F17" s="18"/>
      <c r="G17" s="18"/>
      <c r="H17" s="18"/>
    </row>
    <row r="18" spans="1:8" x14ac:dyDescent="0.25">
      <c r="A18" s="18"/>
      <c r="B18" s="18"/>
      <c r="C18" s="18"/>
      <c r="D18" s="18"/>
      <c r="E18" s="18"/>
      <c r="F18" s="18"/>
      <c r="G18" s="18"/>
      <c r="H18" s="18"/>
    </row>
    <row r="19" spans="1:8" x14ac:dyDescent="0.25">
      <c r="A19" s="18"/>
      <c r="B19" s="18"/>
      <c r="C19" s="18"/>
      <c r="D19" s="18"/>
      <c r="E19" s="18"/>
      <c r="F19" s="18"/>
      <c r="G19" s="18"/>
      <c r="H19" s="18"/>
    </row>
    <row r="20" spans="1:8" x14ac:dyDescent="0.25">
      <c r="A20" s="18"/>
      <c r="B20" s="18"/>
      <c r="C20" s="18"/>
      <c r="D20" s="18"/>
      <c r="E20" s="18"/>
      <c r="F20" s="18"/>
      <c r="G20" s="18"/>
      <c r="H20" s="18"/>
    </row>
    <row r="21" spans="1:8" x14ac:dyDescent="0.25">
      <c r="A21" s="18"/>
      <c r="B21" s="18"/>
      <c r="C21" s="18"/>
      <c r="D21" s="18"/>
      <c r="E21" s="18"/>
      <c r="F21" s="18"/>
      <c r="G21" s="18"/>
      <c r="H21" s="18"/>
    </row>
    <row r="22" spans="1:8" x14ac:dyDescent="0.25">
      <c r="A22" s="18"/>
      <c r="B22" s="18"/>
      <c r="C22" s="18"/>
      <c r="D22" s="18"/>
      <c r="E22" s="18"/>
      <c r="F22" s="18"/>
      <c r="G22" s="18"/>
      <c r="H22" s="18"/>
    </row>
    <row r="23" spans="1:8" x14ac:dyDescent="0.25">
      <c r="A23" s="18"/>
      <c r="B23" s="18"/>
      <c r="C23" s="18"/>
      <c r="D23" s="18"/>
      <c r="E23" s="18"/>
      <c r="F23" s="18"/>
      <c r="G23" s="18"/>
      <c r="H23" s="18"/>
    </row>
    <row r="24" spans="1:8" x14ac:dyDescent="0.25">
      <c r="A24" s="18"/>
      <c r="B24" s="18"/>
      <c r="C24" s="18"/>
      <c r="D24" s="18"/>
      <c r="E24" s="18"/>
      <c r="F24" s="18"/>
      <c r="G24" s="18"/>
      <c r="H24" s="18"/>
    </row>
    <row r="25" spans="1:8" x14ac:dyDescent="0.25">
      <c r="A25" s="18"/>
      <c r="B25" s="18"/>
      <c r="C25" s="18"/>
      <c r="D25" s="18"/>
      <c r="E25" s="18"/>
      <c r="F25" s="18"/>
      <c r="G25" s="18"/>
      <c r="H25" s="18"/>
    </row>
    <row r="26" spans="1:8" x14ac:dyDescent="0.25">
      <c r="A26" s="18"/>
      <c r="B26" s="18"/>
      <c r="C26" s="18"/>
      <c r="D26" s="18"/>
      <c r="E26" s="18"/>
      <c r="F26" s="18"/>
      <c r="G26" s="18"/>
      <c r="H26" s="18"/>
    </row>
    <row r="27" spans="1:8" x14ac:dyDescent="0.25">
      <c r="A27" s="18"/>
      <c r="B27" s="18"/>
      <c r="C27" s="18"/>
      <c r="D27" s="18"/>
      <c r="E27" s="18"/>
      <c r="F27" s="18"/>
      <c r="G27" s="18"/>
      <c r="H27" s="18"/>
    </row>
    <row r="28" spans="1:8" x14ac:dyDescent="0.25">
      <c r="A28" s="18"/>
      <c r="B28" s="18"/>
      <c r="C28" s="18"/>
      <c r="D28" s="18"/>
      <c r="E28" s="18"/>
      <c r="F28" s="18"/>
      <c r="G28" s="18"/>
      <c r="H28" s="18"/>
    </row>
    <row r="29" spans="1:8" x14ac:dyDescent="0.25">
      <c r="A29" s="18"/>
      <c r="B29" s="18"/>
      <c r="C29" s="18"/>
      <c r="D29" s="18"/>
      <c r="E29" s="18"/>
      <c r="F29" s="18"/>
      <c r="G29" s="18"/>
      <c r="H29" s="18"/>
    </row>
    <row r="30" spans="1:8" x14ac:dyDescent="0.25">
      <c r="A30" s="18"/>
      <c r="B30" s="18"/>
      <c r="C30" s="18"/>
      <c r="D30" s="18"/>
      <c r="E30" s="18"/>
      <c r="F30" s="18"/>
      <c r="G30" s="18"/>
      <c r="H30" s="18"/>
    </row>
    <row r="31" spans="1:8" x14ac:dyDescent="0.25">
      <c r="A31" s="18"/>
      <c r="B31" s="18"/>
      <c r="C31" s="18"/>
      <c r="D31" s="18"/>
      <c r="E31" s="18"/>
      <c r="F31" s="18"/>
      <c r="G31" s="18"/>
      <c r="H31" s="18"/>
    </row>
  </sheetData>
  <mergeCells count="27">
    <mergeCell ref="A29:H29"/>
    <mergeCell ref="A30:H30"/>
    <mergeCell ref="A31:H31"/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TTPI 1970 Structure'!A1" display="'TTPI 1970 Structure'!A1" xr:uid="{67B2700B-C10C-4D2C-99C7-46651B932176}"/>
    <hyperlink ref="A8:H8" location="Use!A1" display="Use!A1" xr:uid="{748A9B04-E8DB-45C0-92BE-28B6B3A84441}"/>
    <hyperlink ref="A9:H9" location="Plumbing!A1" display="Plumbing!A1" xr:uid="{2CC2CF80-8CE4-4D75-8E27-E4F1E2A050A7}"/>
    <hyperlink ref="A10:H10" location="Facilities!A1" display="Facilities!A1" xr:uid="{A2C02202-F252-4418-A402-21A8B31E62C6}"/>
    <hyperlink ref="A11:H11" location="Financial!A1" display="Financial!A1" xr:uid="{23E8990D-24EC-4090-AC4D-8B9DA35162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2"/>
  <sheetViews>
    <sheetView view="pageBreakPreview" topLeftCell="A65" zoomScale="150" zoomScaleNormal="100" zoomScaleSheetLayoutView="150" workbookViewId="0">
      <selection activeCell="A86" sqref="A86"/>
    </sheetView>
  </sheetViews>
  <sheetFormatPr defaultRowHeight="9.6" customHeight="1" x14ac:dyDescent="0.2"/>
  <cols>
    <col min="1" max="1" width="26.6640625" style="1" customWidth="1"/>
    <col min="2" max="9" width="8" style="1" customWidth="1"/>
    <col min="10" max="16384" width="8.88671875" style="1"/>
  </cols>
  <sheetData>
    <row r="1" spans="1:10" ht="9.6" customHeight="1" x14ac:dyDescent="0.2">
      <c r="A1" s="1" t="s">
        <v>161</v>
      </c>
    </row>
    <row r="2" spans="1:10" ht="9.6" customHeight="1" x14ac:dyDescent="0.2">
      <c r="A2" s="9" t="s">
        <v>0</v>
      </c>
      <c r="B2" s="2" t="s">
        <v>33</v>
      </c>
      <c r="C2" s="2" t="s">
        <v>34</v>
      </c>
      <c r="D2" s="2" t="s">
        <v>160</v>
      </c>
      <c r="E2" s="2" t="s">
        <v>35</v>
      </c>
      <c r="F2" s="2" t="s">
        <v>159</v>
      </c>
      <c r="G2" s="2" t="s">
        <v>36</v>
      </c>
      <c r="H2" s="2" t="s">
        <v>37</v>
      </c>
      <c r="I2" s="3" t="s">
        <v>38</v>
      </c>
    </row>
    <row r="3" spans="1:10" ht="9.6" customHeight="1" x14ac:dyDescent="0.2">
      <c r="A3" s="12" t="s">
        <v>1</v>
      </c>
      <c r="B3" s="1">
        <v>90940</v>
      </c>
      <c r="C3" s="1">
        <v>9640</v>
      </c>
      <c r="D3" s="1">
        <v>22888</v>
      </c>
      <c r="E3" s="1">
        <v>11210</v>
      </c>
      <c r="F3" s="1">
        <f>SUM(G3:I3)</f>
        <v>47202</v>
      </c>
      <c r="G3" s="1">
        <v>18563</v>
      </c>
      <c r="H3" s="1">
        <v>21041</v>
      </c>
      <c r="I3" s="1">
        <v>7598</v>
      </c>
    </row>
    <row r="4" spans="1:10" ht="9.6" customHeight="1" x14ac:dyDescent="0.2">
      <c r="A4" s="1" t="s">
        <v>167</v>
      </c>
      <c r="B4" s="1">
        <v>16000</v>
      </c>
      <c r="C4" s="1">
        <v>1598</v>
      </c>
      <c r="D4" s="1">
        <v>4596</v>
      </c>
      <c r="E4" s="1">
        <v>1767</v>
      </c>
      <c r="F4" s="1">
        <f t="shared" ref="F4:F62" si="0">SUM(G4:I4)</f>
        <v>8039</v>
      </c>
      <c r="G4" s="1">
        <v>3224</v>
      </c>
      <c r="H4" s="1">
        <v>3363</v>
      </c>
      <c r="I4" s="1">
        <v>1452</v>
      </c>
    </row>
    <row r="5" spans="1:10" ht="9.6" customHeight="1" x14ac:dyDescent="0.2">
      <c r="A5" s="1" t="s">
        <v>168</v>
      </c>
      <c r="B5" s="1">
        <v>20</v>
      </c>
      <c r="D5" s="1">
        <v>7</v>
      </c>
      <c r="F5" s="1">
        <f t="shared" si="0"/>
        <v>13</v>
      </c>
      <c r="G5" s="1">
        <v>12</v>
      </c>
      <c r="H5" s="1">
        <v>1</v>
      </c>
      <c r="I5" s="1">
        <v>0</v>
      </c>
    </row>
    <row r="6" spans="1:10" ht="9.6" customHeight="1" x14ac:dyDescent="0.2">
      <c r="A6" s="1" t="s">
        <v>2</v>
      </c>
      <c r="B6" s="1">
        <v>15980</v>
      </c>
      <c r="C6" s="1">
        <v>1598</v>
      </c>
      <c r="D6" s="1">
        <v>4589</v>
      </c>
      <c r="E6" s="1">
        <v>1767</v>
      </c>
      <c r="F6" s="1">
        <f t="shared" si="0"/>
        <v>8026</v>
      </c>
      <c r="G6" s="1">
        <v>3212</v>
      </c>
      <c r="H6" s="1">
        <v>3362</v>
      </c>
      <c r="I6" s="1">
        <v>1452</v>
      </c>
    </row>
    <row r="7" spans="1:10" ht="9.6" customHeight="1" x14ac:dyDescent="0.2">
      <c r="I7" s="1">
        <v>0</v>
      </c>
    </row>
    <row r="8" spans="1:10" ht="9.6" customHeight="1" x14ac:dyDescent="0.2">
      <c r="A8" s="12" t="s">
        <v>3</v>
      </c>
      <c r="I8" s="1">
        <v>0</v>
      </c>
    </row>
    <row r="9" spans="1:10" ht="9.6" customHeight="1" x14ac:dyDescent="0.2">
      <c r="A9" s="1" t="s">
        <v>4</v>
      </c>
      <c r="B9" s="1">
        <v>87148</v>
      </c>
      <c r="C9" s="1">
        <v>9568</v>
      </c>
      <c r="D9" s="1">
        <v>20787</v>
      </c>
      <c r="E9" s="1">
        <v>10769</v>
      </c>
      <c r="F9" s="1">
        <f t="shared" si="0"/>
        <v>46024</v>
      </c>
      <c r="G9" s="1">
        <v>18267</v>
      </c>
      <c r="H9" s="1">
        <v>20673</v>
      </c>
      <c r="I9" s="1">
        <v>7084</v>
      </c>
    </row>
    <row r="10" spans="1:10" ht="9.6" customHeight="1" x14ac:dyDescent="0.2">
      <c r="A10" s="1" t="s">
        <v>5</v>
      </c>
      <c r="B10" s="1">
        <v>5.7</v>
      </c>
      <c r="C10" s="1">
        <v>6.1</v>
      </c>
      <c r="D10" s="1">
        <v>4.7</v>
      </c>
      <c r="E10" s="1">
        <v>6.2</v>
      </c>
      <c r="G10" s="1">
        <v>6.6</v>
      </c>
      <c r="H10" s="1">
        <v>6.2</v>
      </c>
      <c r="I10" s="1">
        <v>5</v>
      </c>
    </row>
    <row r="11" spans="1:10" ht="9.6" customHeight="1" x14ac:dyDescent="0.2">
      <c r="I11" s="1">
        <v>0</v>
      </c>
    </row>
    <row r="12" spans="1:10" ht="9.6" customHeight="1" x14ac:dyDescent="0.2">
      <c r="A12" s="12" t="s">
        <v>6</v>
      </c>
      <c r="I12" s="1">
        <v>0</v>
      </c>
    </row>
    <row r="13" spans="1:10" ht="9.6" customHeight="1" x14ac:dyDescent="0.2">
      <c r="A13" s="1" t="s">
        <v>7</v>
      </c>
      <c r="B13" s="1">
        <v>15214</v>
      </c>
      <c r="C13" s="1">
        <v>1571</v>
      </c>
      <c r="D13" s="1">
        <v>4440</v>
      </c>
      <c r="E13" s="1">
        <v>1750</v>
      </c>
      <c r="F13" s="1">
        <f t="shared" si="0"/>
        <v>7493</v>
      </c>
      <c r="G13" s="1">
        <v>2752</v>
      </c>
      <c r="H13" s="1">
        <v>3311</v>
      </c>
      <c r="I13" s="1">
        <v>1430</v>
      </c>
      <c r="J13" s="5"/>
    </row>
    <row r="14" spans="1:10" ht="9.6" customHeight="1" x14ac:dyDescent="0.2">
      <c r="A14" s="1" t="s">
        <v>8</v>
      </c>
      <c r="B14" s="1">
        <v>8597</v>
      </c>
      <c r="C14" s="1">
        <v>1226</v>
      </c>
      <c r="D14" s="1">
        <v>687</v>
      </c>
      <c r="E14" s="1">
        <v>1456</v>
      </c>
      <c r="F14" s="1">
        <f t="shared" si="0"/>
        <v>5228</v>
      </c>
      <c r="G14" s="1">
        <v>2334</v>
      </c>
      <c r="H14" s="1">
        <v>1712</v>
      </c>
      <c r="I14" s="1">
        <v>1182</v>
      </c>
    </row>
    <row r="15" spans="1:10" ht="9.6" customHeight="1" x14ac:dyDescent="0.2">
      <c r="A15" s="1" t="s">
        <v>9</v>
      </c>
      <c r="B15" s="1">
        <v>264</v>
      </c>
      <c r="D15" s="1">
        <v>264</v>
      </c>
      <c r="I15" s="1">
        <v>0</v>
      </c>
    </row>
    <row r="16" spans="1:10" ht="9.6" customHeight="1" x14ac:dyDescent="0.2">
      <c r="A16" s="1" t="s">
        <v>10</v>
      </c>
      <c r="B16" s="1">
        <v>6617</v>
      </c>
      <c r="C16" s="1">
        <v>345</v>
      </c>
      <c r="D16" s="1">
        <v>3713</v>
      </c>
      <c r="E16" s="1">
        <v>294</v>
      </c>
      <c r="F16" s="1">
        <f t="shared" si="0"/>
        <v>2265</v>
      </c>
      <c r="G16" s="1">
        <v>418</v>
      </c>
      <c r="H16" s="1">
        <v>1599</v>
      </c>
      <c r="I16" s="1">
        <v>248</v>
      </c>
    </row>
    <row r="17" spans="1:13" ht="9.6" customHeight="1" x14ac:dyDescent="0.2">
      <c r="A17" s="1" t="s">
        <v>11</v>
      </c>
      <c r="B17" s="1">
        <v>4603</v>
      </c>
      <c r="C17" s="1">
        <v>294</v>
      </c>
      <c r="D17" s="1">
        <v>2174</v>
      </c>
      <c r="E17" s="1">
        <v>180</v>
      </c>
      <c r="F17" s="1">
        <f t="shared" si="0"/>
        <v>1955</v>
      </c>
      <c r="G17" s="1">
        <v>377</v>
      </c>
      <c r="H17" s="1">
        <v>1341</v>
      </c>
      <c r="I17" s="1">
        <v>237</v>
      </c>
    </row>
    <row r="18" spans="1:13" ht="9.6" customHeight="1" x14ac:dyDescent="0.2">
      <c r="A18" s="1" t="s">
        <v>39</v>
      </c>
      <c r="B18" s="1">
        <v>766</v>
      </c>
      <c r="C18" s="6" t="s">
        <v>156</v>
      </c>
      <c r="D18" s="1">
        <v>189</v>
      </c>
      <c r="E18" s="5" t="s">
        <v>157</v>
      </c>
      <c r="F18" s="1">
        <f t="shared" si="0"/>
        <v>511</v>
      </c>
      <c r="G18" s="1">
        <v>460</v>
      </c>
      <c r="H18" s="1">
        <v>51</v>
      </c>
      <c r="I18" s="6" t="s">
        <v>158</v>
      </c>
      <c r="L18" s="5"/>
    </row>
    <row r="19" spans="1:13" ht="9.6" customHeight="1" x14ac:dyDescent="0.2">
      <c r="A19" s="1" t="s">
        <v>12</v>
      </c>
      <c r="B19" s="1">
        <v>26</v>
      </c>
      <c r="D19" s="1">
        <v>12</v>
      </c>
      <c r="E19" s="1">
        <v>2</v>
      </c>
      <c r="F19" s="1">
        <f t="shared" si="0"/>
        <v>12</v>
      </c>
      <c r="G19" s="1">
        <v>9</v>
      </c>
      <c r="H19" s="1">
        <v>3</v>
      </c>
      <c r="I19" s="1">
        <v>0</v>
      </c>
    </row>
    <row r="20" spans="1:13" ht="9.6" customHeight="1" x14ac:dyDescent="0.2">
      <c r="A20" s="1" t="s">
        <v>13</v>
      </c>
      <c r="B20" s="1">
        <v>128</v>
      </c>
      <c r="C20" s="1">
        <v>20</v>
      </c>
      <c r="D20" s="1">
        <v>44</v>
      </c>
      <c r="E20" s="1">
        <v>7</v>
      </c>
      <c r="F20" s="1">
        <f t="shared" si="0"/>
        <v>57</v>
      </c>
      <c r="G20" s="1">
        <v>25</v>
      </c>
      <c r="H20" s="1">
        <v>14</v>
      </c>
      <c r="I20" s="1">
        <v>18</v>
      </c>
    </row>
    <row r="21" spans="1:13" ht="9.6" customHeight="1" x14ac:dyDescent="0.2">
      <c r="A21" s="1" t="s">
        <v>14</v>
      </c>
      <c r="B21" s="1">
        <v>612</v>
      </c>
      <c r="C21" s="1">
        <v>7</v>
      </c>
      <c r="D21" s="1">
        <v>133</v>
      </c>
      <c r="E21" s="1">
        <v>8</v>
      </c>
      <c r="F21" s="1">
        <f t="shared" si="0"/>
        <v>464</v>
      </c>
      <c r="G21" s="1">
        <v>426</v>
      </c>
      <c r="H21" s="1">
        <v>34</v>
      </c>
      <c r="I21" s="1">
        <v>4</v>
      </c>
    </row>
    <row r="23" spans="1:13" ht="9.6" customHeight="1" x14ac:dyDescent="0.2">
      <c r="A23" s="12" t="s">
        <v>15</v>
      </c>
    </row>
    <row r="24" spans="1:13" ht="9.6" customHeight="1" x14ac:dyDescent="0.2">
      <c r="A24" s="1" t="s">
        <v>16</v>
      </c>
      <c r="B24" s="1">
        <v>15980</v>
      </c>
      <c r="C24" s="1">
        <v>1598</v>
      </c>
      <c r="D24" s="1">
        <v>4589</v>
      </c>
      <c r="E24" s="1">
        <v>1767</v>
      </c>
      <c r="F24" s="1">
        <f t="shared" si="0"/>
        <v>8026</v>
      </c>
      <c r="G24" s="1">
        <v>3212</v>
      </c>
      <c r="H24" s="1">
        <v>3362</v>
      </c>
      <c r="I24" s="1">
        <v>1452</v>
      </c>
      <c r="J24" s="5"/>
      <c r="M24" s="5"/>
    </row>
    <row r="25" spans="1:13" ht="9.6" customHeight="1" x14ac:dyDescent="0.2">
      <c r="A25" s="1" t="s">
        <v>17</v>
      </c>
      <c r="B25" s="1">
        <v>11400</v>
      </c>
      <c r="C25" s="1">
        <v>1445</v>
      </c>
      <c r="D25" s="1">
        <v>2554</v>
      </c>
      <c r="E25" s="1">
        <v>1368</v>
      </c>
      <c r="F25" s="1">
        <f t="shared" si="0"/>
        <v>6033</v>
      </c>
      <c r="G25" s="1">
        <v>2838</v>
      </c>
      <c r="H25" s="1">
        <v>2043</v>
      </c>
      <c r="I25" s="1">
        <v>1152</v>
      </c>
    </row>
    <row r="26" spans="1:13" ht="9.6" customHeight="1" x14ac:dyDescent="0.2">
      <c r="A26" s="1" t="s">
        <v>18</v>
      </c>
      <c r="B26" s="1">
        <v>1619</v>
      </c>
      <c r="C26" s="1">
        <v>59</v>
      </c>
      <c r="D26" s="1">
        <v>919</v>
      </c>
      <c r="E26" s="1">
        <v>265</v>
      </c>
      <c r="F26" s="1">
        <f t="shared" si="0"/>
        <v>376</v>
      </c>
      <c r="G26" s="1">
        <v>144</v>
      </c>
      <c r="H26" s="1">
        <v>155</v>
      </c>
      <c r="I26" s="1">
        <v>77</v>
      </c>
    </row>
    <row r="27" spans="1:13" ht="9.6" customHeight="1" x14ac:dyDescent="0.2">
      <c r="A27" s="13">
        <v>2</v>
      </c>
      <c r="B27" s="1">
        <v>1418</v>
      </c>
      <c r="C27" s="1">
        <v>60</v>
      </c>
      <c r="D27" s="1">
        <v>191</v>
      </c>
      <c r="E27" s="1">
        <v>109</v>
      </c>
      <c r="F27" s="1">
        <f t="shared" si="0"/>
        <v>1058</v>
      </c>
      <c r="G27" s="1">
        <v>165</v>
      </c>
      <c r="H27" s="1">
        <v>719</v>
      </c>
      <c r="I27" s="1">
        <v>174</v>
      </c>
    </row>
    <row r="28" spans="1:13" ht="9.6" customHeight="1" x14ac:dyDescent="0.2">
      <c r="A28" s="1" t="s">
        <v>19</v>
      </c>
      <c r="B28" s="1">
        <v>815</v>
      </c>
      <c r="C28" s="1">
        <v>5</v>
      </c>
      <c r="D28" s="1">
        <v>465</v>
      </c>
      <c r="E28" s="1">
        <v>10</v>
      </c>
      <c r="F28" s="1">
        <f t="shared" si="0"/>
        <v>335</v>
      </c>
      <c r="G28" s="1">
        <v>62</v>
      </c>
      <c r="H28" s="1">
        <v>231</v>
      </c>
      <c r="I28" s="1">
        <v>42</v>
      </c>
    </row>
    <row r="29" spans="1:13" ht="9.6" customHeight="1" x14ac:dyDescent="0.2">
      <c r="A29" s="1" t="s">
        <v>20</v>
      </c>
      <c r="B29" s="1">
        <v>422</v>
      </c>
      <c r="C29" s="1">
        <v>2</v>
      </c>
      <c r="D29" s="1">
        <v>306</v>
      </c>
      <c r="E29" s="1">
        <v>9</v>
      </c>
      <c r="F29" s="1">
        <f t="shared" si="0"/>
        <v>105</v>
      </c>
      <c r="G29" s="1">
        <v>1</v>
      </c>
      <c r="H29" s="1">
        <v>98</v>
      </c>
      <c r="I29" s="1">
        <v>6</v>
      </c>
    </row>
    <row r="30" spans="1:13" ht="9.6" customHeight="1" x14ac:dyDescent="0.2">
      <c r="A30" s="1" t="s">
        <v>21</v>
      </c>
      <c r="B30" s="1">
        <v>184</v>
      </c>
      <c r="C30" s="1">
        <v>25</v>
      </c>
      <c r="D30" s="1">
        <v>134</v>
      </c>
      <c r="F30" s="1">
        <f t="shared" si="0"/>
        <v>25</v>
      </c>
      <c r="H30" s="1">
        <v>25</v>
      </c>
      <c r="I30" s="1">
        <v>0</v>
      </c>
    </row>
    <row r="31" spans="1:13" ht="9.6" customHeight="1" x14ac:dyDescent="0.2">
      <c r="A31" s="1" t="s">
        <v>22</v>
      </c>
      <c r="B31" s="1">
        <v>100</v>
      </c>
      <c r="D31" s="1">
        <v>7</v>
      </c>
      <c r="E31" s="1">
        <v>3</v>
      </c>
      <c r="F31" s="1">
        <f t="shared" si="0"/>
        <v>90</v>
      </c>
      <c r="H31" s="1">
        <v>90</v>
      </c>
      <c r="I31" s="1">
        <v>0</v>
      </c>
    </row>
    <row r="32" spans="1:13" ht="9.6" customHeight="1" x14ac:dyDescent="0.2">
      <c r="A32" s="1" t="s">
        <v>23</v>
      </c>
      <c r="B32" s="1">
        <v>22</v>
      </c>
      <c r="C32" s="1">
        <v>2</v>
      </c>
      <c r="D32" s="1">
        <v>13</v>
      </c>
      <c r="E32" s="1">
        <v>3</v>
      </c>
      <c r="F32" s="1">
        <f t="shared" si="0"/>
        <v>4</v>
      </c>
      <c r="G32" s="1">
        <v>2</v>
      </c>
      <c r="H32" s="1">
        <v>1</v>
      </c>
      <c r="I32" s="1">
        <v>1</v>
      </c>
    </row>
    <row r="34" spans="1:13" ht="9.6" customHeight="1" x14ac:dyDescent="0.2">
      <c r="A34" s="1" t="s">
        <v>142</v>
      </c>
      <c r="B34" s="1">
        <v>8597</v>
      </c>
      <c r="C34" s="1">
        <v>1226</v>
      </c>
      <c r="D34" s="1">
        <v>687</v>
      </c>
      <c r="E34" s="1">
        <v>1456</v>
      </c>
      <c r="F34" s="1">
        <f t="shared" si="0"/>
        <v>5228</v>
      </c>
      <c r="G34" s="1">
        <v>2334</v>
      </c>
      <c r="H34" s="1">
        <v>1712</v>
      </c>
      <c r="I34" s="1">
        <v>1182</v>
      </c>
      <c r="J34" s="6"/>
      <c r="M34" s="5"/>
    </row>
    <row r="35" spans="1:13" ht="9.6" customHeight="1" x14ac:dyDescent="0.2">
      <c r="A35" s="1" t="s">
        <v>17</v>
      </c>
      <c r="B35" s="1">
        <v>6558</v>
      </c>
      <c r="C35" s="1">
        <v>1220</v>
      </c>
      <c r="D35" s="1">
        <v>391</v>
      </c>
      <c r="E35" s="1">
        <v>1122</v>
      </c>
      <c r="F35" s="1">
        <f t="shared" si="0"/>
        <v>3925</v>
      </c>
      <c r="G35" s="1">
        <v>2091</v>
      </c>
      <c r="H35" s="1">
        <v>917</v>
      </c>
      <c r="I35" s="1">
        <v>917</v>
      </c>
    </row>
    <row r="36" spans="1:13" ht="9.6" customHeight="1" x14ac:dyDescent="0.2">
      <c r="A36" s="1" t="s">
        <v>18</v>
      </c>
      <c r="B36" s="1">
        <v>769</v>
      </c>
      <c r="C36" s="1">
        <v>51</v>
      </c>
      <c r="D36" s="1">
        <v>277</v>
      </c>
      <c r="E36" s="1">
        <v>233</v>
      </c>
      <c r="F36" s="1">
        <f t="shared" si="0"/>
        <v>208</v>
      </c>
      <c r="G36" s="1">
        <v>99</v>
      </c>
      <c r="H36" s="1">
        <v>47</v>
      </c>
      <c r="I36" s="1">
        <v>62</v>
      </c>
    </row>
    <row r="37" spans="1:13" ht="9.6" customHeight="1" x14ac:dyDescent="0.2">
      <c r="A37" s="13">
        <v>2</v>
      </c>
      <c r="B37" s="1">
        <v>853</v>
      </c>
      <c r="C37" s="1">
        <v>49</v>
      </c>
      <c r="D37" s="1">
        <v>10</v>
      </c>
      <c r="E37" s="1">
        <v>84</v>
      </c>
      <c r="F37" s="1">
        <f t="shared" si="0"/>
        <v>710</v>
      </c>
      <c r="G37" s="1">
        <v>109</v>
      </c>
      <c r="H37" s="1">
        <v>439</v>
      </c>
      <c r="I37" s="1">
        <v>162</v>
      </c>
    </row>
    <row r="38" spans="1:13" ht="9.6" customHeight="1" x14ac:dyDescent="0.2">
      <c r="A38" s="1" t="s">
        <v>19</v>
      </c>
      <c r="B38" s="1">
        <v>223</v>
      </c>
      <c r="C38" s="1">
        <v>5</v>
      </c>
      <c r="D38" s="1">
        <v>5</v>
      </c>
      <c r="E38" s="1">
        <v>9</v>
      </c>
      <c r="F38" s="1">
        <f t="shared" si="0"/>
        <v>204</v>
      </c>
      <c r="G38" s="1">
        <v>32</v>
      </c>
      <c r="H38" s="1">
        <v>134</v>
      </c>
      <c r="I38" s="1">
        <v>38</v>
      </c>
    </row>
    <row r="39" spans="1:13" ht="9.6" customHeight="1" x14ac:dyDescent="0.2">
      <c r="A39" s="1" t="s">
        <v>20</v>
      </c>
      <c r="B39" s="1">
        <v>87</v>
      </c>
      <c r="D39" s="1">
        <v>3</v>
      </c>
      <c r="E39" s="1">
        <v>4</v>
      </c>
      <c r="F39" s="1">
        <f t="shared" si="0"/>
        <v>80</v>
      </c>
      <c r="G39" s="1">
        <v>1</v>
      </c>
      <c r="H39" s="1">
        <v>76</v>
      </c>
      <c r="I39" s="1">
        <v>3</v>
      </c>
    </row>
    <row r="40" spans="1:13" ht="9.6" customHeight="1" x14ac:dyDescent="0.2">
      <c r="A40" s="1" t="s">
        <v>21</v>
      </c>
      <c r="B40" s="1">
        <v>23</v>
      </c>
      <c r="F40" s="1">
        <f t="shared" si="0"/>
        <v>23</v>
      </c>
      <c r="H40" s="1">
        <v>23</v>
      </c>
      <c r="I40" s="1">
        <v>0</v>
      </c>
    </row>
    <row r="41" spans="1:13" ht="9.6" customHeight="1" x14ac:dyDescent="0.2">
      <c r="A41" s="1" t="s">
        <v>22</v>
      </c>
      <c r="B41" s="1">
        <v>78</v>
      </c>
      <c r="E41" s="1">
        <v>2</v>
      </c>
      <c r="F41" s="1">
        <f t="shared" si="0"/>
        <v>76</v>
      </c>
      <c r="H41" s="1">
        <v>76</v>
      </c>
      <c r="I41" s="1">
        <v>0</v>
      </c>
    </row>
    <row r="42" spans="1:13" ht="9.6" customHeight="1" x14ac:dyDescent="0.2">
      <c r="A42" s="1" t="s">
        <v>23</v>
      </c>
      <c r="B42" s="1">
        <v>6</v>
      </c>
      <c r="C42" s="1">
        <v>1</v>
      </c>
      <c r="D42" s="1">
        <v>1</v>
      </c>
      <c r="E42" s="1">
        <v>2</v>
      </c>
      <c r="F42" s="1">
        <f t="shared" si="0"/>
        <v>2</v>
      </c>
      <c r="G42" s="1">
        <v>2</v>
      </c>
      <c r="I42" s="1">
        <v>0</v>
      </c>
    </row>
    <row r="44" spans="1:13" ht="9.6" customHeight="1" x14ac:dyDescent="0.2">
      <c r="A44" s="1" t="s">
        <v>146</v>
      </c>
      <c r="B44" s="1">
        <v>6617</v>
      </c>
      <c r="C44" s="1">
        <v>345</v>
      </c>
      <c r="D44" s="1">
        <v>3713</v>
      </c>
      <c r="E44" s="1">
        <v>294</v>
      </c>
      <c r="F44" s="1">
        <f t="shared" si="0"/>
        <v>2225</v>
      </c>
      <c r="G44" s="1">
        <v>418</v>
      </c>
      <c r="H44" s="1">
        <v>1559</v>
      </c>
      <c r="I44" s="1">
        <v>248</v>
      </c>
      <c r="J44" s="6"/>
      <c r="M44" s="5"/>
    </row>
    <row r="45" spans="1:13" ht="9.6" customHeight="1" x14ac:dyDescent="0.2">
      <c r="A45" s="1" t="s">
        <v>17</v>
      </c>
      <c r="B45" s="1">
        <v>4177</v>
      </c>
      <c r="C45" s="1">
        <v>300</v>
      </c>
      <c r="D45" s="1">
        <v>1987</v>
      </c>
      <c r="E45" s="1">
        <v>232</v>
      </c>
      <c r="F45" s="1">
        <f t="shared" si="0"/>
        <v>1658</v>
      </c>
      <c r="G45" s="1">
        <v>360</v>
      </c>
      <c r="H45" s="1">
        <v>1083</v>
      </c>
      <c r="I45" s="1">
        <v>215</v>
      </c>
    </row>
    <row r="46" spans="1:13" ht="9.6" customHeight="1" x14ac:dyDescent="0.2">
      <c r="A46" s="1" t="s">
        <v>18</v>
      </c>
      <c r="B46" s="1">
        <v>815</v>
      </c>
      <c r="C46" s="1">
        <v>8</v>
      </c>
      <c r="D46" s="1">
        <v>631</v>
      </c>
      <c r="E46" s="1">
        <v>31</v>
      </c>
      <c r="F46" s="1">
        <f t="shared" si="0"/>
        <v>145</v>
      </c>
      <c r="G46" s="1">
        <v>27</v>
      </c>
      <c r="H46" s="1">
        <v>103</v>
      </c>
      <c r="I46" s="1">
        <v>15</v>
      </c>
    </row>
    <row r="47" spans="1:13" ht="9.6" customHeight="1" x14ac:dyDescent="0.2">
      <c r="A47" s="13">
        <v>2</v>
      </c>
      <c r="B47" s="1">
        <v>522</v>
      </c>
      <c r="C47" s="1">
        <v>10</v>
      </c>
      <c r="D47" s="1">
        <v>181</v>
      </c>
      <c r="E47" s="1">
        <v>24</v>
      </c>
      <c r="F47" s="1">
        <f t="shared" si="0"/>
        <v>307</v>
      </c>
      <c r="G47" s="1">
        <v>19</v>
      </c>
      <c r="H47" s="1">
        <v>278</v>
      </c>
      <c r="I47" s="1">
        <v>10</v>
      </c>
    </row>
    <row r="48" spans="1:13" ht="9.6" customHeight="1" x14ac:dyDescent="0.2">
      <c r="A48" s="1" t="s">
        <v>19</v>
      </c>
      <c r="B48" s="1">
        <v>574</v>
      </c>
      <c r="D48" s="1">
        <v>460</v>
      </c>
      <c r="E48" s="1">
        <v>1</v>
      </c>
      <c r="F48" s="1">
        <f t="shared" si="0"/>
        <v>113</v>
      </c>
      <c r="G48" s="1">
        <v>12</v>
      </c>
      <c r="H48" s="1">
        <v>97</v>
      </c>
      <c r="I48" s="1">
        <v>4</v>
      </c>
    </row>
    <row r="49" spans="1:10" ht="9.6" customHeight="1" x14ac:dyDescent="0.2">
      <c r="A49" s="1" t="s">
        <v>20</v>
      </c>
      <c r="B49" s="1">
        <v>331</v>
      </c>
      <c r="C49" s="1">
        <v>2</v>
      </c>
      <c r="D49" s="1">
        <v>301</v>
      </c>
      <c r="E49" s="1">
        <v>4</v>
      </c>
      <c r="F49" s="1">
        <f t="shared" si="0"/>
        <v>24</v>
      </c>
      <c r="H49" s="1">
        <v>21</v>
      </c>
      <c r="I49" s="1">
        <v>3</v>
      </c>
    </row>
    <row r="50" spans="1:10" ht="9.6" customHeight="1" x14ac:dyDescent="0.2">
      <c r="A50" s="1" t="s">
        <v>21</v>
      </c>
      <c r="B50" s="1">
        <v>160</v>
      </c>
      <c r="C50" s="1">
        <v>24</v>
      </c>
      <c r="D50" s="1">
        <v>134</v>
      </c>
      <c r="F50" s="1">
        <f t="shared" si="0"/>
        <v>2</v>
      </c>
      <c r="H50" s="1">
        <v>2</v>
      </c>
      <c r="I50" s="1">
        <v>0</v>
      </c>
    </row>
    <row r="51" spans="1:10" ht="9.6" customHeight="1" x14ac:dyDescent="0.2">
      <c r="A51" s="1" t="s">
        <v>22</v>
      </c>
      <c r="B51" s="1">
        <v>22</v>
      </c>
      <c r="D51" s="1">
        <v>7</v>
      </c>
      <c r="E51" s="1">
        <v>1</v>
      </c>
      <c r="F51" s="1">
        <f t="shared" si="0"/>
        <v>15</v>
      </c>
      <c r="H51" s="1">
        <v>14</v>
      </c>
      <c r="I51" s="1">
        <v>1</v>
      </c>
    </row>
    <row r="52" spans="1:10" ht="9.6" customHeight="1" x14ac:dyDescent="0.2">
      <c r="A52" s="1" t="s">
        <v>23</v>
      </c>
      <c r="B52" s="1">
        <v>16</v>
      </c>
      <c r="C52" s="1">
        <v>1</v>
      </c>
      <c r="D52" s="1">
        <v>12</v>
      </c>
      <c r="E52" s="1">
        <v>1</v>
      </c>
      <c r="F52" s="1">
        <f t="shared" si="0"/>
        <v>1</v>
      </c>
      <c r="H52" s="1">
        <v>1</v>
      </c>
      <c r="I52" s="1">
        <v>0</v>
      </c>
    </row>
    <row r="53" spans="1:10" ht="9.6" customHeight="1" x14ac:dyDescent="0.2">
      <c r="A53" s="1" t="s">
        <v>144</v>
      </c>
      <c r="B53" s="1">
        <v>26</v>
      </c>
      <c r="D53" s="1">
        <v>12</v>
      </c>
      <c r="E53" s="1">
        <v>2</v>
      </c>
      <c r="F53" s="1">
        <f t="shared" si="0"/>
        <v>12</v>
      </c>
      <c r="G53" s="1">
        <v>9</v>
      </c>
      <c r="H53" s="1">
        <v>3</v>
      </c>
      <c r="I53" s="1">
        <v>0</v>
      </c>
      <c r="J53" s="6"/>
    </row>
    <row r="54" spans="1:10" ht="9.6" customHeight="1" x14ac:dyDescent="0.2">
      <c r="A54" s="1" t="s">
        <v>17</v>
      </c>
      <c r="B54" s="1">
        <v>16</v>
      </c>
      <c r="D54" s="1">
        <v>8</v>
      </c>
      <c r="E54" s="1" t="s">
        <v>40</v>
      </c>
      <c r="F54" s="1">
        <f t="shared" si="0"/>
        <v>4</v>
      </c>
      <c r="G54" s="1">
        <v>4</v>
      </c>
      <c r="H54" s="1" t="s">
        <v>40</v>
      </c>
      <c r="I54" s="1">
        <v>0</v>
      </c>
    </row>
    <row r="55" spans="1:10" ht="9.6" customHeight="1" x14ac:dyDescent="0.2">
      <c r="A55" s="1" t="s">
        <v>18</v>
      </c>
      <c r="B55" s="1">
        <v>6</v>
      </c>
      <c r="D55" s="1">
        <v>4</v>
      </c>
      <c r="E55" s="1" t="s">
        <v>40</v>
      </c>
      <c r="F55" s="1">
        <f t="shared" si="0"/>
        <v>1</v>
      </c>
      <c r="G55" s="1">
        <v>1</v>
      </c>
      <c r="H55" s="1" t="s">
        <v>40</v>
      </c>
      <c r="I55" s="1">
        <v>0</v>
      </c>
    </row>
    <row r="56" spans="1:10" ht="9.6" customHeight="1" x14ac:dyDescent="0.2">
      <c r="A56" s="13">
        <v>2</v>
      </c>
      <c r="B56" s="1">
        <v>4</v>
      </c>
      <c r="E56" s="1" t="s">
        <v>40</v>
      </c>
      <c r="F56" s="1">
        <f t="shared" si="0"/>
        <v>4</v>
      </c>
      <c r="G56" s="1">
        <v>4</v>
      </c>
      <c r="H56" s="1" t="s">
        <v>40</v>
      </c>
      <c r="I56" s="1">
        <v>0</v>
      </c>
    </row>
    <row r="57" spans="1:10" ht="9.6" customHeight="1" x14ac:dyDescent="0.2">
      <c r="A57" s="1" t="s">
        <v>25</v>
      </c>
      <c r="E57" s="1" t="s">
        <v>40</v>
      </c>
      <c r="H57" s="1" t="s">
        <v>40</v>
      </c>
      <c r="I57" s="1">
        <v>0</v>
      </c>
    </row>
    <row r="58" spans="1:10" ht="9.6" customHeight="1" x14ac:dyDescent="0.2">
      <c r="A58" s="1" t="s">
        <v>147</v>
      </c>
      <c r="B58" s="1">
        <v>128</v>
      </c>
      <c r="C58" s="1">
        <v>20</v>
      </c>
      <c r="D58" s="1">
        <v>44</v>
      </c>
      <c r="E58" s="1">
        <v>7</v>
      </c>
      <c r="F58" s="1">
        <f t="shared" si="0"/>
        <v>57</v>
      </c>
      <c r="G58" s="1">
        <v>25</v>
      </c>
      <c r="H58" s="1">
        <v>14</v>
      </c>
      <c r="I58" s="1">
        <v>18</v>
      </c>
    </row>
    <row r="59" spans="1:10" ht="9.6" customHeight="1" x14ac:dyDescent="0.2">
      <c r="A59" s="1" t="s">
        <v>17</v>
      </c>
      <c r="B59" s="1">
        <v>116</v>
      </c>
      <c r="C59" s="1">
        <v>19</v>
      </c>
      <c r="D59" s="1">
        <v>40</v>
      </c>
      <c r="E59" s="1">
        <v>6</v>
      </c>
      <c r="F59" s="1">
        <f t="shared" si="0"/>
        <v>51</v>
      </c>
      <c r="G59" s="1">
        <v>23</v>
      </c>
      <c r="H59" s="1">
        <v>12</v>
      </c>
      <c r="I59" s="1">
        <v>16</v>
      </c>
    </row>
    <row r="60" spans="1:10" ht="9.6" customHeight="1" x14ac:dyDescent="0.2">
      <c r="A60" s="1" t="s">
        <v>18</v>
      </c>
      <c r="B60" s="1">
        <v>3</v>
      </c>
      <c r="D60" s="1">
        <v>2</v>
      </c>
      <c r="F60" s="1">
        <f t="shared" si="0"/>
        <v>1</v>
      </c>
      <c r="G60" s="1">
        <v>1</v>
      </c>
      <c r="I60" s="1">
        <v>0</v>
      </c>
    </row>
    <row r="61" spans="1:10" ht="9.6" customHeight="1" x14ac:dyDescent="0.2">
      <c r="A61" s="13">
        <v>2</v>
      </c>
      <c r="B61" s="1">
        <v>5</v>
      </c>
      <c r="C61" s="1">
        <v>1</v>
      </c>
      <c r="F61" s="1">
        <f t="shared" si="0"/>
        <v>4</v>
      </c>
      <c r="G61" s="1">
        <v>1</v>
      </c>
      <c r="H61" s="1">
        <v>1</v>
      </c>
      <c r="I61" s="1">
        <v>2</v>
      </c>
    </row>
    <row r="62" spans="1:10" ht="9.6" customHeight="1" x14ac:dyDescent="0.2">
      <c r="A62" s="1" t="s">
        <v>25</v>
      </c>
      <c r="B62" s="1">
        <v>4</v>
      </c>
      <c r="D62" s="1">
        <v>2</v>
      </c>
      <c r="E62" s="1">
        <v>1</v>
      </c>
      <c r="F62" s="1">
        <f t="shared" si="0"/>
        <v>1</v>
      </c>
      <c r="H62" s="1">
        <v>1</v>
      </c>
      <c r="I62" s="1">
        <v>0</v>
      </c>
    </row>
    <row r="63" spans="1:10" ht="9.6" customHeight="1" x14ac:dyDescent="0.2">
      <c r="A63" s="16" t="s">
        <v>166</v>
      </c>
      <c r="B63" s="16"/>
      <c r="C63" s="16"/>
      <c r="D63" s="16"/>
      <c r="E63" s="16"/>
      <c r="F63" s="16"/>
      <c r="G63" s="16"/>
      <c r="H63" s="16"/>
      <c r="I63" s="16"/>
    </row>
    <row r="65" spans="1:10" ht="9.6" customHeight="1" x14ac:dyDescent="0.2">
      <c r="A65" s="1" t="s">
        <v>161</v>
      </c>
    </row>
    <row r="66" spans="1:10" ht="9.6" customHeight="1" x14ac:dyDescent="0.2">
      <c r="A66" s="9" t="s">
        <v>0</v>
      </c>
      <c r="B66" s="2" t="s">
        <v>33</v>
      </c>
      <c r="C66" s="2" t="s">
        <v>34</v>
      </c>
      <c r="D66" s="2" t="s">
        <v>160</v>
      </c>
      <c r="E66" s="2" t="s">
        <v>35</v>
      </c>
      <c r="F66" s="2" t="s">
        <v>159</v>
      </c>
      <c r="G66" s="2" t="s">
        <v>36</v>
      </c>
      <c r="H66" s="2" t="s">
        <v>37</v>
      </c>
      <c r="I66" s="3" t="s">
        <v>38</v>
      </c>
    </row>
    <row r="67" spans="1:10" ht="9.6" customHeight="1" x14ac:dyDescent="0.2">
      <c r="A67" s="1" t="s">
        <v>26</v>
      </c>
    </row>
    <row r="69" spans="1:10" ht="9.6" customHeight="1" x14ac:dyDescent="0.2">
      <c r="A69" s="1" t="s">
        <v>16</v>
      </c>
      <c r="B69" s="1">
        <v>15980</v>
      </c>
      <c r="C69" s="1">
        <v>1598</v>
      </c>
      <c r="D69" s="1">
        <v>4589</v>
      </c>
      <c r="E69" s="1">
        <v>1767</v>
      </c>
      <c r="F69" s="1">
        <f>SUM(G69:I69)</f>
        <v>8026</v>
      </c>
      <c r="G69" s="1">
        <v>3212</v>
      </c>
      <c r="H69" s="1">
        <v>3362</v>
      </c>
      <c r="I69" s="1">
        <v>1452</v>
      </c>
      <c r="J69" s="6"/>
    </row>
    <row r="70" spans="1:10" ht="9.6" customHeight="1" x14ac:dyDescent="0.2">
      <c r="A70" s="1" t="s">
        <v>27</v>
      </c>
      <c r="B70" s="1">
        <v>2134</v>
      </c>
      <c r="C70" s="1">
        <v>176</v>
      </c>
      <c r="D70" s="1">
        <v>330</v>
      </c>
      <c r="E70" s="1">
        <v>203</v>
      </c>
      <c r="F70" s="1">
        <f t="shared" ref="F70:F91" si="1">SUM(G70:I70)</f>
        <v>1425</v>
      </c>
      <c r="G70" s="1">
        <v>625</v>
      </c>
      <c r="H70" s="1">
        <v>635</v>
      </c>
      <c r="I70" s="1">
        <v>165</v>
      </c>
    </row>
    <row r="71" spans="1:10" ht="9.6" customHeight="1" x14ac:dyDescent="0.2">
      <c r="A71" s="1" t="s">
        <v>28</v>
      </c>
      <c r="B71" s="1">
        <v>4881</v>
      </c>
      <c r="C71" s="1">
        <v>680</v>
      </c>
      <c r="D71" s="1">
        <v>961</v>
      </c>
      <c r="E71" s="1">
        <v>666</v>
      </c>
      <c r="F71" s="1">
        <f t="shared" si="1"/>
        <v>2574</v>
      </c>
      <c r="G71" s="1">
        <v>1035</v>
      </c>
      <c r="H71" s="1">
        <v>1101</v>
      </c>
      <c r="I71" s="1">
        <v>438</v>
      </c>
    </row>
    <row r="72" spans="1:10" ht="9.6" customHeight="1" x14ac:dyDescent="0.2">
      <c r="A72" s="1" t="s">
        <v>29</v>
      </c>
      <c r="B72" s="1">
        <v>4204</v>
      </c>
      <c r="C72" s="1">
        <v>168</v>
      </c>
      <c r="D72" s="1">
        <v>1673</v>
      </c>
      <c r="E72" s="1">
        <v>551</v>
      </c>
      <c r="F72" s="1">
        <f t="shared" si="1"/>
        <v>1812</v>
      </c>
      <c r="G72" s="1">
        <v>693</v>
      </c>
      <c r="H72" s="1">
        <v>657</v>
      </c>
      <c r="I72" s="1">
        <v>462</v>
      </c>
    </row>
    <row r="73" spans="1:10" ht="9.6" customHeight="1" x14ac:dyDescent="0.2">
      <c r="A73" s="1" t="s">
        <v>30</v>
      </c>
      <c r="B73" s="1">
        <v>3152</v>
      </c>
      <c r="C73" s="1">
        <v>401</v>
      </c>
      <c r="D73" s="1">
        <v>1132</v>
      </c>
      <c r="E73" s="1">
        <v>247</v>
      </c>
      <c r="F73" s="1">
        <f t="shared" si="1"/>
        <v>1372</v>
      </c>
      <c r="G73" s="1">
        <v>525</v>
      </c>
      <c r="H73" s="1">
        <v>648</v>
      </c>
      <c r="I73" s="1">
        <v>199</v>
      </c>
    </row>
    <row r="74" spans="1:10" ht="9.6" customHeight="1" x14ac:dyDescent="0.2">
      <c r="A74" s="1" t="s">
        <v>31</v>
      </c>
      <c r="B74" s="1">
        <v>991</v>
      </c>
      <c r="C74" s="1">
        <v>155</v>
      </c>
      <c r="D74" s="1">
        <v>244</v>
      </c>
      <c r="E74" s="1">
        <v>70</v>
      </c>
      <c r="F74" s="1">
        <f t="shared" si="1"/>
        <v>522</v>
      </c>
      <c r="G74" s="1">
        <v>180</v>
      </c>
      <c r="H74" s="1">
        <v>242</v>
      </c>
      <c r="I74" s="1">
        <v>100</v>
      </c>
    </row>
    <row r="75" spans="1:10" ht="9.6" customHeight="1" x14ac:dyDescent="0.2">
      <c r="A75" s="1" t="s">
        <v>32</v>
      </c>
      <c r="B75" s="1">
        <v>618</v>
      </c>
      <c r="C75" s="1">
        <v>18</v>
      </c>
      <c r="D75" s="1">
        <v>249</v>
      </c>
      <c r="E75" s="1">
        <v>30</v>
      </c>
      <c r="F75" s="1">
        <f t="shared" si="1"/>
        <v>321</v>
      </c>
      <c r="G75" s="1">
        <v>154</v>
      </c>
      <c r="H75" s="1">
        <v>79</v>
      </c>
      <c r="I75" s="1">
        <v>88</v>
      </c>
    </row>
    <row r="77" spans="1:10" ht="9.6" customHeight="1" x14ac:dyDescent="0.2">
      <c r="A77" s="1" t="s">
        <v>142</v>
      </c>
      <c r="B77" s="1">
        <v>8597</v>
      </c>
      <c r="C77" s="1">
        <v>1226</v>
      </c>
      <c r="D77" s="1">
        <v>687</v>
      </c>
      <c r="E77" s="1">
        <v>1456</v>
      </c>
      <c r="F77" s="1">
        <f t="shared" si="1"/>
        <v>5228</v>
      </c>
      <c r="G77" s="1">
        <v>2334</v>
      </c>
      <c r="H77" s="1">
        <v>1712</v>
      </c>
      <c r="I77" s="1">
        <v>1182</v>
      </c>
      <c r="J77" s="6"/>
    </row>
    <row r="78" spans="1:10" ht="9.6" customHeight="1" x14ac:dyDescent="0.2">
      <c r="A78" s="1" t="s">
        <v>27</v>
      </c>
      <c r="B78" s="1">
        <v>1256</v>
      </c>
      <c r="C78" s="1">
        <v>116</v>
      </c>
      <c r="D78" s="1">
        <v>66</v>
      </c>
      <c r="E78" s="1">
        <v>152</v>
      </c>
      <c r="F78" s="1">
        <f t="shared" si="1"/>
        <v>922</v>
      </c>
      <c r="G78" s="1">
        <v>467</v>
      </c>
      <c r="H78" s="1">
        <v>327</v>
      </c>
      <c r="I78" s="1">
        <v>128</v>
      </c>
    </row>
    <row r="79" spans="1:10" ht="9.6" customHeight="1" x14ac:dyDescent="0.2">
      <c r="A79" s="1" t="s">
        <v>28</v>
      </c>
      <c r="B79" s="1">
        <v>2892</v>
      </c>
      <c r="C79" s="1">
        <v>571</v>
      </c>
      <c r="D79" s="1">
        <v>65</v>
      </c>
      <c r="E79" s="1">
        <v>569</v>
      </c>
      <c r="F79" s="1">
        <f t="shared" si="1"/>
        <v>1687</v>
      </c>
      <c r="G79" s="1">
        <v>757</v>
      </c>
      <c r="H79" s="1">
        <v>581</v>
      </c>
      <c r="I79" s="1">
        <v>349</v>
      </c>
    </row>
    <row r="80" spans="1:10" ht="9.6" customHeight="1" x14ac:dyDescent="0.2">
      <c r="A80" s="1" t="s">
        <v>29</v>
      </c>
      <c r="B80" s="1">
        <v>1864</v>
      </c>
      <c r="C80" s="1">
        <v>120</v>
      </c>
      <c r="D80" s="1">
        <v>120</v>
      </c>
      <c r="E80" s="1">
        <v>447</v>
      </c>
      <c r="F80" s="1">
        <f t="shared" si="1"/>
        <v>1177</v>
      </c>
      <c r="G80" s="1">
        <v>488</v>
      </c>
      <c r="H80" s="1">
        <v>310</v>
      </c>
      <c r="I80" s="1">
        <v>379</v>
      </c>
    </row>
    <row r="81" spans="1:10" ht="9.6" customHeight="1" x14ac:dyDescent="0.2">
      <c r="A81" s="1" t="s">
        <v>30</v>
      </c>
      <c r="B81" s="1">
        <v>1791</v>
      </c>
      <c r="C81" s="1">
        <v>263</v>
      </c>
      <c r="D81" s="1">
        <v>395</v>
      </c>
      <c r="E81" s="1">
        <v>197</v>
      </c>
      <c r="F81" s="1">
        <f t="shared" si="1"/>
        <v>936</v>
      </c>
      <c r="G81" s="1">
        <v>399</v>
      </c>
      <c r="H81" s="1">
        <v>368</v>
      </c>
      <c r="I81" s="1">
        <v>169</v>
      </c>
    </row>
    <row r="82" spans="1:10" ht="9.6" customHeight="1" x14ac:dyDescent="0.2">
      <c r="A82" s="1" t="s">
        <v>31</v>
      </c>
      <c r="B82" s="1">
        <v>513</v>
      </c>
      <c r="C82" s="1">
        <v>142</v>
      </c>
      <c r="D82" s="1">
        <v>34</v>
      </c>
      <c r="E82" s="1">
        <v>65</v>
      </c>
      <c r="F82" s="1">
        <f t="shared" si="1"/>
        <v>272</v>
      </c>
      <c r="G82" s="1">
        <v>111</v>
      </c>
      <c r="H82" s="1">
        <v>84</v>
      </c>
      <c r="I82" s="1">
        <v>77</v>
      </c>
    </row>
    <row r="83" spans="1:10" ht="9.6" customHeight="1" x14ac:dyDescent="0.2">
      <c r="A83" s="1" t="s">
        <v>32</v>
      </c>
      <c r="B83" s="1">
        <v>281</v>
      </c>
      <c r="C83" s="1">
        <v>14</v>
      </c>
      <c r="D83" s="1">
        <v>7</v>
      </c>
      <c r="E83" s="1">
        <v>26</v>
      </c>
      <c r="F83" s="1">
        <f t="shared" si="1"/>
        <v>234</v>
      </c>
      <c r="G83" s="1">
        <v>112</v>
      </c>
      <c r="H83" s="1">
        <v>42</v>
      </c>
      <c r="I83" s="1">
        <v>80</v>
      </c>
    </row>
    <row r="85" spans="1:10" ht="9.6" customHeight="1" x14ac:dyDescent="0.2">
      <c r="A85" s="1" t="s">
        <v>146</v>
      </c>
      <c r="B85" s="1">
        <v>6617</v>
      </c>
      <c r="C85" s="1">
        <v>345</v>
      </c>
      <c r="D85" s="1">
        <v>3713</v>
      </c>
      <c r="E85" s="1">
        <v>294</v>
      </c>
      <c r="F85" s="1">
        <f t="shared" si="1"/>
        <v>2265</v>
      </c>
      <c r="G85" s="1">
        <v>418</v>
      </c>
      <c r="H85" s="1">
        <v>1599</v>
      </c>
      <c r="I85" s="1">
        <v>248</v>
      </c>
      <c r="J85" s="6"/>
    </row>
    <row r="86" spans="1:10" ht="9.6" customHeight="1" x14ac:dyDescent="0.2">
      <c r="A86" s="1" t="s">
        <v>27</v>
      </c>
      <c r="B86" s="1">
        <v>768</v>
      </c>
      <c r="C86" s="1">
        <v>52</v>
      </c>
      <c r="D86" s="1">
        <v>254</v>
      </c>
      <c r="E86" s="1">
        <v>50</v>
      </c>
      <c r="F86" s="1">
        <f t="shared" si="1"/>
        <v>412</v>
      </c>
      <c r="G86" s="1">
        <v>77</v>
      </c>
      <c r="H86" s="1">
        <v>299</v>
      </c>
      <c r="I86" s="1">
        <v>36</v>
      </c>
    </row>
    <row r="87" spans="1:10" ht="9.6" customHeight="1" x14ac:dyDescent="0.2">
      <c r="A87" s="1" t="s">
        <v>28</v>
      </c>
      <c r="B87" s="1">
        <v>1757</v>
      </c>
      <c r="C87" s="1">
        <v>99</v>
      </c>
      <c r="D87" s="1">
        <v>867</v>
      </c>
      <c r="E87" s="1">
        <v>89</v>
      </c>
      <c r="F87" s="1">
        <f t="shared" si="1"/>
        <v>702</v>
      </c>
      <c r="G87" s="1">
        <v>117</v>
      </c>
      <c r="H87" s="1">
        <v>504</v>
      </c>
      <c r="I87" s="1">
        <v>81</v>
      </c>
    </row>
    <row r="88" spans="1:10" ht="9.6" customHeight="1" x14ac:dyDescent="0.2">
      <c r="A88" s="1" t="s">
        <v>29</v>
      </c>
      <c r="B88" s="1">
        <v>2145</v>
      </c>
      <c r="C88" s="1">
        <v>47</v>
      </c>
      <c r="D88" s="1">
        <v>1489</v>
      </c>
      <c r="E88" s="1">
        <v>102</v>
      </c>
      <c r="F88" s="1">
        <f t="shared" si="1"/>
        <v>507</v>
      </c>
      <c r="G88" s="1">
        <v>92</v>
      </c>
      <c r="H88" s="1">
        <v>340</v>
      </c>
      <c r="I88" s="1">
        <v>75</v>
      </c>
    </row>
    <row r="89" spans="1:10" ht="9.6" customHeight="1" x14ac:dyDescent="0.2">
      <c r="A89" s="1" t="s">
        <v>30</v>
      </c>
      <c r="B89" s="1">
        <v>1223</v>
      </c>
      <c r="C89" s="1">
        <v>130</v>
      </c>
      <c r="D89" s="1">
        <v>682</v>
      </c>
      <c r="E89" s="1">
        <v>46</v>
      </c>
      <c r="F89" s="1">
        <f t="shared" si="1"/>
        <v>365</v>
      </c>
      <c r="G89" s="1">
        <v>69</v>
      </c>
      <c r="H89" s="1">
        <v>270</v>
      </c>
      <c r="I89" s="1">
        <v>26</v>
      </c>
    </row>
    <row r="90" spans="1:10" ht="9.6" customHeight="1" x14ac:dyDescent="0.2">
      <c r="A90" s="1" t="s">
        <v>31</v>
      </c>
      <c r="B90" s="1">
        <v>411</v>
      </c>
      <c r="C90" s="1">
        <v>13</v>
      </c>
      <c r="D90" s="1">
        <v>183</v>
      </c>
      <c r="E90" s="1">
        <v>3</v>
      </c>
      <c r="F90" s="1">
        <f t="shared" si="1"/>
        <v>212</v>
      </c>
      <c r="G90" s="1">
        <v>37</v>
      </c>
      <c r="H90" s="1">
        <v>153</v>
      </c>
      <c r="I90" s="1">
        <v>22</v>
      </c>
    </row>
    <row r="91" spans="1:10" ht="9.6" customHeight="1" x14ac:dyDescent="0.2">
      <c r="A91" s="1" t="s">
        <v>32</v>
      </c>
      <c r="B91" s="1">
        <v>313</v>
      </c>
      <c r="C91" s="1">
        <v>4</v>
      </c>
      <c r="D91" s="1">
        <v>238</v>
      </c>
      <c r="E91" s="1">
        <v>4</v>
      </c>
      <c r="F91" s="1">
        <f t="shared" si="1"/>
        <v>67</v>
      </c>
      <c r="G91" s="1">
        <v>26</v>
      </c>
      <c r="H91" s="1">
        <v>33</v>
      </c>
      <c r="I91" s="1">
        <v>8</v>
      </c>
    </row>
    <row r="92" spans="1:10" ht="9.6" customHeight="1" x14ac:dyDescent="0.2">
      <c r="A92" s="16" t="s">
        <v>166</v>
      </c>
      <c r="B92" s="16"/>
      <c r="C92" s="16"/>
      <c r="D92" s="16"/>
      <c r="E92" s="16"/>
      <c r="F92" s="16"/>
      <c r="G92" s="16"/>
      <c r="H92" s="16"/>
      <c r="I92" s="16"/>
    </row>
  </sheetData>
  <mergeCells count="2">
    <mergeCell ref="A92:I92"/>
    <mergeCell ref="A63:I63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  <rowBreaks count="1" manualBreakCount="1"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0"/>
  <sheetViews>
    <sheetView view="pageBreakPreview" topLeftCell="A63" zoomScale="150" zoomScaleNormal="100" zoomScaleSheetLayoutView="150" workbookViewId="0">
      <selection activeCell="A82" activeCellId="1" sqref="A81:XFD81 A82:XFD82"/>
    </sheetView>
  </sheetViews>
  <sheetFormatPr defaultRowHeight="9.6" customHeight="1" x14ac:dyDescent="0.2"/>
  <cols>
    <col min="1" max="1" width="26.6640625" style="1" customWidth="1"/>
    <col min="2" max="9" width="8" style="1" customWidth="1"/>
    <col min="10" max="16384" width="8.88671875" style="1"/>
  </cols>
  <sheetData>
    <row r="1" spans="1:10" ht="9.6" customHeight="1" x14ac:dyDescent="0.2">
      <c r="A1" s="1" t="s">
        <v>162</v>
      </c>
    </row>
    <row r="2" spans="1:10" ht="9.6" customHeight="1" x14ac:dyDescent="0.2">
      <c r="A2" s="9" t="s">
        <v>0</v>
      </c>
      <c r="B2" s="2" t="s">
        <v>33</v>
      </c>
      <c r="C2" s="2" t="s">
        <v>34</v>
      </c>
      <c r="D2" s="2" t="s">
        <v>160</v>
      </c>
      <c r="E2" s="2" t="s">
        <v>35</v>
      </c>
      <c r="F2" s="2" t="s">
        <v>159</v>
      </c>
      <c r="G2" s="2" t="s">
        <v>36</v>
      </c>
      <c r="H2" s="2" t="s">
        <v>37</v>
      </c>
      <c r="I2" s="3" t="s">
        <v>38</v>
      </c>
    </row>
    <row r="3" spans="1:10" ht="9.6" customHeight="1" x14ac:dyDescent="0.2">
      <c r="A3" s="1" t="s">
        <v>41</v>
      </c>
    </row>
    <row r="5" spans="1:10" ht="9.6" customHeight="1" x14ac:dyDescent="0.2">
      <c r="A5" s="1" t="s">
        <v>16</v>
      </c>
      <c r="B5" s="1">
        <v>15980</v>
      </c>
      <c r="C5" s="1">
        <v>1598</v>
      </c>
      <c r="D5" s="1">
        <v>4589</v>
      </c>
      <c r="E5" s="1">
        <v>1767</v>
      </c>
      <c r="F5" s="1">
        <f>SUM(G5:I5)</f>
        <v>8026</v>
      </c>
      <c r="G5" s="1">
        <v>3212</v>
      </c>
      <c r="H5" s="1">
        <v>3362</v>
      </c>
      <c r="I5" s="1">
        <v>1452</v>
      </c>
      <c r="J5" s="6"/>
    </row>
    <row r="6" spans="1:10" ht="9.6" customHeight="1" x14ac:dyDescent="0.2">
      <c r="A6" s="1" t="s">
        <v>42</v>
      </c>
      <c r="B6" s="1">
        <v>5644</v>
      </c>
      <c r="C6" s="1">
        <v>176</v>
      </c>
      <c r="D6" s="1">
        <v>1092</v>
      </c>
      <c r="E6" s="1">
        <v>396</v>
      </c>
      <c r="F6" s="1">
        <f t="shared" ref="F6:F40" si="0">SUM(G6:I6)</f>
        <v>3980</v>
      </c>
      <c r="G6" s="1">
        <v>1419</v>
      </c>
      <c r="H6" s="1">
        <v>1689</v>
      </c>
      <c r="I6" s="1">
        <v>872</v>
      </c>
    </row>
    <row r="7" spans="1:10" ht="9.6" customHeight="1" x14ac:dyDescent="0.2">
      <c r="A7" s="1" t="s">
        <v>43</v>
      </c>
      <c r="B7" s="1">
        <v>4459</v>
      </c>
      <c r="C7" s="1">
        <v>345</v>
      </c>
      <c r="D7" s="1">
        <v>1303</v>
      </c>
      <c r="E7" s="1">
        <v>516</v>
      </c>
      <c r="F7" s="1">
        <f t="shared" si="0"/>
        <v>2295</v>
      </c>
      <c r="G7" s="1">
        <v>985</v>
      </c>
      <c r="H7" s="1">
        <v>967</v>
      </c>
      <c r="I7" s="1">
        <v>343</v>
      </c>
    </row>
    <row r="8" spans="1:10" ht="9.6" customHeight="1" x14ac:dyDescent="0.2">
      <c r="A8" s="1" t="s">
        <v>44</v>
      </c>
      <c r="B8" s="1">
        <v>3356</v>
      </c>
      <c r="C8" s="1">
        <v>333</v>
      </c>
      <c r="D8" s="1">
        <v>1608</v>
      </c>
      <c r="E8" s="1">
        <v>426</v>
      </c>
      <c r="F8" s="1">
        <f t="shared" si="0"/>
        <v>989</v>
      </c>
      <c r="G8" s="1">
        <v>452</v>
      </c>
      <c r="H8" s="1">
        <v>379</v>
      </c>
      <c r="I8" s="1">
        <v>158</v>
      </c>
    </row>
    <row r="9" spans="1:10" ht="9.6" customHeight="1" x14ac:dyDescent="0.2">
      <c r="A9" s="1" t="s">
        <v>45</v>
      </c>
      <c r="B9" s="1">
        <v>1185</v>
      </c>
      <c r="C9" s="1">
        <v>274</v>
      </c>
      <c r="D9" s="1">
        <v>235</v>
      </c>
      <c r="E9" s="1">
        <v>241</v>
      </c>
      <c r="F9" s="1">
        <f t="shared" si="0"/>
        <v>435</v>
      </c>
      <c r="G9" s="1">
        <v>194</v>
      </c>
      <c r="H9" s="1">
        <v>200</v>
      </c>
      <c r="I9" s="1">
        <v>41</v>
      </c>
    </row>
    <row r="10" spans="1:10" ht="9.6" customHeight="1" x14ac:dyDescent="0.2">
      <c r="A10" s="1" t="s">
        <v>46</v>
      </c>
      <c r="B10" s="1">
        <v>826</v>
      </c>
      <c r="C10" s="1">
        <v>247</v>
      </c>
      <c r="D10" s="1">
        <v>284</v>
      </c>
      <c r="E10" s="1">
        <v>97</v>
      </c>
      <c r="F10" s="1">
        <f t="shared" si="0"/>
        <v>198</v>
      </c>
      <c r="G10" s="1">
        <v>98</v>
      </c>
      <c r="H10" s="1">
        <v>75</v>
      </c>
      <c r="I10" s="1">
        <v>25</v>
      </c>
    </row>
    <row r="11" spans="1:10" ht="9.6" customHeight="1" x14ac:dyDescent="0.2">
      <c r="A11" s="1" t="s">
        <v>47</v>
      </c>
      <c r="B11" s="1">
        <v>322</v>
      </c>
      <c r="C11" s="1">
        <v>152</v>
      </c>
      <c r="D11" s="1">
        <v>40</v>
      </c>
      <c r="E11" s="1">
        <v>53</v>
      </c>
      <c r="F11" s="1">
        <f t="shared" si="0"/>
        <v>77</v>
      </c>
      <c r="G11" s="1">
        <v>27</v>
      </c>
      <c r="H11" s="1">
        <v>39</v>
      </c>
      <c r="I11" s="1">
        <v>11</v>
      </c>
    </row>
    <row r="12" spans="1:10" ht="9.6" customHeight="1" x14ac:dyDescent="0.2">
      <c r="A12" s="1" t="s">
        <v>48</v>
      </c>
      <c r="B12" s="1">
        <v>109</v>
      </c>
      <c r="C12" s="1">
        <v>35</v>
      </c>
      <c r="D12" s="1">
        <v>20</v>
      </c>
      <c r="E12" s="1">
        <v>17</v>
      </c>
      <c r="F12" s="1">
        <f t="shared" si="0"/>
        <v>37</v>
      </c>
      <c r="G12" s="1">
        <v>27</v>
      </c>
      <c r="H12" s="1">
        <v>8</v>
      </c>
      <c r="I12" s="1">
        <v>2</v>
      </c>
    </row>
    <row r="13" spans="1:10" ht="9.6" customHeight="1" x14ac:dyDescent="0.2">
      <c r="A13" s="1" t="s">
        <v>49</v>
      </c>
      <c r="B13" s="1">
        <v>36</v>
      </c>
      <c r="C13" s="1">
        <v>17</v>
      </c>
      <c r="D13" s="1">
        <v>3</v>
      </c>
      <c r="E13" s="1">
        <v>11</v>
      </c>
      <c r="F13" s="1">
        <f t="shared" si="0"/>
        <v>5</v>
      </c>
      <c r="G13" s="1">
        <v>2</v>
      </c>
      <c r="H13" s="1">
        <v>3</v>
      </c>
    </row>
    <row r="14" spans="1:10" ht="9.6" customHeight="1" x14ac:dyDescent="0.2">
      <c r="A14" s="1" t="s">
        <v>50</v>
      </c>
      <c r="B14" s="1">
        <v>43</v>
      </c>
      <c r="C14" s="1">
        <v>19</v>
      </c>
      <c r="D14" s="1">
        <v>4</v>
      </c>
      <c r="E14" s="1">
        <v>10</v>
      </c>
      <c r="F14" s="1">
        <f t="shared" si="0"/>
        <v>10</v>
      </c>
      <c r="G14" s="1">
        <v>8</v>
      </c>
      <c r="H14" s="1">
        <v>2</v>
      </c>
    </row>
    <row r="15" spans="1:10" ht="9.6" customHeight="1" x14ac:dyDescent="0.2">
      <c r="A15" s="1" t="s">
        <v>51</v>
      </c>
      <c r="B15" s="4">
        <v>2</v>
      </c>
      <c r="C15" s="4">
        <v>3.3</v>
      </c>
      <c r="D15" s="4">
        <v>2.4</v>
      </c>
      <c r="E15" s="4">
        <v>2.4</v>
      </c>
      <c r="F15" s="4"/>
      <c r="G15" s="4">
        <v>1.7</v>
      </c>
      <c r="H15" s="4">
        <v>1.5</v>
      </c>
      <c r="I15" s="4">
        <v>1.3</v>
      </c>
    </row>
    <row r="17" spans="1:10" ht="9.6" customHeight="1" x14ac:dyDescent="0.2">
      <c r="A17" s="1" t="s">
        <v>142</v>
      </c>
      <c r="B17" s="1">
        <v>8597</v>
      </c>
      <c r="C17" s="1">
        <v>1226</v>
      </c>
      <c r="D17" s="1">
        <v>687</v>
      </c>
      <c r="E17" s="1">
        <v>1456</v>
      </c>
      <c r="F17" s="1">
        <f t="shared" si="0"/>
        <v>5228</v>
      </c>
      <c r="G17" s="1">
        <v>2334</v>
      </c>
      <c r="H17" s="1">
        <v>1712</v>
      </c>
      <c r="I17" s="1">
        <v>1182</v>
      </c>
      <c r="J17" s="6"/>
    </row>
    <row r="18" spans="1:10" ht="9.6" customHeight="1" x14ac:dyDescent="0.2">
      <c r="J18" s="6"/>
    </row>
    <row r="19" spans="1:10" ht="9.6" customHeight="1" x14ac:dyDescent="0.2">
      <c r="A19" s="1" t="s">
        <v>42</v>
      </c>
      <c r="B19" s="1">
        <v>3144</v>
      </c>
      <c r="C19" s="1">
        <v>121</v>
      </c>
      <c r="D19" s="1">
        <v>143</v>
      </c>
      <c r="E19" s="1">
        <v>327</v>
      </c>
      <c r="F19" s="1">
        <f t="shared" si="0"/>
        <v>2553</v>
      </c>
      <c r="G19" s="1">
        <v>979</v>
      </c>
      <c r="H19" s="1">
        <v>884</v>
      </c>
      <c r="I19" s="1">
        <v>690</v>
      </c>
    </row>
    <row r="20" spans="1:10" ht="9.6" customHeight="1" x14ac:dyDescent="0.2">
      <c r="A20" s="1" t="s">
        <v>43</v>
      </c>
      <c r="B20" s="1">
        <v>2452</v>
      </c>
      <c r="C20" s="1">
        <v>287</v>
      </c>
      <c r="D20" s="1">
        <v>164</v>
      </c>
      <c r="E20" s="1">
        <v>448</v>
      </c>
      <c r="F20" s="1">
        <f t="shared" si="0"/>
        <v>1553</v>
      </c>
      <c r="G20" s="1">
        <v>722</v>
      </c>
      <c r="H20" s="1">
        <v>531</v>
      </c>
      <c r="I20" s="1">
        <v>300</v>
      </c>
    </row>
    <row r="21" spans="1:10" ht="9.6" customHeight="1" x14ac:dyDescent="0.2">
      <c r="A21" s="1" t="s">
        <v>44</v>
      </c>
      <c r="B21" s="1">
        <v>1621</v>
      </c>
      <c r="C21" s="1">
        <v>279</v>
      </c>
      <c r="D21" s="1">
        <v>339</v>
      </c>
      <c r="E21" s="1">
        <v>327</v>
      </c>
      <c r="F21" s="1">
        <f t="shared" si="0"/>
        <v>676</v>
      </c>
      <c r="G21" s="1">
        <v>362</v>
      </c>
      <c r="H21" s="1">
        <v>181</v>
      </c>
      <c r="I21" s="1">
        <v>133</v>
      </c>
    </row>
    <row r="22" spans="1:10" ht="9.6" customHeight="1" x14ac:dyDescent="0.2">
      <c r="A22" s="1" t="s">
        <v>45</v>
      </c>
      <c r="B22" s="1">
        <v>732</v>
      </c>
      <c r="C22" s="1">
        <v>241</v>
      </c>
      <c r="D22" s="1">
        <v>15</v>
      </c>
      <c r="E22" s="1">
        <v>203</v>
      </c>
      <c r="F22" s="1">
        <f t="shared" si="0"/>
        <v>273</v>
      </c>
      <c r="G22" s="1">
        <v>173</v>
      </c>
      <c r="H22" s="1">
        <v>66</v>
      </c>
      <c r="I22" s="1">
        <v>34</v>
      </c>
    </row>
    <row r="23" spans="1:10" ht="9.6" customHeight="1" x14ac:dyDescent="0.2">
      <c r="A23" s="1" t="s">
        <v>46</v>
      </c>
      <c r="B23" s="1">
        <v>367</v>
      </c>
      <c r="C23" s="1">
        <v>163</v>
      </c>
      <c r="D23" s="1">
        <v>17</v>
      </c>
      <c r="E23" s="1">
        <v>83</v>
      </c>
      <c r="F23" s="1">
        <f t="shared" si="0"/>
        <v>104</v>
      </c>
      <c r="G23" s="1">
        <v>59</v>
      </c>
      <c r="H23" s="1">
        <v>28</v>
      </c>
      <c r="I23" s="1">
        <v>17</v>
      </c>
    </row>
    <row r="24" spans="1:10" ht="9.6" customHeight="1" x14ac:dyDescent="0.2">
      <c r="A24" s="1" t="s">
        <v>47</v>
      </c>
      <c r="B24" s="1">
        <v>163</v>
      </c>
      <c r="C24" s="1">
        <v>77</v>
      </c>
      <c r="D24" s="1">
        <v>5</v>
      </c>
      <c r="E24" s="1">
        <v>36</v>
      </c>
      <c r="F24" s="1">
        <f t="shared" si="0"/>
        <v>45</v>
      </c>
      <c r="G24" s="1">
        <v>22</v>
      </c>
      <c r="H24" s="1">
        <v>17</v>
      </c>
      <c r="I24" s="1">
        <v>6</v>
      </c>
    </row>
    <row r="25" spans="1:10" ht="9.6" customHeight="1" x14ac:dyDescent="0.2">
      <c r="A25" s="1" t="s">
        <v>48</v>
      </c>
      <c r="B25" s="1">
        <v>59</v>
      </c>
      <c r="C25" s="1">
        <v>27</v>
      </c>
      <c r="D25" s="1">
        <v>3</v>
      </c>
      <c r="E25" s="1">
        <v>15</v>
      </c>
      <c r="F25" s="1">
        <f t="shared" si="0"/>
        <v>14</v>
      </c>
      <c r="G25" s="1">
        <v>11</v>
      </c>
      <c r="H25" s="1">
        <v>1</v>
      </c>
      <c r="I25" s="1">
        <v>2</v>
      </c>
    </row>
    <row r="26" spans="1:10" ht="9.6" customHeight="1" x14ac:dyDescent="0.2">
      <c r="A26" s="1" t="s">
        <v>49</v>
      </c>
      <c r="B26" s="1">
        <v>26</v>
      </c>
      <c r="C26" s="1">
        <v>14</v>
      </c>
      <c r="E26" s="1">
        <v>8</v>
      </c>
      <c r="F26" s="1">
        <f t="shared" si="0"/>
        <v>4</v>
      </c>
      <c r="G26" s="1">
        <v>1</v>
      </c>
      <c r="H26" s="1">
        <v>3</v>
      </c>
    </row>
    <row r="27" spans="1:10" ht="9.6" customHeight="1" x14ac:dyDescent="0.2">
      <c r="A27" s="1" t="s">
        <v>50</v>
      </c>
      <c r="B27" s="1">
        <v>33</v>
      </c>
      <c r="C27" s="1">
        <v>17</v>
      </c>
      <c r="D27" s="1">
        <v>1</v>
      </c>
      <c r="E27" s="1">
        <v>9</v>
      </c>
      <c r="F27" s="1">
        <f t="shared" si="0"/>
        <v>6</v>
      </c>
      <c r="G27" s="1">
        <v>5</v>
      </c>
      <c r="H27" s="1">
        <v>1</v>
      </c>
    </row>
    <row r="28" spans="1:10" ht="9.6" customHeight="1" x14ac:dyDescent="0.2">
      <c r="A28" s="1" t="s">
        <v>51</v>
      </c>
      <c r="B28" s="4">
        <v>2</v>
      </c>
      <c r="C28" s="4">
        <v>3.2</v>
      </c>
      <c r="D28" s="4">
        <v>2.6</v>
      </c>
      <c r="E28" s="4">
        <v>2.4</v>
      </c>
      <c r="F28" s="4"/>
      <c r="G28" s="4">
        <v>1.8</v>
      </c>
      <c r="H28" s="4">
        <v>1.5</v>
      </c>
      <c r="I28" s="4">
        <v>1.4</v>
      </c>
    </row>
    <row r="29" spans="1:10" ht="9.6" customHeight="1" x14ac:dyDescent="0.2">
      <c r="B29" s="4"/>
      <c r="C29" s="4"/>
      <c r="D29" s="4"/>
      <c r="E29" s="4"/>
      <c r="F29" s="4"/>
      <c r="G29" s="4"/>
      <c r="H29" s="4"/>
      <c r="I29" s="4"/>
    </row>
    <row r="30" spans="1:10" ht="9.6" customHeight="1" x14ac:dyDescent="0.2">
      <c r="A30" s="1" t="s">
        <v>146</v>
      </c>
      <c r="B30" s="1">
        <v>6617</v>
      </c>
      <c r="C30" s="1">
        <v>345</v>
      </c>
      <c r="D30" s="1">
        <v>3713</v>
      </c>
      <c r="E30" s="1">
        <v>294</v>
      </c>
      <c r="F30" s="1">
        <f t="shared" si="0"/>
        <v>2265</v>
      </c>
      <c r="G30" s="1">
        <v>418</v>
      </c>
      <c r="H30" s="1">
        <v>1599</v>
      </c>
      <c r="I30" s="1">
        <v>248</v>
      </c>
      <c r="J30" s="6"/>
    </row>
    <row r="31" spans="1:10" ht="9.6" customHeight="1" x14ac:dyDescent="0.2">
      <c r="J31" s="6"/>
    </row>
    <row r="32" spans="1:10" ht="9.6" customHeight="1" x14ac:dyDescent="0.2">
      <c r="A32" s="1" t="s">
        <v>42</v>
      </c>
      <c r="B32" s="1">
        <v>2074</v>
      </c>
      <c r="C32" s="1">
        <v>47</v>
      </c>
      <c r="D32" s="1">
        <v>844</v>
      </c>
      <c r="E32" s="1">
        <v>65</v>
      </c>
      <c r="F32" s="1">
        <f t="shared" si="0"/>
        <v>1118</v>
      </c>
      <c r="G32" s="1">
        <v>179</v>
      </c>
      <c r="H32" s="1">
        <v>770</v>
      </c>
      <c r="I32" s="1">
        <v>169</v>
      </c>
    </row>
    <row r="33" spans="1:9" ht="9.6" customHeight="1" x14ac:dyDescent="0.2">
      <c r="A33" s="1" t="s">
        <v>43</v>
      </c>
      <c r="B33" s="1">
        <v>1794</v>
      </c>
      <c r="C33" s="1">
        <v>53</v>
      </c>
      <c r="D33" s="1">
        <v>1089</v>
      </c>
      <c r="E33" s="1">
        <v>61</v>
      </c>
      <c r="F33" s="1">
        <f t="shared" si="0"/>
        <v>591</v>
      </c>
      <c r="G33" s="1">
        <v>128</v>
      </c>
      <c r="H33" s="1">
        <v>425</v>
      </c>
      <c r="I33" s="1">
        <v>38</v>
      </c>
    </row>
    <row r="34" spans="1:9" ht="9.6" customHeight="1" x14ac:dyDescent="0.2">
      <c r="A34" s="1" t="s">
        <v>44</v>
      </c>
      <c r="B34" s="1">
        <v>1657</v>
      </c>
      <c r="C34" s="1">
        <v>49</v>
      </c>
      <c r="D34" s="1">
        <v>1250</v>
      </c>
      <c r="E34" s="1">
        <v>98</v>
      </c>
      <c r="F34" s="1">
        <f t="shared" si="0"/>
        <v>260</v>
      </c>
      <c r="G34" s="1">
        <v>45</v>
      </c>
      <c r="H34" s="1">
        <v>193</v>
      </c>
      <c r="I34" s="1">
        <v>22</v>
      </c>
    </row>
    <row r="35" spans="1:9" ht="9.6" customHeight="1" x14ac:dyDescent="0.2">
      <c r="A35" s="1" t="s">
        <v>45</v>
      </c>
      <c r="B35" s="1">
        <v>428</v>
      </c>
      <c r="C35" s="1">
        <v>27</v>
      </c>
      <c r="D35" s="1">
        <v>211</v>
      </c>
      <c r="E35" s="1">
        <v>36</v>
      </c>
      <c r="F35" s="1">
        <f t="shared" si="0"/>
        <v>154</v>
      </c>
      <c r="G35" s="1">
        <v>14</v>
      </c>
      <c r="H35" s="1">
        <v>134</v>
      </c>
      <c r="I35" s="1">
        <v>6</v>
      </c>
    </row>
    <row r="36" spans="1:9" ht="9.6" customHeight="1" x14ac:dyDescent="0.2">
      <c r="A36" s="1" t="s">
        <v>46</v>
      </c>
      <c r="B36" s="1">
        <v>442</v>
      </c>
      <c r="C36" s="1">
        <v>82</v>
      </c>
      <c r="D36" s="1">
        <v>265</v>
      </c>
      <c r="E36" s="1">
        <v>12</v>
      </c>
      <c r="F36" s="1">
        <f t="shared" si="0"/>
        <v>83</v>
      </c>
      <c r="G36" s="1">
        <v>28</v>
      </c>
      <c r="H36" s="1">
        <v>47</v>
      </c>
      <c r="I36" s="1">
        <v>8</v>
      </c>
    </row>
    <row r="37" spans="1:9" ht="9.6" customHeight="1" x14ac:dyDescent="0.2">
      <c r="A37" s="1" t="s">
        <v>47</v>
      </c>
      <c r="B37" s="1">
        <v>157</v>
      </c>
      <c r="C37" s="1">
        <v>74</v>
      </c>
      <c r="D37" s="1">
        <v>35</v>
      </c>
      <c r="E37" s="1">
        <v>16</v>
      </c>
      <c r="F37" s="1">
        <f t="shared" si="0"/>
        <v>32</v>
      </c>
      <c r="G37" s="1">
        <v>5</v>
      </c>
      <c r="H37" s="1">
        <v>22</v>
      </c>
      <c r="I37" s="1">
        <v>5</v>
      </c>
    </row>
    <row r="38" spans="1:9" ht="9.6" customHeight="1" x14ac:dyDescent="0.2">
      <c r="A38" s="1" t="s">
        <v>48</v>
      </c>
      <c r="B38" s="1">
        <v>49</v>
      </c>
      <c r="C38" s="1">
        <v>8</v>
      </c>
      <c r="D38" s="1">
        <v>17</v>
      </c>
      <c r="E38" s="1">
        <v>2</v>
      </c>
      <c r="F38" s="1">
        <f t="shared" si="0"/>
        <v>22</v>
      </c>
      <c r="G38" s="1">
        <v>15</v>
      </c>
      <c r="H38" s="1">
        <v>7</v>
      </c>
    </row>
    <row r="39" spans="1:9" ht="9.6" customHeight="1" x14ac:dyDescent="0.2">
      <c r="A39" s="1" t="s">
        <v>49</v>
      </c>
      <c r="B39" s="1">
        <v>9</v>
      </c>
      <c r="C39" s="1">
        <v>3</v>
      </c>
      <c r="D39" s="1">
        <v>2</v>
      </c>
      <c r="E39" s="1">
        <v>3</v>
      </c>
      <c r="F39" s="1">
        <f t="shared" si="0"/>
        <v>1</v>
      </c>
      <c r="G39" s="1">
        <v>1</v>
      </c>
    </row>
    <row r="40" spans="1:9" ht="9.6" customHeight="1" x14ac:dyDescent="0.2">
      <c r="A40" s="1" t="s">
        <v>50</v>
      </c>
      <c r="B40" s="1">
        <v>7</v>
      </c>
      <c r="C40" s="1">
        <v>2</v>
      </c>
      <c r="E40" s="1">
        <v>1</v>
      </c>
      <c r="F40" s="1">
        <f t="shared" si="0"/>
        <v>4</v>
      </c>
      <c r="G40" s="1">
        <v>3</v>
      </c>
      <c r="H40" s="1">
        <v>1</v>
      </c>
    </row>
    <row r="41" spans="1:9" ht="9.6" customHeight="1" x14ac:dyDescent="0.2">
      <c r="A41" s="1" t="s">
        <v>51</v>
      </c>
      <c r="B41" s="4">
        <v>2.2000000000000002</v>
      </c>
      <c r="C41" s="4">
        <v>4.4000000000000004</v>
      </c>
      <c r="D41" s="4">
        <v>2.4</v>
      </c>
      <c r="E41" s="4">
        <v>2.7</v>
      </c>
      <c r="F41" s="4"/>
      <c r="G41" s="4">
        <v>1.7</v>
      </c>
      <c r="H41" s="4">
        <v>1.6</v>
      </c>
      <c r="I41" s="4">
        <v>1.2</v>
      </c>
    </row>
    <row r="42" spans="1:9" ht="9.6" customHeight="1" x14ac:dyDescent="0.2">
      <c r="A42" s="16" t="s">
        <v>166</v>
      </c>
      <c r="B42" s="16"/>
      <c r="C42" s="16"/>
      <c r="D42" s="16"/>
      <c r="E42" s="16"/>
      <c r="F42" s="16"/>
      <c r="G42" s="16"/>
      <c r="H42" s="16"/>
      <c r="I42" s="16"/>
    </row>
    <row r="43" spans="1:9" ht="9.6" customHeight="1" x14ac:dyDescent="0.2">
      <c r="A43" s="1" t="s">
        <v>162</v>
      </c>
    </row>
    <row r="44" spans="1:9" ht="9.6" customHeight="1" x14ac:dyDescent="0.2">
      <c r="A44" s="9" t="s">
        <v>0</v>
      </c>
      <c r="B44" s="2" t="s">
        <v>33</v>
      </c>
      <c r="C44" s="2" t="s">
        <v>34</v>
      </c>
      <c r="D44" s="2" t="s">
        <v>160</v>
      </c>
      <c r="E44" s="2" t="s">
        <v>35</v>
      </c>
      <c r="F44" s="2" t="s">
        <v>159</v>
      </c>
      <c r="G44" s="2" t="s">
        <v>36</v>
      </c>
      <c r="H44" s="2" t="s">
        <v>37</v>
      </c>
      <c r="I44" s="3" t="s">
        <v>38</v>
      </c>
    </row>
    <row r="45" spans="1:9" ht="9.6" customHeight="1" x14ac:dyDescent="0.2">
      <c r="A45" s="1" t="s">
        <v>52</v>
      </c>
    </row>
    <row r="47" spans="1:9" ht="9.6" customHeight="1" x14ac:dyDescent="0.2">
      <c r="A47" s="1" t="s">
        <v>53</v>
      </c>
      <c r="B47" s="1">
        <v>8597</v>
      </c>
      <c r="C47" s="1">
        <v>1226</v>
      </c>
      <c r="D47" s="1">
        <v>687</v>
      </c>
      <c r="E47" s="1">
        <v>1456</v>
      </c>
      <c r="F47" s="1">
        <f>SUM(G47:I47)</f>
        <v>5228</v>
      </c>
      <c r="G47" s="1">
        <v>2334</v>
      </c>
      <c r="H47" s="1">
        <v>1712</v>
      </c>
      <c r="I47" s="1">
        <v>1182</v>
      </c>
    </row>
    <row r="48" spans="1:9" ht="9.6" customHeight="1" x14ac:dyDescent="0.2">
      <c r="A48" s="1" t="s">
        <v>42</v>
      </c>
      <c r="B48" s="1">
        <v>737</v>
      </c>
      <c r="C48" s="1">
        <v>66</v>
      </c>
      <c r="D48" s="1">
        <v>190</v>
      </c>
      <c r="E48" s="1">
        <v>95</v>
      </c>
      <c r="F48" s="1">
        <f t="shared" ref="F48:F88" si="1">SUM(G48:I48)</f>
        <v>386</v>
      </c>
      <c r="G48" s="1">
        <v>153</v>
      </c>
      <c r="H48" s="1">
        <v>104</v>
      </c>
      <c r="I48" s="1">
        <v>129</v>
      </c>
    </row>
    <row r="49" spans="1:9" ht="9.6" customHeight="1" x14ac:dyDescent="0.2">
      <c r="A49" s="1" t="s">
        <v>43</v>
      </c>
      <c r="B49" s="1">
        <v>724</v>
      </c>
      <c r="C49" s="1">
        <v>102</v>
      </c>
      <c r="D49" s="1">
        <v>54</v>
      </c>
      <c r="E49" s="1">
        <v>97</v>
      </c>
      <c r="F49" s="1">
        <f t="shared" si="1"/>
        <v>471</v>
      </c>
      <c r="G49" s="1">
        <v>185</v>
      </c>
      <c r="H49" s="1">
        <v>148</v>
      </c>
      <c r="I49" s="1">
        <v>138</v>
      </c>
    </row>
    <row r="50" spans="1:9" ht="9.6" customHeight="1" x14ac:dyDescent="0.2">
      <c r="A50" s="1" t="s">
        <v>44</v>
      </c>
      <c r="B50" s="1">
        <v>836</v>
      </c>
      <c r="C50" s="1">
        <v>114</v>
      </c>
      <c r="D50" s="1">
        <v>70</v>
      </c>
      <c r="E50" s="1">
        <v>125</v>
      </c>
      <c r="F50" s="1">
        <f t="shared" si="1"/>
        <v>527</v>
      </c>
      <c r="G50" s="1">
        <v>214</v>
      </c>
      <c r="H50" s="1">
        <v>155</v>
      </c>
      <c r="I50" s="1">
        <v>158</v>
      </c>
    </row>
    <row r="51" spans="1:9" ht="9.6" customHeight="1" x14ac:dyDescent="0.2">
      <c r="A51" s="1" t="s">
        <v>45</v>
      </c>
      <c r="B51" s="1">
        <v>849</v>
      </c>
      <c r="C51" s="1">
        <v>117</v>
      </c>
      <c r="D51" s="1">
        <v>58</v>
      </c>
      <c r="E51" s="1">
        <v>150</v>
      </c>
      <c r="F51" s="1">
        <f t="shared" si="1"/>
        <v>524</v>
      </c>
      <c r="G51" s="1">
        <v>227</v>
      </c>
      <c r="H51" s="1">
        <v>142</v>
      </c>
      <c r="I51" s="1">
        <v>155</v>
      </c>
    </row>
    <row r="52" spans="1:9" ht="9.6" customHeight="1" x14ac:dyDescent="0.2">
      <c r="A52" s="1" t="s">
        <v>46</v>
      </c>
      <c r="B52" s="1">
        <v>792</v>
      </c>
      <c r="C52" s="1">
        <v>111</v>
      </c>
      <c r="D52" s="1">
        <v>51</v>
      </c>
      <c r="E52" s="1">
        <v>151</v>
      </c>
      <c r="F52" s="1">
        <f t="shared" si="1"/>
        <v>479</v>
      </c>
      <c r="G52" s="1">
        <v>213</v>
      </c>
      <c r="H52" s="1">
        <v>142</v>
      </c>
      <c r="I52" s="1">
        <v>124</v>
      </c>
    </row>
    <row r="53" spans="1:9" ht="9.6" customHeight="1" x14ac:dyDescent="0.2">
      <c r="A53" s="1" t="s">
        <v>47</v>
      </c>
      <c r="B53" s="1">
        <v>790</v>
      </c>
      <c r="C53" s="1">
        <v>108</v>
      </c>
      <c r="D53" s="1">
        <v>46</v>
      </c>
      <c r="E53" s="1">
        <v>176</v>
      </c>
      <c r="F53" s="1">
        <f t="shared" si="1"/>
        <v>460</v>
      </c>
      <c r="G53" s="1">
        <v>204</v>
      </c>
      <c r="H53" s="1">
        <v>167</v>
      </c>
      <c r="I53" s="1">
        <v>89</v>
      </c>
    </row>
    <row r="54" spans="1:9" ht="9.6" customHeight="1" x14ac:dyDescent="0.2">
      <c r="A54" s="1" t="s">
        <v>48</v>
      </c>
      <c r="B54" s="1">
        <v>760</v>
      </c>
      <c r="C54" s="1">
        <v>94</v>
      </c>
      <c r="D54" s="1">
        <v>48</v>
      </c>
      <c r="E54" s="1">
        <v>152</v>
      </c>
      <c r="F54" s="1">
        <f t="shared" si="1"/>
        <v>466</v>
      </c>
      <c r="G54" s="1">
        <v>204</v>
      </c>
      <c r="H54" s="1">
        <v>153</v>
      </c>
      <c r="I54" s="1">
        <v>109</v>
      </c>
    </row>
    <row r="55" spans="1:9" ht="9.6" customHeight="1" x14ac:dyDescent="0.2">
      <c r="A55" s="1" t="s">
        <v>49</v>
      </c>
      <c r="B55" s="1">
        <v>1461</v>
      </c>
      <c r="C55" s="1">
        <v>218</v>
      </c>
      <c r="D55" s="1">
        <v>98</v>
      </c>
      <c r="E55" s="1">
        <v>273</v>
      </c>
      <c r="F55" s="1">
        <f t="shared" si="1"/>
        <v>872</v>
      </c>
      <c r="G55" s="1">
        <v>290</v>
      </c>
      <c r="H55" s="1">
        <v>369</v>
      </c>
      <c r="I55" s="1">
        <v>213</v>
      </c>
    </row>
    <row r="56" spans="1:9" ht="9.6" customHeight="1" x14ac:dyDescent="0.2">
      <c r="A56" s="1" t="s">
        <v>50</v>
      </c>
      <c r="B56" s="1">
        <v>1648</v>
      </c>
      <c r="C56" s="1">
        <v>296</v>
      </c>
      <c r="D56" s="1">
        <v>72</v>
      </c>
      <c r="E56" s="1">
        <v>237</v>
      </c>
      <c r="F56" s="1">
        <f t="shared" si="1"/>
        <v>1043</v>
      </c>
      <c r="G56" s="1">
        <v>644</v>
      </c>
      <c r="H56" s="1">
        <v>332</v>
      </c>
      <c r="I56" s="1">
        <v>67</v>
      </c>
    </row>
    <row r="57" spans="1:9" ht="9.6" customHeight="1" x14ac:dyDescent="0.2">
      <c r="A57" s="1" t="s">
        <v>51</v>
      </c>
      <c r="B57" s="4">
        <v>6</v>
      </c>
      <c r="C57" s="4">
        <v>6.5</v>
      </c>
      <c r="D57" s="4">
        <v>4</v>
      </c>
      <c r="E57" s="4">
        <v>6.1</v>
      </c>
      <c r="F57" s="4"/>
      <c r="G57" s="4">
        <v>6.4</v>
      </c>
      <c r="H57" s="4">
        <v>6.5</v>
      </c>
      <c r="I57" s="4">
        <v>4.5999999999999996</v>
      </c>
    </row>
    <row r="58" spans="1:9" ht="9.6" customHeight="1" x14ac:dyDescent="0.2">
      <c r="B58" s="4"/>
      <c r="C58" s="4"/>
      <c r="D58" s="4"/>
      <c r="E58" s="4"/>
      <c r="F58" s="4"/>
      <c r="G58" s="4"/>
      <c r="H58" s="4"/>
      <c r="I58" s="4"/>
    </row>
    <row r="59" spans="1:9" ht="9.6" customHeight="1" x14ac:dyDescent="0.2">
      <c r="A59" s="1" t="s">
        <v>24</v>
      </c>
      <c r="B59" s="1">
        <v>6617</v>
      </c>
      <c r="C59" s="1">
        <v>345</v>
      </c>
      <c r="D59" s="1">
        <v>3713</v>
      </c>
      <c r="E59" s="1">
        <v>294</v>
      </c>
      <c r="F59" s="1">
        <f t="shared" si="1"/>
        <v>2265</v>
      </c>
      <c r="G59" s="1">
        <v>418</v>
      </c>
      <c r="H59" s="1">
        <v>1599</v>
      </c>
      <c r="I59" s="1">
        <v>248</v>
      </c>
    </row>
    <row r="61" spans="1:9" ht="9.6" customHeight="1" x14ac:dyDescent="0.2">
      <c r="A61" s="1" t="s">
        <v>42</v>
      </c>
      <c r="B61" s="1">
        <v>1370</v>
      </c>
      <c r="C61" s="1">
        <v>50</v>
      </c>
      <c r="D61" s="1">
        <v>1101</v>
      </c>
      <c r="E61" s="1">
        <v>26</v>
      </c>
      <c r="F61" s="1">
        <f t="shared" si="1"/>
        <v>193</v>
      </c>
      <c r="G61" s="1">
        <v>49</v>
      </c>
      <c r="H61" s="1">
        <v>122</v>
      </c>
      <c r="I61" s="1">
        <v>22</v>
      </c>
    </row>
    <row r="62" spans="1:9" ht="9.6" customHeight="1" x14ac:dyDescent="0.2">
      <c r="A62" s="1" t="s">
        <v>43</v>
      </c>
      <c r="B62" s="1">
        <v>597</v>
      </c>
      <c r="C62" s="1">
        <v>59</v>
      </c>
      <c r="D62" s="1">
        <v>266</v>
      </c>
      <c r="E62" s="1">
        <v>19</v>
      </c>
      <c r="F62" s="1">
        <f t="shared" si="1"/>
        <v>253</v>
      </c>
      <c r="G62" s="1">
        <v>54</v>
      </c>
      <c r="H62" s="1">
        <v>178</v>
      </c>
      <c r="I62" s="1">
        <v>21</v>
      </c>
    </row>
    <row r="63" spans="1:9" ht="9.6" customHeight="1" x14ac:dyDescent="0.2">
      <c r="A63" s="1" t="s">
        <v>44</v>
      </c>
      <c r="B63" s="1">
        <v>571</v>
      </c>
      <c r="C63" s="1">
        <v>52</v>
      </c>
      <c r="D63" s="1">
        <v>275</v>
      </c>
      <c r="E63" s="1">
        <v>30</v>
      </c>
      <c r="F63" s="1">
        <f t="shared" si="1"/>
        <v>214</v>
      </c>
      <c r="G63" s="1">
        <v>44</v>
      </c>
      <c r="H63" s="1">
        <v>138</v>
      </c>
      <c r="I63" s="1">
        <v>32</v>
      </c>
    </row>
    <row r="64" spans="1:9" ht="9.6" customHeight="1" x14ac:dyDescent="0.2">
      <c r="A64" s="1" t="s">
        <v>45</v>
      </c>
      <c r="B64" s="1">
        <v>644</v>
      </c>
      <c r="C64" s="1">
        <v>52</v>
      </c>
      <c r="D64" s="1">
        <v>328</v>
      </c>
      <c r="E64" s="1">
        <v>41</v>
      </c>
      <c r="F64" s="1">
        <f t="shared" si="1"/>
        <v>223</v>
      </c>
      <c r="G64" s="1">
        <v>33</v>
      </c>
      <c r="H64" s="1">
        <v>152</v>
      </c>
      <c r="I64" s="1">
        <v>38</v>
      </c>
    </row>
    <row r="65" spans="1:10" ht="9.6" customHeight="1" x14ac:dyDescent="0.2">
      <c r="A65" s="1" t="s">
        <v>46</v>
      </c>
      <c r="B65" s="1">
        <v>571</v>
      </c>
      <c r="C65" s="1">
        <v>44</v>
      </c>
      <c r="D65" s="1">
        <v>288</v>
      </c>
      <c r="E65" s="1">
        <v>32</v>
      </c>
      <c r="F65" s="1">
        <f t="shared" si="1"/>
        <v>207</v>
      </c>
      <c r="G65" s="1">
        <v>45</v>
      </c>
      <c r="H65" s="1">
        <v>134</v>
      </c>
      <c r="I65" s="1">
        <v>28</v>
      </c>
    </row>
    <row r="66" spans="1:10" ht="9.6" customHeight="1" x14ac:dyDescent="0.2">
      <c r="A66" s="1" t="s">
        <v>47</v>
      </c>
      <c r="B66" s="1">
        <v>502</v>
      </c>
      <c r="C66" s="1">
        <v>18</v>
      </c>
      <c r="D66" s="1">
        <v>255</v>
      </c>
      <c r="E66" s="1">
        <v>28</v>
      </c>
      <c r="F66" s="1">
        <f t="shared" si="1"/>
        <v>201</v>
      </c>
      <c r="G66" s="1">
        <v>28</v>
      </c>
      <c r="H66" s="1">
        <v>148</v>
      </c>
      <c r="I66" s="1">
        <v>25</v>
      </c>
    </row>
    <row r="67" spans="1:10" ht="9.6" customHeight="1" x14ac:dyDescent="0.2">
      <c r="A67" s="1" t="s">
        <v>48</v>
      </c>
      <c r="B67" s="1">
        <v>517</v>
      </c>
      <c r="C67" s="1">
        <v>18</v>
      </c>
      <c r="D67" s="1">
        <v>243</v>
      </c>
      <c r="E67" s="1">
        <v>28</v>
      </c>
      <c r="F67" s="1">
        <f t="shared" si="1"/>
        <v>228</v>
      </c>
      <c r="G67" s="1">
        <v>32</v>
      </c>
      <c r="H67" s="1">
        <v>167</v>
      </c>
      <c r="I67" s="1">
        <v>29</v>
      </c>
    </row>
    <row r="68" spans="1:10" ht="9.6" customHeight="1" x14ac:dyDescent="0.2">
      <c r="A68" s="1" t="s">
        <v>49</v>
      </c>
      <c r="B68" s="1">
        <v>1070</v>
      </c>
      <c r="C68" s="1">
        <v>37</v>
      </c>
      <c r="D68" s="1">
        <v>567</v>
      </c>
      <c r="E68" s="1">
        <v>40</v>
      </c>
      <c r="F68" s="1">
        <f t="shared" si="1"/>
        <v>426</v>
      </c>
      <c r="G68" s="1">
        <v>37</v>
      </c>
      <c r="H68" s="1">
        <v>346</v>
      </c>
      <c r="I68" s="1">
        <v>43</v>
      </c>
    </row>
    <row r="69" spans="1:10" ht="9.6" customHeight="1" x14ac:dyDescent="0.2">
      <c r="A69" s="1" t="s">
        <v>50</v>
      </c>
      <c r="B69" s="1">
        <v>775</v>
      </c>
      <c r="C69" s="1">
        <v>15</v>
      </c>
      <c r="D69" s="1">
        <v>390</v>
      </c>
      <c r="E69" s="1">
        <v>50</v>
      </c>
      <c r="F69" s="1">
        <f t="shared" si="1"/>
        <v>320</v>
      </c>
      <c r="G69" s="1">
        <v>96</v>
      </c>
      <c r="H69" s="1">
        <v>214</v>
      </c>
      <c r="I69" s="1">
        <v>10</v>
      </c>
    </row>
    <row r="70" spans="1:10" ht="9.6" customHeight="1" x14ac:dyDescent="0.2">
      <c r="A70" s="1" t="s">
        <v>51</v>
      </c>
      <c r="B70" s="4">
        <v>4.7</v>
      </c>
      <c r="C70" s="4">
        <v>3.7</v>
      </c>
      <c r="D70" s="4">
        <v>4.2</v>
      </c>
      <c r="E70" s="4">
        <v>5.5</v>
      </c>
      <c r="F70" s="4"/>
      <c r="G70" s="4">
        <v>5.0999999999999996</v>
      </c>
      <c r="H70" s="4">
        <v>6</v>
      </c>
      <c r="I70" s="4">
        <v>4.9000000000000004</v>
      </c>
    </row>
    <row r="72" spans="1:10" ht="9.6" customHeight="1" x14ac:dyDescent="0.2">
      <c r="A72" s="1" t="s">
        <v>54</v>
      </c>
    </row>
    <row r="74" spans="1:10" ht="9.6" customHeight="1" x14ac:dyDescent="0.2">
      <c r="A74" s="1" t="s">
        <v>53</v>
      </c>
      <c r="B74" s="1">
        <v>8597</v>
      </c>
      <c r="C74" s="1">
        <v>1226</v>
      </c>
      <c r="D74" s="1">
        <v>687</v>
      </c>
      <c r="E74" s="1">
        <v>1456</v>
      </c>
      <c r="F74" s="1">
        <f t="shared" si="1"/>
        <v>5228</v>
      </c>
      <c r="G74" s="1">
        <v>2334</v>
      </c>
      <c r="H74" s="1">
        <v>1712</v>
      </c>
      <c r="I74" s="1">
        <v>1182</v>
      </c>
      <c r="J74" s="6"/>
    </row>
    <row r="75" spans="1:10" ht="9.6" customHeight="1" x14ac:dyDescent="0.2">
      <c r="A75" s="1" t="s">
        <v>58</v>
      </c>
      <c r="B75" s="1">
        <v>535</v>
      </c>
      <c r="C75" s="1">
        <v>94</v>
      </c>
      <c r="D75" s="1">
        <v>177</v>
      </c>
      <c r="E75" s="1">
        <v>85</v>
      </c>
      <c r="F75" s="1">
        <f t="shared" si="1"/>
        <v>179</v>
      </c>
      <c r="G75" s="1">
        <v>86</v>
      </c>
      <c r="H75" s="1">
        <v>50</v>
      </c>
      <c r="I75" s="1">
        <v>43</v>
      </c>
    </row>
    <row r="76" spans="1:10" ht="9.6" customHeight="1" x14ac:dyDescent="0.2">
      <c r="A76" s="1" t="s">
        <v>59</v>
      </c>
      <c r="B76" s="1">
        <v>212</v>
      </c>
      <c r="C76" s="1">
        <v>71</v>
      </c>
      <c r="D76" s="1">
        <v>30</v>
      </c>
      <c r="E76" s="1">
        <v>42</v>
      </c>
      <c r="F76" s="1">
        <f t="shared" si="1"/>
        <v>69</v>
      </c>
      <c r="G76" s="1">
        <v>41</v>
      </c>
      <c r="H76" s="1">
        <v>16</v>
      </c>
      <c r="I76" s="1">
        <v>12</v>
      </c>
    </row>
    <row r="77" spans="1:10" ht="9.6" customHeight="1" x14ac:dyDescent="0.2">
      <c r="A77" s="1" t="s">
        <v>60</v>
      </c>
      <c r="B77" s="1">
        <v>791</v>
      </c>
      <c r="C77" s="1">
        <v>140</v>
      </c>
      <c r="D77" s="1">
        <v>67</v>
      </c>
      <c r="E77" s="1">
        <v>147</v>
      </c>
      <c r="F77" s="1">
        <f t="shared" si="1"/>
        <v>437</v>
      </c>
      <c r="G77" s="1">
        <v>182</v>
      </c>
      <c r="H77" s="1">
        <v>121</v>
      </c>
      <c r="I77" s="1">
        <v>134</v>
      </c>
    </row>
    <row r="78" spans="1:10" ht="9.6" customHeight="1" x14ac:dyDescent="0.2">
      <c r="A78" s="1" t="s">
        <v>55</v>
      </c>
      <c r="B78" s="1">
        <v>626</v>
      </c>
      <c r="C78" s="1">
        <v>164</v>
      </c>
      <c r="D78" s="1">
        <v>55</v>
      </c>
      <c r="E78" s="1">
        <v>148</v>
      </c>
      <c r="F78" s="1">
        <f t="shared" si="1"/>
        <v>259</v>
      </c>
      <c r="G78" s="1">
        <v>126</v>
      </c>
      <c r="H78" s="1">
        <v>77</v>
      </c>
      <c r="I78" s="1">
        <v>56</v>
      </c>
    </row>
    <row r="79" spans="1:10" ht="9.6" customHeight="1" x14ac:dyDescent="0.2">
      <c r="A79" s="1" t="s">
        <v>56</v>
      </c>
      <c r="B79" s="1">
        <v>1257</v>
      </c>
      <c r="C79" s="1">
        <v>243</v>
      </c>
      <c r="D79" s="1">
        <v>77</v>
      </c>
      <c r="E79" s="1">
        <v>245</v>
      </c>
      <c r="F79" s="1">
        <f t="shared" si="1"/>
        <v>692</v>
      </c>
      <c r="G79" s="1">
        <v>290</v>
      </c>
      <c r="H79" s="1">
        <v>191</v>
      </c>
      <c r="I79" s="1">
        <v>211</v>
      </c>
    </row>
    <row r="80" spans="1:10" ht="9.6" customHeight="1" x14ac:dyDescent="0.2">
      <c r="A80" s="1" t="s">
        <v>57</v>
      </c>
      <c r="B80" s="1">
        <v>5176</v>
      </c>
      <c r="C80" s="1">
        <v>514</v>
      </c>
      <c r="D80" s="1">
        <v>281</v>
      </c>
      <c r="E80" s="1">
        <v>789</v>
      </c>
      <c r="F80" s="1">
        <f t="shared" si="1"/>
        <v>3592</v>
      </c>
      <c r="G80" s="1">
        <v>1609</v>
      </c>
      <c r="H80" s="1">
        <v>1257</v>
      </c>
      <c r="I80" s="1">
        <v>726</v>
      </c>
    </row>
    <row r="82" spans="1:10" ht="9.6" customHeight="1" x14ac:dyDescent="0.2">
      <c r="A82" s="1" t="s">
        <v>24</v>
      </c>
      <c r="B82" s="1">
        <v>6617</v>
      </c>
      <c r="C82" s="1">
        <v>345</v>
      </c>
      <c r="D82" s="1">
        <v>3713</v>
      </c>
      <c r="E82" s="1">
        <v>294</v>
      </c>
      <c r="F82" s="1">
        <f t="shared" si="1"/>
        <v>2265</v>
      </c>
      <c r="G82" s="1">
        <v>418</v>
      </c>
      <c r="H82" s="1">
        <v>1599</v>
      </c>
      <c r="I82" s="1">
        <v>248</v>
      </c>
    </row>
    <row r="84" spans="1:10" ht="9.6" customHeight="1" x14ac:dyDescent="0.2">
      <c r="A84" s="1" t="s">
        <v>58</v>
      </c>
      <c r="B84" s="1">
        <v>1213</v>
      </c>
      <c r="C84" s="1">
        <v>81</v>
      </c>
      <c r="D84" s="1">
        <v>934</v>
      </c>
      <c r="E84" s="1">
        <v>29</v>
      </c>
      <c r="F84" s="1">
        <f t="shared" si="1"/>
        <v>169</v>
      </c>
      <c r="G84" s="1">
        <v>29</v>
      </c>
      <c r="H84" s="1">
        <v>129</v>
      </c>
      <c r="I84" s="1">
        <v>11</v>
      </c>
    </row>
    <row r="85" spans="1:10" ht="9.6" customHeight="1" x14ac:dyDescent="0.2">
      <c r="A85" s="1" t="s">
        <v>59</v>
      </c>
      <c r="B85" s="1">
        <v>233</v>
      </c>
      <c r="C85" s="1">
        <v>43</v>
      </c>
      <c r="D85" s="1">
        <v>123</v>
      </c>
      <c r="E85" s="1">
        <v>22</v>
      </c>
      <c r="F85" s="1">
        <f t="shared" si="1"/>
        <v>45</v>
      </c>
      <c r="G85" s="1">
        <v>6</v>
      </c>
      <c r="H85" s="1">
        <v>37</v>
      </c>
      <c r="I85" s="1">
        <v>2</v>
      </c>
    </row>
    <row r="86" spans="1:10" ht="9.6" customHeight="1" x14ac:dyDescent="0.2">
      <c r="A86" s="1" t="s">
        <v>60</v>
      </c>
      <c r="B86" s="1">
        <v>724</v>
      </c>
      <c r="C86" s="1">
        <v>93</v>
      </c>
      <c r="D86" s="1">
        <v>419</v>
      </c>
      <c r="E86" s="1">
        <v>22</v>
      </c>
      <c r="F86" s="1">
        <f t="shared" si="1"/>
        <v>190</v>
      </c>
      <c r="G86" s="1">
        <v>64</v>
      </c>
      <c r="H86" s="1">
        <v>99</v>
      </c>
      <c r="I86" s="1">
        <v>27</v>
      </c>
    </row>
    <row r="87" spans="1:10" ht="9.6" customHeight="1" x14ac:dyDescent="0.2">
      <c r="A87" s="1" t="s">
        <v>55</v>
      </c>
      <c r="B87" s="1">
        <v>480</v>
      </c>
      <c r="C87" s="1">
        <v>41</v>
      </c>
      <c r="D87" s="1">
        <v>270</v>
      </c>
      <c r="E87" s="1">
        <v>38</v>
      </c>
      <c r="F87" s="1">
        <f t="shared" si="1"/>
        <v>131</v>
      </c>
      <c r="G87" s="1">
        <v>25</v>
      </c>
      <c r="H87" s="1">
        <v>93</v>
      </c>
      <c r="I87" s="1">
        <v>13</v>
      </c>
    </row>
    <row r="88" spans="1:10" ht="9.6" customHeight="1" x14ac:dyDescent="0.2">
      <c r="A88" s="1" t="s">
        <v>56</v>
      </c>
      <c r="B88" s="1">
        <v>754</v>
      </c>
      <c r="C88" s="1">
        <v>32</v>
      </c>
      <c r="D88" s="1">
        <v>408</v>
      </c>
      <c r="E88" s="1">
        <v>44</v>
      </c>
      <c r="F88" s="1">
        <f t="shared" si="1"/>
        <v>270</v>
      </c>
      <c r="G88" s="1">
        <v>52</v>
      </c>
      <c r="H88" s="1">
        <v>191</v>
      </c>
      <c r="I88" s="1">
        <v>27</v>
      </c>
    </row>
    <row r="89" spans="1:10" ht="9.6" customHeight="1" x14ac:dyDescent="0.2">
      <c r="A89" s="1" t="s">
        <v>57</v>
      </c>
      <c r="B89" s="1">
        <v>3213</v>
      </c>
      <c r="C89" s="1">
        <v>55</v>
      </c>
      <c r="D89" s="1">
        <v>1559</v>
      </c>
      <c r="E89" s="1">
        <v>139</v>
      </c>
      <c r="F89" s="1">
        <f>SUM(G89:I89)</f>
        <v>1460</v>
      </c>
      <c r="G89" s="1">
        <v>242</v>
      </c>
      <c r="H89" s="1">
        <v>1050</v>
      </c>
      <c r="I89" s="1">
        <v>168</v>
      </c>
      <c r="J89" s="6"/>
    </row>
    <row r="90" spans="1:10" ht="9.6" customHeight="1" x14ac:dyDescent="0.2">
      <c r="A90" s="16" t="s">
        <v>166</v>
      </c>
      <c r="B90" s="16"/>
      <c r="C90" s="16"/>
      <c r="D90" s="16"/>
      <c r="E90" s="16"/>
      <c r="F90" s="16"/>
      <c r="G90" s="16"/>
      <c r="H90" s="16"/>
      <c r="I90" s="16"/>
    </row>
  </sheetData>
  <mergeCells count="2">
    <mergeCell ref="A90:I90"/>
    <mergeCell ref="A42:I42"/>
  </mergeCells>
  <phoneticPr fontId="0" type="noConversion"/>
  <pageMargins left="0.75" right="0.75" top="1" bottom="1" header="0.5" footer="0.5"/>
  <pageSetup orientation="portrait" r:id="rId1"/>
  <headerFooter alignWithMargins="0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5"/>
  <sheetViews>
    <sheetView view="pageBreakPreview" zoomScale="150" zoomScaleNormal="100" zoomScaleSheetLayoutView="150" workbookViewId="0">
      <selection activeCell="B8" sqref="B8"/>
    </sheetView>
  </sheetViews>
  <sheetFormatPr defaultRowHeight="9.6" customHeight="1" x14ac:dyDescent="0.2"/>
  <cols>
    <col min="1" max="1" width="26.6640625" style="1" customWidth="1"/>
    <col min="2" max="9" width="8" style="1" customWidth="1"/>
    <col min="10" max="16384" width="8.88671875" style="1"/>
  </cols>
  <sheetData>
    <row r="1" spans="1:11" ht="9.6" customHeight="1" x14ac:dyDescent="0.2">
      <c r="A1" s="1" t="s">
        <v>163</v>
      </c>
    </row>
    <row r="2" spans="1:11" ht="9.6" customHeight="1" x14ac:dyDescent="0.2">
      <c r="A2" s="9" t="s">
        <v>0</v>
      </c>
      <c r="B2" s="2" t="s">
        <v>33</v>
      </c>
      <c r="C2" s="2" t="s">
        <v>34</v>
      </c>
      <c r="D2" s="2" t="s">
        <v>160</v>
      </c>
      <c r="E2" s="2" t="s">
        <v>35</v>
      </c>
      <c r="F2" s="2" t="s">
        <v>159</v>
      </c>
      <c r="G2" s="2" t="s">
        <v>61</v>
      </c>
      <c r="H2" s="2" t="s">
        <v>37</v>
      </c>
      <c r="I2" s="3" t="s">
        <v>38</v>
      </c>
    </row>
    <row r="3" spans="1:11" ht="9.6" customHeight="1" x14ac:dyDescent="0.2">
      <c r="A3" s="1" t="s">
        <v>62</v>
      </c>
    </row>
    <row r="5" spans="1:11" ht="9.6" customHeight="1" x14ac:dyDescent="0.2">
      <c r="A5" s="1" t="s">
        <v>2</v>
      </c>
      <c r="B5" s="1">
        <v>15980</v>
      </c>
      <c r="C5" s="1">
        <v>1598</v>
      </c>
      <c r="D5" s="6" t="s">
        <v>148</v>
      </c>
      <c r="E5" s="1">
        <v>1767</v>
      </c>
      <c r="F5" s="1">
        <f>SUM(G5:I5)</f>
        <v>8026</v>
      </c>
      <c r="G5" s="1">
        <v>3212</v>
      </c>
      <c r="H5" s="1">
        <v>3362</v>
      </c>
      <c r="I5" s="1">
        <v>1452</v>
      </c>
      <c r="J5" s="5"/>
      <c r="K5" s="5"/>
    </row>
    <row r="6" spans="1:11" ht="9.6" customHeight="1" x14ac:dyDescent="0.2">
      <c r="A6" s="1" t="s">
        <v>63</v>
      </c>
      <c r="B6" s="1">
        <v>2039</v>
      </c>
      <c r="C6" s="1">
        <v>391</v>
      </c>
      <c r="D6" s="1">
        <v>1198</v>
      </c>
      <c r="E6" s="1">
        <v>81</v>
      </c>
      <c r="F6" s="1">
        <f t="shared" ref="F6:F80" si="0">SUM(G6:I6)</f>
        <v>369</v>
      </c>
      <c r="G6" s="1">
        <v>70</v>
      </c>
      <c r="H6" s="1">
        <v>269</v>
      </c>
      <c r="I6" s="1">
        <v>30</v>
      </c>
    </row>
    <row r="7" spans="1:11" ht="9.6" customHeight="1" x14ac:dyDescent="0.2">
      <c r="A7" s="1" t="s">
        <v>64</v>
      </c>
      <c r="B7" s="1">
        <v>698</v>
      </c>
      <c r="C7" s="1">
        <v>243</v>
      </c>
      <c r="D7" s="1">
        <v>254</v>
      </c>
      <c r="E7" s="1">
        <v>48</v>
      </c>
      <c r="F7" s="1">
        <f t="shared" si="0"/>
        <v>153</v>
      </c>
      <c r="G7" s="1">
        <v>41</v>
      </c>
      <c r="H7" s="1">
        <v>96</v>
      </c>
      <c r="I7" s="1">
        <v>16</v>
      </c>
    </row>
    <row r="8" spans="1:11" ht="9.6" customHeight="1" x14ac:dyDescent="0.2">
      <c r="A8" s="1" t="s">
        <v>65</v>
      </c>
      <c r="B8" s="1">
        <v>1341</v>
      </c>
      <c r="C8" s="1">
        <v>148</v>
      </c>
      <c r="D8" s="1">
        <v>944</v>
      </c>
      <c r="E8" s="1">
        <v>33</v>
      </c>
      <c r="F8" s="1">
        <f t="shared" si="0"/>
        <v>216</v>
      </c>
      <c r="G8" s="1">
        <v>29</v>
      </c>
      <c r="H8" s="1">
        <v>173</v>
      </c>
      <c r="I8" s="1">
        <v>14</v>
      </c>
    </row>
    <row r="9" spans="1:11" ht="9.6" customHeight="1" x14ac:dyDescent="0.2">
      <c r="A9" s="1" t="s">
        <v>66</v>
      </c>
      <c r="B9" s="1">
        <v>13941</v>
      </c>
      <c r="C9" s="1">
        <v>1207</v>
      </c>
      <c r="D9" s="1">
        <v>3391</v>
      </c>
      <c r="E9" s="1">
        <v>1686</v>
      </c>
      <c r="F9" s="1">
        <f t="shared" si="0"/>
        <v>7657</v>
      </c>
      <c r="G9" s="1">
        <v>3142</v>
      </c>
      <c r="H9" s="1">
        <v>3093</v>
      </c>
      <c r="I9" s="1">
        <v>1422</v>
      </c>
    </row>
    <row r="11" spans="1:11" ht="9.6" customHeight="1" x14ac:dyDescent="0.2">
      <c r="A11" s="1" t="s">
        <v>142</v>
      </c>
      <c r="B11" s="1">
        <v>8597</v>
      </c>
      <c r="C11" s="1">
        <v>1226</v>
      </c>
      <c r="D11" s="6" t="s">
        <v>149</v>
      </c>
      <c r="E11" s="1">
        <v>1456</v>
      </c>
      <c r="F11" s="1">
        <f t="shared" si="0"/>
        <v>3516</v>
      </c>
      <c r="G11" s="1">
        <v>2334</v>
      </c>
      <c r="H11" s="6" t="s">
        <v>150</v>
      </c>
      <c r="I11" s="1">
        <v>1182</v>
      </c>
      <c r="J11" s="5"/>
      <c r="K11" s="5"/>
    </row>
    <row r="12" spans="1:11" ht="9.6" customHeight="1" x14ac:dyDescent="0.2">
      <c r="A12" s="1" t="s">
        <v>63</v>
      </c>
      <c r="B12" s="1">
        <v>300</v>
      </c>
      <c r="C12" s="1">
        <v>164</v>
      </c>
      <c r="D12" s="1">
        <v>8</v>
      </c>
      <c r="E12" s="1">
        <v>46</v>
      </c>
      <c r="F12" s="1">
        <f t="shared" si="0"/>
        <v>82</v>
      </c>
      <c r="G12" s="1">
        <v>25</v>
      </c>
      <c r="H12" s="1">
        <v>42</v>
      </c>
      <c r="I12" s="1">
        <v>15</v>
      </c>
    </row>
    <row r="13" spans="1:11" ht="9.6" customHeight="1" x14ac:dyDescent="0.2">
      <c r="A13" s="1" t="s">
        <v>64</v>
      </c>
      <c r="B13" s="1">
        <v>78</v>
      </c>
      <c r="C13" s="1">
        <v>38</v>
      </c>
      <c r="D13" s="1">
        <v>1</v>
      </c>
      <c r="E13" s="1">
        <v>21</v>
      </c>
      <c r="F13" s="1">
        <f t="shared" si="0"/>
        <v>18</v>
      </c>
      <c r="G13" s="1">
        <v>3</v>
      </c>
      <c r="H13" s="1">
        <v>10</v>
      </c>
      <c r="I13" s="1">
        <v>5</v>
      </c>
    </row>
    <row r="14" spans="1:11" ht="9.6" customHeight="1" x14ac:dyDescent="0.2">
      <c r="A14" s="1" t="s">
        <v>65</v>
      </c>
      <c r="B14" s="1">
        <v>222</v>
      </c>
      <c r="C14" s="1">
        <v>126</v>
      </c>
      <c r="D14" s="1">
        <v>7</v>
      </c>
      <c r="E14" s="1">
        <v>25</v>
      </c>
      <c r="F14" s="1">
        <f t="shared" si="0"/>
        <v>64</v>
      </c>
      <c r="G14" s="1">
        <v>22</v>
      </c>
      <c r="H14" s="1">
        <v>32</v>
      </c>
      <c r="I14" s="1">
        <v>10</v>
      </c>
    </row>
    <row r="15" spans="1:11" ht="9.6" customHeight="1" x14ac:dyDescent="0.2">
      <c r="A15" s="1" t="s">
        <v>66</v>
      </c>
      <c r="B15" s="1">
        <v>8297</v>
      </c>
      <c r="C15" s="1">
        <v>1062</v>
      </c>
      <c r="D15" s="1">
        <v>679</v>
      </c>
      <c r="E15" s="1">
        <v>1410</v>
      </c>
      <c r="F15" s="1">
        <f t="shared" si="0"/>
        <v>5146</v>
      </c>
      <c r="G15" s="1">
        <v>2309</v>
      </c>
      <c r="H15" s="1">
        <v>1670</v>
      </c>
      <c r="I15" s="1">
        <v>1167</v>
      </c>
    </row>
    <row r="17" spans="1:11" ht="9.6" customHeight="1" x14ac:dyDescent="0.2">
      <c r="A17" s="1" t="s">
        <v>146</v>
      </c>
      <c r="B17" s="1">
        <v>6617</v>
      </c>
      <c r="C17" s="1">
        <v>345</v>
      </c>
      <c r="D17" s="6" t="s">
        <v>151</v>
      </c>
      <c r="E17" s="1">
        <v>294</v>
      </c>
      <c r="F17" s="1">
        <f t="shared" si="0"/>
        <v>2265</v>
      </c>
      <c r="G17" s="1">
        <v>418</v>
      </c>
      <c r="H17" s="1">
        <v>1599</v>
      </c>
      <c r="I17" s="1">
        <v>248</v>
      </c>
      <c r="J17" s="5"/>
      <c r="K17" s="5"/>
    </row>
    <row r="18" spans="1:11" ht="9.6" customHeight="1" x14ac:dyDescent="0.2">
      <c r="A18" s="1" t="s">
        <v>63</v>
      </c>
      <c r="B18" s="1">
        <v>1709</v>
      </c>
      <c r="C18" s="1">
        <v>220</v>
      </c>
      <c r="D18" s="1">
        <v>1182</v>
      </c>
      <c r="E18" s="1">
        <v>33</v>
      </c>
      <c r="F18" s="1">
        <f t="shared" si="0"/>
        <v>274</v>
      </c>
      <c r="G18" s="1">
        <v>32</v>
      </c>
      <c r="H18" s="1">
        <v>227</v>
      </c>
      <c r="I18" s="1">
        <v>15</v>
      </c>
    </row>
    <row r="19" spans="1:11" ht="9.6" customHeight="1" x14ac:dyDescent="0.2">
      <c r="A19" s="1" t="s">
        <v>64</v>
      </c>
      <c r="B19" s="1">
        <v>603</v>
      </c>
      <c r="C19" s="1">
        <v>200</v>
      </c>
      <c r="D19" s="1">
        <v>252</v>
      </c>
      <c r="E19" s="1">
        <v>27</v>
      </c>
      <c r="F19" s="1">
        <f t="shared" si="0"/>
        <v>124</v>
      </c>
      <c r="G19" s="1">
        <v>27</v>
      </c>
      <c r="H19" s="1">
        <v>86</v>
      </c>
      <c r="I19" s="1">
        <v>11</v>
      </c>
    </row>
    <row r="20" spans="1:11" ht="9.6" customHeight="1" x14ac:dyDescent="0.2">
      <c r="A20" s="1" t="s">
        <v>65</v>
      </c>
      <c r="B20" s="1">
        <v>1106</v>
      </c>
      <c r="C20" s="1">
        <v>20</v>
      </c>
      <c r="D20" s="1">
        <v>930</v>
      </c>
      <c r="E20" s="1">
        <v>6</v>
      </c>
      <c r="F20" s="1">
        <f t="shared" si="0"/>
        <v>150</v>
      </c>
      <c r="G20" s="1">
        <v>5</v>
      </c>
      <c r="H20" s="1">
        <v>141</v>
      </c>
      <c r="I20" s="1">
        <v>4</v>
      </c>
    </row>
    <row r="21" spans="1:11" ht="9.6" customHeight="1" x14ac:dyDescent="0.2">
      <c r="A21" s="1" t="s">
        <v>66</v>
      </c>
      <c r="B21" s="1">
        <v>4908</v>
      </c>
      <c r="C21" s="1">
        <v>125</v>
      </c>
      <c r="D21" s="1">
        <v>2531</v>
      </c>
      <c r="E21" s="1">
        <v>261</v>
      </c>
      <c r="F21" s="1">
        <f t="shared" si="0"/>
        <v>1991</v>
      </c>
      <c r="G21" s="1">
        <v>386</v>
      </c>
      <c r="H21" s="1">
        <v>1372</v>
      </c>
      <c r="I21" s="1">
        <v>233</v>
      </c>
    </row>
    <row r="23" spans="1:11" ht="9.6" customHeight="1" x14ac:dyDescent="0.2">
      <c r="A23" s="1" t="s">
        <v>67</v>
      </c>
    </row>
    <row r="25" spans="1:11" ht="9.6" customHeight="1" x14ac:dyDescent="0.2">
      <c r="A25" s="1" t="s">
        <v>2</v>
      </c>
      <c r="B25" s="1">
        <v>15980</v>
      </c>
      <c r="C25" s="1">
        <v>1598</v>
      </c>
      <c r="D25" s="6" t="s">
        <v>152</v>
      </c>
      <c r="E25" s="1">
        <v>1767</v>
      </c>
      <c r="F25" s="1">
        <f t="shared" si="0"/>
        <v>8026</v>
      </c>
      <c r="G25" s="1">
        <v>3212</v>
      </c>
      <c r="H25" s="1">
        <v>3362</v>
      </c>
      <c r="I25" s="1">
        <v>1452</v>
      </c>
      <c r="J25" s="5"/>
      <c r="K25" s="5"/>
    </row>
    <row r="26" spans="1:11" ht="9.6" customHeight="1" x14ac:dyDescent="0.2">
      <c r="A26" s="1" t="s">
        <v>68</v>
      </c>
      <c r="B26" s="1">
        <v>1221</v>
      </c>
      <c r="C26" s="1">
        <v>265</v>
      </c>
      <c r="D26" s="1">
        <v>487</v>
      </c>
      <c r="E26" s="1">
        <v>121</v>
      </c>
      <c r="F26" s="1">
        <f t="shared" si="0"/>
        <v>348</v>
      </c>
      <c r="G26" s="1">
        <v>50</v>
      </c>
      <c r="H26" s="1">
        <v>208</v>
      </c>
      <c r="I26" s="1">
        <v>90</v>
      </c>
    </row>
    <row r="27" spans="1:11" ht="9.6" customHeight="1" x14ac:dyDescent="0.2">
      <c r="A27" s="1" t="s">
        <v>69</v>
      </c>
      <c r="B27" s="1">
        <v>4562</v>
      </c>
      <c r="C27" s="1">
        <v>1246</v>
      </c>
      <c r="D27" s="1">
        <v>1262</v>
      </c>
      <c r="E27" s="1">
        <v>902</v>
      </c>
      <c r="F27" s="1">
        <f t="shared" si="0"/>
        <v>1152</v>
      </c>
      <c r="G27" s="1">
        <v>284</v>
      </c>
      <c r="H27" s="1">
        <v>740</v>
      </c>
      <c r="I27" s="1">
        <v>128</v>
      </c>
    </row>
    <row r="28" spans="1:11" ht="9.6" customHeight="1" x14ac:dyDescent="0.2">
      <c r="A28" s="1" t="s">
        <v>70</v>
      </c>
      <c r="B28" s="1">
        <v>10197</v>
      </c>
      <c r="C28" s="1">
        <v>87</v>
      </c>
      <c r="D28" s="1">
        <v>2840</v>
      </c>
      <c r="E28" s="1">
        <v>744</v>
      </c>
      <c r="F28" s="1">
        <f t="shared" si="0"/>
        <v>6526</v>
      </c>
      <c r="G28" s="1">
        <v>2878</v>
      </c>
      <c r="H28" s="1">
        <v>2414</v>
      </c>
      <c r="I28" s="1">
        <v>1234</v>
      </c>
    </row>
    <row r="30" spans="1:11" ht="9.6" customHeight="1" x14ac:dyDescent="0.2">
      <c r="A30" s="1" t="s">
        <v>142</v>
      </c>
      <c r="B30" s="1">
        <v>8597</v>
      </c>
      <c r="C30" s="1">
        <v>1226</v>
      </c>
      <c r="D30" s="6" t="s">
        <v>153</v>
      </c>
      <c r="E30" s="1">
        <v>1456</v>
      </c>
      <c r="F30" s="1">
        <f t="shared" si="0"/>
        <v>3516</v>
      </c>
      <c r="G30" s="1">
        <v>2334</v>
      </c>
      <c r="H30" s="6" t="s">
        <v>154</v>
      </c>
      <c r="I30" s="1">
        <v>1182</v>
      </c>
      <c r="J30" s="5"/>
      <c r="K30" s="5"/>
    </row>
    <row r="31" spans="1:11" ht="9.6" customHeight="1" x14ac:dyDescent="0.2">
      <c r="A31" s="1" t="s">
        <v>68</v>
      </c>
      <c r="B31" s="1">
        <v>267</v>
      </c>
      <c r="C31" s="1">
        <v>59</v>
      </c>
      <c r="D31" s="1">
        <v>5</v>
      </c>
      <c r="E31" s="1">
        <v>80</v>
      </c>
      <c r="F31" s="1">
        <f t="shared" si="0"/>
        <v>123</v>
      </c>
      <c r="G31" s="1">
        <v>7</v>
      </c>
      <c r="H31" s="1">
        <v>47</v>
      </c>
      <c r="I31" s="1">
        <v>69</v>
      </c>
    </row>
    <row r="32" spans="1:11" ht="9.6" customHeight="1" x14ac:dyDescent="0.2">
      <c r="A32" s="1" t="s">
        <v>69</v>
      </c>
      <c r="B32" s="1">
        <v>2567</v>
      </c>
      <c r="C32" s="1">
        <v>1101</v>
      </c>
      <c r="D32" s="1">
        <v>51</v>
      </c>
      <c r="E32" s="1">
        <v>782</v>
      </c>
      <c r="F32" s="1">
        <f t="shared" si="0"/>
        <v>633</v>
      </c>
      <c r="G32" s="1">
        <v>214</v>
      </c>
      <c r="H32" s="1">
        <v>350</v>
      </c>
      <c r="I32" s="1">
        <v>69</v>
      </c>
    </row>
    <row r="33" spans="1:11" ht="9.6" customHeight="1" x14ac:dyDescent="0.2">
      <c r="A33" s="1" t="s">
        <v>70</v>
      </c>
      <c r="B33" s="1">
        <v>5763</v>
      </c>
      <c r="C33" s="1">
        <v>66</v>
      </c>
      <c r="D33" s="1">
        <v>631</v>
      </c>
      <c r="E33" s="1">
        <v>594</v>
      </c>
      <c r="F33" s="1">
        <f t="shared" si="0"/>
        <v>4472</v>
      </c>
      <c r="G33" s="1">
        <v>2113</v>
      </c>
      <c r="H33" s="1">
        <v>1315</v>
      </c>
      <c r="I33" s="1">
        <v>1044</v>
      </c>
    </row>
    <row r="35" spans="1:11" ht="9.6" customHeight="1" x14ac:dyDescent="0.2">
      <c r="A35" s="1" t="s">
        <v>146</v>
      </c>
      <c r="B35" s="1">
        <v>6617</v>
      </c>
      <c r="C35" s="1">
        <v>345</v>
      </c>
      <c r="D35" s="6" t="s">
        <v>143</v>
      </c>
      <c r="E35" s="1">
        <v>294</v>
      </c>
      <c r="F35" s="1">
        <f t="shared" si="0"/>
        <v>666</v>
      </c>
      <c r="G35" s="1">
        <v>418</v>
      </c>
      <c r="H35" s="6" t="s">
        <v>155</v>
      </c>
      <c r="I35" s="1">
        <v>248</v>
      </c>
      <c r="J35" s="5"/>
      <c r="K35" s="5"/>
    </row>
    <row r="36" spans="1:11" ht="9.6" customHeight="1" x14ac:dyDescent="0.2">
      <c r="A36" s="1" t="s">
        <v>68</v>
      </c>
      <c r="B36" s="1">
        <v>928</v>
      </c>
      <c r="C36" s="1">
        <v>201</v>
      </c>
      <c r="D36" s="1">
        <v>479</v>
      </c>
      <c r="E36" s="1">
        <v>40</v>
      </c>
      <c r="F36" s="1">
        <f t="shared" si="0"/>
        <v>208</v>
      </c>
      <c r="G36" s="1">
        <v>27</v>
      </c>
      <c r="H36" s="1">
        <v>160</v>
      </c>
      <c r="I36" s="1">
        <v>21</v>
      </c>
    </row>
    <row r="37" spans="1:11" ht="9.6" customHeight="1" x14ac:dyDescent="0.2">
      <c r="A37" s="1" t="s">
        <v>69</v>
      </c>
      <c r="B37" s="1">
        <v>1923</v>
      </c>
      <c r="C37" s="1">
        <v>136</v>
      </c>
      <c r="D37" s="1">
        <v>1195</v>
      </c>
      <c r="E37" s="1">
        <v>111</v>
      </c>
      <c r="F37" s="1">
        <f t="shared" si="0"/>
        <v>481</v>
      </c>
      <c r="G37" s="1">
        <v>39</v>
      </c>
      <c r="H37" s="1">
        <v>386</v>
      </c>
      <c r="I37" s="1">
        <v>56</v>
      </c>
    </row>
    <row r="38" spans="1:11" ht="9.6" customHeight="1" x14ac:dyDescent="0.2">
      <c r="A38" s="1" t="s">
        <v>70</v>
      </c>
      <c r="B38" s="1">
        <v>3766</v>
      </c>
      <c r="C38" s="1">
        <v>8</v>
      </c>
      <c r="D38" s="1">
        <v>2039</v>
      </c>
      <c r="E38" s="1">
        <v>143</v>
      </c>
      <c r="F38" s="1">
        <f t="shared" si="0"/>
        <v>1576</v>
      </c>
      <c r="G38" s="1">
        <v>352</v>
      </c>
      <c r="H38" s="1">
        <v>1053</v>
      </c>
      <c r="I38" s="1">
        <v>171</v>
      </c>
    </row>
    <row r="40" spans="1:11" ht="9.6" customHeight="1" x14ac:dyDescent="0.2">
      <c r="A40" s="1" t="s">
        <v>71</v>
      </c>
    </row>
    <row r="42" spans="1:11" ht="9.6" customHeight="1" x14ac:dyDescent="0.2">
      <c r="A42" s="1" t="s">
        <v>2</v>
      </c>
      <c r="B42" s="1">
        <v>15980</v>
      </c>
      <c r="C42" s="1">
        <v>1598</v>
      </c>
      <c r="D42" s="1">
        <v>4589</v>
      </c>
      <c r="E42" s="1">
        <v>1767</v>
      </c>
      <c r="F42" s="1">
        <f t="shared" si="0"/>
        <v>8026</v>
      </c>
      <c r="G42" s="1">
        <v>3212</v>
      </c>
      <c r="H42" s="1">
        <v>3362</v>
      </c>
      <c r="I42" s="1">
        <v>1452</v>
      </c>
      <c r="J42" s="5"/>
      <c r="K42" s="5"/>
    </row>
    <row r="43" spans="1:11" ht="9.6" customHeight="1" x14ac:dyDescent="0.2">
      <c r="A43" s="1" t="s">
        <v>72</v>
      </c>
      <c r="B43" s="1">
        <v>4911</v>
      </c>
      <c r="C43" s="1">
        <v>1349</v>
      </c>
      <c r="D43" s="1">
        <v>1612</v>
      </c>
      <c r="E43" s="1">
        <v>765</v>
      </c>
      <c r="F43" s="1">
        <f t="shared" si="0"/>
        <v>1185</v>
      </c>
      <c r="G43" s="1">
        <v>272</v>
      </c>
      <c r="H43" s="1">
        <v>791</v>
      </c>
      <c r="I43" s="1">
        <v>122</v>
      </c>
    </row>
    <row r="44" spans="1:11" ht="9.6" customHeight="1" x14ac:dyDescent="0.2">
      <c r="A44" s="1" t="s">
        <v>73</v>
      </c>
      <c r="B44" s="1">
        <v>0</v>
      </c>
    </row>
    <row r="45" spans="1:11" ht="9.6" customHeight="1" x14ac:dyDescent="0.2">
      <c r="A45" s="1" t="s">
        <v>74</v>
      </c>
      <c r="B45" s="1">
        <v>11069</v>
      </c>
      <c r="C45" s="1">
        <v>249</v>
      </c>
      <c r="D45" s="1">
        <v>2977</v>
      </c>
      <c r="E45" s="1">
        <v>1002</v>
      </c>
      <c r="F45" s="1">
        <f t="shared" si="0"/>
        <v>6841</v>
      </c>
      <c r="G45" s="1">
        <v>2940</v>
      </c>
      <c r="H45" s="1">
        <v>2571</v>
      </c>
      <c r="I45" s="1">
        <v>1330</v>
      </c>
    </row>
    <row r="47" spans="1:11" ht="9.6" customHeight="1" x14ac:dyDescent="0.2">
      <c r="A47" s="1" t="s">
        <v>142</v>
      </c>
      <c r="B47" s="1">
        <v>8597</v>
      </c>
      <c r="C47" s="1">
        <v>1226</v>
      </c>
      <c r="D47" s="1">
        <v>687</v>
      </c>
      <c r="E47" s="1">
        <v>1456</v>
      </c>
      <c r="F47" s="1">
        <f t="shared" si="0"/>
        <v>5228</v>
      </c>
      <c r="G47" s="1">
        <v>2334</v>
      </c>
      <c r="H47" s="1">
        <v>1712</v>
      </c>
      <c r="I47" s="1">
        <v>1182</v>
      </c>
      <c r="J47" s="5"/>
      <c r="K47" s="5"/>
    </row>
    <row r="48" spans="1:11" ht="9.6" customHeight="1" x14ac:dyDescent="0.2">
      <c r="A48" s="1" t="s">
        <v>72</v>
      </c>
      <c r="B48" s="1">
        <v>2276</v>
      </c>
      <c r="C48" s="1">
        <v>1020</v>
      </c>
      <c r="D48" s="1">
        <v>50</v>
      </c>
      <c r="E48" s="1">
        <v>666</v>
      </c>
      <c r="F48" s="1">
        <f t="shared" si="0"/>
        <v>540</v>
      </c>
      <c r="G48" s="1">
        <v>171</v>
      </c>
      <c r="H48" s="1">
        <v>276</v>
      </c>
      <c r="I48" s="1">
        <v>93</v>
      </c>
    </row>
    <row r="49" spans="1:11" ht="9.6" customHeight="1" x14ac:dyDescent="0.2">
      <c r="A49" s="1" t="s">
        <v>73</v>
      </c>
      <c r="B49" s="1">
        <v>0</v>
      </c>
    </row>
    <row r="50" spans="1:11" ht="9.6" customHeight="1" x14ac:dyDescent="0.2">
      <c r="A50" s="1" t="s">
        <v>74</v>
      </c>
      <c r="B50" s="1">
        <v>6321</v>
      </c>
      <c r="C50" s="1">
        <v>206</v>
      </c>
      <c r="D50" s="1">
        <v>637</v>
      </c>
      <c r="E50" s="1">
        <v>790</v>
      </c>
      <c r="F50" s="1">
        <f t="shared" si="0"/>
        <v>4688</v>
      </c>
      <c r="G50" s="1">
        <v>2163</v>
      </c>
      <c r="H50" s="1">
        <v>1436</v>
      </c>
      <c r="I50" s="1">
        <v>1089</v>
      </c>
    </row>
    <row r="52" spans="1:11" ht="9.6" customHeight="1" x14ac:dyDescent="0.2">
      <c r="A52" s="1" t="s">
        <v>146</v>
      </c>
      <c r="B52" s="1">
        <v>6617</v>
      </c>
      <c r="C52" s="1">
        <v>345</v>
      </c>
      <c r="D52" s="1">
        <v>3713</v>
      </c>
      <c r="E52" s="1">
        <v>294</v>
      </c>
      <c r="F52" s="1">
        <f t="shared" si="0"/>
        <v>2265</v>
      </c>
      <c r="G52" s="1">
        <v>418</v>
      </c>
      <c r="H52" s="1">
        <v>1599</v>
      </c>
      <c r="I52" s="1">
        <v>248</v>
      </c>
      <c r="J52" s="5"/>
      <c r="K52" s="5"/>
    </row>
    <row r="53" spans="1:11" ht="9.6" customHeight="1" x14ac:dyDescent="0.2">
      <c r="A53" s="1" t="s">
        <v>72</v>
      </c>
      <c r="B53" s="1">
        <v>2557</v>
      </c>
      <c r="C53" s="1">
        <v>318</v>
      </c>
      <c r="D53" s="1">
        <v>1549</v>
      </c>
      <c r="E53" s="1">
        <v>92</v>
      </c>
      <c r="F53" s="1">
        <f t="shared" si="0"/>
        <v>598</v>
      </c>
      <c r="G53" s="1">
        <v>59</v>
      </c>
      <c r="H53" s="1">
        <v>510</v>
      </c>
      <c r="I53" s="1">
        <v>29</v>
      </c>
    </row>
    <row r="54" spans="1:11" ht="9.6" customHeight="1" x14ac:dyDescent="0.2">
      <c r="A54" s="1" t="s">
        <v>73</v>
      </c>
      <c r="B54" s="1">
        <v>0</v>
      </c>
      <c r="F54" s="1">
        <f t="shared" si="0"/>
        <v>0</v>
      </c>
    </row>
    <row r="55" spans="1:11" ht="9.6" customHeight="1" x14ac:dyDescent="0.2">
      <c r="A55" s="1" t="s">
        <v>74</v>
      </c>
      <c r="B55" s="1">
        <v>4060</v>
      </c>
      <c r="C55" s="1">
        <v>27</v>
      </c>
      <c r="D55" s="1">
        <v>2164</v>
      </c>
      <c r="E55" s="1">
        <v>202</v>
      </c>
      <c r="F55" s="1">
        <f t="shared" si="0"/>
        <v>1667</v>
      </c>
      <c r="G55" s="1">
        <v>359</v>
      </c>
      <c r="H55" s="1">
        <v>1089</v>
      </c>
      <c r="I55" s="1">
        <v>219</v>
      </c>
    </row>
    <row r="56" spans="1:11" ht="9.6" customHeight="1" x14ac:dyDescent="0.2">
      <c r="A56" s="16" t="s">
        <v>166</v>
      </c>
      <c r="B56" s="16"/>
      <c r="C56" s="16"/>
      <c r="D56" s="16"/>
      <c r="E56" s="16"/>
      <c r="F56" s="16"/>
      <c r="G56" s="16"/>
      <c r="H56" s="16"/>
      <c r="I56" s="16"/>
    </row>
    <row r="58" spans="1:11" ht="9.6" customHeight="1" x14ac:dyDescent="0.2">
      <c r="A58" s="1" t="s">
        <v>163</v>
      </c>
    </row>
    <row r="59" spans="1:11" ht="9.6" customHeight="1" x14ac:dyDescent="0.2">
      <c r="A59" s="9" t="s">
        <v>0</v>
      </c>
      <c r="B59" s="2" t="s">
        <v>33</v>
      </c>
      <c r="C59" s="2" t="s">
        <v>34</v>
      </c>
      <c r="D59" s="2" t="s">
        <v>160</v>
      </c>
      <c r="E59" s="2" t="s">
        <v>35</v>
      </c>
      <c r="F59" s="2" t="s">
        <v>159</v>
      </c>
      <c r="G59" s="2" t="s">
        <v>61</v>
      </c>
      <c r="H59" s="2" t="s">
        <v>37</v>
      </c>
      <c r="I59" s="3" t="s">
        <v>38</v>
      </c>
    </row>
    <row r="60" spans="1:11" ht="9.6" customHeight="1" x14ac:dyDescent="0.2">
      <c r="A60" s="1" t="s">
        <v>75</v>
      </c>
    </row>
    <row r="62" spans="1:11" ht="9.6" customHeight="1" x14ac:dyDescent="0.2">
      <c r="A62" s="1" t="s">
        <v>2</v>
      </c>
      <c r="B62" s="1">
        <v>15980</v>
      </c>
      <c r="C62" s="1">
        <v>1598</v>
      </c>
      <c r="D62" s="1">
        <v>4589</v>
      </c>
      <c r="E62" s="1">
        <v>1767</v>
      </c>
      <c r="F62" s="1">
        <f t="shared" si="0"/>
        <v>8026</v>
      </c>
      <c r="G62" s="1">
        <v>3212</v>
      </c>
      <c r="H62" s="1">
        <v>3362</v>
      </c>
      <c r="I62" s="1">
        <v>1452</v>
      </c>
      <c r="K62" s="5"/>
    </row>
    <row r="63" spans="1:11" ht="9.6" customHeight="1" x14ac:dyDescent="0.2">
      <c r="A63" s="1" t="s">
        <v>76</v>
      </c>
      <c r="B63" s="1">
        <v>2194</v>
      </c>
      <c r="C63" s="1">
        <v>393</v>
      </c>
      <c r="D63" s="1">
        <v>1297</v>
      </c>
      <c r="E63" s="1">
        <v>104</v>
      </c>
      <c r="F63" s="1">
        <f t="shared" si="0"/>
        <v>400</v>
      </c>
      <c r="G63" s="1">
        <v>81</v>
      </c>
      <c r="H63" s="1">
        <v>273</v>
      </c>
      <c r="I63" s="1">
        <v>46</v>
      </c>
    </row>
    <row r="64" spans="1:11" ht="9.6" customHeight="1" x14ac:dyDescent="0.2">
      <c r="A64" s="1" t="s">
        <v>79</v>
      </c>
      <c r="B64" s="1">
        <v>923</v>
      </c>
      <c r="C64" s="1">
        <v>170</v>
      </c>
      <c r="D64" s="1">
        <v>228</v>
      </c>
      <c r="E64" s="1">
        <v>50</v>
      </c>
      <c r="F64" s="1">
        <f t="shared" si="0"/>
        <v>475</v>
      </c>
      <c r="G64" s="1">
        <v>42</v>
      </c>
      <c r="H64" s="1">
        <v>326</v>
      </c>
      <c r="I64" s="1">
        <v>107</v>
      </c>
    </row>
    <row r="65" spans="1:11" ht="9.6" customHeight="1" x14ac:dyDescent="0.2">
      <c r="A65" s="1" t="s">
        <v>77</v>
      </c>
      <c r="B65" s="1">
        <v>700</v>
      </c>
      <c r="C65" s="1">
        <v>169</v>
      </c>
      <c r="D65" s="1">
        <v>132</v>
      </c>
      <c r="E65" s="1">
        <v>46</v>
      </c>
      <c r="F65" s="1">
        <f t="shared" si="0"/>
        <v>353</v>
      </c>
      <c r="G65" s="1">
        <v>26</v>
      </c>
      <c r="H65" s="1">
        <v>301</v>
      </c>
      <c r="I65" s="1">
        <v>26</v>
      </c>
    </row>
    <row r="66" spans="1:11" ht="9.6" customHeight="1" x14ac:dyDescent="0.2">
      <c r="A66" s="1" t="s">
        <v>78</v>
      </c>
      <c r="B66" s="1">
        <v>223</v>
      </c>
      <c r="C66" s="1">
        <v>1</v>
      </c>
      <c r="D66" s="1">
        <v>96</v>
      </c>
      <c r="E66" s="1">
        <v>4</v>
      </c>
      <c r="F66" s="1">
        <f t="shared" si="0"/>
        <v>122</v>
      </c>
      <c r="G66" s="1">
        <v>16</v>
      </c>
      <c r="H66" s="1">
        <v>25</v>
      </c>
      <c r="I66" s="1">
        <v>81</v>
      </c>
    </row>
    <row r="67" spans="1:11" ht="9.6" customHeight="1" x14ac:dyDescent="0.2">
      <c r="A67" s="1" t="s">
        <v>80</v>
      </c>
      <c r="B67" s="1">
        <v>8475</v>
      </c>
      <c r="C67" s="1">
        <v>971</v>
      </c>
      <c r="D67" s="1">
        <v>2629</v>
      </c>
      <c r="E67" s="1">
        <v>996</v>
      </c>
      <c r="F67" s="1">
        <f t="shared" si="0"/>
        <v>3879</v>
      </c>
      <c r="G67" s="1">
        <v>2552</v>
      </c>
      <c r="H67" s="1">
        <v>1115</v>
      </c>
      <c r="I67" s="1">
        <v>212</v>
      </c>
    </row>
    <row r="68" spans="1:11" ht="9.6" customHeight="1" x14ac:dyDescent="0.2">
      <c r="A68" s="1" t="s">
        <v>81</v>
      </c>
      <c r="B68" s="1">
        <v>4388</v>
      </c>
      <c r="C68" s="1">
        <v>64</v>
      </c>
      <c r="D68" s="1">
        <v>435</v>
      </c>
      <c r="E68" s="1">
        <v>617</v>
      </c>
      <c r="F68" s="1">
        <f t="shared" si="0"/>
        <v>3272</v>
      </c>
      <c r="G68" s="1">
        <v>537</v>
      </c>
      <c r="H68" s="1">
        <v>1648</v>
      </c>
      <c r="I68" s="1">
        <v>1087</v>
      </c>
    </row>
    <row r="70" spans="1:11" ht="9.6" customHeight="1" x14ac:dyDescent="0.2">
      <c r="A70" s="1" t="s">
        <v>142</v>
      </c>
      <c r="B70" s="1">
        <v>8597</v>
      </c>
      <c r="C70" s="1">
        <v>1226</v>
      </c>
      <c r="D70" s="1">
        <v>687</v>
      </c>
      <c r="E70" s="1">
        <v>1456</v>
      </c>
      <c r="F70" s="1">
        <f t="shared" si="0"/>
        <v>5228</v>
      </c>
      <c r="G70" s="1">
        <v>2334</v>
      </c>
      <c r="H70" s="1">
        <v>1712</v>
      </c>
      <c r="I70" s="1">
        <v>1182</v>
      </c>
      <c r="K70" s="5"/>
    </row>
    <row r="71" spans="1:11" ht="9.6" customHeight="1" x14ac:dyDescent="0.2">
      <c r="A71" s="1" t="s">
        <v>76</v>
      </c>
      <c r="B71" s="1">
        <v>342</v>
      </c>
      <c r="C71" s="1">
        <v>166</v>
      </c>
      <c r="D71" s="1">
        <v>9</v>
      </c>
      <c r="E71" s="1">
        <v>66</v>
      </c>
      <c r="F71" s="1">
        <f t="shared" si="0"/>
        <v>101</v>
      </c>
      <c r="G71" s="1">
        <v>33</v>
      </c>
      <c r="H71" s="1">
        <v>45</v>
      </c>
      <c r="I71" s="1">
        <v>23</v>
      </c>
    </row>
    <row r="72" spans="1:11" ht="9.6" customHeight="1" x14ac:dyDescent="0.2">
      <c r="A72" s="1" t="s">
        <v>79</v>
      </c>
      <c r="B72" s="1">
        <v>404</v>
      </c>
      <c r="C72" s="1">
        <v>151</v>
      </c>
      <c r="D72" s="1">
        <v>39</v>
      </c>
      <c r="E72" s="1">
        <v>40</v>
      </c>
      <c r="F72" s="1">
        <f t="shared" si="0"/>
        <v>174</v>
      </c>
      <c r="G72" s="1">
        <v>28</v>
      </c>
      <c r="H72" s="1">
        <v>95</v>
      </c>
      <c r="I72" s="1">
        <v>51</v>
      </c>
      <c r="K72" s="5"/>
    </row>
    <row r="73" spans="1:11" ht="9.6" customHeight="1" x14ac:dyDescent="0.2">
      <c r="A73" s="1" t="s">
        <v>77</v>
      </c>
      <c r="B73" s="1">
        <v>329</v>
      </c>
      <c r="C73" s="1">
        <v>151</v>
      </c>
      <c r="D73" s="1">
        <v>14</v>
      </c>
      <c r="E73" s="1">
        <v>36</v>
      </c>
      <c r="F73" s="1">
        <f t="shared" si="0"/>
        <v>128</v>
      </c>
      <c r="G73" s="1">
        <v>18</v>
      </c>
      <c r="H73" s="1">
        <v>90</v>
      </c>
      <c r="I73" s="1">
        <v>20</v>
      </c>
    </row>
    <row r="74" spans="1:11" ht="9.6" customHeight="1" x14ac:dyDescent="0.2">
      <c r="A74" s="1" t="s">
        <v>78</v>
      </c>
      <c r="B74" s="1">
        <v>75</v>
      </c>
      <c r="D74" s="1">
        <v>25</v>
      </c>
      <c r="E74" s="1">
        <v>4</v>
      </c>
      <c r="F74" s="1">
        <f t="shared" si="0"/>
        <v>46</v>
      </c>
      <c r="G74" s="1">
        <v>10</v>
      </c>
      <c r="H74" s="1">
        <v>5</v>
      </c>
      <c r="I74" s="1">
        <v>31</v>
      </c>
    </row>
    <row r="75" spans="1:11" ht="9.6" customHeight="1" x14ac:dyDescent="0.2">
      <c r="A75" s="1" t="s">
        <v>80</v>
      </c>
      <c r="B75" s="1">
        <v>4879</v>
      </c>
      <c r="C75" s="1">
        <v>868</v>
      </c>
      <c r="D75" s="1">
        <v>329</v>
      </c>
      <c r="E75" s="1">
        <v>836</v>
      </c>
      <c r="F75" s="1">
        <f t="shared" si="0"/>
        <v>2846</v>
      </c>
      <c r="G75" s="1">
        <v>1972</v>
      </c>
      <c r="H75" s="1">
        <v>678</v>
      </c>
      <c r="I75" s="1">
        <v>196</v>
      </c>
    </row>
    <row r="76" spans="1:11" ht="9.6" customHeight="1" x14ac:dyDescent="0.2">
      <c r="A76" s="1" t="s">
        <v>81</v>
      </c>
      <c r="B76" s="1">
        <v>2972</v>
      </c>
      <c r="C76" s="1">
        <v>41</v>
      </c>
      <c r="D76" s="1">
        <v>310</v>
      </c>
      <c r="E76" s="1">
        <v>514</v>
      </c>
      <c r="F76" s="1">
        <f t="shared" si="0"/>
        <v>2107</v>
      </c>
      <c r="G76" s="1">
        <v>301</v>
      </c>
      <c r="H76" s="1">
        <v>894</v>
      </c>
      <c r="I76" s="1">
        <v>912</v>
      </c>
    </row>
    <row r="78" spans="1:11" ht="9.6" customHeight="1" x14ac:dyDescent="0.2">
      <c r="A78" s="1" t="s">
        <v>146</v>
      </c>
      <c r="B78" s="1">
        <v>6617</v>
      </c>
      <c r="C78" s="1">
        <v>345</v>
      </c>
      <c r="D78" s="1">
        <v>3713</v>
      </c>
      <c r="E78" s="1">
        <v>294</v>
      </c>
      <c r="F78" s="1">
        <f t="shared" si="0"/>
        <v>2265</v>
      </c>
      <c r="G78" s="1">
        <v>418</v>
      </c>
      <c r="H78" s="1">
        <v>1599</v>
      </c>
      <c r="I78" s="1">
        <v>248</v>
      </c>
      <c r="K78" s="5"/>
    </row>
    <row r="79" spans="1:11" ht="9.6" customHeight="1" x14ac:dyDescent="0.2">
      <c r="A79" s="1" t="s">
        <v>76</v>
      </c>
      <c r="B79" s="1">
        <v>1819</v>
      </c>
      <c r="C79" s="1">
        <v>220</v>
      </c>
      <c r="D79" s="1">
        <v>1279</v>
      </c>
      <c r="E79" s="1">
        <v>35</v>
      </c>
      <c r="F79" s="1">
        <f t="shared" si="0"/>
        <v>285</v>
      </c>
      <c r="G79" s="1">
        <v>35</v>
      </c>
      <c r="H79" s="1">
        <v>228</v>
      </c>
      <c r="I79" s="1">
        <v>22</v>
      </c>
    </row>
    <row r="80" spans="1:11" ht="9.6" customHeight="1" x14ac:dyDescent="0.2">
      <c r="A80" s="1" t="s">
        <v>79</v>
      </c>
      <c r="B80" s="1">
        <v>494</v>
      </c>
      <c r="C80" s="1">
        <v>19</v>
      </c>
      <c r="D80" s="1">
        <v>180</v>
      </c>
      <c r="E80" s="1">
        <v>10</v>
      </c>
      <c r="F80" s="1">
        <f t="shared" si="0"/>
        <v>285</v>
      </c>
      <c r="G80" s="1">
        <v>10</v>
      </c>
      <c r="H80" s="1">
        <v>223</v>
      </c>
      <c r="I80" s="1">
        <v>52</v>
      </c>
    </row>
    <row r="81" spans="1:9" ht="9.6" customHeight="1" x14ac:dyDescent="0.2">
      <c r="A81" s="1" t="s">
        <v>77</v>
      </c>
      <c r="B81" s="1">
        <v>356</v>
      </c>
      <c r="C81" s="1">
        <v>18</v>
      </c>
      <c r="D81" s="1">
        <v>110</v>
      </c>
      <c r="E81" s="1">
        <v>10</v>
      </c>
      <c r="F81" s="1">
        <f t="shared" ref="F81:F84" si="1">SUM(G81:I81)</f>
        <v>218</v>
      </c>
      <c r="G81" s="1">
        <v>6</v>
      </c>
      <c r="H81" s="1">
        <v>206</v>
      </c>
      <c r="I81" s="1">
        <v>6</v>
      </c>
    </row>
    <row r="82" spans="1:9" ht="9.6" customHeight="1" x14ac:dyDescent="0.2">
      <c r="A82" s="1" t="s">
        <v>78</v>
      </c>
      <c r="B82" s="1">
        <v>138</v>
      </c>
      <c r="C82" s="1">
        <v>1</v>
      </c>
      <c r="D82" s="1">
        <v>70</v>
      </c>
      <c r="F82" s="1">
        <f t="shared" si="1"/>
        <v>67</v>
      </c>
      <c r="G82" s="1">
        <v>4</v>
      </c>
      <c r="H82" s="1">
        <v>17</v>
      </c>
      <c r="I82" s="1">
        <v>46</v>
      </c>
    </row>
    <row r="83" spans="1:9" ht="9.6" customHeight="1" x14ac:dyDescent="0.2">
      <c r="A83" s="1" t="s">
        <v>80</v>
      </c>
      <c r="B83" s="1">
        <v>3117</v>
      </c>
      <c r="C83" s="1">
        <v>95</v>
      </c>
      <c r="D83" s="1">
        <v>2149</v>
      </c>
      <c r="E83" s="1">
        <v>150</v>
      </c>
      <c r="F83" s="1">
        <f t="shared" si="1"/>
        <v>723</v>
      </c>
      <c r="G83" s="1">
        <v>284</v>
      </c>
      <c r="H83" s="1">
        <v>427</v>
      </c>
      <c r="I83" s="1">
        <v>12</v>
      </c>
    </row>
    <row r="84" spans="1:9" ht="9.6" customHeight="1" x14ac:dyDescent="0.2">
      <c r="A84" s="1" t="s">
        <v>81</v>
      </c>
      <c r="B84" s="1">
        <v>1187</v>
      </c>
      <c r="C84" s="1">
        <v>11</v>
      </c>
      <c r="D84" s="1">
        <v>105</v>
      </c>
      <c r="E84" s="1">
        <v>99</v>
      </c>
      <c r="F84" s="1">
        <f t="shared" si="1"/>
        <v>972</v>
      </c>
      <c r="G84" s="1">
        <v>89</v>
      </c>
      <c r="H84" s="1">
        <v>721</v>
      </c>
      <c r="I84" s="1">
        <v>162</v>
      </c>
    </row>
    <row r="85" spans="1:9" ht="9.6" customHeight="1" x14ac:dyDescent="0.2">
      <c r="A85" s="16" t="s">
        <v>166</v>
      </c>
      <c r="B85" s="16"/>
      <c r="C85" s="16"/>
      <c r="D85" s="16"/>
      <c r="E85" s="16"/>
      <c r="F85" s="16"/>
      <c r="G85" s="16"/>
      <c r="H85" s="16"/>
      <c r="I85" s="16"/>
    </row>
  </sheetData>
  <mergeCells count="2">
    <mergeCell ref="A85:I85"/>
    <mergeCell ref="A56:I56"/>
  </mergeCells>
  <phoneticPr fontId="0" type="noConversion"/>
  <pageMargins left="0.75" right="0.75" top="1" bottom="1" header="0.5" footer="0.5"/>
  <pageSetup scale="99" orientation="portrait" r:id="rId1"/>
  <headerFooter alignWithMargins="0"/>
  <rowBreaks count="1" manualBreakCount="1">
    <brk id="5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8"/>
  <sheetViews>
    <sheetView view="pageBreakPreview" zoomScale="150" zoomScaleNormal="100" zoomScaleSheetLayoutView="150" workbookViewId="0">
      <selection activeCell="A9" sqref="A9"/>
    </sheetView>
  </sheetViews>
  <sheetFormatPr defaultRowHeight="9.6" customHeight="1" x14ac:dyDescent="0.2"/>
  <cols>
    <col min="1" max="1" width="26.6640625" style="1" customWidth="1"/>
    <col min="2" max="9" width="8" style="1" customWidth="1"/>
    <col min="10" max="16384" width="8.88671875" style="1"/>
  </cols>
  <sheetData>
    <row r="1" spans="1:9" ht="9.6" customHeight="1" x14ac:dyDescent="0.2">
      <c r="A1" s="1" t="s">
        <v>164</v>
      </c>
    </row>
    <row r="2" spans="1:9" ht="9.6" customHeight="1" x14ac:dyDescent="0.2">
      <c r="A2" s="9" t="s">
        <v>82</v>
      </c>
      <c r="B2" s="2" t="s">
        <v>33</v>
      </c>
      <c r="C2" s="2" t="s">
        <v>34</v>
      </c>
      <c r="D2" s="2" t="s">
        <v>160</v>
      </c>
      <c r="E2" s="2" t="s">
        <v>35</v>
      </c>
      <c r="F2" s="2" t="s">
        <v>159</v>
      </c>
      <c r="G2" s="2" t="s">
        <v>61</v>
      </c>
      <c r="H2" s="2" t="s">
        <v>37</v>
      </c>
      <c r="I2" s="3" t="s">
        <v>38</v>
      </c>
    </row>
    <row r="3" spans="1:9" ht="9.6" customHeight="1" x14ac:dyDescent="0.2">
      <c r="A3" s="1" t="s">
        <v>83</v>
      </c>
    </row>
    <row r="5" spans="1:9" ht="9.6" customHeight="1" x14ac:dyDescent="0.2">
      <c r="A5" s="1" t="s">
        <v>2</v>
      </c>
      <c r="B5" s="1">
        <v>15980</v>
      </c>
      <c r="C5" s="1">
        <v>1598</v>
      </c>
      <c r="D5" s="1">
        <v>4589</v>
      </c>
      <c r="E5" s="1">
        <v>1767</v>
      </c>
      <c r="F5" s="1">
        <f>SUM(G5:I5)</f>
        <v>8026</v>
      </c>
      <c r="G5" s="1">
        <v>3212</v>
      </c>
      <c r="H5" s="1">
        <v>3362</v>
      </c>
      <c r="I5" s="1">
        <v>1452</v>
      </c>
    </row>
    <row r="6" spans="1:9" ht="9.6" customHeight="1" x14ac:dyDescent="0.2">
      <c r="A6" s="1" t="s">
        <v>84</v>
      </c>
      <c r="B6" s="1">
        <v>3738</v>
      </c>
      <c r="C6" s="1">
        <v>1460</v>
      </c>
      <c r="D6" s="1">
        <v>1262</v>
      </c>
      <c r="E6" s="1">
        <v>661</v>
      </c>
      <c r="F6" s="1">
        <f t="shared" ref="F6:F55" si="0">SUM(G6:I6)</f>
        <v>355</v>
      </c>
      <c r="G6" s="1">
        <v>115</v>
      </c>
      <c r="H6" s="1">
        <v>186</v>
      </c>
      <c r="I6" s="1">
        <v>54</v>
      </c>
    </row>
    <row r="7" spans="1:9" ht="9.6" customHeight="1" x14ac:dyDescent="0.2">
      <c r="A7" s="1" t="s">
        <v>85</v>
      </c>
      <c r="B7" s="1">
        <v>6545</v>
      </c>
      <c r="C7" s="1">
        <v>42</v>
      </c>
      <c r="D7" s="1">
        <v>2089</v>
      </c>
      <c r="E7" s="1">
        <v>706</v>
      </c>
      <c r="F7" s="1">
        <f t="shared" si="0"/>
        <v>3708</v>
      </c>
      <c r="G7" s="1">
        <v>1306</v>
      </c>
      <c r="H7" s="1">
        <v>1320</v>
      </c>
      <c r="I7" s="1">
        <v>1082</v>
      </c>
    </row>
    <row r="8" spans="1:9" ht="9.6" customHeight="1" x14ac:dyDescent="0.2">
      <c r="A8" s="1" t="s">
        <v>86</v>
      </c>
      <c r="B8" s="1">
        <v>3162</v>
      </c>
      <c r="C8" s="1">
        <v>25</v>
      </c>
      <c r="D8" s="1">
        <v>1230</v>
      </c>
      <c r="E8" s="1">
        <v>63</v>
      </c>
      <c r="F8" s="1">
        <f t="shared" si="0"/>
        <v>1844</v>
      </c>
      <c r="G8" s="1">
        <v>924</v>
      </c>
      <c r="H8" s="1">
        <v>748</v>
      </c>
      <c r="I8" s="1">
        <v>172</v>
      </c>
    </row>
    <row r="9" spans="1:9" ht="9.6" customHeight="1" x14ac:dyDescent="0.2">
      <c r="A9" s="1" t="s">
        <v>87</v>
      </c>
      <c r="B9" s="1">
        <v>515</v>
      </c>
      <c r="C9" s="1">
        <v>56</v>
      </c>
      <c r="D9" s="1">
        <v>4</v>
      </c>
      <c r="E9" s="1">
        <v>28</v>
      </c>
      <c r="F9" s="1">
        <f t="shared" si="0"/>
        <v>427</v>
      </c>
      <c r="G9" s="1">
        <v>34</v>
      </c>
      <c r="H9" s="1">
        <v>358</v>
      </c>
      <c r="I9" s="1">
        <v>35</v>
      </c>
    </row>
    <row r="10" spans="1:9" ht="9.6" customHeight="1" x14ac:dyDescent="0.2">
      <c r="A10" s="1" t="s">
        <v>88</v>
      </c>
      <c r="B10" s="1">
        <v>2020</v>
      </c>
      <c r="C10" s="1">
        <v>15</v>
      </c>
      <c r="D10" s="1">
        <v>4</v>
      </c>
      <c r="E10" s="1">
        <v>309</v>
      </c>
      <c r="F10" s="1">
        <f t="shared" si="0"/>
        <v>1692</v>
      </c>
      <c r="G10" s="1">
        <v>833</v>
      </c>
      <c r="H10" s="1">
        <v>750</v>
      </c>
      <c r="I10" s="1">
        <v>109</v>
      </c>
    </row>
    <row r="11" spans="1:9" ht="9.6" customHeight="1" x14ac:dyDescent="0.2">
      <c r="A11" s="1" t="s">
        <v>53</v>
      </c>
      <c r="B11" s="1">
        <v>8597</v>
      </c>
      <c r="C11" s="1">
        <v>1226</v>
      </c>
      <c r="D11" s="1">
        <v>687</v>
      </c>
      <c r="E11" s="1">
        <v>1456</v>
      </c>
      <c r="F11" s="1">
        <f t="shared" si="0"/>
        <v>5228</v>
      </c>
      <c r="G11" s="1">
        <v>2334</v>
      </c>
      <c r="H11" s="1">
        <v>1712</v>
      </c>
      <c r="I11" s="1">
        <v>1182</v>
      </c>
    </row>
    <row r="12" spans="1:9" ht="9.6" customHeight="1" x14ac:dyDescent="0.2">
      <c r="A12" s="1" t="s">
        <v>84</v>
      </c>
      <c r="B12" s="1">
        <v>1807</v>
      </c>
      <c r="C12" s="1">
        <v>1118</v>
      </c>
      <c r="D12" s="1">
        <v>6</v>
      </c>
      <c r="E12" s="1">
        <v>529</v>
      </c>
      <c r="F12" s="1">
        <f t="shared" si="0"/>
        <v>154</v>
      </c>
      <c r="G12" s="1">
        <v>70</v>
      </c>
      <c r="H12" s="1">
        <v>73</v>
      </c>
      <c r="I12" s="1">
        <v>11</v>
      </c>
    </row>
    <row r="13" spans="1:9" ht="9.6" customHeight="1" x14ac:dyDescent="0.2">
      <c r="A13" s="1" t="s">
        <v>85</v>
      </c>
      <c r="B13" s="1">
        <v>3286</v>
      </c>
      <c r="C13" s="1">
        <v>36</v>
      </c>
      <c r="D13" s="1">
        <v>251</v>
      </c>
      <c r="E13" s="1">
        <v>580</v>
      </c>
      <c r="F13" s="1">
        <f t="shared" si="0"/>
        <v>2419</v>
      </c>
      <c r="G13" s="1">
        <v>933</v>
      </c>
      <c r="H13" s="1">
        <v>520</v>
      </c>
      <c r="I13" s="1">
        <v>966</v>
      </c>
    </row>
    <row r="14" spans="1:9" ht="9.6" customHeight="1" x14ac:dyDescent="0.2">
      <c r="A14" s="1" t="s">
        <v>86</v>
      </c>
      <c r="B14" s="1">
        <v>1619</v>
      </c>
      <c r="C14" s="1">
        <v>24</v>
      </c>
      <c r="D14" s="1">
        <v>429</v>
      </c>
      <c r="E14" s="1">
        <v>48</v>
      </c>
      <c r="F14" s="1">
        <f t="shared" si="0"/>
        <v>1118</v>
      </c>
      <c r="G14" s="1">
        <v>709</v>
      </c>
      <c r="H14" s="1">
        <v>298</v>
      </c>
      <c r="I14" s="1">
        <v>111</v>
      </c>
    </row>
    <row r="15" spans="1:9" ht="9.6" customHeight="1" x14ac:dyDescent="0.2">
      <c r="A15" s="1" t="s">
        <v>87</v>
      </c>
      <c r="B15" s="1">
        <v>432</v>
      </c>
      <c r="C15" s="1">
        <v>37</v>
      </c>
      <c r="E15" s="1">
        <v>25</v>
      </c>
      <c r="F15" s="1">
        <f t="shared" si="0"/>
        <v>370</v>
      </c>
      <c r="G15" s="1">
        <v>26</v>
      </c>
      <c r="H15" s="1">
        <v>333</v>
      </c>
      <c r="I15" s="1">
        <v>11</v>
      </c>
    </row>
    <row r="16" spans="1:9" ht="9.6" customHeight="1" x14ac:dyDescent="0.2">
      <c r="A16" s="1" t="s">
        <v>88</v>
      </c>
      <c r="B16" s="1">
        <v>1453</v>
      </c>
      <c r="C16" s="1">
        <v>11</v>
      </c>
      <c r="D16" s="1">
        <v>1</v>
      </c>
      <c r="E16" s="1">
        <v>274</v>
      </c>
      <c r="F16" s="1">
        <f t="shared" si="0"/>
        <v>1167</v>
      </c>
      <c r="G16" s="1">
        <v>596</v>
      </c>
      <c r="H16" s="1">
        <v>488</v>
      </c>
      <c r="I16" s="1">
        <v>83</v>
      </c>
    </row>
    <row r="17" spans="1:9" ht="9.6" customHeight="1" x14ac:dyDescent="0.2">
      <c r="A17" s="1" t="s">
        <v>24</v>
      </c>
      <c r="B17" s="1">
        <v>6617</v>
      </c>
      <c r="C17" s="1">
        <v>345</v>
      </c>
      <c r="D17" s="1">
        <v>3713</v>
      </c>
      <c r="E17" s="1">
        <v>294</v>
      </c>
      <c r="F17" s="1">
        <f t="shared" si="0"/>
        <v>2265</v>
      </c>
      <c r="G17" s="1">
        <v>418</v>
      </c>
      <c r="H17" s="1">
        <v>1599</v>
      </c>
      <c r="I17" s="1">
        <v>248</v>
      </c>
    </row>
    <row r="18" spans="1:9" ht="9.6" customHeight="1" x14ac:dyDescent="0.2">
      <c r="A18" s="1" t="s">
        <v>84</v>
      </c>
      <c r="B18" s="1">
        <v>1889</v>
      </c>
      <c r="C18" s="1">
        <v>329</v>
      </c>
      <c r="D18" s="1">
        <v>1248</v>
      </c>
      <c r="E18" s="1">
        <v>127</v>
      </c>
      <c r="F18" s="1">
        <f t="shared" si="0"/>
        <v>185</v>
      </c>
      <c r="G18" s="1">
        <v>31</v>
      </c>
      <c r="H18" s="1">
        <v>112</v>
      </c>
      <c r="I18" s="1">
        <v>42</v>
      </c>
    </row>
    <row r="19" spans="1:9" ht="9.6" customHeight="1" x14ac:dyDescent="0.2">
      <c r="A19" s="1" t="s">
        <v>85</v>
      </c>
      <c r="B19" s="1">
        <v>2919</v>
      </c>
      <c r="C19" s="1">
        <v>3</v>
      </c>
      <c r="D19" s="1">
        <v>1713</v>
      </c>
      <c r="E19" s="1">
        <v>119</v>
      </c>
      <c r="F19" s="1">
        <f t="shared" si="0"/>
        <v>1084</v>
      </c>
      <c r="G19" s="1">
        <v>199</v>
      </c>
      <c r="H19" s="1">
        <v>783</v>
      </c>
      <c r="I19" s="1">
        <v>102</v>
      </c>
    </row>
    <row r="20" spans="1:9" ht="9.6" customHeight="1" x14ac:dyDescent="0.2">
      <c r="A20" s="1" t="s">
        <v>86</v>
      </c>
      <c r="B20" s="1">
        <v>1326</v>
      </c>
      <c r="D20" s="1">
        <v>745</v>
      </c>
      <c r="E20" s="1">
        <v>13</v>
      </c>
      <c r="F20" s="1">
        <f t="shared" si="0"/>
        <v>568</v>
      </c>
      <c r="G20" s="1">
        <v>65</v>
      </c>
      <c r="H20" s="1">
        <v>447</v>
      </c>
      <c r="I20" s="1">
        <v>56</v>
      </c>
    </row>
    <row r="21" spans="1:9" ht="9.6" customHeight="1" x14ac:dyDescent="0.2">
      <c r="A21" s="1" t="s">
        <v>87</v>
      </c>
      <c r="B21" s="1">
        <v>71</v>
      </c>
      <c r="C21" s="1">
        <v>10</v>
      </c>
      <c r="D21" s="1">
        <v>4</v>
      </c>
      <c r="E21" s="1">
        <v>3</v>
      </c>
      <c r="F21" s="1">
        <f t="shared" si="0"/>
        <v>54</v>
      </c>
      <c r="G21" s="1">
        <v>7</v>
      </c>
      <c r="H21" s="1">
        <v>24</v>
      </c>
      <c r="I21" s="1">
        <v>23</v>
      </c>
    </row>
    <row r="22" spans="1:9" ht="9.6" customHeight="1" x14ac:dyDescent="0.2">
      <c r="A22" s="1" t="s">
        <v>88</v>
      </c>
      <c r="B22" s="1">
        <v>412</v>
      </c>
      <c r="C22" s="1">
        <v>3</v>
      </c>
      <c r="D22" s="1">
        <v>3</v>
      </c>
      <c r="E22" s="1">
        <v>32</v>
      </c>
      <c r="F22" s="1">
        <f t="shared" si="0"/>
        <v>374</v>
      </c>
      <c r="G22" s="1">
        <v>116</v>
      </c>
      <c r="H22" s="1">
        <v>233</v>
      </c>
      <c r="I22" s="1">
        <v>25</v>
      </c>
    </row>
    <row r="24" spans="1:9" ht="9.6" customHeight="1" x14ac:dyDescent="0.2">
      <c r="A24" s="1" t="s">
        <v>89</v>
      </c>
    </row>
    <row r="26" spans="1:9" ht="9.6" customHeight="1" x14ac:dyDescent="0.2">
      <c r="A26" s="1" t="s">
        <v>2</v>
      </c>
      <c r="B26" s="1">
        <v>15980</v>
      </c>
      <c r="C26" s="1">
        <v>1598</v>
      </c>
      <c r="D26" s="1">
        <v>4589</v>
      </c>
      <c r="E26" s="1">
        <v>1767</v>
      </c>
      <c r="F26" s="1">
        <f t="shared" si="0"/>
        <v>8026</v>
      </c>
      <c r="G26" s="1">
        <v>3212</v>
      </c>
      <c r="H26" s="1">
        <v>3362</v>
      </c>
      <c r="I26" s="1">
        <v>1452</v>
      </c>
    </row>
    <row r="27" spans="1:9" ht="9.6" customHeight="1" x14ac:dyDescent="0.2">
      <c r="A27" s="1" t="s">
        <v>72</v>
      </c>
      <c r="B27" s="1">
        <v>14081</v>
      </c>
      <c r="C27" s="1">
        <v>1548</v>
      </c>
      <c r="D27" s="1">
        <v>4389</v>
      </c>
      <c r="E27" s="1">
        <v>1664</v>
      </c>
      <c r="F27" s="1">
        <f t="shared" si="0"/>
        <v>6480</v>
      </c>
      <c r="G27" s="1">
        <v>2891</v>
      </c>
      <c r="H27" s="1">
        <v>2517</v>
      </c>
      <c r="I27" s="1">
        <v>1072</v>
      </c>
    </row>
    <row r="28" spans="1:9" ht="9.6" customHeight="1" x14ac:dyDescent="0.2">
      <c r="A28" s="1" t="s">
        <v>90</v>
      </c>
      <c r="B28" s="1">
        <v>6862</v>
      </c>
      <c r="C28" s="1">
        <v>1449</v>
      </c>
      <c r="D28" s="1">
        <v>2574</v>
      </c>
      <c r="E28" s="1">
        <v>1355</v>
      </c>
      <c r="F28" s="1">
        <f t="shared" si="0"/>
        <v>1484</v>
      </c>
      <c r="G28" s="1">
        <v>843</v>
      </c>
      <c r="H28" s="1">
        <v>425</v>
      </c>
      <c r="I28" s="1">
        <v>216</v>
      </c>
    </row>
    <row r="29" spans="1:9" ht="9.6" customHeight="1" x14ac:dyDescent="0.2">
      <c r="A29" s="1" t="s">
        <v>91</v>
      </c>
      <c r="B29" s="1">
        <v>7219</v>
      </c>
      <c r="C29" s="1">
        <v>99</v>
      </c>
      <c r="D29" s="1">
        <v>1815</v>
      </c>
      <c r="E29" s="1">
        <v>309</v>
      </c>
      <c r="F29" s="1">
        <f t="shared" si="0"/>
        <v>4996</v>
      </c>
      <c r="G29" s="1">
        <v>2048</v>
      </c>
      <c r="H29" s="1">
        <v>2092</v>
      </c>
      <c r="I29" s="1">
        <v>856</v>
      </c>
    </row>
    <row r="30" spans="1:9" ht="9.6" customHeight="1" x14ac:dyDescent="0.2">
      <c r="A30" s="1" t="s">
        <v>73</v>
      </c>
      <c r="B30" s="1">
        <v>482</v>
      </c>
      <c r="C30" s="1">
        <v>3</v>
      </c>
      <c r="D30" s="1">
        <v>31</v>
      </c>
      <c r="E30" s="1">
        <v>3</v>
      </c>
      <c r="F30" s="1">
        <f t="shared" si="0"/>
        <v>445</v>
      </c>
      <c r="G30" s="1">
        <v>71</v>
      </c>
      <c r="H30" s="1">
        <v>260</v>
      </c>
      <c r="I30" s="1">
        <v>114</v>
      </c>
    </row>
    <row r="31" spans="1:9" ht="9.6" customHeight="1" x14ac:dyDescent="0.2">
      <c r="A31" s="1" t="s">
        <v>92</v>
      </c>
      <c r="B31" s="1">
        <v>1417</v>
      </c>
      <c r="C31" s="1">
        <v>47</v>
      </c>
      <c r="D31" s="1">
        <v>169</v>
      </c>
      <c r="E31" s="1">
        <v>100</v>
      </c>
      <c r="F31" s="1">
        <f t="shared" si="0"/>
        <v>1101</v>
      </c>
      <c r="G31" s="1">
        <v>250</v>
      </c>
      <c r="H31" s="1">
        <v>585</v>
      </c>
      <c r="I31" s="1">
        <v>266</v>
      </c>
    </row>
    <row r="32" spans="1:9" ht="9.6" customHeight="1" x14ac:dyDescent="0.2">
      <c r="A32" s="1" t="s">
        <v>145</v>
      </c>
      <c r="B32" s="1">
        <v>8597</v>
      </c>
      <c r="C32" s="1">
        <v>1226</v>
      </c>
      <c r="D32" s="1">
        <v>687</v>
      </c>
      <c r="E32" s="1">
        <v>1456</v>
      </c>
      <c r="F32" s="1">
        <f t="shared" si="0"/>
        <v>5228</v>
      </c>
      <c r="G32" s="1">
        <v>2334</v>
      </c>
      <c r="H32" s="1">
        <v>1712</v>
      </c>
      <c r="I32" s="1">
        <v>1182</v>
      </c>
    </row>
    <row r="33" spans="1:9" ht="9.6" customHeight="1" x14ac:dyDescent="0.2">
      <c r="A33" s="1" t="s">
        <v>72</v>
      </c>
      <c r="B33" s="1">
        <v>7438</v>
      </c>
      <c r="C33" s="1">
        <v>1194</v>
      </c>
      <c r="D33" s="1">
        <v>661</v>
      </c>
      <c r="E33" s="1">
        <v>1367</v>
      </c>
      <c r="F33" s="1">
        <f t="shared" si="0"/>
        <v>4216</v>
      </c>
      <c r="G33" s="1">
        <v>2206</v>
      </c>
      <c r="H33" s="1">
        <v>1073</v>
      </c>
      <c r="I33" s="1">
        <v>937</v>
      </c>
    </row>
    <row r="34" spans="1:9" ht="9.6" customHeight="1" x14ac:dyDescent="0.2">
      <c r="A34" s="1" t="s">
        <v>90</v>
      </c>
      <c r="B34" s="1">
        <v>3486</v>
      </c>
      <c r="C34" s="1">
        <v>1106</v>
      </c>
      <c r="D34" s="1">
        <v>374</v>
      </c>
      <c r="E34" s="1">
        <v>1090</v>
      </c>
      <c r="F34" s="1">
        <f t="shared" si="0"/>
        <v>916</v>
      </c>
      <c r="G34" s="1">
        <v>535</v>
      </c>
      <c r="H34" s="1">
        <v>215</v>
      </c>
      <c r="I34" s="1">
        <v>166</v>
      </c>
    </row>
    <row r="35" spans="1:9" ht="9.6" customHeight="1" x14ac:dyDescent="0.2">
      <c r="A35" s="1" t="s">
        <v>91</v>
      </c>
      <c r="B35" s="1">
        <v>3952</v>
      </c>
      <c r="C35" s="1">
        <v>88</v>
      </c>
      <c r="D35" s="1">
        <v>287</v>
      </c>
      <c r="E35" s="1">
        <v>277</v>
      </c>
      <c r="F35" s="1">
        <f t="shared" si="0"/>
        <v>3300</v>
      </c>
      <c r="G35" s="1">
        <v>1671</v>
      </c>
      <c r="H35" s="1">
        <v>858</v>
      </c>
      <c r="I35" s="1">
        <v>771</v>
      </c>
    </row>
    <row r="36" spans="1:9" ht="9.6" customHeight="1" x14ac:dyDescent="0.2">
      <c r="A36" s="1" t="s">
        <v>73</v>
      </c>
      <c r="B36" s="1">
        <v>287</v>
      </c>
      <c r="C36" s="1">
        <v>2</v>
      </c>
      <c r="D36" s="1">
        <v>3</v>
      </c>
      <c r="E36" s="1">
        <v>2</v>
      </c>
      <c r="F36" s="1">
        <f t="shared" si="0"/>
        <v>280</v>
      </c>
      <c r="G36" s="1">
        <v>34</v>
      </c>
      <c r="H36" s="1">
        <v>166</v>
      </c>
      <c r="I36" s="1">
        <v>80</v>
      </c>
    </row>
    <row r="37" spans="1:9" ht="9.6" customHeight="1" x14ac:dyDescent="0.2">
      <c r="A37" s="1" t="s">
        <v>92</v>
      </c>
      <c r="B37" s="1">
        <v>872</v>
      </c>
      <c r="C37" s="1">
        <v>30</v>
      </c>
      <c r="D37" s="1">
        <v>23</v>
      </c>
      <c r="E37" s="1">
        <v>87</v>
      </c>
      <c r="F37" s="1">
        <f t="shared" si="0"/>
        <v>732</v>
      </c>
      <c r="G37" s="1">
        <v>94</v>
      </c>
      <c r="H37" s="1">
        <v>473</v>
      </c>
      <c r="I37" s="1">
        <v>165</v>
      </c>
    </row>
    <row r="38" spans="1:9" ht="9.6" customHeight="1" x14ac:dyDescent="0.2">
      <c r="A38" s="1" t="s">
        <v>146</v>
      </c>
      <c r="B38" s="1">
        <v>6617</v>
      </c>
      <c r="C38" s="1">
        <v>345</v>
      </c>
      <c r="D38" s="1">
        <v>3713</v>
      </c>
      <c r="E38" s="1">
        <v>294</v>
      </c>
      <c r="F38" s="1">
        <f t="shared" si="0"/>
        <v>2265</v>
      </c>
      <c r="G38" s="1">
        <v>418</v>
      </c>
      <c r="H38" s="1">
        <v>1599</v>
      </c>
      <c r="I38" s="1">
        <v>248</v>
      </c>
    </row>
    <row r="39" spans="1:9" ht="9.6" customHeight="1" x14ac:dyDescent="0.2">
      <c r="A39" s="1" t="s">
        <v>72</v>
      </c>
      <c r="B39" s="1">
        <v>6092</v>
      </c>
      <c r="C39" s="1">
        <v>337</v>
      </c>
      <c r="D39" s="1">
        <v>3575</v>
      </c>
      <c r="E39" s="1">
        <v>282</v>
      </c>
      <c r="F39" s="1">
        <f t="shared" si="0"/>
        <v>1898</v>
      </c>
      <c r="G39" s="1">
        <v>362</v>
      </c>
      <c r="H39" s="1">
        <v>1417</v>
      </c>
      <c r="I39" s="1">
        <v>119</v>
      </c>
    </row>
    <row r="40" spans="1:9" ht="9.6" customHeight="1" x14ac:dyDescent="0.2">
      <c r="A40" s="1" t="s">
        <v>90</v>
      </c>
      <c r="B40" s="1">
        <v>3252</v>
      </c>
      <c r="C40" s="1">
        <v>326</v>
      </c>
      <c r="D40" s="1">
        <v>2176</v>
      </c>
      <c r="E40" s="1">
        <v>255</v>
      </c>
      <c r="F40" s="1">
        <f t="shared" si="0"/>
        <v>495</v>
      </c>
      <c r="G40" s="1">
        <v>242</v>
      </c>
      <c r="H40" s="1">
        <v>208</v>
      </c>
      <c r="I40" s="1">
        <v>45</v>
      </c>
    </row>
    <row r="41" spans="1:9" ht="9.6" customHeight="1" x14ac:dyDescent="0.2">
      <c r="A41" s="1" t="s">
        <v>91</v>
      </c>
      <c r="B41" s="1">
        <v>2840</v>
      </c>
      <c r="C41" s="1">
        <v>11</v>
      </c>
      <c r="D41" s="1">
        <v>1399</v>
      </c>
      <c r="E41" s="1">
        <v>27</v>
      </c>
      <c r="F41" s="1">
        <f t="shared" si="0"/>
        <v>1403</v>
      </c>
      <c r="G41" s="1">
        <v>120</v>
      </c>
      <c r="H41" s="1">
        <v>1209</v>
      </c>
      <c r="I41" s="1">
        <v>74</v>
      </c>
    </row>
    <row r="42" spans="1:9" ht="9.6" customHeight="1" x14ac:dyDescent="0.2">
      <c r="A42" s="1" t="s">
        <v>73</v>
      </c>
      <c r="B42" s="1">
        <v>176</v>
      </c>
      <c r="C42" s="1">
        <v>1</v>
      </c>
      <c r="D42" s="1">
        <v>27</v>
      </c>
      <c r="E42" s="1">
        <v>1</v>
      </c>
      <c r="F42" s="1">
        <f t="shared" si="0"/>
        <v>147</v>
      </c>
      <c r="G42" s="1">
        <v>21</v>
      </c>
      <c r="H42" s="1">
        <v>94</v>
      </c>
      <c r="I42" s="1">
        <v>32</v>
      </c>
    </row>
    <row r="43" spans="1:9" ht="9.6" customHeight="1" x14ac:dyDescent="0.2">
      <c r="A43" s="1" t="s">
        <v>92</v>
      </c>
      <c r="B43" s="1">
        <v>349</v>
      </c>
      <c r="C43" s="1">
        <v>7</v>
      </c>
      <c r="D43" s="1">
        <v>111</v>
      </c>
      <c r="E43" s="1">
        <v>11</v>
      </c>
      <c r="F43" s="1">
        <f t="shared" si="0"/>
        <v>220</v>
      </c>
      <c r="G43" s="1">
        <v>35</v>
      </c>
      <c r="H43" s="1">
        <v>88</v>
      </c>
      <c r="I43" s="1">
        <v>97</v>
      </c>
    </row>
    <row r="45" spans="1:9" ht="9.6" customHeight="1" x14ac:dyDescent="0.2">
      <c r="A45" s="1" t="s">
        <v>93</v>
      </c>
    </row>
    <row r="47" spans="1:9" ht="9.6" customHeight="1" x14ac:dyDescent="0.2">
      <c r="A47" s="1" t="s">
        <v>2</v>
      </c>
      <c r="B47" s="1">
        <v>15980</v>
      </c>
      <c r="C47" s="1">
        <v>1598</v>
      </c>
      <c r="D47" s="1">
        <v>4589</v>
      </c>
      <c r="E47" s="1">
        <v>1767</v>
      </c>
      <c r="F47" s="1">
        <f t="shared" si="0"/>
        <v>8026</v>
      </c>
      <c r="G47" s="1">
        <v>3212</v>
      </c>
      <c r="H47" s="1">
        <v>3362</v>
      </c>
      <c r="I47" s="1">
        <v>1452</v>
      </c>
    </row>
    <row r="48" spans="1:9" ht="9.6" customHeight="1" x14ac:dyDescent="0.2">
      <c r="A48" s="1" t="s">
        <v>94</v>
      </c>
      <c r="B48" s="1">
        <v>4673</v>
      </c>
      <c r="C48" s="1">
        <v>1508</v>
      </c>
      <c r="D48" s="1">
        <v>1906</v>
      </c>
      <c r="E48" s="1">
        <v>842</v>
      </c>
      <c r="F48" s="1">
        <f t="shared" si="0"/>
        <v>417</v>
      </c>
      <c r="G48" s="1">
        <v>143</v>
      </c>
      <c r="H48" s="1">
        <v>161</v>
      </c>
      <c r="I48" s="1">
        <v>113</v>
      </c>
    </row>
    <row r="49" spans="1:9" ht="9.6" customHeight="1" x14ac:dyDescent="0.2">
      <c r="A49" s="1" t="s">
        <v>95</v>
      </c>
      <c r="B49" s="1">
        <v>11307</v>
      </c>
      <c r="C49" s="1">
        <v>90</v>
      </c>
      <c r="D49" s="1">
        <v>2683</v>
      </c>
      <c r="E49" s="1">
        <v>925</v>
      </c>
      <c r="F49" s="1">
        <f t="shared" si="0"/>
        <v>7609</v>
      </c>
      <c r="G49" s="1">
        <v>3069</v>
      </c>
      <c r="H49" s="1">
        <v>3201</v>
      </c>
      <c r="I49" s="1">
        <v>1339</v>
      </c>
    </row>
    <row r="50" spans="1:9" ht="9.6" customHeight="1" x14ac:dyDescent="0.2">
      <c r="A50" s="1" t="s">
        <v>145</v>
      </c>
      <c r="B50" s="1">
        <v>8597</v>
      </c>
      <c r="C50" s="1">
        <v>1226</v>
      </c>
      <c r="D50" s="1">
        <v>687</v>
      </c>
      <c r="E50" s="1">
        <v>1456</v>
      </c>
      <c r="F50" s="1">
        <f t="shared" si="0"/>
        <v>5228</v>
      </c>
      <c r="G50" s="1">
        <v>2334</v>
      </c>
      <c r="H50" s="1">
        <v>1712</v>
      </c>
      <c r="I50" s="1">
        <v>1182</v>
      </c>
    </row>
    <row r="51" spans="1:9" ht="9.6" customHeight="1" x14ac:dyDescent="0.2">
      <c r="A51" s="1" t="s">
        <v>94</v>
      </c>
      <c r="B51" s="1">
        <v>2097</v>
      </c>
      <c r="C51" s="1">
        <v>1165</v>
      </c>
      <c r="D51" s="1">
        <v>49</v>
      </c>
      <c r="E51" s="1">
        <v>705</v>
      </c>
      <c r="F51" s="1">
        <f t="shared" si="0"/>
        <v>178</v>
      </c>
      <c r="G51" s="1">
        <v>80</v>
      </c>
      <c r="H51" s="1">
        <v>42</v>
      </c>
      <c r="I51" s="1">
        <v>56</v>
      </c>
    </row>
    <row r="52" spans="1:9" ht="9.6" customHeight="1" x14ac:dyDescent="0.2">
      <c r="A52" s="1" t="s">
        <v>95</v>
      </c>
      <c r="B52" s="1">
        <v>6500</v>
      </c>
      <c r="C52" s="1">
        <v>61</v>
      </c>
      <c r="D52" s="1">
        <v>638</v>
      </c>
      <c r="E52" s="1">
        <v>751</v>
      </c>
      <c r="F52" s="1">
        <f t="shared" si="0"/>
        <v>5050</v>
      </c>
      <c r="G52" s="1">
        <v>2254</v>
      </c>
      <c r="H52" s="1">
        <v>1670</v>
      </c>
      <c r="I52" s="1">
        <v>1126</v>
      </c>
    </row>
    <row r="53" spans="1:9" ht="9.6" customHeight="1" x14ac:dyDescent="0.2">
      <c r="A53" s="1" t="s">
        <v>146</v>
      </c>
      <c r="B53" s="1">
        <v>6617</v>
      </c>
      <c r="C53" s="1">
        <v>345</v>
      </c>
      <c r="D53" s="1">
        <v>3713</v>
      </c>
      <c r="E53" s="1">
        <v>294</v>
      </c>
      <c r="F53" s="1">
        <f t="shared" si="0"/>
        <v>2265</v>
      </c>
      <c r="G53" s="1">
        <v>418</v>
      </c>
      <c r="H53" s="1">
        <v>1599</v>
      </c>
      <c r="I53" s="1">
        <v>248</v>
      </c>
    </row>
    <row r="54" spans="1:9" ht="9.6" customHeight="1" x14ac:dyDescent="0.2">
      <c r="A54" s="1" t="s">
        <v>94</v>
      </c>
      <c r="B54" s="1">
        <v>2514</v>
      </c>
      <c r="C54" s="1">
        <v>327</v>
      </c>
      <c r="D54" s="1">
        <v>1836</v>
      </c>
      <c r="E54" s="1">
        <v>130</v>
      </c>
      <c r="F54" s="1">
        <f t="shared" si="0"/>
        <v>221</v>
      </c>
      <c r="G54" s="1">
        <v>47</v>
      </c>
      <c r="H54" s="1">
        <v>119</v>
      </c>
      <c r="I54" s="1">
        <v>55</v>
      </c>
    </row>
    <row r="55" spans="1:9" ht="9.6" customHeight="1" x14ac:dyDescent="0.2">
      <c r="A55" s="1" t="s">
        <v>95</v>
      </c>
      <c r="B55" s="1">
        <v>4103</v>
      </c>
      <c r="C55" s="1">
        <v>18</v>
      </c>
      <c r="D55" s="1">
        <v>1877</v>
      </c>
      <c r="E55" s="1">
        <v>164</v>
      </c>
      <c r="F55" s="1">
        <f t="shared" si="0"/>
        <v>2044</v>
      </c>
      <c r="G55" s="1">
        <v>371</v>
      </c>
      <c r="H55" s="1">
        <v>1480</v>
      </c>
      <c r="I55" s="1">
        <v>193</v>
      </c>
    </row>
    <row r="57" spans="1:9" ht="9.6" customHeight="1" x14ac:dyDescent="0.2">
      <c r="A57" s="1" t="s">
        <v>96</v>
      </c>
    </row>
    <row r="59" spans="1:9" ht="9.6" customHeight="1" x14ac:dyDescent="0.2">
      <c r="A59" s="1" t="s">
        <v>97</v>
      </c>
      <c r="B59" s="1">
        <v>15214</v>
      </c>
      <c r="C59" s="1">
        <v>1571</v>
      </c>
      <c r="D59" s="1">
        <v>4400</v>
      </c>
      <c r="E59" s="1">
        <v>1750</v>
      </c>
      <c r="F59" s="1">
        <f t="shared" ref="F59:F60" si="1">SUM(G59:I59)</f>
        <v>7493</v>
      </c>
      <c r="G59" s="1">
        <v>2752</v>
      </c>
      <c r="H59" s="1">
        <v>3311</v>
      </c>
      <c r="I59" s="1">
        <v>1430</v>
      </c>
    </row>
    <row r="60" spans="1:9" ht="9.6" customHeight="1" x14ac:dyDescent="0.2">
      <c r="A60" s="1" t="s">
        <v>145</v>
      </c>
      <c r="B60" s="1">
        <v>8597</v>
      </c>
      <c r="C60" s="1">
        <v>1226</v>
      </c>
      <c r="D60" s="1">
        <v>687</v>
      </c>
      <c r="E60" s="1">
        <v>1456</v>
      </c>
      <c r="F60" s="1">
        <f t="shared" si="1"/>
        <v>5228</v>
      </c>
      <c r="G60" s="1">
        <v>2334</v>
      </c>
      <c r="H60" s="1">
        <v>1712</v>
      </c>
      <c r="I60" s="1">
        <v>1182</v>
      </c>
    </row>
    <row r="61" spans="1:9" ht="9.6" customHeight="1" x14ac:dyDescent="0.2">
      <c r="A61" s="1" t="s">
        <v>98</v>
      </c>
      <c r="B61" s="1">
        <v>1322</v>
      </c>
      <c r="C61" s="1">
        <v>643</v>
      </c>
      <c r="D61" s="1">
        <v>309</v>
      </c>
      <c r="E61" s="1">
        <v>283</v>
      </c>
      <c r="F61" s="1">
        <f>SUM(G61:I61)</f>
        <v>87</v>
      </c>
      <c r="G61" s="1">
        <v>69</v>
      </c>
      <c r="H61" s="1">
        <v>8</v>
      </c>
      <c r="I61" s="1">
        <v>10</v>
      </c>
    </row>
    <row r="62" spans="1:9" ht="9.6" customHeight="1" x14ac:dyDescent="0.2">
      <c r="A62" s="1" t="s">
        <v>99</v>
      </c>
      <c r="B62" s="1">
        <v>433</v>
      </c>
      <c r="C62" s="1">
        <v>197</v>
      </c>
      <c r="D62" s="1">
        <v>12</v>
      </c>
      <c r="E62" s="1">
        <v>163</v>
      </c>
      <c r="F62" s="1">
        <f t="shared" ref="F62:F67" si="2">SUM(G62:I62)</f>
        <v>61</v>
      </c>
      <c r="G62" s="1">
        <v>14</v>
      </c>
      <c r="H62" s="1">
        <v>17</v>
      </c>
      <c r="I62" s="1">
        <v>30</v>
      </c>
    </row>
    <row r="63" spans="1:9" ht="9.6" customHeight="1" x14ac:dyDescent="0.2">
      <c r="A63" s="1" t="s">
        <v>100</v>
      </c>
      <c r="B63" s="1">
        <v>6842</v>
      </c>
      <c r="C63" s="1">
        <v>386</v>
      </c>
      <c r="D63" s="1">
        <v>366</v>
      </c>
      <c r="E63" s="1">
        <v>1010</v>
      </c>
      <c r="F63" s="1">
        <f t="shared" si="2"/>
        <v>5080</v>
      </c>
      <c r="G63" s="1">
        <v>2251</v>
      </c>
      <c r="H63" s="1">
        <v>1687</v>
      </c>
      <c r="I63" s="1">
        <v>1142</v>
      </c>
    </row>
    <row r="64" spans="1:9" ht="9.6" customHeight="1" x14ac:dyDescent="0.2">
      <c r="A64" s="1" t="s">
        <v>146</v>
      </c>
      <c r="B64" s="1">
        <v>6617</v>
      </c>
      <c r="C64" s="1">
        <v>345</v>
      </c>
      <c r="D64" s="1">
        <v>3713</v>
      </c>
      <c r="E64" s="1">
        <v>294</v>
      </c>
      <c r="F64" s="1">
        <f t="shared" si="2"/>
        <v>2265</v>
      </c>
      <c r="G64" s="1">
        <v>418</v>
      </c>
      <c r="H64" s="1">
        <v>1599</v>
      </c>
      <c r="I64" s="1">
        <v>248</v>
      </c>
    </row>
    <row r="65" spans="1:9" ht="9.6" customHeight="1" x14ac:dyDescent="0.2">
      <c r="A65" s="1" t="s">
        <v>98</v>
      </c>
      <c r="B65" s="1">
        <v>978</v>
      </c>
      <c r="C65" s="1">
        <v>251</v>
      </c>
      <c r="D65" s="1">
        <v>524</v>
      </c>
      <c r="E65" s="1">
        <v>67</v>
      </c>
      <c r="F65" s="1">
        <f t="shared" si="2"/>
        <v>136</v>
      </c>
      <c r="G65" s="1">
        <v>44</v>
      </c>
      <c r="H65" s="1">
        <v>75</v>
      </c>
      <c r="I65" s="1">
        <v>17</v>
      </c>
    </row>
    <row r="66" spans="1:9" ht="9.6" customHeight="1" x14ac:dyDescent="0.2">
      <c r="A66" s="1" t="s">
        <v>99</v>
      </c>
      <c r="B66" s="1">
        <v>1242</v>
      </c>
      <c r="C66" s="1">
        <v>25</v>
      </c>
      <c r="D66" s="1">
        <v>926</v>
      </c>
      <c r="E66" s="1">
        <v>14</v>
      </c>
      <c r="F66" s="1">
        <f t="shared" si="2"/>
        <v>277</v>
      </c>
      <c r="G66" s="1">
        <v>4</v>
      </c>
      <c r="H66" s="1">
        <v>258</v>
      </c>
      <c r="I66" s="1">
        <v>15</v>
      </c>
    </row>
    <row r="67" spans="1:9" ht="9.6" customHeight="1" x14ac:dyDescent="0.2">
      <c r="A67" s="1" t="s">
        <v>100</v>
      </c>
      <c r="B67" s="1">
        <v>4397</v>
      </c>
      <c r="C67" s="1">
        <v>69</v>
      </c>
      <c r="D67" s="1">
        <v>2263</v>
      </c>
      <c r="E67" s="1">
        <v>213</v>
      </c>
      <c r="F67" s="1">
        <f t="shared" si="2"/>
        <v>1852</v>
      </c>
      <c r="G67" s="1">
        <v>370</v>
      </c>
      <c r="H67" s="1">
        <v>1266</v>
      </c>
      <c r="I67" s="1">
        <v>216</v>
      </c>
    </row>
    <row r="68" spans="1:9" ht="9.6" customHeight="1" x14ac:dyDescent="0.2">
      <c r="A68" s="16" t="s">
        <v>166</v>
      </c>
      <c r="B68" s="16"/>
      <c r="C68" s="16"/>
      <c r="D68" s="16"/>
      <c r="E68" s="16"/>
      <c r="F68" s="16"/>
      <c r="G68" s="16"/>
      <c r="H68" s="16"/>
      <c r="I68" s="16"/>
    </row>
  </sheetData>
  <mergeCells count="1">
    <mergeCell ref="A68:I68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93"/>
  <sheetViews>
    <sheetView view="pageBreakPreview" zoomScaleNormal="100" zoomScaleSheetLayoutView="100" workbookViewId="0">
      <selection activeCell="B22" sqref="B22"/>
    </sheetView>
  </sheetViews>
  <sheetFormatPr defaultRowHeight="9.6" customHeight="1" x14ac:dyDescent="0.2"/>
  <cols>
    <col min="1" max="1" width="26.6640625" style="1" customWidth="1"/>
    <col min="2" max="9" width="8" style="1" customWidth="1"/>
    <col min="10" max="16384" width="8.88671875" style="1"/>
  </cols>
  <sheetData>
    <row r="1" spans="1:9" ht="9.6" customHeight="1" x14ac:dyDescent="0.2">
      <c r="A1" s="1" t="s">
        <v>165</v>
      </c>
    </row>
    <row r="2" spans="1:9" ht="9.6" customHeight="1" x14ac:dyDescent="0.2">
      <c r="A2" s="9" t="s">
        <v>82</v>
      </c>
      <c r="B2" s="2" t="s">
        <v>33</v>
      </c>
      <c r="C2" s="2" t="s">
        <v>34</v>
      </c>
      <c r="D2" s="2" t="s">
        <v>160</v>
      </c>
      <c r="E2" s="2" t="s">
        <v>35</v>
      </c>
      <c r="F2" s="2" t="s">
        <v>159</v>
      </c>
      <c r="G2" s="2" t="s">
        <v>61</v>
      </c>
      <c r="H2" s="2" t="s">
        <v>37</v>
      </c>
      <c r="I2" s="3" t="s">
        <v>38</v>
      </c>
    </row>
    <row r="3" spans="1:9" ht="9.6" customHeight="1" x14ac:dyDescent="0.2">
      <c r="A3" s="1" t="s">
        <v>101</v>
      </c>
    </row>
    <row r="4" spans="1:9" ht="9.6" customHeight="1" x14ac:dyDescent="0.2">
      <c r="A4" s="1" t="s">
        <v>142</v>
      </c>
      <c r="B4" s="1">
        <v>6076</v>
      </c>
      <c r="C4" s="1">
        <v>1086</v>
      </c>
      <c r="D4" s="1">
        <v>362</v>
      </c>
      <c r="E4" s="1">
        <v>1086</v>
      </c>
      <c r="F4" s="1">
        <f>SUM(G4:I4)</f>
        <v>3542</v>
      </c>
      <c r="G4" s="1">
        <v>1948</v>
      </c>
      <c r="H4" s="1">
        <v>812</v>
      </c>
      <c r="I4" s="1">
        <v>782</v>
      </c>
    </row>
    <row r="5" spans="1:9" ht="9.6" customHeight="1" x14ac:dyDescent="0.2">
      <c r="A5" s="1" t="s">
        <v>102</v>
      </c>
      <c r="B5" s="1">
        <v>5006</v>
      </c>
      <c r="C5" s="1">
        <v>1061</v>
      </c>
      <c r="D5" s="1">
        <v>165</v>
      </c>
      <c r="E5" s="1">
        <v>688</v>
      </c>
      <c r="F5" s="1">
        <f t="shared" ref="F5:F72" si="0">SUM(G5:I5)</f>
        <v>3092</v>
      </c>
      <c r="G5" s="1">
        <v>1738</v>
      </c>
      <c r="H5" s="1">
        <v>625</v>
      </c>
      <c r="I5" s="1">
        <v>729</v>
      </c>
    </row>
    <row r="6" spans="1:9" ht="9.6" customHeight="1" x14ac:dyDescent="0.2">
      <c r="A6" s="1" t="s">
        <v>103</v>
      </c>
      <c r="B6" s="1">
        <v>391</v>
      </c>
      <c r="C6" s="1">
        <v>2</v>
      </c>
      <c r="D6" s="1">
        <v>3</v>
      </c>
      <c r="E6" s="1">
        <v>166</v>
      </c>
      <c r="F6" s="1">
        <f t="shared" si="0"/>
        <v>220</v>
      </c>
      <c r="G6" s="1">
        <v>153</v>
      </c>
      <c r="H6" s="1">
        <v>60</v>
      </c>
      <c r="I6" s="1">
        <v>7</v>
      </c>
    </row>
    <row r="7" spans="1:9" ht="9.6" customHeight="1" x14ac:dyDescent="0.2">
      <c r="A7" s="1" t="s">
        <v>104</v>
      </c>
      <c r="B7" s="1">
        <v>679</v>
      </c>
      <c r="C7" s="1">
        <v>23</v>
      </c>
      <c r="D7" s="1">
        <v>194</v>
      </c>
      <c r="E7" s="1">
        <v>232</v>
      </c>
      <c r="F7" s="1">
        <f t="shared" si="0"/>
        <v>230</v>
      </c>
      <c r="G7" s="1">
        <v>57</v>
      </c>
      <c r="H7" s="1">
        <v>127</v>
      </c>
      <c r="I7" s="1">
        <v>46</v>
      </c>
    </row>
    <row r="9" spans="1:9" ht="9.6" customHeight="1" x14ac:dyDescent="0.2">
      <c r="A9" s="1" t="s">
        <v>105</v>
      </c>
    </row>
    <row r="10" spans="1:9" ht="9.6" customHeight="1" x14ac:dyDescent="0.2">
      <c r="A10" s="1" t="s">
        <v>106</v>
      </c>
      <c r="B10" s="1">
        <v>5006</v>
      </c>
      <c r="C10" s="1">
        <v>1061</v>
      </c>
      <c r="D10" s="1">
        <v>165</v>
      </c>
      <c r="E10" s="1">
        <v>688</v>
      </c>
      <c r="F10" s="1">
        <f t="shared" si="0"/>
        <v>3092</v>
      </c>
      <c r="G10" s="1">
        <v>1738</v>
      </c>
      <c r="H10" s="1">
        <v>625</v>
      </c>
      <c r="I10" s="1">
        <v>729</v>
      </c>
    </row>
    <row r="11" spans="1:9" ht="9.6" customHeight="1" x14ac:dyDescent="0.2">
      <c r="A11" s="1" t="s">
        <v>107</v>
      </c>
      <c r="B11" s="1">
        <v>613</v>
      </c>
      <c r="C11" s="1">
        <v>10</v>
      </c>
      <c r="D11" s="1">
        <v>103</v>
      </c>
      <c r="E11" s="1">
        <v>79</v>
      </c>
      <c r="F11" s="1">
        <f t="shared" si="0"/>
        <v>421</v>
      </c>
      <c r="G11" s="1">
        <v>270</v>
      </c>
      <c r="H11" s="1">
        <v>105</v>
      </c>
      <c r="I11" s="1">
        <v>46</v>
      </c>
    </row>
    <row r="12" spans="1:9" ht="9.6" customHeight="1" x14ac:dyDescent="0.2">
      <c r="A12" s="1" t="s">
        <v>108</v>
      </c>
      <c r="B12" s="1">
        <v>592</v>
      </c>
      <c r="C12" s="1">
        <v>31</v>
      </c>
      <c r="D12" s="1">
        <v>47</v>
      </c>
      <c r="E12" s="1">
        <v>166</v>
      </c>
      <c r="F12" s="1">
        <f t="shared" si="0"/>
        <v>348</v>
      </c>
      <c r="G12" s="1">
        <v>184</v>
      </c>
      <c r="H12" s="1">
        <v>149</v>
      </c>
      <c r="I12" s="1">
        <v>15</v>
      </c>
    </row>
    <row r="13" spans="1:9" ht="9.6" customHeight="1" x14ac:dyDescent="0.2">
      <c r="A13" s="1" t="s">
        <v>109</v>
      </c>
      <c r="B13" s="1">
        <v>643</v>
      </c>
      <c r="C13" s="1">
        <v>57</v>
      </c>
      <c r="D13" s="1">
        <v>2</v>
      </c>
      <c r="E13" s="1">
        <v>212</v>
      </c>
      <c r="F13" s="1">
        <f t="shared" si="0"/>
        <v>372</v>
      </c>
      <c r="G13" s="1">
        <v>217</v>
      </c>
      <c r="H13" s="1">
        <v>149</v>
      </c>
      <c r="I13" s="1">
        <v>6</v>
      </c>
    </row>
    <row r="14" spans="1:9" ht="9.6" customHeight="1" x14ac:dyDescent="0.2">
      <c r="A14" s="1" t="s">
        <v>110</v>
      </c>
      <c r="B14" s="1">
        <v>387</v>
      </c>
      <c r="C14" s="1">
        <v>103</v>
      </c>
      <c r="D14" s="1">
        <v>7</v>
      </c>
      <c r="E14" s="1">
        <v>82</v>
      </c>
      <c r="F14" s="1">
        <f t="shared" si="0"/>
        <v>195</v>
      </c>
      <c r="G14" s="1">
        <v>142</v>
      </c>
      <c r="H14" s="1">
        <v>32</v>
      </c>
      <c r="I14" s="1">
        <v>21</v>
      </c>
    </row>
    <row r="15" spans="1:9" ht="9.6" customHeight="1" x14ac:dyDescent="0.2">
      <c r="A15" s="1" t="s">
        <v>111</v>
      </c>
      <c r="B15" s="1">
        <v>527</v>
      </c>
      <c r="C15" s="1">
        <v>229</v>
      </c>
      <c r="D15" s="1">
        <v>2</v>
      </c>
      <c r="E15" s="1">
        <v>65</v>
      </c>
      <c r="F15" s="1">
        <f t="shared" si="0"/>
        <v>231</v>
      </c>
      <c r="G15" s="1">
        <v>166</v>
      </c>
      <c r="H15" s="1">
        <v>9</v>
      </c>
      <c r="I15" s="1">
        <v>56</v>
      </c>
    </row>
    <row r="16" spans="1:9" ht="9.6" customHeight="1" x14ac:dyDescent="0.2">
      <c r="A16" s="1" t="s">
        <v>112</v>
      </c>
      <c r="B16" s="1">
        <v>463</v>
      </c>
      <c r="C16" s="1">
        <v>208</v>
      </c>
      <c r="D16" s="1">
        <v>2</v>
      </c>
      <c r="E16" s="1">
        <v>34</v>
      </c>
      <c r="F16" s="1">
        <f t="shared" si="0"/>
        <v>219</v>
      </c>
      <c r="G16" s="1">
        <v>166</v>
      </c>
      <c r="H16" s="1">
        <v>28</v>
      </c>
      <c r="I16" s="1">
        <v>25</v>
      </c>
    </row>
    <row r="17" spans="1:9" ht="9.6" customHeight="1" x14ac:dyDescent="0.2">
      <c r="A17" s="1" t="s">
        <v>113</v>
      </c>
      <c r="B17" s="1">
        <v>188</v>
      </c>
      <c r="C17" s="1">
        <v>95</v>
      </c>
      <c r="E17" s="1">
        <v>9</v>
      </c>
      <c r="F17" s="1">
        <f t="shared" si="0"/>
        <v>84</v>
      </c>
      <c r="G17" s="1">
        <v>63</v>
      </c>
      <c r="H17" s="1">
        <v>5</v>
      </c>
      <c r="I17" s="1">
        <v>16</v>
      </c>
    </row>
    <row r="18" spans="1:9" ht="9.6" customHeight="1" x14ac:dyDescent="0.2">
      <c r="A18" s="1" t="s">
        <v>114</v>
      </c>
      <c r="B18" s="1">
        <v>182</v>
      </c>
      <c r="C18" s="1">
        <v>105</v>
      </c>
      <c r="E18" s="1">
        <v>4</v>
      </c>
      <c r="F18" s="1">
        <f t="shared" si="0"/>
        <v>73</v>
      </c>
      <c r="G18" s="1">
        <v>56</v>
      </c>
      <c r="H18" s="1">
        <v>6</v>
      </c>
      <c r="I18" s="1">
        <v>11</v>
      </c>
    </row>
    <row r="19" spans="1:9" ht="9.6" customHeight="1" x14ac:dyDescent="0.2">
      <c r="A19" s="1" t="s">
        <v>115</v>
      </c>
      <c r="B19" s="1">
        <v>178</v>
      </c>
      <c r="C19" s="1">
        <v>88</v>
      </c>
      <c r="E19" s="1">
        <v>12</v>
      </c>
      <c r="F19" s="1">
        <f t="shared" si="0"/>
        <v>78</v>
      </c>
      <c r="G19" s="1">
        <v>53</v>
      </c>
      <c r="H19" s="1">
        <v>6</v>
      </c>
      <c r="I19" s="1">
        <v>19</v>
      </c>
    </row>
    <row r="20" spans="1:9" ht="9.6" customHeight="1" x14ac:dyDescent="0.2">
      <c r="A20" s="1" t="s">
        <v>116</v>
      </c>
      <c r="B20" s="1">
        <v>171</v>
      </c>
      <c r="C20" s="1">
        <v>72</v>
      </c>
      <c r="D20" s="1">
        <v>2</v>
      </c>
      <c r="E20" s="1">
        <v>16</v>
      </c>
      <c r="F20" s="1">
        <f t="shared" si="0"/>
        <v>81</v>
      </c>
      <c r="G20" s="1">
        <v>38</v>
      </c>
      <c r="H20" s="1">
        <v>6</v>
      </c>
      <c r="I20" s="1">
        <v>37</v>
      </c>
    </row>
    <row r="21" spans="1:9" ht="9.6" customHeight="1" x14ac:dyDescent="0.2">
      <c r="A21" s="1" t="s">
        <v>117</v>
      </c>
      <c r="B21" s="1">
        <v>1062</v>
      </c>
      <c r="C21" s="1">
        <v>63</v>
      </c>
      <c r="E21" s="1">
        <v>9</v>
      </c>
      <c r="F21" s="1">
        <f t="shared" si="0"/>
        <v>990</v>
      </c>
      <c r="G21" s="1">
        <v>383</v>
      </c>
      <c r="H21" s="1">
        <v>130</v>
      </c>
      <c r="I21" s="1">
        <v>477</v>
      </c>
    </row>
    <row r="22" spans="1:9" ht="9.6" customHeight="1" x14ac:dyDescent="0.2">
      <c r="A22" s="1" t="s">
        <v>51</v>
      </c>
      <c r="B22" s="7">
        <v>4000</v>
      </c>
      <c r="C22" s="8">
        <v>6200</v>
      </c>
      <c r="D22" s="8">
        <v>500</v>
      </c>
      <c r="E22" s="8">
        <v>1500</v>
      </c>
      <c r="F22" s="7"/>
      <c r="G22" s="8">
        <v>3700</v>
      </c>
      <c r="H22" s="8">
        <v>1400</v>
      </c>
      <c r="I22" s="8">
        <v>32400</v>
      </c>
    </row>
    <row r="23" spans="1:9" ht="9.6" customHeight="1" x14ac:dyDescent="0.2">
      <c r="A23" s="1" t="s">
        <v>118</v>
      </c>
      <c r="B23" s="1">
        <v>391</v>
      </c>
      <c r="C23" s="1">
        <v>2</v>
      </c>
      <c r="D23" s="1">
        <v>3</v>
      </c>
      <c r="E23" s="1">
        <v>166</v>
      </c>
      <c r="F23" s="1">
        <f t="shared" si="0"/>
        <v>220</v>
      </c>
      <c r="G23" s="1">
        <v>153</v>
      </c>
      <c r="H23" s="1">
        <v>60</v>
      </c>
      <c r="I23" s="1">
        <v>7</v>
      </c>
    </row>
    <row r="24" spans="1:9" ht="9.6" customHeight="1" x14ac:dyDescent="0.2">
      <c r="A24" s="1" t="s">
        <v>107</v>
      </c>
      <c r="B24" s="1">
        <v>55</v>
      </c>
      <c r="C24" s="1" t="s">
        <v>40</v>
      </c>
      <c r="D24" s="1" t="s">
        <v>40</v>
      </c>
      <c r="E24" s="1">
        <v>19</v>
      </c>
      <c r="F24" s="1">
        <f t="shared" si="0"/>
        <v>36</v>
      </c>
      <c r="G24" s="1">
        <v>34</v>
      </c>
      <c r="H24" s="1">
        <v>1</v>
      </c>
      <c r="I24" s="1">
        <v>1</v>
      </c>
    </row>
    <row r="25" spans="1:9" ht="9.6" customHeight="1" x14ac:dyDescent="0.2">
      <c r="A25" s="1" t="s">
        <v>108</v>
      </c>
      <c r="B25" s="1">
        <v>136</v>
      </c>
      <c r="C25" s="1" t="s">
        <v>40</v>
      </c>
      <c r="D25" s="1" t="s">
        <v>40</v>
      </c>
      <c r="E25" s="1">
        <v>38</v>
      </c>
      <c r="F25" s="1">
        <f t="shared" si="0"/>
        <v>96</v>
      </c>
      <c r="G25" s="1">
        <v>50</v>
      </c>
      <c r="H25" s="1">
        <v>46</v>
      </c>
    </row>
    <row r="26" spans="1:9" ht="9.6" customHeight="1" x14ac:dyDescent="0.2">
      <c r="A26" s="1" t="s">
        <v>109</v>
      </c>
      <c r="B26" s="1">
        <v>96</v>
      </c>
      <c r="C26" s="1" t="s">
        <v>40</v>
      </c>
      <c r="D26" s="1" t="s">
        <v>40</v>
      </c>
      <c r="E26" s="1">
        <v>49</v>
      </c>
      <c r="F26" s="1">
        <f t="shared" si="0"/>
        <v>47</v>
      </c>
      <c r="G26" s="1">
        <v>47</v>
      </c>
    </row>
    <row r="27" spans="1:9" ht="9.6" customHeight="1" x14ac:dyDescent="0.2">
      <c r="A27" s="1" t="s">
        <v>110</v>
      </c>
      <c r="B27" s="1">
        <v>41</v>
      </c>
      <c r="C27" s="1" t="s">
        <v>40</v>
      </c>
      <c r="D27" s="1" t="s">
        <v>40</v>
      </c>
      <c r="E27" s="1">
        <v>31</v>
      </c>
      <c r="F27" s="1">
        <f t="shared" si="0"/>
        <v>10</v>
      </c>
      <c r="G27" s="1">
        <v>10</v>
      </c>
    </row>
    <row r="28" spans="1:9" ht="9.6" customHeight="1" x14ac:dyDescent="0.2">
      <c r="A28" s="1" t="s">
        <v>111</v>
      </c>
      <c r="B28" s="1">
        <v>20</v>
      </c>
      <c r="C28" s="1" t="s">
        <v>40</v>
      </c>
      <c r="D28" s="1" t="s">
        <v>40</v>
      </c>
      <c r="E28" s="1">
        <v>15</v>
      </c>
      <c r="F28" s="1">
        <f t="shared" si="0"/>
        <v>4</v>
      </c>
      <c r="G28" s="1">
        <v>4</v>
      </c>
    </row>
    <row r="29" spans="1:9" ht="9.6" customHeight="1" x14ac:dyDescent="0.2">
      <c r="A29" s="1" t="s">
        <v>112</v>
      </c>
      <c r="B29" s="1">
        <v>16</v>
      </c>
      <c r="C29" s="1" t="s">
        <v>40</v>
      </c>
      <c r="D29" s="1" t="s">
        <v>40</v>
      </c>
      <c r="E29" s="1">
        <v>8</v>
      </c>
      <c r="F29" s="1">
        <f t="shared" si="0"/>
        <v>8</v>
      </c>
      <c r="G29" s="1">
        <v>4</v>
      </c>
      <c r="H29" s="1">
        <v>3</v>
      </c>
      <c r="I29" s="1">
        <v>1</v>
      </c>
    </row>
    <row r="30" spans="1:9" ht="9.6" customHeight="1" x14ac:dyDescent="0.2">
      <c r="A30" s="1" t="s">
        <v>113</v>
      </c>
      <c r="B30" s="1">
        <v>3</v>
      </c>
      <c r="C30" s="1" t="s">
        <v>40</v>
      </c>
      <c r="D30" s="1" t="s">
        <v>40</v>
      </c>
      <c r="E30" s="1">
        <v>2</v>
      </c>
      <c r="F30" s="1">
        <f t="shared" si="0"/>
        <v>1</v>
      </c>
      <c r="G30" s="1">
        <v>1</v>
      </c>
    </row>
    <row r="31" spans="1:9" ht="9.6" customHeight="1" x14ac:dyDescent="0.2">
      <c r="A31" s="1" t="s">
        <v>114</v>
      </c>
      <c r="B31" s="1">
        <v>7</v>
      </c>
      <c r="C31" s="1" t="s">
        <v>40</v>
      </c>
      <c r="D31" s="1" t="s">
        <v>40</v>
      </c>
      <c r="E31" s="1">
        <v>3</v>
      </c>
      <c r="F31" s="1">
        <f t="shared" si="0"/>
        <v>4</v>
      </c>
      <c r="G31" s="1">
        <v>2</v>
      </c>
      <c r="H31" s="1">
        <v>1</v>
      </c>
      <c r="I31" s="1">
        <v>1</v>
      </c>
    </row>
    <row r="32" spans="1:9" ht="9.6" customHeight="1" x14ac:dyDescent="0.2">
      <c r="A32" s="1" t="s">
        <v>115</v>
      </c>
      <c r="B32" s="1">
        <v>3</v>
      </c>
      <c r="C32" s="1" t="s">
        <v>40</v>
      </c>
      <c r="D32" s="1" t="s">
        <v>40</v>
      </c>
      <c r="E32" s="1">
        <v>1</v>
      </c>
      <c r="F32" s="1">
        <f t="shared" si="0"/>
        <v>1</v>
      </c>
      <c r="G32" s="1">
        <v>1</v>
      </c>
    </row>
    <row r="33" spans="1:9" ht="9.6" customHeight="1" x14ac:dyDescent="0.2">
      <c r="A33" s="1" t="s">
        <v>116</v>
      </c>
      <c r="B33" s="1">
        <v>3</v>
      </c>
      <c r="C33" s="1" t="s">
        <v>40</v>
      </c>
      <c r="D33" s="1" t="s">
        <v>40</v>
      </c>
      <c r="F33" s="1">
        <f t="shared" si="0"/>
        <v>3</v>
      </c>
      <c r="H33" s="1">
        <v>1</v>
      </c>
      <c r="I33" s="1">
        <v>2</v>
      </c>
    </row>
    <row r="34" spans="1:9" ht="9.6" customHeight="1" x14ac:dyDescent="0.2">
      <c r="A34" s="1" t="s">
        <v>117</v>
      </c>
      <c r="B34" s="1">
        <v>11</v>
      </c>
      <c r="C34" s="1" t="s">
        <v>40</v>
      </c>
      <c r="D34" s="1" t="s">
        <v>40</v>
      </c>
      <c r="F34" s="1">
        <f t="shared" si="0"/>
        <v>10</v>
      </c>
      <c r="H34" s="1">
        <v>8</v>
      </c>
      <c r="I34" s="1">
        <v>2</v>
      </c>
    </row>
    <row r="35" spans="1:9" ht="9.6" customHeight="1" x14ac:dyDescent="0.2">
      <c r="A35" s="1" t="s">
        <v>51</v>
      </c>
      <c r="B35" s="7">
        <v>1000</v>
      </c>
      <c r="C35" s="7" t="s">
        <v>40</v>
      </c>
      <c r="D35" s="7" t="s">
        <v>40</v>
      </c>
      <c r="E35" s="15">
        <v>1500</v>
      </c>
      <c r="F35" s="14"/>
      <c r="G35" s="15">
        <v>900</v>
      </c>
      <c r="H35" s="15">
        <v>800</v>
      </c>
      <c r="I35" s="15">
        <v>22500</v>
      </c>
    </row>
    <row r="36" spans="1:9" ht="9.6" customHeight="1" x14ac:dyDescent="0.2">
      <c r="A36" s="1" t="s">
        <v>119</v>
      </c>
      <c r="B36" s="1">
        <v>679</v>
      </c>
      <c r="C36" s="1">
        <v>23</v>
      </c>
      <c r="D36" s="1">
        <v>194</v>
      </c>
      <c r="E36" s="1">
        <v>232</v>
      </c>
      <c r="F36" s="1">
        <f t="shared" si="0"/>
        <v>230</v>
      </c>
      <c r="G36" s="1">
        <v>57</v>
      </c>
      <c r="H36" s="1">
        <v>127</v>
      </c>
      <c r="I36" s="1">
        <v>46</v>
      </c>
    </row>
    <row r="37" spans="1:9" ht="9.6" customHeight="1" x14ac:dyDescent="0.2">
      <c r="A37" s="1" t="s">
        <v>107</v>
      </c>
      <c r="B37" s="1">
        <v>197</v>
      </c>
      <c r="C37" s="1">
        <v>1</v>
      </c>
      <c r="D37" s="1">
        <v>83</v>
      </c>
      <c r="E37" s="1">
        <v>58</v>
      </c>
      <c r="F37" s="1">
        <f t="shared" si="0"/>
        <v>55</v>
      </c>
      <c r="G37" s="1">
        <v>22</v>
      </c>
      <c r="H37" s="1">
        <v>20</v>
      </c>
      <c r="I37" s="1">
        <v>13</v>
      </c>
    </row>
    <row r="38" spans="1:9" ht="9.6" customHeight="1" x14ac:dyDescent="0.2">
      <c r="A38" s="1" t="s">
        <v>108</v>
      </c>
      <c r="B38" s="1">
        <v>188</v>
      </c>
      <c r="C38" s="1">
        <v>1</v>
      </c>
      <c r="D38" s="1">
        <v>93</v>
      </c>
      <c r="E38" s="1">
        <v>51</v>
      </c>
      <c r="F38" s="1">
        <f t="shared" si="0"/>
        <v>43</v>
      </c>
      <c r="G38" s="1">
        <v>9</v>
      </c>
      <c r="H38" s="1">
        <v>34</v>
      </c>
    </row>
    <row r="39" spans="1:9" ht="9.6" customHeight="1" x14ac:dyDescent="0.2">
      <c r="A39" s="1" t="s">
        <v>109</v>
      </c>
      <c r="B39" s="1">
        <v>81</v>
      </c>
      <c r="C39" s="1">
        <v>4</v>
      </c>
      <c r="D39" s="1">
        <v>17</v>
      </c>
      <c r="E39" s="1">
        <v>42</v>
      </c>
      <c r="F39" s="1">
        <f t="shared" si="0"/>
        <v>18</v>
      </c>
      <c r="G39" s="1">
        <v>8</v>
      </c>
      <c r="H39" s="1">
        <v>8</v>
      </c>
      <c r="I39" s="1">
        <v>2</v>
      </c>
    </row>
    <row r="40" spans="1:9" ht="9.6" customHeight="1" x14ac:dyDescent="0.2">
      <c r="A40" s="1" t="s">
        <v>110</v>
      </c>
      <c r="B40" s="1">
        <v>51</v>
      </c>
      <c r="C40" s="1">
        <v>4</v>
      </c>
      <c r="E40" s="1">
        <v>40</v>
      </c>
      <c r="F40" s="1">
        <f t="shared" si="0"/>
        <v>7</v>
      </c>
      <c r="G40" s="1">
        <v>7</v>
      </c>
    </row>
    <row r="41" spans="1:9" ht="9.6" customHeight="1" x14ac:dyDescent="0.2">
      <c r="A41" s="1" t="s">
        <v>111</v>
      </c>
      <c r="B41" s="1">
        <v>77</v>
      </c>
      <c r="C41" s="1">
        <v>3</v>
      </c>
      <c r="D41" s="1">
        <v>1</v>
      </c>
      <c r="E41" s="1">
        <v>18</v>
      </c>
      <c r="F41" s="1">
        <f t="shared" si="0"/>
        <v>55</v>
      </c>
      <c r="G41" s="1">
        <v>8</v>
      </c>
      <c r="H41" s="1">
        <v>47</v>
      </c>
    </row>
    <row r="42" spans="1:9" ht="9.6" customHeight="1" x14ac:dyDescent="0.2">
      <c r="A42" s="1" t="s">
        <v>112</v>
      </c>
      <c r="B42" s="1">
        <v>19</v>
      </c>
      <c r="C42" s="1">
        <v>4</v>
      </c>
      <c r="E42" s="1">
        <v>12</v>
      </c>
      <c r="F42" s="1">
        <f t="shared" si="0"/>
        <v>3</v>
      </c>
      <c r="G42" s="1">
        <v>1</v>
      </c>
      <c r="I42" s="1">
        <v>2</v>
      </c>
    </row>
    <row r="43" spans="1:9" ht="9.6" customHeight="1" x14ac:dyDescent="0.2">
      <c r="A43" s="1" t="s">
        <v>113</v>
      </c>
      <c r="B43" s="1">
        <v>6</v>
      </c>
      <c r="C43" s="1">
        <v>2</v>
      </c>
      <c r="E43" s="1">
        <v>3</v>
      </c>
      <c r="F43" s="1">
        <f t="shared" si="0"/>
        <v>1</v>
      </c>
      <c r="G43" s="1">
        <v>1</v>
      </c>
    </row>
    <row r="44" spans="1:9" ht="9.6" customHeight="1" x14ac:dyDescent="0.2">
      <c r="A44" s="1" t="s">
        <v>114</v>
      </c>
      <c r="B44" s="1">
        <v>4</v>
      </c>
      <c r="C44" s="1">
        <v>1</v>
      </c>
      <c r="E44" s="1">
        <v>1</v>
      </c>
      <c r="F44" s="1">
        <f t="shared" si="0"/>
        <v>2</v>
      </c>
      <c r="I44" s="1">
        <v>2</v>
      </c>
    </row>
    <row r="45" spans="1:9" ht="9.6" customHeight="1" x14ac:dyDescent="0.2">
      <c r="A45" s="1" t="s">
        <v>115</v>
      </c>
      <c r="B45" s="1">
        <v>7</v>
      </c>
      <c r="C45" s="1">
        <v>2</v>
      </c>
      <c r="E45" s="1">
        <v>2</v>
      </c>
      <c r="F45" s="1">
        <f t="shared" si="0"/>
        <v>3</v>
      </c>
      <c r="H45" s="1">
        <v>2</v>
      </c>
      <c r="I45" s="1">
        <v>1</v>
      </c>
    </row>
    <row r="46" spans="1:9" ht="9.6" customHeight="1" x14ac:dyDescent="0.2">
      <c r="A46" s="1" t="s">
        <v>116</v>
      </c>
      <c r="B46" s="1">
        <v>4</v>
      </c>
      <c r="E46" s="1">
        <v>2</v>
      </c>
      <c r="F46" s="1">
        <f t="shared" si="0"/>
        <v>2</v>
      </c>
      <c r="I46" s="1">
        <v>2</v>
      </c>
    </row>
    <row r="47" spans="1:9" ht="9.6" customHeight="1" x14ac:dyDescent="0.2">
      <c r="A47" s="1" t="s">
        <v>117</v>
      </c>
      <c r="B47" s="1">
        <v>45</v>
      </c>
      <c r="C47" s="1">
        <v>1</v>
      </c>
      <c r="E47" s="1">
        <v>3</v>
      </c>
      <c r="F47" s="1">
        <f t="shared" si="0"/>
        <v>41</v>
      </c>
      <c r="G47" s="1">
        <v>1</v>
      </c>
      <c r="H47" s="1">
        <v>16</v>
      </c>
      <c r="I47" s="1">
        <v>24</v>
      </c>
    </row>
    <row r="48" spans="1:9" ht="9.6" customHeight="1" x14ac:dyDescent="0.2">
      <c r="A48" s="1" t="s">
        <v>51</v>
      </c>
      <c r="B48" s="1">
        <v>900</v>
      </c>
      <c r="C48" s="10">
        <v>4000</v>
      </c>
      <c r="D48" s="10">
        <v>600</v>
      </c>
      <c r="E48" s="10">
        <v>1200</v>
      </c>
      <c r="G48" s="10">
        <v>900</v>
      </c>
      <c r="H48" s="10">
        <v>3100</v>
      </c>
      <c r="I48" s="10">
        <v>30400</v>
      </c>
    </row>
    <row r="49" spans="1:9" ht="9.6" customHeight="1" x14ac:dyDescent="0.2">
      <c r="A49" s="1" t="s">
        <v>120</v>
      </c>
      <c r="B49" s="1">
        <v>108</v>
      </c>
      <c r="C49" s="1">
        <v>19</v>
      </c>
      <c r="D49" s="1">
        <v>41</v>
      </c>
      <c r="E49" s="1">
        <v>6</v>
      </c>
      <c r="F49" s="1">
        <f t="shared" si="0"/>
        <v>42</v>
      </c>
      <c r="G49" s="1">
        <v>22</v>
      </c>
      <c r="H49" s="1">
        <v>4</v>
      </c>
      <c r="I49" s="1">
        <v>16</v>
      </c>
    </row>
    <row r="50" spans="1:9" ht="9.6" customHeight="1" x14ac:dyDescent="0.2">
      <c r="A50" s="1" t="s">
        <v>107</v>
      </c>
      <c r="B50" s="1">
        <v>37</v>
      </c>
      <c r="C50" s="1">
        <v>1</v>
      </c>
      <c r="D50" s="1">
        <v>30</v>
      </c>
      <c r="F50" s="1">
        <f t="shared" si="0"/>
        <v>2</v>
      </c>
      <c r="G50" s="1">
        <v>2</v>
      </c>
      <c r="H50" s="1" t="s">
        <v>40</v>
      </c>
    </row>
    <row r="51" spans="1:9" ht="9.6" customHeight="1" x14ac:dyDescent="0.2">
      <c r="A51" s="1" t="s">
        <v>108</v>
      </c>
      <c r="B51" s="1">
        <v>12</v>
      </c>
      <c r="C51" s="1">
        <v>1</v>
      </c>
      <c r="D51" s="1">
        <v>5</v>
      </c>
      <c r="E51" s="1">
        <v>1</v>
      </c>
      <c r="F51" s="1">
        <f t="shared" si="0"/>
        <v>5</v>
      </c>
      <c r="G51" s="1">
        <v>5</v>
      </c>
      <c r="H51" s="1" t="s">
        <v>40</v>
      </c>
    </row>
    <row r="52" spans="1:9" ht="9.6" customHeight="1" x14ac:dyDescent="0.2">
      <c r="A52" s="1" t="s">
        <v>109</v>
      </c>
      <c r="B52" s="1">
        <v>12</v>
      </c>
      <c r="C52" s="1">
        <v>2</v>
      </c>
      <c r="D52" s="1">
        <v>3</v>
      </c>
      <c r="E52" s="1">
        <v>2</v>
      </c>
      <c r="F52" s="1">
        <f t="shared" si="0"/>
        <v>5</v>
      </c>
      <c r="G52" s="1">
        <v>5</v>
      </c>
      <c r="H52" s="1" t="s">
        <v>40</v>
      </c>
    </row>
    <row r="53" spans="1:9" ht="9.6" customHeight="1" x14ac:dyDescent="0.2">
      <c r="A53" s="1" t="s">
        <v>110</v>
      </c>
      <c r="B53" s="1">
        <v>4</v>
      </c>
      <c r="C53" s="1">
        <v>1</v>
      </c>
      <c r="E53" s="1">
        <v>1</v>
      </c>
      <c r="F53" s="1">
        <f t="shared" si="0"/>
        <v>2</v>
      </c>
      <c r="G53" s="1">
        <v>1</v>
      </c>
      <c r="H53" s="1" t="s">
        <v>40</v>
      </c>
      <c r="I53" s="1">
        <v>1</v>
      </c>
    </row>
    <row r="54" spans="1:9" ht="9.6" customHeight="1" x14ac:dyDescent="0.2">
      <c r="A54" s="1" t="s">
        <v>111</v>
      </c>
      <c r="B54" s="1">
        <v>15</v>
      </c>
      <c r="C54" s="1">
        <v>12</v>
      </c>
      <c r="F54" s="1">
        <f t="shared" si="0"/>
        <v>3</v>
      </c>
      <c r="G54" s="1">
        <v>1</v>
      </c>
      <c r="H54" s="1" t="s">
        <v>40</v>
      </c>
      <c r="I54" s="1">
        <v>2</v>
      </c>
    </row>
    <row r="55" spans="1:9" ht="9.6" customHeight="1" x14ac:dyDescent="0.2">
      <c r="A55" s="1" t="s">
        <v>112</v>
      </c>
      <c r="B55" s="1">
        <v>6</v>
      </c>
      <c r="C55" s="1">
        <v>1</v>
      </c>
      <c r="D55" s="1">
        <v>3</v>
      </c>
      <c r="E55" s="1">
        <v>1</v>
      </c>
      <c r="F55" s="1">
        <f t="shared" si="0"/>
        <v>1</v>
      </c>
      <c r="G55" s="1">
        <v>1</v>
      </c>
      <c r="H55" s="1" t="s">
        <v>40</v>
      </c>
    </row>
    <row r="56" spans="1:9" ht="9.6" customHeight="1" x14ac:dyDescent="0.2">
      <c r="A56" s="1" t="s">
        <v>113</v>
      </c>
      <c r="B56" s="1">
        <v>2</v>
      </c>
      <c r="F56" s="1">
        <f t="shared" si="0"/>
        <v>2</v>
      </c>
      <c r="G56" s="1">
        <v>1</v>
      </c>
      <c r="H56" s="1" t="s">
        <v>40</v>
      </c>
      <c r="I56" s="1">
        <v>1</v>
      </c>
    </row>
    <row r="57" spans="1:9" ht="9.6" customHeight="1" x14ac:dyDescent="0.2">
      <c r="A57" s="1" t="s">
        <v>114</v>
      </c>
      <c r="B57" s="1">
        <v>0</v>
      </c>
      <c r="F57" s="1">
        <f t="shared" si="0"/>
        <v>0</v>
      </c>
      <c r="H57" s="1" t="s">
        <v>40</v>
      </c>
    </row>
    <row r="58" spans="1:9" ht="9.6" customHeight="1" x14ac:dyDescent="0.2">
      <c r="A58" s="1" t="s">
        <v>115</v>
      </c>
      <c r="B58" s="1">
        <v>3</v>
      </c>
      <c r="F58" s="1">
        <f t="shared" si="0"/>
        <v>3</v>
      </c>
      <c r="G58" s="1">
        <v>1</v>
      </c>
      <c r="H58" s="1" t="s">
        <v>40</v>
      </c>
      <c r="I58" s="1">
        <v>2</v>
      </c>
    </row>
    <row r="59" spans="1:9" ht="9.6" customHeight="1" x14ac:dyDescent="0.2">
      <c r="A59" s="1" t="s">
        <v>116</v>
      </c>
      <c r="B59" s="1">
        <v>4</v>
      </c>
      <c r="C59" s="1">
        <v>1</v>
      </c>
      <c r="F59" s="1">
        <f t="shared" si="0"/>
        <v>3</v>
      </c>
      <c r="G59" s="1">
        <v>2</v>
      </c>
      <c r="H59" s="1" t="s">
        <v>40</v>
      </c>
      <c r="I59" s="1">
        <v>1</v>
      </c>
    </row>
    <row r="60" spans="1:9" ht="9.6" customHeight="1" x14ac:dyDescent="0.2">
      <c r="A60" s="1" t="s">
        <v>117</v>
      </c>
      <c r="B60" s="1">
        <v>13</v>
      </c>
      <c r="E60" s="1">
        <v>1</v>
      </c>
      <c r="F60" s="1">
        <f t="shared" si="0"/>
        <v>12</v>
      </c>
      <c r="G60" s="1">
        <v>3</v>
      </c>
      <c r="H60" s="1" t="s">
        <v>40</v>
      </c>
      <c r="I60" s="1">
        <v>9</v>
      </c>
    </row>
    <row r="61" spans="1:9" ht="9.6" customHeight="1" x14ac:dyDescent="0.2">
      <c r="A61" s="1" t="s">
        <v>51</v>
      </c>
      <c r="B61" s="14">
        <v>1400</v>
      </c>
      <c r="C61" s="15">
        <v>3800</v>
      </c>
      <c r="D61" s="15">
        <v>500</v>
      </c>
      <c r="E61" s="15">
        <v>2000</v>
      </c>
      <c r="F61" s="7"/>
      <c r="G61" s="15">
        <v>1800</v>
      </c>
      <c r="H61" s="7" t="s">
        <v>40</v>
      </c>
      <c r="I61" s="15">
        <v>31100</v>
      </c>
    </row>
    <row r="62" spans="1:9" ht="9.6" customHeight="1" x14ac:dyDescent="0.2">
      <c r="A62" s="16" t="s">
        <v>166</v>
      </c>
      <c r="B62" s="16"/>
      <c r="C62" s="16"/>
      <c r="D62" s="16"/>
      <c r="E62" s="16"/>
      <c r="F62" s="16"/>
      <c r="G62" s="16"/>
      <c r="H62" s="16"/>
      <c r="I62" s="16"/>
    </row>
    <row r="63" spans="1:9" ht="9.6" customHeight="1" x14ac:dyDescent="0.2">
      <c r="A63" s="11"/>
      <c r="B63" s="11"/>
      <c r="C63" s="11"/>
      <c r="D63" s="11"/>
      <c r="E63" s="11"/>
      <c r="F63" s="11"/>
      <c r="G63" s="11"/>
      <c r="H63" s="11"/>
      <c r="I63" s="11"/>
    </row>
    <row r="64" spans="1:9" ht="9.6" customHeight="1" x14ac:dyDescent="0.2">
      <c r="A64" s="11"/>
      <c r="B64" s="11"/>
      <c r="C64" s="11"/>
      <c r="D64" s="11"/>
      <c r="E64" s="11"/>
      <c r="F64" s="11"/>
      <c r="G64" s="11"/>
      <c r="H64" s="11"/>
      <c r="I64" s="11"/>
    </row>
    <row r="65" spans="1:9" ht="9.6" customHeight="1" x14ac:dyDescent="0.2">
      <c r="A65" s="1" t="s">
        <v>165</v>
      </c>
    </row>
    <row r="66" spans="1:9" ht="9.6" customHeight="1" x14ac:dyDescent="0.2">
      <c r="A66" s="9" t="s">
        <v>82</v>
      </c>
      <c r="B66" s="2" t="s">
        <v>33</v>
      </c>
      <c r="C66" s="2" t="s">
        <v>34</v>
      </c>
      <c r="D66" s="2" t="s">
        <v>160</v>
      </c>
      <c r="E66" s="2" t="s">
        <v>35</v>
      </c>
      <c r="F66" s="2" t="s">
        <v>159</v>
      </c>
      <c r="G66" s="2" t="s">
        <v>61</v>
      </c>
      <c r="H66" s="2" t="s">
        <v>37</v>
      </c>
      <c r="I66" s="3" t="s">
        <v>38</v>
      </c>
    </row>
    <row r="67" spans="1:9" ht="9.6" customHeight="1" x14ac:dyDescent="0.2">
      <c r="A67" s="1" t="s">
        <v>121</v>
      </c>
    </row>
    <row r="68" spans="1:9" ht="9.6" customHeight="1" x14ac:dyDescent="0.2">
      <c r="A68" s="1" t="s">
        <v>118</v>
      </c>
      <c r="B68" s="1">
        <v>394</v>
      </c>
      <c r="C68" s="1">
        <v>2</v>
      </c>
      <c r="D68" s="1">
        <v>3</v>
      </c>
      <c r="E68" s="1">
        <v>167</v>
      </c>
      <c r="F68" s="1">
        <f t="shared" si="0"/>
        <v>222</v>
      </c>
      <c r="G68" s="1">
        <v>155</v>
      </c>
      <c r="H68" s="1">
        <v>60</v>
      </c>
      <c r="I68" s="1">
        <v>7</v>
      </c>
    </row>
    <row r="69" spans="1:9" ht="9.6" customHeight="1" x14ac:dyDescent="0.2">
      <c r="A69" s="1" t="s">
        <v>122</v>
      </c>
      <c r="B69" s="1">
        <v>261</v>
      </c>
      <c r="C69" s="1" t="s">
        <v>40</v>
      </c>
      <c r="D69" s="1" t="s">
        <v>40</v>
      </c>
      <c r="E69" s="1">
        <v>121</v>
      </c>
      <c r="F69" s="1">
        <f t="shared" si="0"/>
        <v>139</v>
      </c>
      <c r="G69" s="1">
        <v>139</v>
      </c>
    </row>
    <row r="70" spans="1:9" ht="9.6" customHeight="1" x14ac:dyDescent="0.2">
      <c r="A70" s="1" t="s">
        <v>123</v>
      </c>
      <c r="B70" s="1">
        <v>90</v>
      </c>
      <c r="C70" s="1" t="s">
        <v>40</v>
      </c>
      <c r="D70" s="1" t="s">
        <v>40</v>
      </c>
      <c r="E70" s="1">
        <v>29</v>
      </c>
      <c r="F70" s="1">
        <f t="shared" si="0"/>
        <v>61</v>
      </c>
      <c r="G70" s="1">
        <v>13</v>
      </c>
      <c r="H70" s="1">
        <v>46</v>
      </c>
      <c r="I70" s="1">
        <v>2</v>
      </c>
    </row>
    <row r="71" spans="1:9" ht="9.6" customHeight="1" x14ac:dyDescent="0.2">
      <c r="A71" s="1" t="s">
        <v>124</v>
      </c>
      <c r="B71" s="1">
        <v>7</v>
      </c>
      <c r="C71" s="1" t="s">
        <v>40</v>
      </c>
      <c r="D71" s="1" t="s">
        <v>40</v>
      </c>
      <c r="E71" s="1">
        <v>5</v>
      </c>
      <c r="F71" s="1">
        <f t="shared" si="0"/>
        <v>2</v>
      </c>
      <c r="I71" s="1">
        <v>2</v>
      </c>
    </row>
    <row r="72" spans="1:9" ht="9.6" customHeight="1" x14ac:dyDescent="0.2">
      <c r="A72" s="1" t="s">
        <v>125</v>
      </c>
      <c r="B72" s="1">
        <v>10</v>
      </c>
      <c r="C72" s="1" t="s">
        <v>40</v>
      </c>
      <c r="D72" s="1" t="s">
        <v>40</v>
      </c>
      <c r="E72" s="1">
        <v>7</v>
      </c>
      <c r="F72" s="1">
        <f t="shared" si="0"/>
        <v>2</v>
      </c>
      <c r="H72" s="1">
        <v>1</v>
      </c>
      <c r="I72" s="1">
        <v>1</v>
      </c>
    </row>
    <row r="73" spans="1:9" ht="9.6" customHeight="1" x14ac:dyDescent="0.2">
      <c r="A73" s="1" t="s">
        <v>126</v>
      </c>
      <c r="B73" s="1">
        <v>26</v>
      </c>
      <c r="C73" s="1" t="s">
        <v>40</v>
      </c>
      <c r="D73" s="1" t="s">
        <v>40</v>
      </c>
      <c r="E73" s="1">
        <v>5</v>
      </c>
      <c r="F73" s="1">
        <f t="shared" ref="F73:F91" si="1">SUM(G73:I73)</f>
        <v>18</v>
      </c>
      <c r="G73" s="1">
        <v>3</v>
      </c>
      <c r="H73" s="1">
        <v>13</v>
      </c>
      <c r="I73" s="1">
        <v>2</v>
      </c>
    </row>
    <row r="74" spans="1:9" ht="9.6" customHeight="1" x14ac:dyDescent="0.2">
      <c r="F74" s="1">
        <f t="shared" si="1"/>
        <v>0</v>
      </c>
    </row>
    <row r="75" spans="1:9" ht="9.6" customHeight="1" x14ac:dyDescent="0.2">
      <c r="A75" s="1" t="s">
        <v>127</v>
      </c>
      <c r="F75" s="1">
        <f t="shared" si="1"/>
        <v>0</v>
      </c>
    </row>
    <row r="76" spans="1:9" ht="9.6" customHeight="1" x14ac:dyDescent="0.2">
      <c r="A76" s="1" t="s">
        <v>24</v>
      </c>
      <c r="B76" s="1">
        <v>6617</v>
      </c>
      <c r="C76" s="1">
        <v>345</v>
      </c>
      <c r="D76" s="5" t="s">
        <v>143</v>
      </c>
      <c r="E76" s="1">
        <v>294</v>
      </c>
      <c r="F76" s="1">
        <f t="shared" si="1"/>
        <v>2265</v>
      </c>
      <c r="G76" s="1">
        <v>418</v>
      </c>
      <c r="H76" s="1">
        <v>1599</v>
      </c>
      <c r="I76" s="1">
        <v>248</v>
      </c>
    </row>
    <row r="77" spans="1:9" ht="9.6" customHeight="1" x14ac:dyDescent="0.2">
      <c r="A77" s="1" t="s">
        <v>122</v>
      </c>
      <c r="B77" s="1">
        <v>199</v>
      </c>
      <c r="C77" s="1">
        <v>3</v>
      </c>
      <c r="D77" s="1">
        <v>87</v>
      </c>
      <c r="E77" s="1">
        <v>20</v>
      </c>
      <c r="F77" s="1">
        <f t="shared" si="1"/>
        <v>89</v>
      </c>
      <c r="G77" s="1">
        <v>12</v>
      </c>
      <c r="H77" s="1">
        <v>75</v>
      </c>
      <c r="I77" s="1">
        <v>2</v>
      </c>
    </row>
    <row r="78" spans="1:9" ht="9.6" customHeight="1" x14ac:dyDescent="0.2">
      <c r="A78" s="1" t="s">
        <v>128</v>
      </c>
      <c r="B78" s="1">
        <v>1077</v>
      </c>
      <c r="C78" s="1">
        <v>5</v>
      </c>
      <c r="D78" s="1">
        <v>992</v>
      </c>
      <c r="E78" s="1">
        <v>18</v>
      </c>
      <c r="F78" s="1">
        <f t="shared" si="1"/>
        <v>62</v>
      </c>
      <c r="G78" s="1">
        <v>3</v>
      </c>
      <c r="H78" s="1">
        <v>51</v>
      </c>
      <c r="I78" s="1">
        <v>8</v>
      </c>
    </row>
    <row r="79" spans="1:9" ht="9.6" customHeight="1" x14ac:dyDescent="0.2">
      <c r="A79" s="1" t="s">
        <v>129</v>
      </c>
      <c r="B79" s="1">
        <v>130</v>
      </c>
      <c r="C79" s="1">
        <v>4</v>
      </c>
      <c r="D79" s="1">
        <v>47</v>
      </c>
      <c r="E79" s="1">
        <v>35</v>
      </c>
      <c r="F79" s="1">
        <f t="shared" si="1"/>
        <v>44</v>
      </c>
      <c r="G79" s="1">
        <v>2</v>
      </c>
      <c r="H79" s="1">
        <v>41</v>
      </c>
      <c r="I79" s="1">
        <v>1</v>
      </c>
    </row>
    <row r="80" spans="1:9" ht="9.6" customHeight="1" x14ac:dyDescent="0.2">
      <c r="A80" s="1" t="s">
        <v>130</v>
      </c>
      <c r="B80" s="1">
        <v>438</v>
      </c>
      <c r="C80" s="1">
        <v>4</v>
      </c>
      <c r="D80" s="1">
        <v>392</v>
      </c>
      <c r="E80" s="1">
        <v>9</v>
      </c>
      <c r="F80" s="1">
        <f t="shared" si="1"/>
        <v>33</v>
      </c>
      <c r="G80" s="1">
        <v>2</v>
      </c>
      <c r="H80" s="1">
        <v>31</v>
      </c>
    </row>
    <row r="81" spans="1:9" ht="9.6" customHeight="1" x14ac:dyDescent="0.2">
      <c r="A81" s="1" t="s">
        <v>131</v>
      </c>
      <c r="B81" s="1">
        <v>8</v>
      </c>
      <c r="C81" s="1">
        <v>2</v>
      </c>
      <c r="D81" s="1">
        <v>1</v>
      </c>
      <c r="E81" s="1">
        <v>1</v>
      </c>
      <c r="F81" s="1">
        <f t="shared" si="1"/>
        <v>4</v>
      </c>
      <c r="G81" s="1">
        <v>1</v>
      </c>
      <c r="H81" s="1">
        <v>3</v>
      </c>
    </row>
    <row r="82" spans="1:9" ht="9.6" customHeight="1" x14ac:dyDescent="0.2">
      <c r="A82" s="1" t="s">
        <v>132</v>
      </c>
      <c r="B82" s="1">
        <v>35</v>
      </c>
      <c r="C82" s="1">
        <v>1</v>
      </c>
      <c r="D82" s="1">
        <v>13</v>
      </c>
      <c r="E82" s="1">
        <v>8</v>
      </c>
      <c r="F82" s="1">
        <f t="shared" si="1"/>
        <v>13</v>
      </c>
      <c r="G82" s="1">
        <v>2</v>
      </c>
      <c r="H82" s="1">
        <v>11</v>
      </c>
    </row>
    <row r="83" spans="1:9" ht="9.6" customHeight="1" x14ac:dyDescent="0.2">
      <c r="A83" s="1" t="s">
        <v>133</v>
      </c>
      <c r="B83" s="1">
        <v>13</v>
      </c>
      <c r="C83" s="1">
        <v>4</v>
      </c>
      <c r="E83" s="1">
        <v>2</v>
      </c>
      <c r="F83" s="1">
        <f t="shared" si="1"/>
        <v>7</v>
      </c>
      <c r="G83" s="1">
        <v>2</v>
      </c>
      <c r="H83" s="1">
        <v>5</v>
      </c>
    </row>
    <row r="84" spans="1:9" ht="9.6" customHeight="1" x14ac:dyDescent="0.2">
      <c r="A84" s="1" t="s">
        <v>134</v>
      </c>
      <c r="B84" s="1">
        <v>13</v>
      </c>
      <c r="C84" s="1">
        <v>1</v>
      </c>
      <c r="D84" s="1">
        <v>3</v>
      </c>
      <c r="E84" s="1">
        <v>4</v>
      </c>
      <c r="F84" s="1">
        <f t="shared" si="1"/>
        <v>5</v>
      </c>
      <c r="H84" s="1">
        <v>5</v>
      </c>
    </row>
    <row r="85" spans="1:9" ht="9.6" customHeight="1" x14ac:dyDescent="0.2">
      <c r="A85" s="1" t="s">
        <v>135</v>
      </c>
      <c r="B85" s="1">
        <v>5</v>
      </c>
      <c r="C85" s="1">
        <v>1</v>
      </c>
      <c r="D85" s="1">
        <v>1</v>
      </c>
      <c r="E85" s="1">
        <v>3</v>
      </c>
      <c r="F85" s="1">
        <f t="shared" si="1"/>
        <v>0</v>
      </c>
    </row>
    <row r="86" spans="1:9" ht="9.6" customHeight="1" x14ac:dyDescent="0.2">
      <c r="A86" s="1" t="s">
        <v>136</v>
      </c>
      <c r="B86" s="1">
        <v>3</v>
      </c>
      <c r="C86" s="1">
        <v>1</v>
      </c>
      <c r="E86" s="1">
        <v>2</v>
      </c>
      <c r="F86" s="1">
        <f t="shared" si="1"/>
        <v>0</v>
      </c>
    </row>
    <row r="87" spans="1:9" ht="9.6" customHeight="1" x14ac:dyDescent="0.2">
      <c r="A87" s="1" t="s">
        <v>137</v>
      </c>
      <c r="B87" s="1">
        <v>29</v>
      </c>
      <c r="C87" s="1">
        <v>10</v>
      </c>
      <c r="D87" s="1">
        <v>3</v>
      </c>
      <c r="E87" s="1">
        <v>5</v>
      </c>
      <c r="F87" s="1">
        <f t="shared" si="1"/>
        <v>11</v>
      </c>
      <c r="G87" s="1">
        <v>9</v>
      </c>
      <c r="H87" s="1">
        <v>2</v>
      </c>
    </row>
    <row r="88" spans="1:9" ht="9.6" customHeight="1" x14ac:dyDescent="0.2">
      <c r="A88" s="1" t="s">
        <v>138</v>
      </c>
      <c r="B88" s="1">
        <v>16</v>
      </c>
      <c r="C88" s="1">
        <v>7</v>
      </c>
      <c r="E88" s="1">
        <v>2</v>
      </c>
      <c r="F88" s="1">
        <f t="shared" si="1"/>
        <v>7</v>
      </c>
      <c r="G88" s="1">
        <v>7</v>
      </c>
    </row>
    <row r="89" spans="1:9" ht="9.6" customHeight="1" x14ac:dyDescent="0.2">
      <c r="A89" s="1" t="s">
        <v>139</v>
      </c>
      <c r="B89" s="1">
        <v>12</v>
      </c>
      <c r="C89" s="1">
        <v>8</v>
      </c>
      <c r="F89" s="1">
        <f t="shared" si="1"/>
        <v>4</v>
      </c>
      <c r="G89" s="1">
        <v>1</v>
      </c>
      <c r="H89" s="1">
        <v>3</v>
      </c>
    </row>
    <row r="90" spans="1:9" ht="9.6" customHeight="1" x14ac:dyDescent="0.2">
      <c r="A90" s="1" t="s">
        <v>140</v>
      </c>
      <c r="B90" s="1">
        <v>36</v>
      </c>
      <c r="E90" s="1">
        <v>5</v>
      </c>
      <c r="F90" s="1">
        <f t="shared" si="1"/>
        <v>31</v>
      </c>
      <c r="H90" s="1">
        <v>31</v>
      </c>
    </row>
    <row r="91" spans="1:9" ht="9.6" customHeight="1" x14ac:dyDescent="0.2">
      <c r="A91" s="1" t="s">
        <v>141</v>
      </c>
      <c r="B91" s="1">
        <v>4603</v>
      </c>
      <c r="C91" s="1">
        <v>294</v>
      </c>
      <c r="D91" s="1">
        <v>2174</v>
      </c>
      <c r="E91" s="1">
        <v>180</v>
      </c>
      <c r="F91" s="1">
        <f t="shared" si="1"/>
        <v>1955</v>
      </c>
      <c r="G91" s="1">
        <v>377</v>
      </c>
      <c r="H91" s="1">
        <v>1341</v>
      </c>
      <c r="I91" s="1">
        <v>237</v>
      </c>
    </row>
    <row r="92" spans="1:9" ht="9.6" customHeight="1" x14ac:dyDescent="0.2">
      <c r="A92" s="1" t="s">
        <v>51</v>
      </c>
      <c r="B92" s="7">
        <v>18</v>
      </c>
      <c r="C92" s="7">
        <v>95</v>
      </c>
      <c r="D92" s="15">
        <v>17</v>
      </c>
      <c r="E92" s="15">
        <v>25</v>
      </c>
      <c r="F92" s="15"/>
      <c r="G92" s="15">
        <v>53</v>
      </c>
      <c r="H92" s="15">
        <v>21</v>
      </c>
      <c r="I92" s="15">
        <v>14</v>
      </c>
    </row>
    <row r="93" spans="1:9" ht="9.6" customHeight="1" x14ac:dyDescent="0.2">
      <c r="A93" s="16" t="s">
        <v>166</v>
      </c>
      <c r="B93" s="16"/>
      <c r="C93" s="16"/>
      <c r="D93" s="16"/>
      <c r="E93" s="16"/>
      <c r="F93" s="16"/>
      <c r="G93" s="16"/>
      <c r="H93" s="16"/>
      <c r="I93" s="16"/>
    </row>
  </sheetData>
  <mergeCells count="2">
    <mergeCell ref="A93:I93"/>
    <mergeCell ref="A62:I62"/>
  </mergeCells>
  <phoneticPr fontId="0" type="noConversion"/>
  <pageMargins left="0.75" right="0.75" top="1" bottom="1" header="0.5" footer="0.5"/>
  <pageSetup orientation="portrait" r:id="rId1"/>
  <headerFooter alignWithMargins="0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of Contents</vt:lpstr>
      <vt:lpstr>TTPI 1970 Structure</vt:lpstr>
      <vt:lpstr>Use</vt:lpstr>
      <vt:lpstr>Plumbing</vt:lpstr>
      <vt:lpstr>Facilities</vt:lpstr>
      <vt:lpstr>Financial</vt:lpstr>
    </vt:vector>
  </TitlesOfParts>
  <Company>U.S. 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1970 Pohnpei Housing</dc:title>
  <dc:creator>Micheal Levin</dc:creator>
  <cp:keywords>1970 Pohnpei Housing;1970 Pohnpei;1970 Housing</cp:keywords>
  <cp:lastModifiedBy>Brad</cp:lastModifiedBy>
  <dcterms:created xsi:type="dcterms:W3CDTF">2005-07-21T14:20:21Z</dcterms:created>
  <dcterms:modified xsi:type="dcterms:W3CDTF">2020-06-16T02:44:12Z</dcterms:modified>
</cp:coreProperties>
</file>