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980CFC1F-30E9-4745-8728-F5E77C75A685}" xr6:coauthVersionLast="45" xr6:coauthVersionMax="45" xr10:uidLastSave="{00000000-0000-0000-0000-000000000000}"/>
  <bookViews>
    <workbookView xWindow="-108" yWindow="-108" windowWidth="24792" windowHeight="13440" xr2:uid="{9557ED41-216C-4A0D-8B36-591ED8E79ADD}"/>
  </bookViews>
  <sheets>
    <sheet name="Table of Contents" sheetId="21" r:id="rId1"/>
    <sheet name="1 Age,Sex by Mun" sheetId="1" r:id="rId2"/>
    <sheet name="2 Marital by Mun" sheetId="2" r:id="rId3"/>
    <sheet name="3 Ethnicity by Mun" sheetId="3" r:id="rId4"/>
    <sheet name="4 Citz and Legal by Mun" sheetId="4" r:id="rId5"/>
    <sheet name="5 Religion by Mun" sheetId="5" r:id="rId6"/>
    <sheet name="6 BP by Mun" sheetId="6" r:id="rId7"/>
    <sheet name="7 Disability Literacy by Mun" sheetId="7" r:id="rId8"/>
    <sheet name="8 Res 2005 by Mun" sheetId="8" r:id="rId9"/>
    <sheet name="9 Language by Mun" sheetId="9" r:id="rId10"/>
    <sheet name="10 School by Mun" sheetId="10" r:id="rId11"/>
    <sheet name="10A School2 by Mun" sheetId="11" r:id="rId12"/>
    <sheet name="11 Ed Attnmnt by Mun" sheetId="12" r:id="rId13"/>
    <sheet name="12 Military by Mun" sheetId="13" r:id="rId14"/>
    <sheet name="13 Econ actv by Mun" sheetId="14" r:id="rId15"/>
    <sheet name="14 Hours work by Mun" sheetId="15" r:id="rId16"/>
    <sheet name="15 Occ and Ind by Mun" sheetId="16" r:id="rId17"/>
    <sheet name="16 COW by Mun" sheetId="17" r:id="rId18"/>
    <sheet name="17 Remittance by Mun" sheetId="18" r:id="rId19"/>
    <sheet name="18 Fertility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1" l="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C97" i="20" l="1"/>
  <c r="D97" i="20"/>
  <c r="E97" i="20"/>
  <c r="F97" i="20"/>
  <c r="G97" i="20"/>
  <c r="H97" i="20"/>
  <c r="I97" i="20"/>
  <c r="J97" i="20"/>
  <c r="K97" i="20"/>
  <c r="L97" i="20"/>
  <c r="M97" i="20"/>
  <c r="N97" i="20"/>
  <c r="O97" i="20"/>
  <c r="B97" i="20"/>
  <c r="C89" i="20"/>
  <c r="D89" i="20"/>
  <c r="E89" i="20"/>
  <c r="F89" i="20"/>
  <c r="G89" i="20"/>
  <c r="H89" i="20"/>
  <c r="I89" i="20"/>
  <c r="J89" i="20"/>
  <c r="K89" i="20"/>
  <c r="L89" i="20"/>
  <c r="M89" i="20"/>
  <c r="N89" i="20"/>
  <c r="O89" i="20"/>
  <c r="C90" i="20"/>
  <c r="D90" i="20"/>
  <c r="E90" i="20"/>
  <c r="F90" i="20"/>
  <c r="G90" i="20"/>
  <c r="H90" i="20"/>
  <c r="I90" i="20"/>
  <c r="J90" i="20"/>
  <c r="K90" i="20"/>
  <c r="L90" i="20"/>
  <c r="M90" i="20"/>
  <c r="N90" i="20"/>
  <c r="O90" i="20"/>
  <c r="C91" i="20"/>
  <c r="D91" i="20"/>
  <c r="E91" i="20"/>
  <c r="F91" i="20"/>
  <c r="G91" i="20"/>
  <c r="H91" i="20"/>
  <c r="I91" i="20"/>
  <c r="J91" i="20"/>
  <c r="L91" i="20"/>
  <c r="M91" i="20"/>
  <c r="N91" i="20"/>
  <c r="O91" i="20"/>
  <c r="C92" i="20"/>
  <c r="D92" i="20"/>
  <c r="E92" i="20"/>
  <c r="F92" i="20"/>
  <c r="G92" i="20"/>
  <c r="H92" i="20"/>
  <c r="I92" i="20"/>
  <c r="J92" i="20"/>
  <c r="K92" i="20"/>
  <c r="L92" i="20"/>
  <c r="M92" i="20"/>
  <c r="N92" i="20"/>
  <c r="O92" i="20"/>
  <c r="C93" i="20"/>
  <c r="D93" i="20"/>
  <c r="E93" i="20"/>
  <c r="F93" i="20"/>
  <c r="G93" i="20"/>
  <c r="H93" i="20"/>
  <c r="I93" i="20"/>
  <c r="J93" i="20"/>
  <c r="K93" i="20"/>
  <c r="L93" i="20"/>
  <c r="M93" i="20"/>
  <c r="N93" i="20"/>
  <c r="O93" i="20"/>
  <c r="C94" i="20"/>
  <c r="D94" i="20"/>
  <c r="E94" i="20"/>
  <c r="F94" i="20"/>
  <c r="G94" i="20"/>
  <c r="H94" i="20"/>
  <c r="I94" i="20"/>
  <c r="J94" i="20"/>
  <c r="K94" i="20"/>
  <c r="L94" i="20"/>
  <c r="M94" i="20"/>
  <c r="N94" i="20"/>
  <c r="O94" i="20"/>
  <c r="C95" i="20"/>
  <c r="D95" i="20"/>
  <c r="E95" i="20"/>
  <c r="F95" i="20"/>
  <c r="G95" i="20"/>
  <c r="H95" i="20"/>
  <c r="I95" i="20"/>
  <c r="J95" i="20"/>
  <c r="K95" i="20"/>
  <c r="L95" i="20"/>
  <c r="M95" i="20"/>
  <c r="N95" i="20"/>
  <c r="O95" i="20"/>
  <c r="C96" i="20"/>
  <c r="D96" i="20"/>
  <c r="E96" i="20"/>
  <c r="F96" i="20"/>
  <c r="G96" i="20"/>
  <c r="H96" i="20"/>
  <c r="I96" i="20"/>
  <c r="J96" i="20"/>
  <c r="K96" i="20"/>
  <c r="L96" i="20"/>
  <c r="M96" i="20"/>
  <c r="N96" i="20"/>
  <c r="O96" i="20"/>
  <c r="B90" i="20"/>
  <c r="B91" i="20"/>
  <c r="B92" i="20"/>
  <c r="B93" i="20"/>
  <c r="B94" i="20"/>
  <c r="B95" i="20"/>
  <c r="B96" i="20"/>
  <c r="C78" i="20"/>
  <c r="D78" i="20"/>
  <c r="E78" i="20"/>
  <c r="F78" i="20"/>
  <c r="G78" i="20"/>
  <c r="H78" i="20"/>
  <c r="I78" i="20"/>
  <c r="J78" i="20"/>
  <c r="K78" i="20"/>
  <c r="L78" i="20"/>
  <c r="M78" i="20"/>
  <c r="N78" i="20"/>
  <c r="O78" i="20"/>
  <c r="C79" i="20"/>
  <c r="D79" i="20"/>
  <c r="E79" i="20"/>
  <c r="F79" i="20"/>
  <c r="G79" i="20"/>
  <c r="H79" i="20"/>
  <c r="I79" i="20"/>
  <c r="J79" i="20"/>
  <c r="L79" i="20"/>
  <c r="M79" i="20"/>
  <c r="C80" i="20"/>
  <c r="D80" i="20"/>
  <c r="E80" i="20"/>
  <c r="F80" i="20"/>
  <c r="G80" i="20"/>
  <c r="H80" i="20"/>
  <c r="I80" i="20"/>
  <c r="J80" i="20"/>
  <c r="L80" i="20"/>
  <c r="M80" i="20"/>
  <c r="N80" i="20"/>
  <c r="O80" i="20"/>
  <c r="C81" i="20"/>
  <c r="D81" i="20"/>
  <c r="E81" i="20"/>
  <c r="F81" i="20"/>
  <c r="G81" i="20"/>
  <c r="H81" i="20"/>
  <c r="I81" i="20"/>
  <c r="J81" i="20"/>
  <c r="L81" i="20"/>
  <c r="M81" i="20"/>
  <c r="N81" i="20"/>
  <c r="O81" i="20"/>
  <c r="C82" i="20"/>
  <c r="D82" i="20"/>
  <c r="E82" i="20"/>
  <c r="F82" i="20"/>
  <c r="G82" i="20"/>
  <c r="H82" i="20"/>
  <c r="I82" i="20"/>
  <c r="J82" i="20"/>
  <c r="K82" i="20"/>
  <c r="L82" i="20"/>
  <c r="M82" i="20"/>
  <c r="N82" i="20"/>
  <c r="O82" i="20"/>
  <c r="C83" i="20"/>
  <c r="D83" i="20"/>
  <c r="E83" i="20"/>
  <c r="F83" i="20"/>
  <c r="G83" i="20"/>
  <c r="H83" i="20"/>
  <c r="I83" i="20"/>
  <c r="J83" i="20"/>
  <c r="K83" i="20"/>
  <c r="L83" i="20"/>
  <c r="M83" i="20"/>
  <c r="N83" i="20"/>
  <c r="O83" i="20"/>
  <c r="C84" i="20"/>
  <c r="D84" i="20"/>
  <c r="E84" i="20"/>
  <c r="F84" i="20"/>
  <c r="G84" i="20"/>
  <c r="H84" i="20"/>
  <c r="I84" i="20"/>
  <c r="J84" i="20"/>
  <c r="K84" i="20"/>
  <c r="L84" i="20"/>
  <c r="M84" i="20"/>
  <c r="N84" i="20"/>
  <c r="O84" i="20"/>
  <c r="C85" i="20"/>
  <c r="D85" i="20"/>
  <c r="E85" i="20"/>
  <c r="F85" i="20"/>
  <c r="G85" i="20"/>
  <c r="H85" i="20"/>
  <c r="I85" i="20"/>
  <c r="J85" i="20"/>
  <c r="L85" i="20"/>
  <c r="M85" i="20"/>
  <c r="N85" i="20"/>
  <c r="O85" i="20"/>
  <c r="B79" i="20"/>
  <c r="B80" i="20"/>
  <c r="B81" i="20"/>
  <c r="B82" i="20"/>
  <c r="B83" i="20"/>
  <c r="B84" i="20"/>
  <c r="B85" i="20"/>
  <c r="C67" i="20"/>
  <c r="D67" i="20"/>
  <c r="E67" i="20"/>
  <c r="F67" i="20"/>
  <c r="G67" i="20"/>
  <c r="H67" i="20"/>
  <c r="I67" i="20"/>
  <c r="J67" i="20"/>
  <c r="K67" i="20"/>
  <c r="L67" i="20"/>
  <c r="M67" i="20"/>
  <c r="N67" i="20"/>
  <c r="O67" i="20"/>
  <c r="C68" i="20"/>
  <c r="D68" i="20"/>
  <c r="E68" i="20"/>
  <c r="F68" i="20"/>
  <c r="G68" i="20"/>
  <c r="H68" i="20"/>
  <c r="I68" i="20"/>
  <c r="J68" i="20"/>
  <c r="K68" i="20"/>
  <c r="L68" i="20"/>
  <c r="M68" i="20"/>
  <c r="N68" i="20"/>
  <c r="O68" i="20"/>
  <c r="C69" i="20"/>
  <c r="D69" i="20"/>
  <c r="E69" i="20"/>
  <c r="F69" i="20"/>
  <c r="G69" i="20"/>
  <c r="H69" i="20"/>
  <c r="I69" i="20"/>
  <c r="J69" i="20"/>
  <c r="L69" i="20"/>
  <c r="M69" i="20"/>
  <c r="N69" i="20"/>
  <c r="O69" i="20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C72" i="20"/>
  <c r="D72" i="20"/>
  <c r="E72" i="20"/>
  <c r="F72" i="20"/>
  <c r="G72" i="20"/>
  <c r="H72" i="20"/>
  <c r="I72" i="20"/>
  <c r="J72" i="20"/>
  <c r="K72" i="20"/>
  <c r="L72" i="20"/>
  <c r="M72" i="20"/>
  <c r="N72" i="20"/>
  <c r="O72" i="20"/>
  <c r="C73" i="20"/>
  <c r="D73" i="20"/>
  <c r="E73" i="20"/>
  <c r="F73" i="20"/>
  <c r="G73" i="20"/>
  <c r="H73" i="20"/>
  <c r="I73" i="20"/>
  <c r="J73" i="20"/>
  <c r="K73" i="20"/>
  <c r="L73" i="20"/>
  <c r="M73" i="20"/>
  <c r="N73" i="20"/>
  <c r="O73" i="20"/>
  <c r="C74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B68" i="20"/>
  <c r="B69" i="20"/>
  <c r="B70" i="20"/>
  <c r="B71" i="20"/>
  <c r="B72" i="20"/>
  <c r="B73" i="20"/>
  <c r="B74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C57" i="20"/>
  <c r="D57" i="20"/>
  <c r="E57" i="20"/>
  <c r="F57" i="20"/>
  <c r="G57" i="20"/>
  <c r="H57" i="20"/>
  <c r="I57" i="20"/>
  <c r="J57" i="20"/>
  <c r="K57" i="20"/>
  <c r="L57" i="20"/>
  <c r="M57" i="20"/>
  <c r="N57" i="20"/>
  <c r="O57" i="20"/>
  <c r="C58" i="20"/>
  <c r="D58" i="20"/>
  <c r="E58" i="20"/>
  <c r="F58" i="20"/>
  <c r="G58" i="20"/>
  <c r="H58" i="20"/>
  <c r="I58" i="20"/>
  <c r="J58" i="20"/>
  <c r="L58" i="20"/>
  <c r="M58" i="20"/>
  <c r="N58" i="20"/>
  <c r="O58" i="20"/>
  <c r="C59" i="20"/>
  <c r="D59" i="20"/>
  <c r="E59" i="20"/>
  <c r="F59" i="20"/>
  <c r="G59" i="20"/>
  <c r="H59" i="20"/>
  <c r="I59" i="20"/>
  <c r="J59" i="20"/>
  <c r="K59" i="20"/>
  <c r="L59" i="20"/>
  <c r="M59" i="20"/>
  <c r="N59" i="20"/>
  <c r="O59" i="20"/>
  <c r="C60" i="20"/>
  <c r="D60" i="20"/>
  <c r="E60" i="20"/>
  <c r="F60" i="20"/>
  <c r="G60" i="20"/>
  <c r="H60" i="20"/>
  <c r="I60" i="20"/>
  <c r="J60" i="20"/>
  <c r="K60" i="20"/>
  <c r="L60" i="20"/>
  <c r="M60" i="20"/>
  <c r="N60" i="20"/>
  <c r="O60" i="20"/>
  <c r="C61" i="20"/>
  <c r="D61" i="20"/>
  <c r="E61" i="20"/>
  <c r="F61" i="20"/>
  <c r="G61" i="20"/>
  <c r="H61" i="20"/>
  <c r="I61" i="20"/>
  <c r="J61" i="20"/>
  <c r="K61" i="20"/>
  <c r="L61" i="20"/>
  <c r="M61" i="20"/>
  <c r="N61" i="20"/>
  <c r="O61" i="20"/>
  <c r="C62" i="20"/>
  <c r="D62" i="20"/>
  <c r="E62" i="20"/>
  <c r="F62" i="20"/>
  <c r="G62" i="20"/>
  <c r="H62" i="20"/>
  <c r="I62" i="20"/>
  <c r="J62" i="20"/>
  <c r="K62" i="20"/>
  <c r="L62" i="20"/>
  <c r="M62" i="20"/>
  <c r="N62" i="20"/>
  <c r="O62" i="20"/>
  <c r="C63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B57" i="20"/>
  <c r="B58" i="20"/>
  <c r="B59" i="20"/>
  <c r="B60" i="20"/>
  <c r="B61" i="20"/>
  <c r="B62" i="20"/>
  <c r="B63" i="20"/>
  <c r="B89" i="20"/>
  <c r="B78" i="20"/>
  <c r="B67" i="20"/>
  <c r="B56" i="20"/>
  <c r="C5" i="8" l="1"/>
  <c r="D5" i="8"/>
  <c r="E5" i="8"/>
  <c r="F5" i="8"/>
  <c r="G5" i="8"/>
  <c r="H5" i="8"/>
  <c r="I5" i="8"/>
  <c r="J5" i="8"/>
  <c r="K5" i="8"/>
  <c r="L5" i="8"/>
  <c r="M5" i="8"/>
  <c r="N5" i="8"/>
  <c r="O5" i="8"/>
  <c r="B5" i="8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B32" i="2"/>
</calcChain>
</file>

<file path=xl/sharedStrings.xml><?xml version="1.0" encoding="utf-8"?>
<sst xmlns="http://schemas.openxmlformats.org/spreadsheetml/2006/main" count="1431" uniqueCount="385">
  <si>
    <t>Total</t>
  </si>
  <si>
    <t>Pohnpei Proper</t>
  </si>
  <si>
    <t xml:space="preserve">   U</t>
  </si>
  <si>
    <t xml:space="preserve">   Nett</t>
  </si>
  <si>
    <t xml:space="preserve">   Sokehs</t>
  </si>
  <si>
    <t xml:space="preserve">   Kitti</t>
  </si>
  <si>
    <t xml:space="preserve">   Kolonia</t>
  </si>
  <si>
    <t>Outer Islands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</si>
  <si>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</si>
  <si>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</si>
  <si>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</si>
  <si>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</si>
  <si>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</si>
  <si>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</si>
  <si>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</si>
  <si>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</si>
  <si>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</si>
  <si>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</si>
  <si>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</si>
  <si>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</si>
  <si>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</si>
  <si>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</si>
  <si>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</si>
  <si>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</si>
  <si>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</si>
  <si>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>Pohnpei Outer Islands</t>
  </si>
  <si>
    <t>Now married</t>
  </si>
  <si>
    <t>Separated</t>
  </si>
  <si>
    <t>Divorced</t>
  </si>
  <si>
    <t>Widowed</t>
  </si>
  <si>
    <t>Never married</t>
  </si>
  <si>
    <t xml:space="preserve">   Relationship</t>
  </si>
  <si>
    <t>Householder</t>
  </si>
  <si>
    <t>Spouse</t>
  </si>
  <si>
    <t>Natural-born child</t>
  </si>
  <si>
    <t>Adopted child</t>
  </si>
  <si>
    <t>Grandchild</t>
  </si>
  <si>
    <t>Brother/Sister</t>
  </si>
  <si>
    <t>Parents</t>
  </si>
  <si>
    <t>Non-relative</t>
  </si>
  <si>
    <t>Grandparent/Greatgrand parent</t>
  </si>
  <si>
    <t>Step-son/daughter</t>
  </si>
  <si>
    <t>Adopted grandchild</t>
  </si>
  <si>
    <t>Cousin</t>
  </si>
  <si>
    <t>Aunty/Uncle</t>
  </si>
  <si>
    <t>Nephew/Niece</t>
  </si>
  <si>
    <t>Son/Daugher-in-law</t>
  </si>
  <si>
    <t>Parent-in-law</t>
  </si>
  <si>
    <t>Brother/Sister-in-law</t>
  </si>
  <si>
    <t>Other-in-law</t>
  </si>
  <si>
    <t>Other relative</t>
  </si>
  <si>
    <t>School dormitory</t>
  </si>
  <si>
    <t>Work dormitory</t>
  </si>
  <si>
    <t>Ships</t>
  </si>
  <si>
    <t>Convent rectory/church rel. qtrs</t>
  </si>
  <si>
    <t>Hotels</t>
  </si>
  <si>
    <t>Prison</t>
  </si>
  <si>
    <t>Other</t>
  </si>
  <si>
    <t>Yapese</t>
  </si>
  <si>
    <t>Yap O.Is.</t>
  </si>
  <si>
    <t>Chuukese/Mortlockese</t>
  </si>
  <si>
    <t>Pohnpeian</t>
  </si>
  <si>
    <t>Polynesian</t>
  </si>
  <si>
    <t>Kosraean</t>
  </si>
  <si>
    <t>Asian</t>
  </si>
  <si>
    <t>White</t>
  </si>
  <si>
    <t>Others Ethnicity</t>
  </si>
  <si>
    <t>Born in the FSM</t>
  </si>
  <si>
    <t>FSM by Naturalization</t>
  </si>
  <si>
    <t>Other Country</t>
  </si>
  <si>
    <t>Madolenihmw</t>
  </si>
  <si>
    <t>U</t>
  </si>
  <si>
    <t>Nett</t>
  </si>
  <si>
    <t>Sokehs</t>
  </si>
  <si>
    <t>Kitti</t>
  </si>
  <si>
    <t>Kolonia</t>
  </si>
  <si>
    <t>Other FSM STates</t>
  </si>
  <si>
    <t>Roman Catholic</t>
  </si>
  <si>
    <t>Congregation/Protestant</t>
  </si>
  <si>
    <t>Mormon</t>
  </si>
  <si>
    <t>Baptist</t>
  </si>
  <si>
    <t>Seven Day Adventist (SDA)</t>
  </si>
  <si>
    <t>Assembly of God</t>
  </si>
  <si>
    <t>Apostolic</t>
  </si>
  <si>
    <t>Pentecostal</t>
  </si>
  <si>
    <t>Jehovah Witnesses</t>
  </si>
  <si>
    <t>Other religions</t>
  </si>
  <si>
    <t>No religion</t>
  </si>
  <si>
    <t>Refused</t>
  </si>
  <si>
    <t>Pohnpei born</t>
  </si>
  <si>
    <t>Other born</t>
  </si>
  <si>
    <t>Mwokilloa</t>
  </si>
  <si>
    <t>Pingelap</t>
  </si>
  <si>
    <t>Sapwuafik</t>
  </si>
  <si>
    <t>Nukuoro</t>
  </si>
  <si>
    <t>Kapingamarangi</t>
  </si>
  <si>
    <t>Some difficulty</t>
  </si>
  <si>
    <t>A lot of difficulty</t>
  </si>
  <si>
    <t>Cannot do at all</t>
  </si>
  <si>
    <t>Yap</t>
  </si>
  <si>
    <t xml:space="preserve">    Yap proper</t>
  </si>
  <si>
    <t xml:space="preserve">    Out islands</t>
  </si>
  <si>
    <t>Chuuk</t>
  </si>
  <si>
    <t xml:space="preserve">    Northern Namoneas</t>
  </si>
  <si>
    <t xml:space="preserve">    Southern Namoneas</t>
  </si>
  <si>
    <t xml:space="preserve">    Faichuk</t>
  </si>
  <si>
    <t xml:space="preserve">    Mortlocks</t>
  </si>
  <si>
    <t xml:space="preserve">    Northwest</t>
  </si>
  <si>
    <t>Pohnpei</t>
  </si>
  <si>
    <t xml:space="preserve">    Madolenimw</t>
  </si>
  <si>
    <t xml:space="preserve">    U</t>
  </si>
  <si>
    <t xml:space="preserve">    Nett</t>
  </si>
  <si>
    <t xml:space="preserve">    Sokehs</t>
  </si>
  <si>
    <t xml:space="preserve">    Kitti</t>
  </si>
  <si>
    <t xml:space="preserve">    Kolonia</t>
  </si>
  <si>
    <t xml:space="preserve">    Outer islands</t>
  </si>
  <si>
    <t>Kosrae</t>
  </si>
  <si>
    <t xml:space="preserve">    Lelu</t>
  </si>
  <si>
    <t xml:space="preserve">    Malem</t>
  </si>
  <si>
    <t xml:space="preserve">    Utwe</t>
  </si>
  <si>
    <t xml:space="preserve">    Tafunsak</t>
  </si>
  <si>
    <t>Guam</t>
  </si>
  <si>
    <t>Northern Mariana Islands</t>
  </si>
  <si>
    <t>Palau</t>
  </si>
  <si>
    <t>Marshall Islands</t>
  </si>
  <si>
    <t>Kiribati</t>
  </si>
  <si>
    <t>Nauru</t>
  </si>
  <si>
    <t>Fiji</t>
  </si>
  <si>
    <t>Samoa</t>
  </si>
  <si>
    <t>Other Pacific Islands</t>
  </si>
  <si>
    <t>Asia</t>
  </si>
  <si>
    <t xml:space="preserve">    China and Taiwan</t>
  </si>
  <si>
    <t xml:space="preserve">    Philippines</t>
  </si>
  <si>
    <t xml:space="preserve">    Japan</t>
  </si>
  <si>
    <t xml:space="preserve">    Korea</t>
  </si>
  <si>
    <t xml:space="preserve">    Other Asia</t>
  </si>
  <si>
    <t>United States</t>
  </si>
  <si>
    <t xml:space="preserve">    Hawaii</t>
  </si>
  <si>
    <t xml:space="preserve">    US mainland</t>
  </si>
  <si>
    <t>Australia / New Zealand</t>
  </si>
  <si>
    <t>Other countries</t>
  </si>
  <si>
    <t>Other Islands</t>
  </si>
  <si>
    <t>Chuukese</t>
  </si>
  <si>
    <t>Mortlockese</t>
  </si>
  <si>
    <t>Western Is</t>
  </si>
  <si>
    <t>Pohnpeian &amp; OI</t>
  </si>
  <si>
    <t>Other Pacific</t>
  </si>
  <si>
    <t>Others</t>
  </si>
  <si>
    <t>Yap OI</t>
  </si>
  <si>
    <t>English</t>
  </si>
  <si>
    <t>Japanese</t>
  </si>
  <si>
    <t>Filipino</t>
  </si>
  <si>
    <t>Chinese/Taiwanese</t>
  </si>
  <si>
    <t>Korean</t>
  </si>
  <si>
    <t>Micronesian languages</t>
  </si>
  <si>
    <t>Preschool/Kindergarten</t>
  </si>
  <si>
    <t>Primary</t>
  </si>
  <si>
    <t>High School</t>
  </si>
  <si>
    <t>College</t>
  </si>
  <si>
    <t>Government/public</t>
  </si>
  <si>
    <t>Private/church</t>
  </si>
  <si>
    <t xml:space="preserve">   Preschool/Kindergarten</t>
  </si>
  <si>
    <t xml:space="preserve">   Primary</t>
  </si>
  <si>
    <t xml:space="preserve">   High School</t>
  </si>
  <si>
    <t xml:space="preserve">   College</t>
  </si>
  <si>
    <t>Preprimary school</t>
  </si>
  <si>
    <t xml:space="preserve">    Public school</t>
  </si>
  <si>
    <t xml:space="preserve">    Private school &amp; other</t>
  </si>
  <si>
    <t>Elementary school 1st to 8th grade</t>
  </si>
  <si>
    <t>High school 9th to 12th grade</t>
  </si>
  <si>
    <t xml:space="preserve">    Private school and other</t>
  </si>
  <si>
    <t>Post-school</t>
  </si>
  <si>
    <t xml:space="preserve">   Educational Attainment</t>
  </si>
  <si>
    <t>None / Preprimary</t>
  </si>
  <si>
    <t>Elementary</t>
  </si>
  <si>
    <t xml:space="preserve">    Year 1 to 4</t>
  </si>
  <si>
    <t xml:space="preserve">    Year 5 to 6</t>
  </si>
  <si>
    <t xml:space="preserve">    Year 7</t>
  </si>
  <si>
    <t xml:space="preserve">    Year 8</t>
  </si>
  <si>
    <t>Highschool</t>
  </si>
  <si>
    <t xml:space="preserve">    Year 9</t>
  </si>
  <si>
    <t xml:space="preserve">    Year 10</t>
  </si>
  <si>
    <t xml:space="preserve">    Year 11</t>
  </si>
  <si>
    <t xml:space="preserve">    Year 12 no diploma</t>
  </si>
  <si>
    <t>Highschool graduate</t>
  </si>
  <si>
    <t>Some college no degree</t>
  </si>
  <si>
    <t>Associate's degree occupational</t>
  </si>
  <si>
    <t>Associate's degree academic</t>
  </si>
  <si>
    <t>Bachelor's degree</t>
  </si>
  <si>
    <t>Graduate / Professional degree</t>
  </si>
  <si>
    <t>None</t>
  </si>
  <si>
    <t>High school no diploma</t>
  </si>
  <si>
    <t>High school graduate &amp; high equiv.(GED prog)</t>
  </si>
  <si>
    <t>Some college but no degree</t>
  </si>
  <si>
    <t>Associate degree-occup program</t>
  </si>
  <si>
    <t>Associate degree-Acad program</t>
  </si>
  <si>
    <t>Bachelor's degree (BSBA)</t>
  </si>
  <si>
    <t>Higher degrees</t>
  </si>
  <si>
    <t>Now on active duty</t>
  </si>
  <si>
    <t>On active duty in the past but not now</t>
  </si>
  <si>
    <t>Never on active duty</t>
  </si>
  <si>
    <t>Everyday</t>
  </si>
  <si>
    <t>4-5 times per week</t>
  </si>
  <si>
    <t>2-3 times per week</t>
  </si>
  <si>
    <t>2-3 times per month</t>
  </si>
  <si>
    <t>Hardly</t>
  </si>
  <si>
    <t>Never</t>
  </si>
  <si>
    <t>Paid w or wo subs</t>
  </si>
  <si>
    <t>Paid without sub</t>
  </si>
  <si>
    <t>Paid with sub</t>
  </si>
  <si>
    <t>Subsistence only</t>
  </si>
  <si>
    <t>Not working</t>
  </si>
  <si>
    <t>For sale</t>
  </si>
  <si>
    <t>Own consumption</t>
  </si>
  <si>
    <t>Both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</si>
  <si>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</si>
  <si>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</si>
  <si>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</si>
  <si>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</si>
  <si>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</si>
  <si>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</si>
  <si>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</si>
  <si>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</si>
  <si>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>Legislators senior officials and managers</t>
  </si>
  <si>
    <t>Professionals</t>
  </si>
  <si>
    <t>Technicians &amp; associate professionals</t>
  </si>
  <si>
    <t>Clerical support workers</t>
  </si>
  <si>
    <t>Service and sales workers</t>
  </si>
  <si>
    <t>Skilled agriculture forestry and fisheries workers</t>
  </si>
  <si>
    <t>Craft and related trades workers</t>
  </si>
  <si>
    <t>Plant and machine operators and assemblers</t>
  </si>
  <si>
    <t>Elementary occupations</t>
  </si>
  <si>
    <t>Armed forces occupations</t>
  </si>
  <si>
    <t>Agriculture hunting &amp; forestry</t>
  </si>
  <si>
    <t>Fishing</t>
  </si>
  <si>
    <t>Mining and quarrying</t>
  </si>
  <si>
    <t>Manufacturing</t>
  </si>
  <si>
    <t>Electricity gas and water supply</t>
  </si>
  <si>
    <t>Construction</t>
  </si>
  <si>
    <t>Wholesale &amp; retail trade repair of motor vehicles or motorcycles &amp; personal or household goods</t>
  </si>
  <si>
    <t>Hotels and restaurants</t>
  </si>
  <si>
    <t>Transportation storage and communication</t>
  </si>
  <si>
    <t>Financial intermediation</t>
  </si>
  <si>
    <t>Real estate renting and business activities</t>
  </si>
  <si>
    <t>Public administration &amp; defense compulsory social security</t>
  </si>
  <si>
    <t>Education</t>
  </si>
  <si>
    <t>Health and social work</t>
  </si>
  <si>
    <t>Other community social &amp; personal service activities</t>
  </si>
  <si>
    <t>Private households with employed persons</t>
  </si>
  <si>
    <t>Extraterritorial organizations and bodies</t>
  </si>
  <si>
    <t>Private for profit company</t>
  </si>
  <si>
    <t>Private for non-profit company</t>
  </si>
  <si>
    <t>Public corporation</t>
  </si>
  <si>
    <t>Municipal government</t>
  </si>
  <si>
    <t>State government</t>
  </si>
  <si>
    <t>National government</t>
  </si>
  <si>
    <t>Foreign/federal government</t>
  </si>
  <si>
    <t>Self-employed</t>
  </si>
  <si>
    <t>Unpaid family worker</t>
  </si>
  <si>
    <t>Home production activities for own use/sale</t>
  </si>
  <si>
    <t>0 - 99 dollars</t>
  </si>
  <si>
    <t>100 - 199 dollars</t>
  </si>
  <si>
    <t>200 - 299 dollars</t>
  </si>
  <si>
    <t>300 - 399 dollars</t>
  </si>
  <si>
    <t>400 - 499 dollars</t>
  </si>
  <si>
    <t>500 - 599 dollars</t>
  </si>
  <si>
    <t>600 - 699 dollars</t>
  </si>
  <si>
    <t>700 - 799 dollars</t>
  </si>
  <si>
    <t>800 - 899 dollars</t>
  </si>
  <si>
    <t>900 - 999 dollars</t>
  </si>
  <si>
    <t>1000 dollars or more</t>
  </si>
  <si>
    <t>Western Union/Money Gram</t>
  </si>
  <si>
    <t>Bank</t>
  </si>
  <si>
    <t>Shop/store</t>
  </si>
  <si>
    <t>Post Office</t>
  </si>
  <si>
    <t xml:space="preserve">   Country money sent from</t>
  </si>
  <si>
    <t>CNMI</t>
  </si>
  <si>
    <t>Other Pacific Is</t>
  </si>
  <si>
    <t>Australia</t>
  </si>
  <si>
    <t>New Zealand</t>
  </si>
  <si>
    <t>Hawaii</t>
  </si>
  <si>
    <t>US excluding Haw</t>
  </si>
  <si>
    <t>Canada</t>
  </si>
  <si>
    <t>United Kingdom</t>
  </si>
  <si>
    <t>Germany</t>
  </si>
  <si>
    <t>Philippines</t>
  </si>
  <si>
    <t>Japan</t>
  </si>
  <si>
    <t>Korea</t>
  </si>
  <si>
    <t>Other Asia</t>
  </si>
  <si>
    <t xml:space="preserve">   Mwo-</t>
  </si>
  <si>
    <t xml:space="preserve">   killoa</t>
  </si>
  <si>
    <t xml:space="preserve">   Pinge-</t>
  </si>
  <si>
    <t>lap</t>
  </si>
  <si>
    <t xml:space="preserve">   Sapwu-</t>
  </si>
  <si>
    <t>afik</t>
  </si>
  <si>
    <t xml:space="preserve">   Nuku-</t>
  </si>
  <si>
    <t>oro</t>
  </si>
  <si>
    <t xml:space="preserve">   Kapinga-</t>
  </si>
  <si>
    <t>marangi</t>
  </si>
  <si>
    <t xml:space="preserve">   Mado-</t>
  </si>
  <si>
    <t>lnimw</t>
  </si>
  <si>
    <t xml:space="preserve">    Total</t>
  </si>
  <si>
    <t xml:space="preserve">     Males</t>
  </si>
  <si>
    <t xml:space="preserve">    Females</t>
  </si>
  <si>
    <t xml:space="preserve">   Persons per HH</t>
  </si>
  <si>
    <t>MARITAL STATUS</t>
  </si>
  <si>
    <t xml:space="preserve">     Total</t>
  </si>
  <si>
    <t xml:space="preserve">    Males</t>
  </si>
  <si>
    <t xml:space="preserve">     Females</t>
  </si>
  <si>
    <t>CITIZENSHIP</t>
  </si>
  <si>
    <t>POHNPEI SPECIAL</t>
  </si>
  <si>
    <t>POHNPEI-NON_POHNPEI BORN</t>
  </si>
  <si>
    <t xml:space="preserve">   Females</t>
  </si>
  <si>
    <t>BIRTHPLACE</t>
  </si>
  <si>
    <t>SEEING</t>
  </si>
  <si>
    <t>HEARING</t>
  </si>
  <si>
    <t>WALKING</t>
  </si>
  <si>
    <t>REMEMBERING</t>
  </si>
  <si>
    <t>OTHER DISABILITY</t>
  </si>
  <si>
    <t>LITERACY</t>
  </si>
  <si>
    <t>Literate</t>
  </si>
  <si>
    <t>Illiterate</t>
  </si>
  <si>
    <t>Table 7. Disability and Literacy by Municipality, Pohnpei: 2010</t>
  </si>
  <si>
    <t>NON-ENGLISH LANGUAGE SPOKEN AT HOME</t>
  </si>
  <si>
    <t>SECOND LANGUAGE</t>
  </si>
  <si>
    <t>USUAL LANGUAGE</t>
  </si>
  <si>
    <t xml:space="preserve">   Males</t>
  </si>
  <si>
    <t>SCHOOL ATTENDANCE LEVEL</t>
  </si>
  <si>
    <t>EDUCATIONAL INSTITUTION</t>
  </si>
  <si>
    <t>MILITARY STATUS</t>
  </si>
  <si>
    <t>INTERNET USE</t>
  </si>
  <si>
    <t>WROK LAST WEEK</t>
  </si>
  <si>
    <t>GOODS PRODUCED</t>
  </si>
  <si>
    <t>HOURS AT PAID JOB</t>
  </si>
  <si>
    <t>HOURS AT HOME PRODUCTION</t>
  </si>
  <si>
    <t>Table 14. Hours at Paid Job and in Home Production by Municipality, Pohnpei: 2010</t>
  </si>
  <si>
    <t>OCCUPATION</t>
  </si>
  <si>
    <t>INDUSTRY</t>
  </si>
  <si>
    <t>Table 15. Occupation and Major Industry by Municipality, Pohnpei: 2010</t>
  </si>
  <si>
    <t xml:space="preserve">      Females</t>
  </si>
  <si>
    <t>REMITTANCES</t>
  </si>
  <si>
    <t>Received remittances</t>
  </si>
  <si>
    <t>Did not receive</t>
  </si>
  <si>
    <t xml:space="preserve">    Ttoal</t>
  </si>
  <si>
    <t>Where Remittances Received</t>
  </si>
  <si>
    <t>Amount of Remittances</t>
  </si>
  <si>
    <t>Table 8. Residence 5 years ago by Municipality, Pohnpei: 2010</t>
  </si>
  <si>
    <t>Table 9. Sex and Language (non-English) spoken at home, Sex and Lanugage2, Sex and Usual Language by Municipality, Pohnpei: 2010</t>
  </si>
  <si>
    <t>Table 1. Age and Sex by Municipality, Pohnpei: 2010</t>
  </si>
  <si>
    <t>Table 2. Marital Status and Relationship by Municipality, Pohnpei: 2010</t>
  </si>
  <si>
    <t>Table 3. Ethnicity by Municipality, Pohnpei: 2010</t>
  </si>
  <si>
    <t>Table 4. Citizenship and Pohnpei Special by Municipality, Pohnpei: 2010</t>
  </si>
  <si>
    <t>Table 5. Religion by Municipality, Pohnpei: 2010</t>
  </si>
  <si>
    <t>Table 6. Birthplace by Municipality, Pohnpei: 2010</t>
  </si>
  <si>
    <t>Table 9. Language Usage by Municipality, Pohnpei: 2010</t>
  </si>
  <si>
    <t>Table 10. School Attendance by Municipality, Pohnpei: 2010</t>
  </si>
  <si>
    <t>PUBLIC AND PRIVATE SCHOOL</t>
  </si>
  <si>
    <t xml:space="preserve">      Total</t>
  </si>
  <si>
    <t>Table 10A. School Enrollment and Type of school and Educational Attainment by Municipality, Pohnpei: 2010</t>
  </si>
  <si>
    <t>Table 11. Educational Attainment by Municipality, Pohnpei: 2010</t>
  </si>
  <si>
    <t>Table 12. Military Status and Internet use by Municipality, Pohnpei: 2010</t>
  </si>
  <si>
    <t>Table 13. Work Last Week and Goods Produced by Municipality, Pohnpei: 2010</t>
  </si>
  <si>
    <t>Table 16. Class of Worker by Municipality, Pohnpei: 2010</t>
  </si>
  <si>
    <t>Table 17. Remittances in Last 12 Months by Municipality, Pohnpei: 2010</t>
  </si>
  <si>
    <t>Women 15 to 19 years</t>
  </si>
  <si>
    <t>Women 20 to 24 years</t>
  </si>
  <si>
    <t>Women 25 to 29 years</t>
  </si>
  <si>
    <t>Women 30 to 34 years</t>
  </si>
  <si>
    <t>Women 35 to 39 years</t>
  </si>
  <si>
    <t>Women 40 to 44 years</t>
  </si>
  <si>
    <t>Women 45 to 49 years</t>
  </si>
  <si>
    <t>FEMALES</t>
  </si>
  <si>
    <t>CHILDREN EVER BORN</t>
  </si>
  <si>
    <t>CHILDREN SURVIVING</t>
  </si>
  <si>
    <t>BORN IN LAST 12 MONTHS</t>
  </si>
  <si>
    <t>CHILDREN EVER BORN PER FEMALE</t>
  </si>
  <si>
    <t>CHILDREN SURVIVING PER FEMALE</t>
  </si>
  <si>
    <t>UNADJUSTED AGE_SPECIFIC RATES</t>
  </si>
  <si>
    <t>PERCENT CHILDREN SURVIVING</t>
  </si>
  <si>
    <t xml:space="preserve"> </t>
  </si>
  <si>
    <t>Unadjusted TFR ==&gt;</t>
  </si>
  <si>
    <t>Table 18. Fertility by Municipality, Pohnpei: 2010</t>
  </si>
  <si>
    <t>Source: 2010 Federated States of Micronesia Population and Housing Census</t>
  </si>
  <si>
    <t>2010 Pohnpei Population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</si>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</sst>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7" xfId="0" applyNumberFormat="1" applyFont="1" applyBorder="1"/>
    <xf numFmtId="3" fontId="2" fillId="0" borderId="4" xfId="0" applyNumberFormat="1" applyFont="1" applyBorder="1"/>
    <xf numFmtId="4" fontId="1" fillId="0" borderId="0" xfId="0" applyNumberFormat="1" applyFont="1"/>
    <xf numFmtId="3" fontId="2" fillId="0" borderId="2" xfId="0" applyNumberFormat="1" applyFont="1" applyBorder="1"/>
    <xf numFmtId="3" fontId="2" fillId="0" borderId="8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CB24-A05B-4E07-B3F8-C66B4B69FF5D}">
  <dimension ref="A1:H32"/>
  <sheetViews>
    <sheetView tabSelected="1" workbookViewId="0">
      <selection activeCell="A26" sqref="A26:H26"/>
    </sheetView>
  </sheetViews>
  <sheetFormatPr defaultRowHeight="14.4" x14ac:dyDescent="0.3"/>
  <sheetData>
    <row r="1" spans="1:8" x14ac:dyDescent="0.3">
      <c r="A1" s="38" t="s">
        <v>383</v>
      </c>
      <c r="B1" s="38"/>
      <c r="C1" s="38"/>
      <c r="D1" s="38"/>
      <c r="E1" s="38"/>
      <c r="F1" s="38"/>
      <c r="G1" s="38"/>
      <c r="H1" s="38"/>
    </row>
    <row r="2" spans="1:8" x14ac:dyDescent="0.3">
      <c r="A2" s="38"/>
      <c r="B2" s="38"/>
      <c r="C2" s="38"/>
      <c r="D2" s="38"/>
      <c r="E2" s="38"/>
      <c r="F2" s="38"/>
      <c r="G2" s="38"/>
      <c r="H2" s="38"/>
    </row>
    <row r="3" spans="1:8" x14ac:dyDescent="0.3">
      <c r="A3" s="38"/>
      <c r="B3" s="38"/>
      <c r="C3" s="38"/>
      <c r="D3" s="38"/>
      <c r="E3" s="38"/>
      <c r="F3" s="38"/>
      <c r="G3" s="38"/>
      <c r="H3" s="38"/>
    </row>
    <row r="4" spans="1:8" x14ac:dyDescent="0.3">
      <c r="A4" s="38" t="s">
        <v>384</v>
      </c>
      <c r="B4" s="38"/>
      <c r="C4" s="38"/>
      <c r="D4" s="38"/>
      <c r="E4" s="38"/>
      <c r="F4" s="38"/>
      <c r="G4" s="38"/>
      <c r="H4" s="38"/>
    </row>
    <row r="5" spans="1:8" x14ac:dyDescent="0.3">
      <c r="A5" s="38"/>
      <c r="B5" s="38"/>
      <c r="C5" s="38"/>
      <c r="D5" s="38"/>
      <c r="E5" s="38"/>
      <c r="F5" s="38"/>
      <c r="G5" s="38"/>
      <c r="H5" s="38"/>
    </row>
    <row r="6" spans="1:8" x14ac:dyDescent="0.3">
      <c r="A6" s="38"/>
      <c r="B6" s="38"/>
      <c r="C6" s="38"/>
      <c r="D6" s="38"/>
      <c r="E6" s="38"/>
      <c r="F6" s="38"/>
      <c r="G6" s="38"/>
      <c r="H6" s="38"/>
    </row>
    <row r="7" spans="1:8" x14ac:dyDescent="0.3">
      <c r="A7" s="41" t="str">
        <f>'1 Age,Sex by Mun'!A1</f>
        <v>Table 1. Age and Sex by Municipality, Pohnpei: 2010</v>
      </c>
      <c r="B7" s="40"/>
      <c r="C7" s="40"/>
      <c r="D7" s="40"/>
      <c r="E7" s="40"/>
      <c r="F7" s="40"/>
      <c r="G7" s="40"/>
      <c r="H7" s="40"/>
    </row>
    <row r="8" spans="1:8" x14ac:dyDescent="0.3">
      <c r="A8" s="41" t="str">
        <f>'2 Marital by Mun'!A1</f>
        <v>Table 2. Marital Status and Relationship by Municipality, Pohnpei: 2010</v>
      </c>
      <c r="B8" s="40"/>
      <c r="C8" s="40"/>
      <c r="D8" s="40"/>
      <c r="E8" s="40"/>
      <c r="F8" s="40"/>
      <c r="G8" s="40"/>
      <c r="H8" s="40"/>
    </row>
    <row r="9" spans="1:8" x14ac:dyDescent="0.3">
      <c r="A9" s="41" t="str">
        <f>'3 Ethnicity by Mun'!A1</f>
        <v>Table 3. Ethnicity by Municipality, Pohnpei: 2010</v>
      </c>
      <c r="B9" s="40"/>
      <c r="C9" s="40"/>
      <c r="D9" s="40"/>
      <c r="E9" s="40"/>
      <c r="F9" s="40"/>
      <c r="G9" s="40"/>
      <c r="H9" s="40"/>
    </row>
    <row r="10" spans="1:8" x14ac:dyDescent="0.3">
      <c r="A10" s="41" t="str">
        <f>'4 Citz and Legal by Mun'!A1</f>
        <v>Table 4. Citizenship and Pohnpei Special by Municipality, Pohnpei: 2010</v>
      </c>
      <c r="B10" s="40"/>
      <c r="C10" s="40"/>
      <c r="D10" s="40"/>
      <c r="E10" s="40"/>
      <c r="F10" s="40"/>
      <c r="G10" s="40"/>
      <c r="H10" s="40"/>
    </row>
    <row r="11" spans="1:8" x14ac:dyDescent="0.3">
      <c r="A11" s="41" t="str">
        <f>'5 Religion by Mun'!A1</f>
        <v>Table 5. Religion by Municipality, Pohnpei: 2010</v>
      </c>
      <c r="B11" s="40"/>
      <c r="C11" s="40"/>
      <c r="D11" s="40"/>
      <c r="E11" s="40"/>
      <c r="F11" s="40"/>
      <c r="G11" s="40"/>
      <c r="H11" s="40"/>
    </row>
    <row r="12" spans="1:8" x14ac:dyDescent="0.3">
      <c r="A12" s="41" t="str">
        <f>'6 BP by Mun'!A1</f>
        <v>Table 6. Birthplace by Municipality, Pohnpei: 2010</v>
      </c>
      <c r="B12" s="40"/>
      <c r="C12" s="40"/>
      <c r="D12" s="40"/>
      <c r="E12" s="40"/>
      <c r="F12" s="40"/>
      <c r="G12" s="40"/>
      <c r="H12" s="40"/>
    </row>
    <row r="13" spans="1:8" x14ac:dyDescent="0.3">
      <c r="A13" s="41" t="str">
        <f>'7 Disability Literacy by Mun'!A1</f>
        <v>Table 7. Disability and Literacy by Municipality, Pohnpei: 2010</v>
      </c>
      <c r="B13" s="40"/>
      <c r="C13" s="40"/>
      <c r="D13" s="40"/>
      <c r="E13" s="40"/>
      <c r="F13" s="40"/>
      <c r="G13" s="40"/>
      <c r="H13" s="40"/>
    </row>
    <row r="14" spans="1:8" x14ac:dyDescent="0.3">
      <c r="A14" s="41" t="str">
        <f>'8 Res 2005 by Mun'!A1</f>
        <v>Table 8. Residence 5 years ago by Municipality, Pohnpei: 2010</v>
      </c>
      <c r="B14" s="40"/>
      <c r="C14" s="40"/>
      <c r="D14" s="40"/>
      <c r="E14" s="40"/>
      <c r="F14" s="40"/>
      <c r="G14" s="40"/>
      <c r="H14" s="40"/>
    </row>
    <row r="15" spans="1:8" x14ac:dyDescent="0.3">
      <c r="A15" s="41" t="str">
        <f>'9 Language by Mun'!A1</f>
        <v>Table 9. Language Usage by Municipality, Pohnpei: 2010</v>
      </c>
      <c r="B15" s="40"/>
      <c r="C15" s="40"/>
      <c r="D15" s="40"/>
      <c r="E15" s="40"/>
      <c r="F15" s="40"/>
      <c r="G15" s="40"/>
      <c r="H15" s="40"/>
    </row>
    <row r="16" spans="1:8" x14ac:dyDescent="0.3">
      <c r="A16" s="41" t="str">
        <f>'10 School by Mun'!A1</f>
        <v>Table 10. School Attendance by Municipality, Pohnpei: 2010</v>
      </c>
      <c r="B16" s="40"/>
      <c r="C16" s="40"/>
      <c r="D16" s="40"/>
      <c r="E16" s="40"/>
      <c r="F16" s="40"/>
      <c r="G16" s="40"/>
      <c r="H16" s="40"/>
    </row>
    <row r="17" spans="1:8" x14ac:dyDescent="0.3">
      <c r="A17" s="41" t="str">
        <f>'10A School2 by Mun'!A1</f>
        <v>Table 10A. School Enrollment and Type of school and Educational Attainment by Municipality, Pohnpei: 2010</v>
      </c>
      <c r="B17" s="40"/>
      <c r="C17" s="40"/>
      <c r="D17" s="40"/>
      <c r="E17" s="40"/>
      <c r="F17" s="40"/>
      <c r="G17" s="40"/>
      <c r="H17" s="40"/>
    </row>
    <row r="18" spans="1:8" x14ac:dyDescent="0.3">
      <c r="A18" s="41" t="str">
        <f>'11 Ed Attnmnt by Mun'!A1</f>
        <v>Table 11. Educational Attainment by Municipality, Pohnpei: 2010</v>
      </c>
      <c r="B18" s="40"/>
      <c r="C18" s="40"/>
      <c r="D18" s="40"/>
      <c r="E18" s="40"/>
      <c r="F18" s="40"/>
      <c r="G18" s="40"/>
      <c r="H18" s="40"/>
    </row>
    <row r="19" spans="1:8" x14ac:dyDescent="0.3">
      <c r="A19" s="41" t="str">
        <f>'12 Military by Mun'!A1</f>
        <v>Table 12. Military Status and Internet use by Municipality, Pohnpei: 2010</v>
      </c>
      <c r="B19" s="40"/>
      <c r="C19" s="40"/>
      <c r="D19" s="40"/>
      <c r="E19" s="40"/>
      <c r="F19" s="40"/>
      <c r="G19" s="40"/>
      <c r="H19" s="40"/>
    </row>
    <row r="20" spans="1:8" x14ac:dyDescent="0.3">
      <c r="A20" s="41" t="str">
        <f>'13 Econ actv by Mun'!A1</f>
        <v>Table 13. Work Last Week and Goods Produced by Municipality, Pohnpei: 2010</v>
      </c>
      <c r="B20" s="40"/>
      <c r="C20" s="40"/>
      <c r="D20" s="40"/>
      <c r="E20" s="40"/>
      <c r="F20" s="40"/>
      <c r="G20" s="40"/>
      <c r="H20" s="40"/>
    </row>
    <row r="21" spans="1:8" x14ac:dyDescent="0.3">
      <c r="A21" s="41" t="str">
        <f>'14 Hours work by Mun'!A1</f>
        <v>Table 14. Hours at Paid Job and in Home Production by Municipality, Pohnpei: 2010</v>
      </c>
      <c r="B21" s="40"/>
      <c r="C21" s="40"/>
      <c r="D21" s="40"/>
      <c r="E21" s="40"/>
      <c r="F21" s="40"/>
      <c r="G21" s="40"/>
      <c r="H21" s="40"/>
    </row>
    <row r="22" spans="1:8" x14ac:dyDescent="0.3">
      <c r="A22" s="41" t="str">
        <f>'15 Occ and Ind by Mun'!A1</f>
        <v>Table 15. Occupation and Major Industry by Municipality, Pohnpei: 2010</v>
      </c>
      <c r="B22" s="40"/>
      <c r="C22" s="40"/>
      <c r="D22" s="40"/>
      <c r="E22" s="40"/>
      <c r="F22" s="40"/>
      <c r="G22" s="40"/>
      <c r="H22" s="40"/>
    </row>
    <row r="23" spans="1:8" x14ac:dyDescent="0.3">
      <c r="A23" s="41" t="str">
        <f>'16 COW by Mun'!A1</f>
        <v>Table 16. Class of Worker by Municipality, Pohnpei: 2010</v>
      </c>
      <c r="B23" s="40"/>
      <c r="C23" s="40"/>
      <c r="D23" s="40"/>
      <c r="E23" s="40"/>
      <c r="F23" s="40"/>
      <c r="G23" s="40"/>
      <c r="H23" s="40"/>
    </row>
    <row r="24" spans="1:8" x14ac:dyDescent="0.3">
      <c r="A24" s="41" t="str">
        <f>'17 Remittance by Mun'!A1</f>
        <v>Table 17. Remittances in Last 12 Months by Municipality, Pohnpei: 2010</v>
      </c>
      <c r="B24" s="40"/>
      <c r="C24" s="40"/>
      <c r="D24" s="40"/>
      <c r="E24" s="40"/>
      <c r="F24" s="40"/>
      <c r="G24" s="40"/>
      <c r="H24" s="40"/>
    </row>
    <row r="25" spans="1:8" x14ac:dyDescent="0.3">
      <c r="A25" s="41" t="str">
        <f>'18 Fertility'!A1</f>
        <v>Table 18. Fertility by Municipality, Pohnpei: 2010</v>
      </c>
      <c r="B25" s="40"/>
      <c r="C25" s="40"/>
      <c r="D25" s="40"/>
      <c r="E25" s="40"/>
      <c r="F25" s="40"/>
      <c r="G25" s="40"/>
      <c r="H25" s="40"/>
    </row>
    <row r="26" spans="1:8" x14ac:dyDescent="0.3">
      <c r="A26" s="39"/>
      <c r="B26" s="39"/>
      <c r="C26" s="39"/>
      <c r="D26" s="39"/>
      <c r="E26" s="39"/>
      <c r="F26" s="39"/>
      <c r="G26" s="39"/>
      <c r="H26" s="39"/>
    </row>
    <row r="27" spans="1:8" x14ac:dyDescent="0.3">
      <c r="A27" s="39"/>
      <c r="B27" s="39"/>
      <c r="C27" s="39"/>
      <c r="D27" s="39"/>
      <c r="E27" s="39"/>
      <c r="F27" s="39"/>
      <c r="G27" s="39"/>
      <c r="H27" s="39"/>
    </row>
    <row r="28" spans="1:8" x14ac:dyDescent="0.3">
      <c r="A28" s="39"/>
      <c r="B28" s="39"/>
      <c r="C28" s="39"/>
      <c r="D28" s="39"/>
      <c r="E28" s="39"/>
      <c r="F28" s="39"/>
      <c r="G28" s="39"/>
      <c r="H28" s="39"/>
    </row>
    <row r="29" spans="1:8" x14ac:dyDescent="0.3">
      <c r="A29" s="39"/>
      <c r="B29" s="39"/>
      <c r="C29" s="39"/>
      <c r="D29" s="39"/>
      <c r="E29" s="39"/>
      <c r="F29" s="39"/>
      <c r="G29" s="39"/>
      <c r="H29" s="39"/>
    </row>
    <row r="30" spans="1:8" x14ac:dyDescent="0.3">
      <c r="A30" s="39"/>
      <c r="B30" s="39"/>
      <c r="C30" s="39"/>
      <c r="D30" s="39"/>
      <c r="E30" s="39"/>
      <c r="F30" s="39"/>
      <c r="G30" s="39"/>
      <c r="H30" s="39"/>
    </row>
    <row r="31" spans="1:8" x14ac:dyDescent="0.3">
      <c r="A31" s="39"/>
      <c r="B31" s="39"/>
      <c r="C31" s="39"/>
      <c r="D31" s="39"/>
      <c r="E31" s="39"/>
      <c r="F31" s="39"/>
      <c r="G31" s="39"/>
      <c r="H31" s="39"/>
    </row>
    <row r="32" spans="1:8" x14ac:dyDescent="0.3">
      <c r="A32" s="39"/>
      <c r="B32" s="39"/>
      <c r="C32" s="39"/>
      <c r="D32" s="39"/>
      <c r="E32" s="39"/>
      <c r="F32" s="39"/>
      <c r="G32" s="39"/>
      <c r="H32" s="39"/>
    </row>
  </sheetData>
  <mergeCells count="28">
    <mergeCell ref="A29:H29"/>
    <mergeCell ref="A30:H30"/>
    <mergeCell ref="A31:H31"/>
    <mergeCell ref="A32:H32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1 Age,Sex by Mun'!A1" display="'1 Age,Sex by Mun'!A1" xr:uid="{03A4E67C-A7F3-4405-88F4-DB3DE53D64D1}"/>
    <hyperlink ref="A8:H8" location="'2 Marital by Mun'!A1" display="'2 Marital by Mun'!A1" xr:uid="{F0226F0D-F834-40C8-AB4D-B136755BDCF7}"/>
    <hyperlink ref="A9:H9" location="'3 Ethnicity by Mun'!A1" display="'3 Ethnicity by Mun'!A1" xr:uid="{2E9A0B7F-8083-4685-92FD-B3BCB26C7C28}"/>
    <hyperlink ref="A10:H10" location="'4 Citz and Legal by Mun'!A1" display="'4 Citz and Legal by Mun'!A1" xr:uid="{6673FE7E-D7E7-4209-96A5-F20EC25B9CBC}"/>
    <hyperlink ref="A11:H11" location="'5 Religion by Mun'!A1" display="'5 Religion by Mun'!A1" xr:uid="{0903DCE6-73B6-4BB0-A6B7-95019187FFF1}"/>
    <hyperlink ref="A12:H12" location="'6 BP by Mun'!A1" display="'6 BP by Mun'!A1" xr:uid="{8B4422FA-58BF-4514-8FF2-A83C173D3ED7}"/>
    <hyperlink ref="A13:H13" location="'7 Disability Literacy by Mun'!A1" display="'7 Disability Literacy by Mun'!A1" xr:uid="{9A032C59-2B02-459E-9512-EA35F8565DF3}"/>
    <hyperlink ref="A14:H14" location="'8 Res 2005 by Mun'!A1" display="'8 Res 2005 by Mun'!A1" xr:uid="{E1BF12F5-8379-41E9-8F30-A450023C47A3}"/>
    <hyperlink ref="A15:H15" location="'9 Language by Mun'!A1" display="'9 Language by Mun'!A1" xr:uid="{920ACB31-4316-434D-80E3-0087122F4563}"/>
    <hyperlink ref="A16:H16" location="'10 School by Mun'!A1" display="'10 School by Mun'!A1" xr:uid="{B104C970-CDA0-4249-92DF-0E89CEF96F82}"/>
    <hyperlink ref="A17:H17" location="'10A School2 by Mun'!A1" display="'10A School2 by Mun'!A1" xr:uid="{55FA6DE0-DC7A-4044-9AD8-6A7A21E2A5A6}"/>
    <hyperlink ref="A18:H18" location="'11 Ed Attnmnt by Mun'!A1" display="'11 Ed Attnmnt by Mun'!A1" xr:uid="{BFF7FCE3-1A33-4B2E-BA24-4CB167E0B7F0}"/>
    <hyperlink ref="A19:H19" location="'12 Military by Mun'!A1" display="'12 Military by Mun'!A1" xr:uid="{76FFB956-767F-4447-A153-62151A693552}"/>
    <hyperlink ref="A20:H20" location="'13 Econ actv by Mun'!A1" display="'13 Econ actv by Mun'!A1" xr:uid="{6C02B88B-0363-4E9E-B894-3555AEAA7CDD}"/>
    <hyperlink ref="A21:H21" location="'14 Hours work by Mun'!A1" display="'14 Hours work by Mun'!A1" xr:uid="{80F7A2CA-E7B1-4D8F-995A-8F11E7221256}"/>
    <hyperlink ref="A22:H22" location="'15 Occ and Ind by Mun'!A1" display="'15 Occ and Ind by Mun'!A1" xr:uid="{63C8DFD0-395B-4D78-B895-2A1852B553B2}"/>
    <hyperlink ref="A23:H23" location="'16 COW by Mun'!A1" display="'16 COW by Mun'!A1" xr:uid="{AE898CEB-31A8-448A-B500-BF040ABF18DB}"/>
    <hyperlink ref="A24:H24" location="'17 Remittance by Mun'!A1" display="'17 Remittance by Mun'!A1" xr:uid="{2D27D557-FA98-458F-970F-4CA6761A4E92}"/>
    <hyperlink ref="A25:H25" location="'18 Fertility'!A1" display="'18 Fertility'!A1" xr:uid="{3D81A629-8FBB-4512-BB57-5DC8864490E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DC61-F2FC-4964-963C-2038E4C77EBD}">
  <dimension ref="A1:O11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5" width="5.6640625" style="1" customWidth="1"/>
    <col min="16" max="16384" width="8.88671875" style="1"/>
  </cols>
  <sheetData>
    <row r="1" spans="1:15" x14ac:dyDescent="0.2">
      <c r="A1" s="1" t="s">
        <v>354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1" t="s">
        <v>323</v>
      </c>
    </row>
    <row r="7" spans="1:15" x14ac:dyDescent="0.2">
      <c r="A7" s="1" t="s">
        <v>306</v>
      </c>
      <c r="B7" s="1">
        <v>26161</v>
      </c>
      <c r="C7" s="1">
        <v>25416</v>
      </c>
      <c r="D7" s="1">
        <v>4273</v>
      </c>
      <c r="E7" s="1">
        <v>2469</v>
      </c>
      <c r="F7" s="1">
        <v>4405</v>
      </c>
      <c r="G7" s="1">
        <v>4986</v>
      </c>
      <c r="H7" s="1">
        <v>4757</v>
      </c>
      <c r="I7" s="1">
        <v>4526</v>
      </c>
      <c r="J7" s="1">
        <v>745</v>
      </c>
      <c r="K7" s="1">
        <v>117</v>
      </c>
      <c r="L7" s="1">
        <v>209</v>
      </c>
      <c r="M7" s="1">
        <v>363</v>
      </c>
      <c r="N7" s="1">
        <v>18</v>
      </c>
      <c r="O7" s="1">
        <v>38</v>
      </c>
    </row>
    <row r="8" spans="1:15" x14ac:dyDescent="0.2">
      <c r="A8" s="1" t="s">
        <v>58</v>
      </c>
      <c r="B8" s="1">
        <v>201</v>
      </c>
      <c r="C8" s="1">
        <v>201</v>
      </c>
      <c r="D8" s="1">
        <v>14</v>
      </c>
      <c r="E8" s="1">
        <v>0</v>
      </c>
      <c r="F8" s="1">
        <v>37</v>
      </c>
      <c r="G8" s="1">
        <v>75</v>
      </c>
      <c r="H8" s="1">
        <v>2</v>
      </c>
      <c r="I8" s="1">
        <v>73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141</v>
      </c>
      <c r="B9" s="1">
        <v>44</v>
      </c>
      <c r="C9" s="1">
        <v>44</v>
      </c>
      <c r="D9" s="1">
        <v>2</v>
      </c>
      <c r="E9" s="1">
        <v>2</v>
      </c>
      <c r="F9" s="1">
        <v>4</v>
      </c>
      <c r="G9" s="1">
        <v>21</v>
      </c>
      <c r="H9" s="1">
        <v>2</v>
      </c>
      <c r="I9" s="1">
        <v>13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" t="s">
        <v>142</v>
      </c>
      <c r="B10" s="1">
        <v>556</v>
      </c>
      <c r="C10" s="1">
        <v>554</v>
      </c>
      <c r="D10" s="1">
        <v>52</v>
      </c>
      <c r="E10" s="1">
        <v>11</v>
      </c>
      <c r="F10" s="1">
        <v>189</v>
      </c>
      <c r="G10" s="1">
        <v>155</v>
      </c>
      <c r="H10" s="1">
        <v>19</v>
      </c>
      <c r="I10" s="1">
        <v>128</v>
      </c>
      <c r="J10" s="1">
        <v>2</v>
      </c>
      <c r="K10" s="1">
        <v>0</v>
      </c>
      <c r="L10" s="1">
        <v>0</v>
      </c>
      <c r="M10" s="1">
        <v>1</v>
      </c>
      <c r="N10" s="1">
        <v>1</v>
      </c>
      <c r="O10" s="1">
        <v>0</v>
      </c>
    </row>
    <row r="11" spans="1:15" x14ac:dyDescent="0.2">
      <c r="A11" s="1" t="s">
        <v>143</v>
      </c>
      <c r="B11" s="1">
        <v>930</v>
      </c>
      <c r="C11" s="1">
        <v>927</v>
      </c>
      <c r="D11" s="1">
        <v>2</v>
      </c>
      <c r="E11" s="1">
        <v>0</v>
      </c>
      <c r="F11" s="1">
        <v>60</v>
      </c>
      <c r="G11" s="1">
        <v>798</v>
      </c>
      <c r="H11" s="1">
        <v>24</v>
      </c>
      <c r="I11" s="1">
        <v>43</v>
      </c>
      <c r="J11" s="1">
        <v>3</v>
      </c>
      <c r="K11" s="1">
        <v>0</v>
      </c>
      <c r="L11" s="1">
        <v>1</v>
      </c>
      <c r="M11" s="1">
        <v>0</v>
      </c>
      <c r="N11" s="1">
        <v>2</v>
      </c>
      <c r="O11" s="1">
        <v>0</v>
      </c>
    </row>
    <row r="12" spans="1:15" x14ac:dyDescent="0.2">
      <c r="A12" s="1" t="s">
        <v>144</v>
      </c>
      <c r="B12" s="1">
        <v>10</v>
      </c>
      <c r="C12" s="1">
        <v>10</v>
      </c>
      <c r="D12" s="1">
        <v>0</v>
      </c>
      <c r="E12" s="1">
        <v>0</v>
      </c>
      <c r="F12" s="1">
        <v>0</v>
      </c>
      <c r="G12" s="1">
        <v>9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145</v>
      </c>
      <c r="B13" s="1">
        <v>23421</v>
      </c>
      <c r="C13" s="1">
        <v>22720</v>
      </c>
      <c r="D13" s="1">
        <v>4165</v>
      </c>
      <c r="E13" s="1">
        <v>2436</v>
      </c>
      <c r="F13" s="1">
        <v>3778</v>
      </c>
      <c r="G13" s="1">
        <v>3830</v>
      </c>
      <c r="H13" s="1">
        <v>4667</v>
      </c>
      <c r="I13" s="1">
        <v>3844</v>
      </c>
      <c r="J13" s="1">
        <v>701</v>
      </c>
      <c r="K13" s="1">
        <v>116</v>
      </c>
      <c r="L13" s="1">
        <v>176</v>
      </c>
      <c r="M13" s="1">
        <v>360</v>
      </c>
      <c r="N13" s="1">
        <v>15</v>
      </c>
      <c r="O13" s="1">
        <v>34</v>
      </c>
    </row>
    <row r="14" spans="1:15" x14ac:dyDescent="0.2">
      <c r="A14" s="1" t="s">
        <v>62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63</v>
      </c>
      <c r="B15" s="1">
        <v>244</v>
      </c>
      <c r="C15" s="1">
        <v>207</v>
      </c>
      <c r="D15" s="1">
        <v>8</v>
      </c>
      <c r="E15" s="1">
        <v>1</v>
      </c>
      <c r="F15" s="1">
        <v>64</v>
      </c>
      <c r="G15" s="1">
        <v>61</v>
      </c>
      <c r="H15" s="1">
        <v>7</v>
      </c>
      <c r="I15" s="1">
        <v>66</v>
      </c>
      <c r="J15" s="1">
        <v>37</v>
      </c>
      <c r="K15" s="1">
        <v>1</v>
      </c>
      <c r="L15" s="1">
        <v>32</v>
      </c>
      <c r="M15" s="1">
        <v>1</v>
      </c>
      <c r="N15" s="1">
        <v>0</v>
      </c>
      <c r="O15" s="1">
        <v>3</v>
      </c>
    </row>
    <row r="16" spans="1:15" x14ac:dyDescent="0.2">
      <c r="A16" s="1" t="s">
        <v>146</v>
      </c>
      <c r="B16" s="1">
        <v>118</v>
      </c>
      <c r="C16" s="1">
        <v>118</v>
      </c>
      <c r="D16" s="1">
        <v>8</v>
      </c>
      <c r="E16" s="1">
        <v>3</v>
      </c>
      <c r="F16" s="1">
        <v>23</v>
      </c>
      <c r="G16" s="1">
        <v>15</v>
      </c>
      <c r="H16" s="1">
        <v>17</v>
      </c>
      <c r="I16" s="1">
        <v>52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64</v>
      </c>
      <c r="B17" s="1">
        <v>594</v>
      </c>
      <c r="C17" s="1">
        <v>592</v>
      </c>
      <c r="D17" s="1">
        <v>21</v>
      </c>
      <c r="E17" s="1">
        <v>12</v>
      </c>
      <c r="F17" s="1">
        <v>230</v>
      </c>
      <c r="G17" s="1">
        <v>20</v>
      </c>
      <c r="H17" s="1">
        <v>17</v>
      </c>
      <c r="I17" s="1">
        <v>292</v>
      </c>
      <c r="J17" s="1">
        <v>2</v>
      </c>
      <c r="K17" s="1">
        <v>0</v>
      </c>
      <c r="L17" s="1">
        <v>0</v>
      </c>
      <c r="M17" s="1">
        <v>1</v>
      </c>
      <c r="N17" s="1">
        <v>0</v>
      </c>
      <c r="O17" s="1">
        <v>1</v>
      </c>
    </row>
    <row r="18" spans="1:15" x14ac:dyDescent="0.2">
      <c r="A18" s="1" t="s">
        <v>147</v>
      </c>
      <c r="B18" s="1">
        <v>43</v>
      </c>
      <c r="C18" s="1">
        <v>43</v>
      </c>
      <c r="D18" s="1">
        <v>1</v>
      </c>
      <c r="E18" s="1">
        <v>4</v>
      </c>
      <c r="F18" s="1">
        <v>20</v>
      </c>
      <c r="G18" s="1">
        <v>2</v>
      </c>
      <c r="H18" s="1">
        <v>2</v>
      </c>
      <c r="I18" s="1">
        <v>14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20" spans="1:15" x14ac:dyDescent="0.2">
      <c r="A20" s="1" t="s">
        <v>302</v>
      </c>
      <c r="B20" s="1">
        <v>13134</v>
      </c>
      <c r="C20" s="1">
        <v>12736</v>
      </c>
      <c r="D20" s="1">
        <v>2138</v>
      </c>
      <c r="E20" s="1">
        <v>1220</v>
      </c>
      <c r="F20" s="1">
        <v>2269</v>
      </c>
      <c r="G20" s="1">
        <v>2495</v>
      </c>
      <c r="H20" s="1">
        <v>2385</v>
      </c>
      <c r="I20" s="1">
        <v>2229</v>
      </c>
      <c r="J20" s="1">
        <v>398</v>
      </c>
      <c r="K20" s="1">
        <v>58</v>
      </c>
      <c r="L20" s="1">
        <v>114</v>
      </c>
      <c r="M20" s="1">
        <v>195</v>
      </c>
      <c r="N20" s="1">
        <v>9</v>
      </c>
      <c r="O20" s="1">
        <v>22</v>
      </c>
    </row>
    <row r="21" spans="1:15" x14ac:dyDescent="0.2">
      <c r="A21" s="1" t="s">
        <v>58</v>
      </c>
      <c r="B21" s="1">
        <v>118</v>
      </c>
      <c r="C21" s="1">
        <v>118</v>
      </c>
      <c r="D21" s="1">
        <v>9</v>
      </c>
      <c r="E21" s="1">
        <v>0</v>
      </c>
      <c r="F21" s="1">
        <v>22</v>
      </c>
      <c r="G21" s="1">
        <v>42</v>
      </c>
      <c r="H21" s="1">
        <v>2</v>
      </c>
      <c r="I21" s="1">
        <v>43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141</v>
      </c>
      <c r="B22" s="1">
        <v>24</v>
      </c>
      <c r="C22" s="1">
        <v>24</v>
      </c>
      <c r="D22" s="1">
        <v>1</v>
      </c>
      <c r="E22" s="1">
        <v>1</v>
      </c>
      <c r="F22" s="1">
        <v>3</v>
      </c>
      <c r="G22" s="1">
        <v>12</v>
      </c>
      <c r="H22" s="1">
        <v>1</v>
      </c>
      <c r="I22" s="1">
        <v>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142</v>
      </c>
      <c r="B23" s="1">
        <v>275</v>
      </c>
      <c r="C23" s="1">
        <v>275</v>
      </c>
      <c r="D23" s="1">
        <v>32</v>
      </c>
      <c r="E23" s="1">
        <v>5</v>
      </c>
      <c r="F23" s="1">
        <v>98</v>
      </c>
      <c r="G23" s="1">
        <v>79</v>
      </c>
      <c r="H23" s="1">
        <v>8</v>
      </c>
      <c r="I23" s="1">
        <v>53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143</v>
      </c>
      <c r="B24" s="1">
        <v>474</v>
      </c>
      <c r="C24" s="1">
        <v>473</v>
      </c>
      <c r="D24" s="1">
        <v>0</v>
      </c>
      <c r="E24" s="1">
        <v>0</v>
      </c>
      <c r="F24" s="1">
        <v>28</v>
      </c>
      <c r="G24" s="1">
        <v>422</v>
      </c>
      <c r="H24" s="1">
        <v>6</v>
      </c>
      <c r="I24" s="1">
        <v>17</v>
      </c>
      <c r="J24" s="1">
        <v>1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</row>
    <row r="25" spans="1:15" x14ac:dyDescent="0.2">
      <c r="A25" s="1" t="s">
        <v>144</v>
      </c>
      <c r="B25" s="1">
        <v>3</v>
      </c>
      <c r="C25" s="1">
        <v>3</v>
      </c>
      <c r="D25" s="1">
        <v>0</v>
      </c>
      <c r="E25" s="1">
        <v>0</v>
      </c>
      <c r="F25" s="1">
        <v>0</v>
      </c>
      <c r="G25" s="1">
        <v>3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145</v>
      </c>
      <c r="B26" s="1">
        <v>11642</v>
      </c>
      <c r="C26" s="1">
        <v>11267</v>
      </c>
      <c r="D26" s="1">
        <v>2069</v>
      </c>
      <c r="E26" s="1">
        <v>1204</v>
      </c>
      <c r="F26" s="1">
        <v>1903</v>
      </c>
      <c r="G26" s="1">
        <v>1887</v>
      </c>
      <c r="H26" s="1">
        <v>2345</v>
      </c>
      <c r="I26" s="1">
        <v>1859</v>
      </c>
      <c r="J26" s="1">
        <v>375</v>
      </c>
      <c r="K26" s="1">
        <v>58</v>
      </c>
      <c r="L26" s="1">
        <v>96</v>
      </c>
      <c r="M26" s="1">
        <v>193</v>
      </c>
      <c r="N26" s="1">
        <v>9</v>
      </c>
      <c r="O26" s="1">
        <v>19</v>
      </c>
    </row>
    <row r="27" spans="1:15" x14ac:dyDescent="0.2">
      <c r="A27" s="1" t="s">
        <v>62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63</v>
      </c>
      <c r="B28" s="1">
        <v>116</v>
      </c>
      <c r="C28" s="1">
        <v>96</v>
      </c>
      <c r="D28" s="1">
        <v>5</v>
      </c>
      <c r="E28" s="1">
        <v>1</v>
      </c>
      <c r="F28" s="1">
        <v>30</v>
      </c>
      <c r="G28" s="1">
        <v>25</v>
      </c>
      <c r="H28" s="1">
        <v>3</v>
      </c>
      <c r="I28" s="1">
        <v>32</v>
      </c>
      <c r="J28" s="1">
        <v>20</v>
      </c>
      <c r="K28" s="1">
        <v>0</v>
      </c>
      <c r="L28" s="1">
        <v>17</v>
      </c>
      <c r="M28" s="1">
        <v>1</v>
      </c>
      <c r="N28" s="1">
        <v>0</v>
      </c>
      <c r="O28" s="1">
        <v>2</v>
      </c>
    </row>
    <row r="29" spans="1:15" x14ac:dyDescent="0.2">
      <c r="A29" s="1" t="s">
        <v>146</v>
      </c>
      <c r="B29" s="1">
        <v>63</v>
      </c>
      <c r="C29" s="1">
        <v>63</v>
      </c>
      <c r="D29" s="1">
        <v>5</v>
      </c>
      <c r="E29" s="1">
        <v>0</v>
      </c>
      <c r="F29" s="1">
        <v>15</v>
      </c>
      <c r="G29" s="1">
        <v>8</v>
      </c>
      <c r="H29" s="1">
        <v>10</v>
      </c>
      <c r="I29" s="1">
        <v>25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64</v>
      </c>
      <c r="B30" s="1">
        <v>395</v>
      </c>
      <c r="C30" s="1">
        <v>393</v>
      </c>
      <c r="D30" s="1">
        <v>17</v>
      </c>
      <c r="E30" s="1">
        <v>6</v>
      </c>
      <c r="F30" s="1">
        <v>158</v>
      </c>
      <c r="G30" s="1">
        <v>16</v>
      </c>
      <c r="H30" s="1">
        <v>9</v>
      </c>
      <c r="I30" s="1">
        <v>187</v>
      </c>
      <c r="J30" s="1">
        <v>2</v>
      </c>
      <c r="K30" s="1">
        <v>0</v>
      </c>
      <c r="L30" s="1">
        <v>0</v>
      </c>
      <c r="M30" s="1">
        <v>1</v>
      </c>
      <c r="N30" s="1">
        <v>0</v>
      </c>
      <c r="O30" s="1">
        <v>1</v>
      </c>
    </row>
    <row r="31" spans="1:15" x14ac:dyDescent="0.2">
      <c r="A31" s="1" t="s">
        <v>147</v>
      </c>
      <c r="B31" s="1">
        <v>24</v>
      </c>
      <c r="C31" s="1">
        <v>24</v>
      </c>
      <c r="D31" s="1">
        <v>0</v>
      </c>
      <c r="E31" s="1">
        <v>3</v>
      </c>
      <c r="F31" s="1">
        <v>12</v>
      </c>
      <c r="G31" s="1">
        <v>1</v>
      </c>
      <c r="H31" s="1">
        <v>1</v>
      </c>
      <c r="I31" s="1">
        <v>7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3" spans="1:15" x14ac:dyDescent="0.2">
      <c r="A33" s="1" t="s">
        <v>303</v>
      </c>
      <c r="B33" s="1">
        <v>13027</v>
      </c>
      <c r="C33" s="1">
        <v>12680</v>
      </c>
      <c r="D33" s="1">
        <v>2135</v>
      </c>
      <c r="E33" s="1">
        <v>1249</v>
      </c>
      <c r="F33" s="1">
        <v>2136</v>
      </c>
      <c r="G33" s="1">
        <v>2491</v>
      </c>
      <c r="H33" s="1">
        <v>2372</v>
      </c>
      <c r="I33" s="1">
        <v>2297</v>
      </c>
      <c r="J33" s="1">
        <v>347</v>
      </c>
      <c r="K33" s="1">
        <v>59</v>
      </c>
      <c r="L33" s="1">
        <v>95</v>
      </c>
      <c r="M33" s="1">
        <v>168</v>
      </c>
      <c r="N33" s="1">
        <v>9</v>
      </c>
      <c r="O33" s="1">
        <v>16</v>
      </c>
    </row>
    <row r="34" spans="1:15" x14ac:dyDescent="0.2">
      <c r="A34" s="1" t="s">
        <v>58</v>
      </c>
      <c r="B34" s="1">
        <v>83</v>
      </c>
      <c r="C34" s="1">
        <v>83</v>
      </c>
      <c r="D34" s="1">
        <v>5</v>
      </c>
      <c r="E34" s="1">
        <v>0</v>
      </c>
      <c r="F34" s="1">
        <v>15</v>
      </c>
      <c r="G34" s="1">
        <v>33</v>
      </c>
      <c r="H34" s="1">
        <v>0</v>
      </c>
      <c r="I34" s="1">
        <v>30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141</v>
      </c>
      <c r="B35" s="1">
        <v>20</v>
      </c>
      <c r="C35" s="1">
        <v>20</v>
      </c>
      <c r="D35" s="1">
        <v>1</v>
      </c>
      <c r="E35" s="1">
        <v>1</v>
      </c>
      <c r="F35" s="1">
        <v>1</v>
      </c>
      <c r="G35" s="1">
        <v>9</v>
      </c>
      <c r="H35" s="1">
        <v>1</v>
      </c>
      <c r="I35" s="1">
        <v>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142</v>
      </c>
      <c r="B36" s="1">
        <v>281</v>
      </c>
      <c r="C36" s="1">
        <v>279</v>
      </c>
      <c r="D36" s="1">
        <v>20</v>
      </c>
      <c r="E36" s="1">
        <v>6</v>
      </c>
      <c r="F36" s="1">
        <v>91</v>
      </c>
      <c r="G36" s="1">
        <v>76</v>
      </c>
      <c r="H36" s="1">
        <v>11</v>
      </c>
      <c r="I36" s="1">
        <v>75</v>
      </c>
      <c r="J36" s="1">
        <v>2</v>
      </c>
      <c r="K36" s="1">
        <v>0</v>
      </c>
      <c r="L36" s="1">
        <v>0</v>
      </c>
      <c r="M36" s="1">
        <v>1</v>
      </c>
      <c r="N36" s="1">
        <v>1</v>
      </c>
      <c r="O36" s="1">
        <v>0</v>
      </c>
    </row>
    <row r="37" spans="1:15" x14ac:dyDescent="0.2">
      <c r="A37" s="1" t="s">
        <v>143</v>
      </c>
      <c r="B37" s="1">
        <v>456</v>
      </c>
      <c r="C37" s="1">
        <v>454</v>
      </c>
      <c r="D37" s="1">
        <v>2</v>
      </c>
      <c r="E37" s="1">
        <v>0</v>
      </c>
      <c r="F37" s="1">
        <v>32</v>
      </c>
      <c r="G37" s="1">
        <v>376</v>
      </c>
      <c r="H37" s="1">
        <v>18</v>
      </c>
      <c r="I37" s="1">
        <v>26</v>
      </c>
      <c r="J37" s="1">
        <v>2</v>
      </c>
      <c r="K37" s="1">
        <v>0</v>
      </c>
      <c r="L37" s="1">
        <v>0</v>
      </c>
      <c r="M37" s="1">
        <v>0</v>
      </c>
      <c r="N37" s="1">
        <v>2</v>
      </c>
      <c r="O37" s="1">
        <v>0</v>
      </c>
    </row>
    <row r="38" spans="1:15" x14ac:dyDescent="0.2">
      <c r="A38" s="1" t="s">
        <v>144</v>
      </c>
      <c r="B38" s="1">
        <v>7</v>
      </c>
      <c r="C38" s="1">
        <v>7</v>
      </c>
      <c r="D38" s="1">
        <v>0</v>
      </c>
      <c r="E38" s="1">
        <v>0</v>
      </c>
      <c r="F38" s="1">
        <v>0</v>
      </c>
      <c r="G38" s="1">
        <v>6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145</v>
      </c>
      <c r="B39" s="1">
        <v>11779</v>
      </c>
      <c r="C39" s="1">
        <v>11453</v>
      </c>
      <c r="D39" s="1">
        <v>2096</v>
      </c>
      <c r="E39" s="1">
        <v>1232</v>
      </c>
      <c r="F39" s="1">
        <v>1875</v>
      </c>
      <c r="G39" s="1">
        <v>1943</v>
      </c>
      <c r="H39" s="1">
        <v>2322</v>
      </c>
      <c r="I39" s="1">
        <v>1985</v>
      </c>
      <c r="J39" s="1">
        <v>326</v>
      </c>
      <c r="K39" s="1">
        <v>58</v>
      </c>
      <c r="L39" s="1">
        <v>80</v>
      </c>
      <c r="M39" s="1">
        <v>167</v>
      </c>
      <c r="N39" s="1">
        <v>6</v>
      </c>
      <c r="O39" s="1">
        <v>15</v>
      </c>
    </row>
    <row r="40" spans="1:15" x14ac:dyDescent="0.2">
      <c r="A40" s="1" t="s">
        <v>62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63</v>
      </c>
      <c r="B41" s="1">
        <v>128</v>
      </c>
      <c r="C41" s="1">
        <v>111</v>
      </c>
      <c r="D41" s="1">
        <v>3</v>
      </c>
      <c r="E41" s="1">
        <v>0</v>
      </c>
      <c r="F41" s="1">
        <v>34</v>
      </c>
      <c r="G41" s="1">
        <v>36</v>
      </c>
      <c r="H41" s="1">
        <v>4</v>
      </c>
      <c r="I41" s="1">
        <v>34</v>
      </c>
      <c r="J41" s="1">
        <v>17</v>
      </c>
      <c r="K41" s="1">
        <v>1</v>
      </c>
      <c r="L41" s="1">
        <v>15</v>
      </c>
      <c r="M41" s="1">
        <v>0</v>
      </c>
      <c r="N41" s="1">
        <v>0</v>
      </c>
      <c r="O41" s="1">
        <v>1</v>
      </c>
    </row>
    <row r="42" spans="1:15" x14ac:dyDescent="0.2">
      <c r="A42" s="1" t="s">
        <v>146</v>
      </c>
      <c r="B42" s="1">
        <v>55</v>
      </c>
      <c r="C42" s="1">
        <v>55</v>
      </c>
      <c r="D42" s="1">
        <v>3</v>
      </c>
      <c r="E42" s="1">
        <v>3</v>
      </c>
      <c r="F42" s="1">
        <v>8</v>
      </c>
      <c r="G42" s="1">
        <v>7</v>
      </c>
      <c r="H42" s="1">
        <v>7</v>
      </c>
      <c r="I42" s="1">
        <v>27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64</v>
      </c>
      <c r="B43" s="1">
        <v>199</v>
      </c>
      <c r="C43" s="1">
        <v>199</v>
      </c>
      <c r="D43" s="1">
        <v>4</v>
      </c>
      <c r="E43" s="1">
        <v>6</v>
      </c>
      <c r="F43" s="1">
        <v>72</v>
      </c>
      <c r="G43" s="1">
        <v>4</v>
      </c>
      <c r="H43" s="1">
        <v>8</v>
      </c>
      <c r="I43" s="1">
        <v>105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147</v>
      </c>
      <c r="B44" s="1">
        <v>19</v>
      </c>
      <c r="C44" s="1">
        <v>19</v>
      </c>
      <c r="D44" s="1">
        <v>1</v>
      </c>
      <c r="E44" s="1">
        <v>1</v>
      </c>
      <c r="F44" s="1">
        <v>8</v>
      </c>
      <c r="G44" s="1">
        <v>1</v>
      </c>
      <c r="H44" s="1">
        <v>1</v>
      </c>
      <c r="I44" s="1">
        <v>7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ht="9.6" customHeight="1" x14ac:dyDescent="0.2">
      <c r="A45" s="35" t="s">
        <v>382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x14ac:dyDescent="0.2">
      <c r="A46" s="1" t="s">
        <v>347</v>
      </c>
    </row>
    <row r="47" spans="1:15" x14ac:dyDescent="0.2">
      <c r="A47" s="2"/>
      <c r="B47" s="3"/>
      <c r="C47" s="33" t="s">
        <v>1</v>
      </c>
      <c r="D47" s="33"/>
      <c r="E47" s="33"/>
      <c r="F47" s="33"/>
      <c r="G47" s="33"/>
      <c r="H47" s="33"/>
      <c r="I47" s="33"/>
      <c r="J47" s="33" t="s">
        <v>25</v>
      </c>
      <c r="K47" s="33"/>
      <c r="L47" s="33"/>
      <c r="M47" s="33"/>
      <c r="N47" s="33"/>
      <c r="O47" s="34"/>
    </row>
    <row r="48" spans="1:15" x14ac:dyDescent="0.2">
      <c r="A48" s="8"/>
      <c r="B48" s="9"/>
      <c r="C48" s="3"/>
      <c r="D48" s="10" t="s">
        <v>299</v>
      </c>
      <c r="E48" s="3"/>
      <c r="F48" s="3"/>
      <c r="G48" s="3"/>
      <c r="H48" s="3"/>
      <c r="I48" s="3"/>
      <c r="J48" s="3"/>
      <c r="K48" s="10" t="s">
        <v>289</v>
      </c>
      <c r="L48" s="10" t="s">
        <v>291</v>
      </c>
      <c r="M48" s="10" t="s">
        <v>293</v>
      </c>
      <c r="N48" s="10" t="s">
        <v>295</v>
      </c>
      <c r="O48" s="11" t="s">
        <v>297</v>
      </c>
    </row>
    <row r="49" spans="1:15" x14ac:dyDescent="0.2">
      <c r="A49" s="4"/>
      <c r="B49" s="5" t="s">
        <v>0</v>
      </c>
      <c r="C49" s="5" t="s">
        <v>0</v>
      </c>
      <c r="D49" s="5" t="s">
        <v>300</v>
      </c>
      <c r="E49" s="5" t="s">
        <v>2</v>
      </c>
      <c r="F49" s="5" t="s">
        <v>3</v>
      </c>
      <c r="G49" s="5" t="s">
        <v>4</v>
      </c>
      <c r="H49" s="5" t="s">
        <v>5</v>
      </c>
      <c r="I49" s="5" t="s">
        <v>6</v>
      </c>
      <c r="J49" s="5" t="s">
        <v>0</v>
      </c>
      <c r="K49" s="5" t="s">
        <v>290</v>
      </c>
      <c r="L49" s="5" t="s">
        <v>292</v>
      </c>
      <c r="M49" s="5" t="s">
        <v>294</v>
      </c>
      <c r="N49" s="5" t="s">
        <v>296</v>
      </c>
      <c r="O49" s="6" t="s">
        <v>298</v>
      </c>
    </row>
    <row r="50" spans="1:15" x14ac:dyDescent="0.2">
      <c r="A50" s="1" t="s">
        <v>324</v>
      </c>
    </row>
    <row r="52" spans="1:15" x14ac:dyDescent="0.2">
      <c r="A52" s="1" t="s">
        <v>301</v>
      </c>
      <c r="B52" s="1">
        <v>5106</v>
      </c>
      <c r="C52" s="1">
        <v>4397</v>
      </c>
      <c r="D52" s="1">
        <v>624</v>
      </c>
      <c r="E52" s="1">
        <v>66</v>
      </c>
      <c r="F52" s="1">
        <v>300</v>
      </c>
      <c r="G52" s="1">
        <v>1220</v>
      </c>
      <c r="H52" s="1">
        <v>162</v>
      </c>
      <c r="I52" s="1">
        <v>2025</v>
      </c>
      <c r="J52" s="1">
        <v>709</v>
      </c>
      <c r="K52" s="1">
        <v>114</v>
      </c>
      <c r="L52" s="1">
        <v>148</v>
      </c>
      <c r="M52" s="1">
        <v>331</v>
      </c>
      <c r="N52" s="1">
        <v>71</v>
      </c>
      <c r="O52" s="1">
        <v>45</v>
      </c>
    </row>
    <row r="53" spans="1:15" x14ac:dyDescent="0.2">
      <c r="A53" s="1" t="s">
        <v>58</v>
      </c>
      <c r="B53" s="1">
        <v>36</v>
      </c>
      <c r="C53" s="1">
        <v>31</v>
      </c>
      <c r="D53" s="1">
        <v>3</v>
      </c>
      <c r="E53" s="1">
        <v>1</v>
      </c>
      <c r="F53" s="1">
        <v>2</v>
      </c>
      <c r="G53" s="1">
        <v>17</v>
      </c>
      <c r="H53" s="1">
        <v>4</v>
      </c>
      <c r="I53" s="1">
        <v>4</v>
      </c>
      <c r="J53" s="1">
        <v>5</v>
      </c>
      <c r="K53" s="1">
        <v>4</v>
      </c>
      <c r="L53" s="1">
        <v>0</v>
      </c>
      <c r="M53" s="1">
        <v>0</v>
      </c>
      <c r="N53" s="1">
        <v>1</v>
      </c>
      <c r="O53" s="1">
        <v>0</v>
      </c>
    </row>
    <row r="54" spans="1:15" x14ac:dyDescent="0.2">
      <c r="A54" s="1" t="s">
        <v>148</v>
      </c>
      <c r="B54" s="1">
        <v>23</v>
      </c>
      <c r="C54" s="1">
        <v>22</v>
      </c>
      <c r="D54" s="1">
        <v>13</v>
      </c>
      <c r="E54" s="1">
        <v>0</v>
      </c>
      <c r="F54" s="1">
        <v>1</v>
      </c>
      <c r="G54" s="1">
        <v>6</v>
      </c>
      <c r="H54" s="1">
        <v>0</v>
      </c>
      <c r="I54" s="1">
        <v>2</v>
      </c>
      <c r="J54" s="1">
        <v>1</v>
      </c>
      <c r="K54" s="1">
        <v>0</v>
      </c>
      <c r="L54" s="1">
        <v>0</v>
      </c>
      <c r="M54" s="1">
        <v>1</v>
      </c>
      <c r="N54" s="1">
        <v>0</v>
      </c>
      <c r="O54" s="1">
        <v>0</v>
      </c>
    </row>
    <row r="55" spans="1:15" x14ac:dyDescent="0.2">
      <c r="A55" s="1" t="s">
        <v>142</v>
      </c>
      <c r="B55" s="1">
        <v>366</v>
      </c>
      <c r="C55" s="1">
        <v>363</v>
      </c>
      <c r="D55" s="1">
        <v>105</v>
      </c>
      <c r="E55" s="1">
        <v>10</v>
      </c>
      <c r="F55" s="1">
        <v>25</v>
      </c>
      <c r="G55" s="1">
        <v>123</v>
      </c>
      <c r="H55" s="1">
        <v>28</v>
      </c>
      <c r="I55" s="1">
        <v>72</v>
      </c>
      <c r="J55" s="1">
        <v>3</v>
      </c>
      <c r="K55" s="1">
        <v>0</v>
      </c>
      <c r="L55" s="1">
        <v>0</v>
      </c>
      <c r="M55" s="1">
        <v>0</v>
      </c>
      <c r="N55" s="1">
        <v>3</v>
      </c>
      <c r="O55" s="1">
        <v>0</v>
      </c>
    </row>
    <row r="56" spans="1:15" x14ac:dyDescent="0.2">
      <c r="A56" s="1" t="s">
        <v>61</v>
      </c>
      <c r="B56" s="1">
        <v>3919</v>
      </c>
      <c r="C56" s="1">
        <v>3285</v>
      </c>
      <c r="D56" s="1">
        <v>448</v>
      </c>
      <c r="E56" s="1">
        <v>29</v>
      </c>
      <c r="F56" s="1">
        <v>214</v>
      </c>
      <c r="G56" s="1">
        <v>1012</v>
      </c>
      <c r="H56" s="1">
        <v>89</v>
      </c>
      <c r="I56" s="1">
        <v>1493</v>
      </c>
      <c r="J56" s="1">
        <v>634</v>
      </c>
      <c r="K56" s="1">
        <v>108</v>
      </c>
      <c r="L56" s="1">
        <v>145</v>
      </c>
      <c r="M56" s="1">
        <v>330</v>
      </c>
      <c r="N56" s="1">
        <v>32</v>
      </c>
      <c r="O56" s="1">
        <v>19</v>
      </c>
    </row>
    <row r="57" spans="1:15" x14ac:dyDescent="0.2">
      <c r="A57" s="1" t="s">
        <v>62</v>
      </c>
      <c r="B57" s="1">
        <v>405</v>
      </c>
      <c r="C57" s="1">
        <v>347</v>
      </c>
      <c r="D57" s="1">
        <v>18</v>
      </c>
      <c r="E57" s="1">
        <v>2</v>
      </c>
      <c r="F57" s="1">
        <v>10</v>
      </c>
      <c r="G57" s="1">
        <v>16</v>
      </c>
      <c r="H57" s="1">
        <v>11</v>
      </c>
      <c r="I57" s="1">
        <v>290</v>
      </c>
      <c r="J57" s="1">
        <v>58</v>
      </c>
      <c r="K57" s="1">
        <v>0</v>
      </c>
      <c r="L57" s="1">
        <v>0</v>
      </c>
      <c r="M57" s="1">
        <v>0</v>
      </c>
      <c r="N57" s="1">
        <v>33</v>
      </c>
      <c r="O57" s="1">
        <v>25</v>
      </c>
    </row>
    <row r="58" spans="1:15" x14ac:dyDescent="0.2">
      <c r="A58" s="1" t="s">
        <v>63</v>
      </c>
      <c r="B58" s="1">
        <v>161</v>
      </c>
      <c r="C58" s="1">
        <v>155</v>
      </c>
      <c r="D58" s="1">
        <v>13</v>
      </c>
      <c r="E58" s="1">
        <v>17</v>
      </c>
      <c r="F58" s="1">
        <v>16</v>
      </c>
      <c r="G58" s="1">
        <v>28</v>
      </c>
      <c r="H58" s="1">
        <v>4</v>
      </c>
      <c r="I58" s="1">
        <v>77</v>
      </c>
      <c r="J58" s="1">
        <v>6</v>
      </c>
      <c r="K58" s="1">
        <v>2</v>
      </c>
      <c r="L58" s="1">
        <v>3</v>
      </c>
      <c r="M58" s="1">
        <v>0</v>
      </c>
      <c r="N58" s="1">
        <v>1</v>
      </c>
      <c r="O58" s="1">
        <v>0</v>
      </c>
    </row>
    <row r="59" spans="1:15" x14ac:dyDescent="0.2">
      <c r="A59" s="1" t="s">
        <v>149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150</v>
      </c>
      <c r="B60" s="1">
        <v>68</v>
      </c>
      <c r="C60" s="1">
        <v>68</v>
      </c>
      <c r="D60" s="1">
        <v>4</v>
      </c>
      <c r="E60" s="1">
        <v>5</v>
      </c>
      <c r="F60" s="1">
        <v>12</v>
      </c>
      <c r="G60" s="1">
        <v>10</v>
      </c>
      <c r="H60" s="1">
        <v>15</v>
      </c>
      <c r="I60" s="1">
        <v>22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151</v>
      </c>
      <c r="B61" s="1">
        <v>33</v>
      </c>
      <c r="C61" s="1">
        <v>33</v>
      </c>
      <c r="D61" s="1">
        <v>2</v>
      </c>
      <c r="E61" s="1">
        <v>0</v>
      </c>
      <c r="F61" s="1">
        <v>6</v>
      </c>
      <c r="G61" s="1">
        <v>1</v>
      </c>
      <c r="H61" s="1">
        <v>2</v>
      </c>
      <c r="I61" s="1">
        <v>22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152</v>
      </c>
      <c r="B62" s="1">
        <v>10</v>
      </c>
      <c r="C62" s="1">
        <v>9</v>
      </c>
      <c r="D62" s="1">
        <v>0</v>
      </c>
      <c r="E62" s="1">
        <v>0</v>
      </c>
      <c r="F62" s="1">
        <v>2</v>
      </c>
      <c r="G62" s="1">
        <v>0</v>
      </c>
      <c r="H62" s="1">
        <v>3</v>
      </c>
      <c r="I62" s="1">
        <v>4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1</v>
      </c>
    </row>
    <row r="63" spans="1:15" x14ac:dyDescent="0.2">
      <c r="A63" s="1" t="s">
        <v>153</v>
      </c>
      <c r="B63" s="1">
        <v>4</v>
      </c>
      <c r="C63" s="1">
        <v>3</v>
      </c>
      <c r="D63" s="1">
        <v>1</v>
      </c>
      <c r="E63" s="1">
        <v>0</v>
      </c>
      <c r="F63" s="1">
        <v>1</v>
      </c>
      <c r="G63" s="1">
        <v>0</v>
      </c>
      <c r="H63" s="1">
        <v>0</v>
      </c>
      <c r="I63" s="1">
        <v>1</v>
      </c>
      <c r="J63" s="1">
        <v>1</v>
      </c>
      <c r="K63" s="1">
        <v>0</v>
      </c>
      <c r="L63" s="1">
        <v>0</v>
      </c>
      <c r="M63" s="1">
        <v>0</v>
      </c>
      <c r="N63" s="1">
        <v>1</v>
      </c>
      <c r="O63" s="1">
        <v>0</v>
      </c>
    </row>
    <row r="64" spans="1:15" x14ac:dyDescent="0.2">
      <c r="A64" s="1" t="s">
        <v>147</v>
      </c>
      <c r="B64" s="1">
        <v>81</v>
      </c>
      <c r="C64" s="1">
        <v>81</v>
      </c>
      <c r="D64" s="1">
        <v>17</v>
      </c>
      <c r="E64" s="1">
        <v>2</v>
      </c>
      <c r="F64" s="1">
        <v>11</v>
      </c>
      <c r="G64" s="1">
        <v>7</v>
      </c>
      <c r="H64" s="1">
        <v>6</v>
      </c>
      <c r="I64" s="1">
        <v>38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6" spans="1:15" x14ac:dyDescent="0.2">
      <c r="A66" s="1" t="s">
        <v>326</v>
      </c>
      <c r="B66" s="1">
        <v>2531</v>
      </c>
      <c r="C66" s="1">
        <v>2157</v>
      </c>
      <c r="D66" s="1">
        <v>319</v>
      </c>
      <c r="E66" s="1">
        <v>28</v>
      </c>
      <c r="F66" s="1">
        <v>142</v>
      </c>
      <c r="G66" s="1">
        <v>608</v>
      </c>
      <c r="H66" s="1">
        <v>83</v>
      </c>
      <c r="I66" s="1">
        <v>977</v>
      </c>
      <c r="J66" s="1">
        <v>374</v>
      </c>
      <c r="K66" s="1">
        <v>56</v>
      </c>
      <c r="L66" s="1">
        <v>78</v>
      </c>
      <c r="M66" s="1">
        <v>180</v>
      </c>
      <c r="N66" s="1">
        <v>34</v>
      </c>
      <c r="O66" s="1">
        <v>26</v>
      </c>
    </row>
    <row r="67" spans="1:15" x14ac:dyDescent="0.2">
      <c r="A67" s="1" t="s">
        <v>58</v>
      </c>
      <c r="B67" s="1">
        <v>19</v>
      </c>
      <c r="C67" s="1">
        <v>15</v>
      </c>
      <c r="D67" s="1">
        <v>2</v>
      </c>
      <c r="E67" s="1">
        <v>1</v>
      </c>
      <c r="F67" s="1">
        <v>1</v>
      </c>
      <c r="G67" s="1">
        <v>8</v>
      </c>
      <c r="H67" s="1">
        <v>1</v>
      </c>
      <c r="I67" s="1">
        <v>2</v>
      </c>
      <c r="J67" s="1">
        <v>4</v>
      </c>
      <c r="K67" s="1">
        <v>3</v>
      </c>
      <c r="L67" s="1">
        <v>0</v>
      </c>
      <c r="M67" s="1">
        <v>0</v>
      </c>
      <c r="N67" s="1">
        <v>1</v>
      </c>
      <c r="O67" s="1">
        <v>0</v>
      </c>
    </row>
    <row r="68" spans="1:15" x14ac:dyDescent="0.2">
      <c r="A68" s="1" t="s">
        <v>148</v>
      </c>
      <c r="B68" s="1">
        <v>15</v>
      </c>
      <c r="C68" s="1">
        <v>15</v>
      </c>
      <c r="D68" s="1">
        <v>10</v>
      </c>
      <c r="E68" s="1">
        <v>0</v>
      </c>
      <c r="F68" s="1">
        <v>0</v>
      </c>
      <c r="G68" s="1">
        <v>5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142</v>
      </c>
      <c r="B69" s="1">
        <v>182</v>
      </c>
      <c r="C69" s="1">
        <v>181</v>
      </c>
      <c r="D69" s="1">
        <v>51</v>
      </c>
      <c r="E69" s="1">
        <v>4</v>
      </c>
      <c r="F69" s="1">
        <v>13</v>
      </c>
      <c r="G69" s="1">
        <v>65</v>
      </c>
      <c r="H69" s="1">
        <v>17</v>
      </c>
      <c r="I69" s="1">
        <v>31</v>
      </c>
      <c r="J69" s="1">
        <v>1</v>
      </c>
      <c r="K69" s="1">
        <v>0</v>
      </c>
      <c r="L69" s="1">
        <v>0</v>
      </c>
      <c r="M69" s="1">
        <v>0</v>
      </c>
      <c r="N69" s="1">
        <v>1</v>
      </c>
      <c r="O69" s="1">
        <v>0</v>
      </c>
    </row>
    <row r="70" spans="1:15" x14ac:dyDescent="0.2">
      <c r="A70" s="1" t="s">
        <v>61</v>
      </c>
      <c r="B70" s="1">
        <v>1926</v>
      </c>
      <c r="C70" s="1">
        <v>1589</v>
      </c>
      <c r="D70" s="1">
        <v>230</v>
      </c>
      <c r="E70" s="1">
        <v>12</v>
      </c>
      <c r="F70" s="1">
        <v>96</v>
      </c>
      <c r="G70" s="1">
        <v>497</v>
      </c>
      <c r="H70" s="1">
        <v>38</v>
      </c>
      <c r="I70" s="1">
        <v>716</v>
      </c>
      <c r="J70" s="1">
        <v>337</v>
      </c>
      <c r="K70" s="1">
        <v>53</v>
      </c>
      <c r="L70" s="1">
        <v>78</v>
      </c>
      <c r="M70" s="1">
        <v>180</v>
      </c>
      <c r="N70" s="1">
        <v>12</v>
      </c>
      <c r="O70" s="1">
        <v>14</v>
      </c>
    </row>
    <row r="71" spans="1:15" x14ac:dyDescent="0.2">
      <c r="A71" s="1" t="s">
        <v>62</v>
      </c>
      <c r="B71" s="1">
        <v>203</v>
      </c>
      <c r="C71" s="1">
        <v>173</v>
      </c>
      <c r="D71" s="1">
        <v>8</v>
      </c>
      <c r="E71" s="1">
        <v>1</v>
      </c>
      <c r="F71" s="1">
        <v>7</v>
      </c>
      <c r="G71" s="1">
        <v>8</v>
      </c>
      <c r="H71" s="1">
        <v>6</v>
      </c>
      <c r="I71" s="1">
        <v>143</v>
      </c>
      <c r="J71" s="1">
        <v>30</v>
      </c>
      <c r="K71" s="1">
        <v>0</v>
      </c>
      <c r="L71" s="1">
        <v>0</v>
      </c>
      <c r="M71" s="1">
        <v>0</v>
      </c>
      <c r="N71" s="1">
        <v>19</v>
      </c>
      <c r="O71" s="1">
        <v>11</v>
      </c>
    </row>
    <row r="72" spans="1:15" x14ac:dyDescent="0.2">
      <c r="A72" s="1" t="s">
        <v>63</v>
      </c>
      <c r="B72" s="1">
        <v>70</v>
      </c>
      <c r="C72" s="1">
        <v>69</v>
      </c>
      <c r="D72" s="1">
        <v>6</v>
      </c>
      <c r="E72" s="1">
        <v>4</v>
      </c>
      <c r="F72" s="1">
        <v>5</v>
      </c>
      <c r="G72" s="1">
        <v>16</v>
      </c>
      <c r="H72" s="1">
        <v>1</v>
      </c>
      <c r="I72" s="1">
        <v>37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0</v>
      </c>
    </row>
    <row r="73" spans="1:15" x14ac:dyDescent="0.2">
      <c r="A73" s="1" t="s">
        <v>149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" t="s">
        <v>150</v>
      </c>
      <c r="B74" s="1">
        <v>44</v>
      </c>
      <c r="C74" s="1">
        <v>44</v>
      </c>
      <c r="D74" s="1">
        <v>2</v>
      </c>
      <c r="E74" s="1">
        <v>4</v>
      </c>
      <c r="F74" s="1">
        <v>6</v>
      </c>
      <c r="G74" s="1">
        <v>5</v>
      </c>
      <c r="H74" s="1">
        <v>13</v>
      </c>
      <c r="I74" s="1">
        <v>14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s="1" t="s">
        <v>151</v>
      </c>
      <c r="B75" s="1">
        <v>24</v>
      </c>
      <c r="C75" s="1">
        <v>24</v>
      </c>
      <c r="D75" s="1">
        <v>2</v>
      </c>
      <c r="E75" s="1">
        <v>0</v>
      </c>
      <c r="F75" s="1">
        <v>6</v>
      </c>
      <c r="G75" s="1">
        <v>1</v>
      </c>
      <c r="H75" s="1">
        <v>2</v>
      </c>
      <c r="I75" s="1">
        <v>13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152</v>
      </c>
      <c r="B76" s="1">
        <v>5</v>
      </c>
      <c r="C76" s="1">
        <v>4</v>
      </c>
      <c r="D76" s="1">
        <v>0</v>
      </c>
      <c r="E76" s="1">
        <v>0</v>
      </c>
      <c r="F76" s="1">
        <v>1</v>
      </c>
      <c r="G76" s="1">
        <v>0</v>
      </c>
      <c r="H76" s="1">
        <v>2</v>
      </c>
      <c r="I76" s="1">
        <v>1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1</v>
      </c>
    </row>
    <row r="77" spans="1:15" x14ac:dyDescent="0.2">
      <c r="A77" s="1" t="s">
        <v>153</v>
      </c>
      <c r="B77" s="1">
        <v>1</v>
      </c>
      <c r="C77" s="1">
        <v>1</v>
      </c>
      <c r="D77" s="1">
        <v>0</v>
      </c>
      <c r="E77" s="1">
        <v>0</v>
      </c>
      <c r="F77" s="1">
        <v>1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" t="s">
        <v>147</v>
      </c>
      <c r="B78" s="1">
        <v>42</v>
      </c>
      <c r="C78" s="1">
        <v>42</v>
      </c>
      <c r="D78" s="1">
        <v>8</v>
      </c>
      <c r="E78" s="1">
        <v>2</v>
      </c>
      <c r="F78" s="1">
        <v>6</v>
      </c>
      <c r="G78" s="1">
        <v>3</v>
      </c>
      <c r="H78" s="1">
        <v>3</v>
      </c>
      <c r="I78" s="1">
        <v>20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80" spans="1:15" x14ac:dyDescent="0.2">
      <c r="A80" s="1" t="s">
        <v>308</v>
      </c>
      <c r="B80" s="1">
        <v>2575</v>
      </c>
      <c r="C80" s="1">
        <v>2240</v>
      </c>
      <c r="D80" s="1">
        <v>305</v>
      </c>
      <c r="E80" s="1">
        <v>38</v>
      </c>
      <c r="F80" s="1">
        <v>158</v>
      </c>
      <c r="G80" s="1">
        <v>612</v>
      </c>
      <c r="H80" s="1">
        <v>79</v>
      </c>
      <c r="I80" s="1">
        <v>1048</v>
      </c>
      <c r="J80" s="1">
        <v>335</v>
      </c>
      <c r="K80" s="1">
        <v>58</v>
      </c>
      <c r="L80" s="1">
        <v>70</v>
      </c>
      <c r="M80" s="1">
        <v>151</v>
      </c>
      <c r="N80" s="1">
        <v>37</v>
      </c>
      <c r="O80" s="1">
        <v>19</v>
      </c>
    </row>
    <row r="81" spans="1:15" x14ac:dyDescent="0.2">
      <c r="A81" s="1" t="s">
        <v>58</v>
      </c>
      <c r="B81" s="1">
        <v>17</v>
      </c>
      <c r="C81" s="1">
        <v>16</v>
      </c>
      <c r="D81" s="1">
        <v>1</v>
      </c>
      <c r="E81" s="1">
        <v>0</v>
      </c>
      <c r="F81" s="1">
        <v>1</v>
      </c>
      <c r="G81" s="1">
        <v>9</v>
      </c>
      <c r="H81" s="1">
        <v>3</v>
      </c>
      <c r="I81" s="1">
        <v>2</v>
      </c>
      <c r="J81" s="1">
        <v>1</v>
      </c>
      <c r="K81" s="1">
        <v>1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148</v>
      </c>
      <c r="B82" s="1">
        <v>8</v>
      </c>
      <c r="C82" s="1">
        <v>7</v>
      </c>
      <c r="D82" s="1">
        <v>3</v>
      </c>
      <c r="E82" s="1">
        <v>0</v>
      </c>
      <c r="F82" s="1">
        <v>1</v>
      </c>
      <c r="G82" s="1">
        <v>1</v>
      </c>
      <c r="H82" s="1">
        <v>0</v>
      </c>
      <c r="I82" s="1">
        <v>2</v>
      </c>
      <c r="J82" s="1">
        <v>1</v>
      </c>
      <c r="K82" s="1">
        <v>0</v>
      </c>
      <c r="L82" s="1">
        <v>0</v>
      </c>
      <c r="M82" s="1">
        <v>1</v>
      </c>
      <c r="N82" s="1">
        <v>0</v>
      </c>
      <c r="O82" s="1">
        <v>0</v>
      </c>
    </row>
    <row r="83" spans="1:15" x14ac:dyDescent="0.2">
      <c r="A83" s="1" t="s">
        <v>142</v>
      </c>
      <c r="B83" s="1">
        <v>184</v>
      </c>
      <c r="C83" s="1">
        <v>182</v>
      </c>
      <c r="D83" s="1">
        <v>54</v>
      </c>
      <c r="E83" s="1">
        <v>6</v>
      </c>
      <c r="F83" s="1">
        <v>12</v>
      </c>
      <c r="G83" s="1">
        <v>58</v>
      </c>
      <c r="H83" s="1">
        <v>11</v>
      </c>
      <c r="I83" s="1">
        <v>41</v>
      </c>
      <c r="J83" s="1">
        <v>2</v>
      </c>
      <c r="K83" s="1">
        <v>0</v>
      </c>
      <c r="L83" s="1">
        <v>0</v>
      </c>
      <c r="M83" s="1">
        <v>0</v>
      </c>
      <c r="N83" s="1">
        <v>2</v>
      </c>
      <c r="O83" s="1">
        <v>0</v>
      </c>
    </row>
    <row r="84" spans="1:15" x14ac:dyDescent="0.2">
      <c r="A84" s="1" t="s">
        <v>61</v>
      </c>
      <c r="B84" s="1">
        <v>1993</v>
      </c>
      <c r="C84" s="1">
        <v>1696</v>
      </c>
      <c r="D84" s="1">
        <v>218</v>
      </c>
      <c r="E84" s="1">
        <v>17</v>
      </c>
      <c r="F84" s="1">
        <v>118</v>
      </c>
      <c r="G84" s="1">
        <v>515</v>
      </c>
      <c r="H84" s="1">
        <v>51</v>
      </c>
      <c r="I84" s="1">
        <v>777</v>
      </c>
      <c r="J84" s="1">
        <v>297</v>
      </c>
      <c r="K84" s="1">
        <v>55</v>
      </c>
      <c r="L84" s="1">
        <v>67</v>
      </c>
      <c r="M84" s="1">
        <v>150</v>
      </c>
      <c r="N84" s="1">
        <v>20</v>
      </c>
      <c r="O84" s="1">
        <v>5</v>
      </c>
    </row>
    <row r="85" spans="1:15" x14ac:dyDescent="0.2">
      <c r="A85" s="1" t="s">
        <v>62</v>
      </c>
      <c r="B85" s="1">
        <v>202</v>
      </c>
      <c r="C85" s="1">
        <v>174</v>
      </c>
      <c r="D85" s="1">
        <v>10</v>
      </c>
      <c r="E85" s="1">
        <v>1</v>
      </c>
      <c r="F85" s="1">
        <v>3</v>
      </c>
      <c r="G85" s="1">
        <v>8</v>
      </c>
      <c r="H85" s="1">
        <v>5</v>
      </c>
      <c r="I85" s="1">
        <v>147</v>
      </c>
      <c r="J85" s="1">
        <v>28</v>
      </c>
      <c r="K85" s="1">
        <v>0</v>
      </c>
      <c r="L85" s="1">
        <v>0</v>
      </c>
      <c r="M85" s="1">
        <v>0</v>
      </c>
      <c r="N85" s="1">
        <v>14</v>
      </c>
      <c r="O85" s="1">
        <v>14</v>
      </c>
    </row>
    <row r="86" spans="1:15" x14ac:dyDescent="0.2">
      <c r="A86" s="1" t="s">
        <v>63</v>
      </c>
      <c r="B86" s="1">
        <v>91</v>
      </c>
      <c r="C86" s="1">
        <v>86</v>
      </c>
      <c r="D86" s="1">
        <v>7</v>
      </c>
      <c r="E86" s="1">
        <v>13</v>
      </c>
      <c r="F86" s="1">
        <v>11</v>
      </c>
      <c r="G86" s="1">
        <v>12</v>
      </c>
      <c r="H86" s="1">
        <v>3</v>
      </c>
      <c r="I86" s="1">
        <v>40</v>
      </c>
      <c r="J86" s="1">
        <v>5</v>
      </c>
      <c r="K86" s="1">
        <v>2</v>
      </c>
      <c r="L86" s="1">
        <v>3</v>
      </c>
      <c r="M86" s="1">
        <v>0</v>
      </c>
      <c r="N86" s="1">
        <v>0</v>
      </c>
      <c r="O86" s="1">
        <v>0</v>
      </c>
    </row>
    <row r="87" spans="1:15" x14ac:dyDescent="0.2">
      <c r="A87" s="1" t="s">
        <v>149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2">
      <c r="A88" s="1" t="s">
        <v>150</v>
      </c>
      <c r="B88" s="1">
        <v>24</v>
      </c>
      <c r="C88" s="1">
        <v>24</v>
      </c>
      <c r="D88" s="1">
        <v>2</v>
      </c>
      <c r="E88" s="1">
        <v>1</v>
      </c>
      <c r="F88" s="1">
        <v>6</v>
      </c>
      <c r="G88" s="1">
        <v>5</v>
      </c>
      <c r="H88" s="1">
        <v>2</v>
      </c>
      <c r="I88" s="1">
        <v>8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">
      <c r="A89" s="1" t="s">
        <v>151</v>
      </c>
      <c r="B89" s="1">
        <v>9</v>
      </c>
      <c r="C89" s="1">
        <v>9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9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2">
      <c r="A90" s="1" t="s">
        <v>152</v>
      </c>
      <c r="B90" s="1">
        <v>5</v>
      </c>
      <c r="C90" s="1">
        <v>5</v>
      </c>
      <c r="D90" s="1">
        <v>0</v>
      </c>
      <c r="E90" s="1">
        <v>0</v>
      </c>
      <c r="F90" s="1">
        <v>1</v>
      </c>
      <c r="G90" s="1">
        <v>0</v>
      </c>
      <c r="H90" s="1">
        <v>1</v>
      </c>
      <c r="I90" s="1">
        <v>3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2">
      <c r="A91" s="1" t="s">
        <v>153</v>
      </c>
      <c r="B91" s="1">
        <v>3</v>
      </c>
      <c r="C91" s="1">
        <v>2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>
        <v>1</v>
      </c>
      <c r="J91" s="1">
        <v>1</v>
      </c>
      <c r="K91" s="1">
        <v>0</v>
      </c>
      <c r="L91" s="1">
        <v>0</v>
      </c>
      <c r="M91" s="1">
        <v>0</v>
      </c>
      <c r="N91" s="1">
        <v>1</v>
      </c>
      <c r="O91" s="1">
        <v>0</v>
      </c>
    </row>
    <row r="92" spans="1:15" x14ac:dyDescent="0.2">
      <c r="A92" s="1" t="s">
        <v>147</v>
      </c>
      <c r="B92" s="1">
        <v>39</v>
      </c>
      <c r="C92" s="1">
        <v>39</v>
      </c>
      <c r="D92" s="1">
        <v>9</v>
      </c>
      <c r="E92" s="1">
        <v>0</v>
      </c>
      <c r="F92" s="1">
        <v>5</v>
      </c>
      <c r="G92" s="1">
        <v>4</v>
      </c>
      <c r="H92" s="1">
        <v>3</v>
      </c>
      <c r="I92" s="1">
        <v>18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</row>
    <row r="94" spans="1:15" x14ac:dyDescent="0.2">
      <c r="A94" s="1" t="s">
        <v>325</v>
      </c>
    </row>
    <row r="96" spans="1:15" x14ac:dyDescent="0.2">
      <c r="A96" s="1" t="s">
        <v>301</v>
      </c>
      <c r="B96" s="1">
        <v>33685</v>
      </c>
      <c r="C96" s="1">
        <v>32374</v>
      </c>
      <c r="D96" s="1">
        <v>5358</v>
      </c>
      <c r="E96" s="1">
        <v>2978</v>
      </c>
      <c r="F96" s="1">
        <v>6186</v>
      </c>
      <c r="G96" s="1">
        <v>6202</v>
      </c>
      <c r="H96" s="1">
        <v>5983</v>
      </c>
      <c r="I96" s="1">
        <v>5667</v>
      </c>
      <c r="J96" s="1">
        <v>1311</v>
      </c>
      <c r="K96" s="1">
        <v>126</v>
      </c>
      <c r="L96" s="1">
        <v>245</v>
      </c>
      <c r="M96" s="1">
        <v>409</v>
      </c>
      <c r="N96" s="1">
        <v>198</v>
      </c>
      <c r="O96" s="1">
        <v>333</v>
      </c>
    </row>
    <row r="97" spans="1:15" x14ac:dyDescent="0.2">
      <c r="A97" s="1" t="s">
        <v>149</v>
      </c>
      <c r="B97" s="1">
        <v>717</v>
      </c>
      <c r="C97" s="1">
        <v>717</v>
      </c>
      <c r="D97" s="1">
        <v>19</v>
      </c>
      <c r="E97" s="1">
        <v>33</v>
      </c>
      <c r="F97" s="1">
        <v>274</v>
      </c>
      <c r="G97" s="1">
        <v>137</v>
      </c>
      <c r="H97" s="1">
        <v>18</v>
      </c>
      <c r="I97" s="1">
        <v>236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2">
      <c r="A98" s="1" t="s">
        <v>154</v>
      </c>
      <c r="B98" s="1">
        <v>32193</v>
      </c>
      <c r="C98" s="1">
        <v>30882</v>
      </c>
      <c r="D98" s="1">
        <v>5322</v>
      </c>
      <c r="E98" s="1">
        <v>2941</v>
      </c>
      <c r="F98" s="1">
        <v>5435</v>
      </c>
      <c r="G98" s="1">
        <v>6049</v>
      </c>
      <c r="H98" s="1">
        <v>5962</v>
      </c>
      <c r="I98" s="1">
        <v>5173</v>
      </c>
      <c r="J98" s="1">
        <v>1311</v>
      </c>
      <c r="K98" s="1">
        <v>126</v>
      </c>
      <c r="L98" s="1">
        <v>245</v>
      </c>
      <c r="M98" s="1">
        <v>409</v>
      </c>
      <c r="N98" s="1">
        <v>198</v>
      </c>
      <c r="O98" s="1">
        <v>333</v>
      </c>
    </row>
    <row r="99" spans="1:15" x14ac:dyDescent="0.2">
      <c r="A99" s="1" t="s">
        <v>147</v>
      </c>
      <c r="B99" s="1">
        <v>775</v>
      </c>
      <c r="C99" s="1">
        <v>775</v>
      </c>
      <c r="D99" s="1">
        <v>17</v>
      </c>
      <c r="E99" s="1">
        <v>4</v>
      </c>
      <c r="F99" s="1">
        <v>477</v>
      </c>
      <c r="G99" s="1">
        <v>16</v>
      </c>
      <c r="H99" s="1">
        <v>3</v>
      </c>
      <c r="I99" s="1">
        <v>258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</row>
    <row r="101" spans="1:15" x14ac:dyDescent="0.2">
      <c r="A101" s="1" t="s">
        <v>307</v>
      </c>
      <c r="B101" s="1">
        <v>17044</v>
      </c>
      <c r="C101" s="1">
        <v>16350</v>
      </c>
      <c r="D101" s="1">
        <v>2706</v>
      </c>
      <c r="E101" s="1">
        <v>1483</v>
      </c>
      <c r="F101" s="1">
        <v>3291</v>
      </c>
      <c r="G101" s="1">
        <v>3082</v>
      </c>
      <c r="H101" s="1">
        <v>3007</v>
      </c>
      <c r="I101" s="1">
        <v>2781</v>
      </c>
      <c r="J101" s="1">
        <v>694</v>
      </c>
      <c r="K101" s="1">
        <v>63</v>
      </c>
      <c r="L101" s="1">
        <v>132</v>
      </c>
      <c r="M101" s="1">
        <v>225</v>
      </c>
      <c r="N101" s="1">
        <v>95</v>
      </c>
      <c r="O101" s="1">
        <v>179</v>
      </c>
    </row>
    <row r="102" spans="1:15" x14ac:dyDescent="0.2">
      <c r="A102" s="1" t="s">
        <v>149</v>
      </c>
      <c r="B102" s="1">
        <v>399</v>
      </c>
      <c r="C102" s="1">
        <v>399</v>
      </c>
      <c r="D102" s="1">
        <v>13</v>
      </c>
      <c r="E102" s="1">
        <v>13</v>
      </c>
      <c r="F102" s="1">
        <v>150</v>
      </c>
      <c r="G102" s="1">
        <v>76</v>
      </c>
      <c r="H102" s="1">
        <v>9</v>
      </c>
      <c r="I102" s="1">
        <v>138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x14ac:dyDescent="0.2">
      <c r="A103" s="1" t="s">
        <v>154</v>
      </c>
      <c r="B103" s="1">
        <v>16050</v>
      </c>
      <c r="C103" s="1">
        <v>15356</v>
      </c>
      <c r="D103" s="1">
        <v>2679</v>
      </c>
      <c r="E103" s="1">
        <v>1468</v>
      </c>
      <c r="F103" s="1">
        <v>2728</v>
      </c>
      <c r="G103" s="1">
        <v>2996</v>
      </c>
      <c r="H103" s="1">
        <v>2996</v>
      </c>
      <c r="I103" s="1">
        <v>2489</v>
      </c>
      <c r="J103" s="1">
        <v>694</v>
      </c>
      <c r="K103" s="1">
        <v>63</v>
      </c>
      <c r="L103" s="1">
        <v>132</v>
      </c>
      <c r="M103" s="1">
        <v>225</v>
      </c>
      <c r="N103" s="1">
        <v>95</v>
      </c>
      <c r="O103" s="1">
        <v>179</v>
      </c>
    </row>
    <row r="104" spans="1:15" x14ac:dyDescent="0.2">
      <c r="A104" s="1" t="s">
        <v>147</v>
      </c>
      <c r="B104" s="1">
        <v>595</v>
      </c>
      <c r="C104" s="1">
        <v>595</v>
      </c>
      <c r="D104" s="1">
        <v>14</v>
      </c>
      <c r="E104" s="1">
        <v>2</v>
      </c>
      <c r="F104" s="1">
        <v>413</v>
      </c>
      <c r="G104" s="1">
        <v>10</v>
      </c>
      <c r="H104" s="1">
        <v>2</v>
      </c>
      <c r="I104" s="1">
        <v>154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</row>
    <row r="106" spans="1:15" x14ac:dyDescent="0.2">
      <c r="A106" s="1" t="s">
        <v>303</v>
      </c>
      <c r="B106" s="1">
        <v>16641</v>
      </c>
      <c r="C106" s="1">
        <v>16024</v>
      </c>
      <c r="D106" s="1">
        <v>2652</v>
      </c>
      <c r="E106" s="1">
        <v>1495</v>
      </c>
      <c r="F106" s="1">
        <v>2895</v>
      </c>
      <c r="G106" s="1">
        <v>3120</v>
      </c>
      <c r="H106" s="1">
        <v>2976</v>
      </c>
      <c r="I106" s="1">
        <v>2886</v>
      </c>
      <c r="J106" s="1">
        <v>617</v>
      </c>
      <c r="K106" s="1">
        <v>63</v>
      </c>
      <c r="L106" s="1">
        <v>113</v>
      </c>
      <c r="M106" s="1">
        <v>184</v>
      </c>
      <c r="N106" s="1">
        <v>103</v>
      </c>
      <c r="O106" s="1">
        <v>154</v>
      </c>
    </row>
    <row r="107" spans="1:15" x14ac:dyDescent="0.2">
      <c r="A107" s="1" t="s">
        <v>149</v>
      </c>
      <c r="B107" s="1">
        <v>318</v>
      </c>
      <c r="C107" s="1">
        <v>318</v>
      </c>
      <c r="D107" s="1">
        <v>6</v>
      </c>
      <c r="E107" s="1">
        <v>20</v>
      </c>
      <c r="F107" s="1">
        <v>124</v>
      </c>
      <c r="G107" s="1">
        <v>61</v>
      </c>
      <c r="H107" s="1">
        <v>9</v>
      </c>
      <c r="I107" s="1">
        <v>98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x14ac:dyDescent="0.2">
      <c r="A108" s="1" t="s">
        <v>154</v>
      </c>
      <c r="B108" s="1">
        <v>16143</v>
      </c>
      <c r="C108" s="1">
        <v>15526</v>
      </c>
      <c r="D108" s="1">
        <v>2643</v>
      </c>
      <c r="E108" s="1">
        <v>1473</v>
      </c>
      <c r="F108" s="1">
        <v>2707</v>
      </c>
      <c r="G108" s="1">
        <v>3053</v>
      </c>
      <c r="H108" s="1">
        <v>2966</v>
      </c>
      <c r="I108" s="1">
        <v>2684</v>
      </c>
      <c r="J108" s="1">
        <v>617</v>
      </c>
      <c r="K108" s="1">
        <v>63</v>
      </c>
      <c r="L108" s="1">
        <v>113</v>
      </c>
      <c r="M108" s="1">
        <v>184</v>
      </c>
      <c r="N108" s="1">
        <v>103</v>
      </c>
      <c r="O108" s="1">
        <v>154</v>
      </c>
    </row>
    <row r="109" spans="1:15" x14ac:dyDescent="0.2">
      <c r="A109" s="1" t="s">
        <v>147</v>
      </c>
      <c r="B109" s="1">
        <v>180</v>
      </c>
      <c r="C109" s="1">
        <v>180</v>
      </c>
      <c r="D109" s="1">
        <v>3</v>
      </c>
      <c r="E109" s="1">
        <v>2</v>
      </c>
      <c r="F109" s="1">
        <v>64</v>
      </c>
      <c r="G109" s="1">
        <v>6</v>
      </c>
      <c r="H109" s="1">
        <v>1</v>
      </c>
      <c r="I109" s="1">
        <v>104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</row>
    <row r="110" spans="1:15" ht="9.6" customHeight="1" x14ac:dyDescent="0.2">
      <c r="A110" s="35" t="s">
        <v>382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</sheetData>
  <mergeCells count="6">
    <mergeCell ref="A110:O110"/>
    <mergeCell ref="C2:I2"/>
    <mergeCell ref="J2:O2"/>
    <mergeCell ref="C47:I47"/>
    <mergeCell ref="J47:O47"/>
    <mergeCell ref="A45:O45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791B-2268-4930-898E-BC56EA6873B9}">
  <dimension ref="A1:O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5" width="5.6640625" style="1" customWidth="1"/>
    <col min="16" max="16384" width="8.88671875" style="1"/>
  </cols>
  <sheetData>
    <row r="1" spans="1:15" x14ac:dyDescent="0.2">
      <c r="A1" s="1" t="s">
        <v>355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1" t="s">
        <v>327</v>
      </c>
    </row>
    <row r="7" spans="1:15" x14ac:dyDescent="0.2">
      <c r="A7" s="1" t="s">
        <v>8</v>
      </c>
      <c r="B7" s="1">
        <v>11993</v>
      </c>
      <c r="C7" s="1">
        <v>11608</v>
      </c>
      <c r="D7" s="1">
        <v>1931</v>
      </c>
      <c r="E7" s="1">
        <v>972</v>
      </c>
      <c r="F7" s="1">
        <v>2034</v>
      </c>
      <c r="G7" s="1">
        <v>2144</v>
      </c>
      <c r="H7" s="1">
        <v>2480</v>
      </c>
      <c r="I7" s="1">
        <v>2047</v>
      </c>
      <c r="J7" s="1">
        <v>385</v>
      </c>
      <c r="K7" s="1">
        <v>31</v>
      </c>
      <c r="L7" s="1">
        <v>45</v>
      </c>
      <c r="M7" s="1">
        <v>123</v>
      </c>
      <c r="N7" s="1">
        <v>64</v>
      </c>
      <c r="O7" s="1">
        <v>122</v>
      </c>
    </row>
    <row r="8" spans="1:15" x14ac:dyDescent="0.2">
      <c r="A8" s="1" t="s">
        <v>155</v>
      </c>
      <c r="B8" s="1">
        <v>652</v>
      </c>
      <c r="C8" s="1">
        <v>637</v>
      </c>
      <c r="D8" s="1">
        <v>108</v>
      </c>
      <c r="E8" s="1">
        <v>46</v>
      </c>
      <c r="F8" s="1">
        <v>106</v>
      </c>
      <c r="G8" s="1">
        <v>124</v>
      </c>
      <c r="H8" s="1">
        <v>124</v>
      </c>
      <c r="I8" s="1">
        <v>129</v>
      </c>
      <c r="J8" s="1">
        <v>15</v>
      </c>
      <c r="K8" s="1">
        <v>0</v>
      </c>
      <c r="L8" s="1">
        <v>2</v>
      </c>
      <c r="M8" s="1">
        <v>13</v>
      </c>
      <c r="N8" s="1">
        <v>0</v>
      </c>
      <c r="O8" s="1">
        <v>0</v>
      </c>
    </row>
    <row r="9" spans="1:15" x14ac:dyDescent="0.2">
      <c r="A9" s="1" t="s">
        <v>156</v>
      </c>
      <c r="B9" s="1">
        <v>6986</v>
      </c>
      <c r="C9" s="1">
        <v>6623</v>
      </c>
      <c r="D9" s="1">
        <v>1141</v>
      </c>
      <c r="E9" s="1">
        <v>603</v>
      </c>
      <c r="F9" s="1">
        <v>1124</v>
      </c>
      <c r="G9" s="1">
        <v>1199</v>
      </c>
      <c r="H9" s="1">
        <v>1432</v>
      </c>
      <c r="I9" s="1">
        <v>1124</v>
      </c>
      <c r="J9" s="1">
        <v>363</v>
      </c>
      <c r="K9" s="1">
        <v>31</v>
      </c>
      <c r="L9" s="1">
        <v>43</v>
      </c>
      <c r="M9" s="1">
        <v>106</v>
      </c>
      <c r="N9" s="1">
        <v>64</v>
      </c>
      <c r="O9" s="1">
        <v>119</v>
      </c>
    </row>
    <row r="10" spans="1:15" x14ac:dyDescent="0.2">
      <c r="A10" s="1" t="s">
        <v>157</v>
      </c>
      <c r="B10" s="1">
        <v>2880</v>
      </c>
      <c r="C10" s="1">
        <v>2875</v>
      </c>
      <c r="D10" s="1">
        <v>511</v>
      </c>
      <c r="E10" s="1">
        <v>232</v>
      </c>
      <c r="F10" s="1">
        <v>526</v>
      </c>
      <c r="G10" s="1">
        <v>473</v>
      </c>
      <c r="H10" s="1">
        <v>647</v>
      </c>
      <c r="I10" s="1">
        <v>486</v>
      </c>
      <c r="J10" s="1">
        <v>5</v>
      </c>
      <c r="K10" s="1">
        <v>0</v>
      </c>
      <c r="L10" s="1">
        <v>0</v>
      </c>
      <c r="M10" s="1">
        <v>4</v>
      </c>
      <c r="N10" s="1">
        <v>0</v>
      </c>
      <c r="O10" s="1">
        <v>1</v>
      </c>
    </row>
    <row r="11" spans="1:15" x14ac:dyDescent="0.2">
      <c r="A11" s="1" t="s">
        <v>158</v>
      </c>
      <c r="B11" s="1">
        <v>1475</v>
      </c>
      <c r="C11" s="1">
        <v>1473</v>
      </c>
      <c r="D11" s="1">
        <v>171</v>
      </c>
      <c r="E11" s="1">
        <v>91</v>
      </c>
      <c r="F11" s="1">
        <v>278</v>
      </c>
      <c r="G11" s="1">
        <v>348</v>
      </c>
      <c r="H11" s="1">
        <v>277</v>
      </c>
      <c r="I11" s="1">
        <v>308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1">
        <v>2</v>
      </c>
    </row>
    <row r="13" spans="1:15" x14ac:dyDescent="0.2">
      <c r="A13" s="1" t="s">
        <v>307</v>
      </c>
      <c r="B13" s="1">
        <v>6017</v>
      </c>
      <c r="C13" s="1">
        <v>5807</v>
      </c>
      <c r="D13" s="1">
        <v>986</v>
      </c>
      <c r="E13" s="1">
        <v>509</v>
      </c>
      <c r="F13" s="1">
        <v>1017</v>
      </c>
      <c r="G13" s="1">
        <v>1032</v>
      </c>
      <c r="H13" s="1">
        <v>1273</v>
      </c>
      <c r="I13" s="1">
        <v>990</v>
      </c>
      <c r="J13" s="1">
        <v>210</v>
      </c>
      <c r="K13" s="1">
        <v>16</v>
      </c>
      <c r="L13" s="1">
        <v>18</v>
      </c>
      <c r="M13" s="1">
        <v>66</v>
      </c>
      <c r="N13" s="1">
        <v>31</v>
      </c>
      <c r="O13" s="1">
        <v>79</v>
      </c>
    </row>
    <row r="14" spans="1:15" x14ac:dyDescent="0.2">
      <c r="A14" s="1" t="s">
        <v>155</v>
      </c>
      <c r="B14" s="1">
        <v>314</v>
      </c>
      <c r="C14" s="1">
        <v>308</v>
      </c>
      <c r="D14" s="1">
        <v>57</v>
      </c>
      <c r="E14" s="1">
        <v>25</v>
      </c>
      <c r="F14" s="1">
        <v>46</v>
      </c>
      <c r="G14" s="1">
        <v>57</v>
      </c>
      <c r="H14" s="1">
        <v>60</v>
      </c>
      <c r="I14" s="1">
        <v>63</v>
      </c>
      <c r="J14" s="1">
        <v>6</v>
      </c>
      <c r="K14" s="1">
        <v>0</v>
      </c>
      <c r="L14" s="1">
        <v>1</v>
      </c>
      <c r="M14" s="1">
        <v>5</v>
      </c>
      <c r="N14" s="1">
        <v>0</v>
      </c>
      <c r="O14" s="1">
        <v>0</v>
      </c>
    </row>
    <row r="15" spans="1:15" x14ac:dyDescent="0.2">
      <c r="A15" s="1" t="s">
        <v>156</v>
      </c>
      <c r="B15" s="1">
        <v>3575</v>
      </c>
      <c r="C15" s="1">
        <v>3373</v>
      </c>
      <c r="D15" s="1">
        <v>588</v>
      </c>
      <c r="E15" s="1">
        <v>325</v>
      </c>
      <c r="F15" s="1">
        <v>570</v>
      </c>
      <c r="G15" s="1">
        <v>589</v>
      </c>
      <c r="H15" s="1">
        <v>750</v>
      </c>
      <c r="I15" s="1">
        <v>551</v>
      </c>
      <c r="J15" s="1">
        <v>202</v>
      </c>
      <c r="K15" s="1">
        <v>16</v>
      </c>
      <c r="L15" s="1">
        <v>17</v>
      </c>
      <c r="M15" s="1">
        <v>60</v>
      </c>
      <c r="N15" s="1">
        <v>31</v>
      </c>
      <c r="O15" s="1">
        <v>78</v>
      </c>
    </row>
    <row r="16" spans="1:15" x14ac:dyDescent="0.2">
      <c r="A16" s="1" t="s">
        <v>157</v>
      </c>
      <c r="B16" s="1">
        <v>1416</v>
      </c>
      <c r="C16" s="1">
        <v>1414</v>
      </c>
      <c r="D16" s="1">
        <v>262</v>
      </c>
      <c r="E16" s="1">
        <v>112</v>
      </c>
      <c r="F16" s="1">
        <v>262</v>
      </c>
      <c r="G16" s="1">
        <v>230</v>
      </c>
      <c r="H16" s="1">
        <v>320</v>
      </c>
      <c r="I16" s="1">
        <v>228</v>
      </c>
      <c r="J16" s="1">
        <v>2</v>
      </c>
      <c r="K16" s="1">
        <v>0</v>
      </c>
      <c r="L16" s="1">
        <v>0</v>
      </c>
      <c r="M16" s="1">
        <v>1</v>
      </c>
      <c r="N16" s="1">
        <v>0</v>
      </c>
      <c r="O16" s="1">
        <v>1</v>
      </c>
    </row>
    <row r="17" spans="1:15" x14ac:dyDescent="0.2">
      <c r="A17" s="1" t="s">
        <v>158</v>
      </c>
      <c r="B17" s="1">
        <v>712</v>
      </c>
      <c r="C17" s="1">
        <v>712</v>
      </c>
      <c r="D17" s="1">
        <v>79</v>
      </c>
      <c r="E17" s="1">
        <v>47</v>
      </c>
      <c r="F17" s="1">
        <v>139</v>
      </c>
      <c r="G17" s="1">
        <v>156</v>
      </c>
      <c r="H17" s="1">
        <v>143</v>
      </c>
      <c r="I17" s="1">
        <v>148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9" spans="1:15" x14ac:dyDescent="0.2">
      <c r="A19" s="1" t="s">
        <v>303</v>
      </c>
      <c r="B19" s="1">
        <v>5976</v>
      </c>
      <c r="C19" s="1">
        <v>5801</v>
      </c>
      <c r="D19" s="1">
        <v>945</v>
      </c>
      <c r="E19" s="1">
        <v>463</v>
      </c>
      <c r="F19" s="1">
        <v>1017</v>
      </c>
      <c r="G19" s="1">
        <v>1112</v>
      </c>
      <c r="H19" s="1">
        <v>1207</v>
      </c>
      <c r="I19" s="1">
        <v>1057</v>
      </c>
      <c r="J19" s="1">
        <v>175</v>
      </c>
      <c r="K19" s="1">
        <v>15</v>
      </c>
      <c r="L19" s="1">
        <v>27</v>
      </c>
      <c r="M19" s="1">
        <v>57</v>
      </c>
      <c r="N19" s="1">
        <v>33</v>
      </c>
      <c r="O19" s="1">
        <v>43</v>
      </c>
    </row>
    <row r="20" spans="1:15" x14ac:dyDescent="0.2">
      <c r="A20" s="1" t="s">
        <v>155</v>
      </c>
      <c r="B20" s="1">
        <v>338</v>
      </c>
      <c r="C20" s="1">
        <v>329</v>
      </c>
      <c r="D20" s="1">
        <v>51</v>
      </c>
      <c r="E20" s="1">
        <v>21</v>
      </c>
      <c r="F20" s="1">
        <v>60</v>
      </c>
      <c r="G20" s="1">
        <v>67</v>
      </c>
      <c r="H20" s="1">
        <v>64</v>
      </c>
      <c r="I20" s="1">
        <v>66</v>
      </c>
      <c r="J20" s="1">
        <v>9</v>
      </c>
      <c r="K20" s="1">
        <v>0</v>
      </c>
      <c r="L20" s="1">
        <v>1</v>
      </c>
      <c r="M20" s="1">
        <v>8</v>
      </c>
      <c r="N20" s="1">
        <v>0</v>
      </c>
      <c r="O20" s="1">
        <v>0</v>
      </c>
    </row>
    <row r="21" spans="1:15" x14ac:dyDescent="0.2">
      <c r="A21" s="1" t="s">
        <v>156</v>
      </c>
      <c r="B21" s="1">
        <v>3411</v>
      </c>
      <c r="C21" s="1">
        <v>3250</v>
      </c>
      <c r="D21" s="1">
        <v>553</v>
      </c>
      <c r="E21" s="1">
        <v>278</v>
      </c>
      <c r="F21" s="1">
        <v>554</v>
      </c>
      <c r="G21" s="1">
        <v>610</v>
      </c>
      <c r="H21" s="1">
        <v>682</v>
      </c>
      <c r="I21" s="1">
        <v>573</v>
      </c>
      <c r="J21" s="1">
        <v>161</v>
      </c>
      <c r="K21" s="1">
        <v>15</v>
      </c>
      <c r="L21" s="1">
        <v>26</v>
      </c>
      <c r="M21" s="1">
        <v>46</v>
      </c>
      <c r="N21" s="1">
        <v>33</v>
      </c>
      <c r="O21" s="1">
        <v>41</v>
      </c>
    </row>
    <row r="22" spans="1:15" x14ac:dyDescent="0.2">
      <c r="A22" s="1" t="s">
        <v>157</v>
      </c>
      <c r="B22" s="1">
        <v>1464</v>
      </c>
      <c r="C22" s="1">
        <v>1461</v>
      </c>
      <c r="D22" s="1">
        <v>249</v>
      </c>
      <c r="E22" s="1">
        <v>120</v>
      </c>
      <c r="F22" s="1">
        <v>264</v>
      </c>
      <c r="G22" s="1">
        <v>243</v>
      </c>
      <c r="H22" s="1">
        <v>327</v>
      </c>
      <c r="I22" s="1">
        <v>258</v>
      </c>
      <c r="J22" s="1">
        <v>3</v>
      </c>
      <c r="K22" s="1">
        <v>0</v>
      </c>
      <c r="L22" s="1">
        <v>0</v>
      </c>
      <c r="M22" s="1">
        <v>3</v>
      </c>
      <c r="N22" s="1">
        <v>0</v>
      </c>
      <c r="O22" s="1">
        <v>0</v>
      </c>
    </row>
    <row r="23" spans="1:15" x14ac:dyDescent="0.2">
      <c r="A23" s="1" t="s">
        <v>158</v>
      </c>
      <c r="B23" s="1">
        <v>763</v>
      </c>
      <c r="C23" s="1">
        <v>761</v>
      </c>
      <c r="D23" s="1">
        <v>92</v>
      </c>
      <c r="E23" s="1">
        <v>44</v>
      </c>
      <c r="F23" s="1">
        <v>139</v>
      </c>
      <c r="G23" s="1">
        <v>192</v>
      </c>
      <c r="H23" s="1">
        <v>134</v>
      </c>
      <c r="I23" s="1">
        <v>160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</row>
    <row r="25" spans="1:15" x14ac:dyDescent="0.2">
      <c r="A25" s="1" t="s">
        <v>328</v>
      </c>
    </row>
    <row r="27" spans="1:15" x14ac:dyDescent="0.2">
      <c r="A27" s="1" t="s">
        <v>301</v>
      </c>
      <c r="B27" s="1">
        <v>11993</v>
      </c>
      <c r="C27" s="1">
        <v>11608</v>
      </c>
      <c r="D27" s="1">
        <v>1931</v>
      </c>
      <c r="E27" s="1">
        <v>972</v>
      </c>
      <c r="F27" s="1">
        <v>2034</v>
      </c>
      <c r="G27" s="1">
        <v>2144</v>
      </c>
      <c r="H27" s="1">
        <v>2480</v>
      </c>
      <c r="I27" s="1">
        <v>2047</v>
      </c>
      <c r="J27" s="1">
        <v>385</v>
      </c>
      <c r="K27" s="1">
        <v>31</v>
      </c>
      <c r="L27" s="1">
        <v>45</v>
      </c>
      <c r="M27" s="1">
        <v>123</v>
      </c>
      <c r="N27" s="1">
        <v>64</v>
      </c>
      <c r="O27" s="1">
        <v>122</v>
      </c>
    </row>
    <row r="28" spans="1:15" x14ac:dyDescent="0.2">
      <c r="A28" s="1" t="s">
        <v>159</v>
      </c>
      <c r="B28" s="1">
        <v>11098</v>
      </c>
      <c r="C28" s="1">
        <v>10713</v>
      </c>
      <c r="D28" s="1">
        <v>1834</v>
      </c>
      <c r="E28" s="1">
        <v>919</v>
      </c>
      <c r="F28" s="1">
        <v>1790</v>
      </c>
      <c r="G28" s="1">
        <v>2037</v>
      </c>
      <c r="H28" s="1">
        <v>2436</v>
      </c>
      <c r="I28" s="1">
        <v>1697</v>
      </c>
      <c r="J28" s="1">
        <v>385</v>
      </c>
      <c r="K28" s="1">
        <v>31</v>
      </c>
      <c r="L28" s="1">
        <v>45</v>
      </c>
      <c r="M28" s="1">
        <v>123</v>
      </c>
      <c r="N28" s="1">
        <v>64</v>
      </c>
      <c r="O28" s="1">
        <v>122</v>
      </c>
    </row>
    <row r="29" spans="1:15" x14ac:dyDescent="0.2">
      <c r="A29" s="1" t="s">
        <v>160</v>
      </c>
      <c r="B29" s="1">
        <v>895</v>
      </c>
      <c r="C29" s="1">
        <v>895</v>
      </c>
      <c r="D29" s="1">
        <v>97</v>
      </c>
      <c r="E29" s="1">
        <v>53</v>
      </c>
      <c r="F29" s="1">
        <v>244</v>
      </c>
      <c r="G29" s="1">
        <v>107</v>
      </c>
      <c r="H29" s="1">
        <v>44</v>
      </c>
      <c r="I29" s="1">
        <v>350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1" spans="1:15" x14ac:dyDescent="0.2">
      <c r="A31" s="1" t="s">
        <v>161</v>
      </c>
    </row>
    <row r="32" spans="1:15" x14ac:dyDescent="0.2">
      <c r="A32" s="1" t="s">
        <v>0</v>
      </c>
      <c r="B32" s="1">
        <v>652</v>
      </c>
      <c r="C32" s="1">
        <v>637</v>
      </c>
      <c r="D32" s="1">
        <v>108</v>
      </c>
      <c r="E32" s="1">
        <v>46</v>
      </c>
      <c r="F32" s="1">
        <v>106</v>
      </c>
      <c r="G32" s="1">
        <v>124</v>
      </c>
      <c r="H32" s="1">
        <v>124</v>
      </c>
      <c r="I32" s="1">
        <v>129</v>
      </c>
      <c r="J32" s="1">
        <v>15</v>
      </c>
      <c r="K32" s="1">
        <v>0</v>
      </c>
      <c r="L32" s="1">
        <v>2</v>
      </c>
      <c r="M32" s="1">
        <v>13</v>
      </c>
      <c r="N32" s="1">
        <v>0</v>
      </c>
      <c r="O32" s="1">
        <v>0</v>
      </c>
    </row>
    <row r="33" spans="1:15" x14ac:dyDescent="0.2">
      <c r="A33" s="1" t="s">
        <v>159</v>
      </c>
      <c r="B33" s="1">
        <v>548</v>
      </c>
      <c r="C33" s="1">
        <v>533</v>
      </c>
      <c r="D33" s="1">
        <v>103</v>
      </c>
      <c r="E33" s="1">
        <v>40</v>
      </c>
      <c r="F33" s="1">
        <v>73</v>
      </c>
      <c r="G33" s="1">
        <v>112</v>
      </c>
      <c r="H33" s="1">
        <v>122</v>
      </c>
      <c r="I33" s="1">
        <v>83</v>
      </c>
      <c r="J33" s="1">
        <v>15</v>
      </c>
      <c r="K33" s="1">
        <v>0</v>
      </c>
      <c r="L33" s="1">
        <v>2</v>
      </c>
      <c r="M33" s="1">
        <v>13</v>
      </c>
      <c r="N33" s="1">
        <v>0</v>
      </c>
      <c r="O33" s="1">
        <v>0</v>
      </c>
    </row>
    <row r="34" spans="1:15" x14ac:dyDescent="0.2">
      <c r="A34" s="1" t="s">
        <v>160</v>
      </c>
      <c r="B34" s="1">
        <v>104</v>
      </c>
      <c r="C34" s="1">
        <v>104</v>
      </c>
      <c r="D34" s="1">
        <v>5</v>
      </c>
      <c r="E34" s="1">
        <v>6</v>
      </c>
      <c r="F34" s="1">
        <v>33</v>
      </c>
      <c r="G34" s="1">
        <v>12</v>
      </c>
      <c r="H34" s="1">
        <v>2</v>
      </c>
      <c r="I34" s="1">
        <v>46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6" spans="1:15" x14ac:dyDescent="0.2">
      <c r="A36" s="1" t="s">
        <v>162</v>
      </c>
    </row>
    <row r="37" spans="1:15" x14ac:dyDescent="0.2">
      <c r="A37" s="1" t="s">
        <v>0</v>
      </c>
      <c r="B37" s="1">
        <v>6986</v>
      </c>
      <c r="C37" s="1">
        <v>6623</v>
      </c>
      <c r="D37" s="1">
        <v>1141</v>
      </c>
      <c r="E37" s="1">
        <v>603</v>
      </c>
      <c r="F37" s="1">
        <v>1124</v>
      </c>
      <c r="G37" s="1">
        <v>1199</v>
      </c>
      <c r="H37" s="1">
        <v>1432</v>
      </c>
      <c r="I37" s="1">
        <v>1124</v>
      </c>
      <c r="J37" s="1">
        <v>363</v>
      </c>
      <c r="K37" s="1">
        <v>31</v>
      </c>
      <c r="L37" s="1">
        <v>43</v>
      </c>
      <c r="M37" s="1">
        <v>106</v>
      </c>
      <c r="N37" s="1">
        <v>64</v>
      </c>
      <c r="O37" s="1">
        <v>119</v>
      </c>
    </row>
    <row r="38" spans="1:15" x14ac:dyDescent="0.2">
      <c r="A38" s="1" t="s">
        <v>159</v>
      </c>
      <c r="B38" s="1">
        <v>6520</v>
      </c>
      <c r="C38" s="1">
        <v>6157</v>
      </c>
      <c r="D38" s="1">
        <v>1126</v>
      </c>
      <c r="E38" s="1">
        <v>569</v>
      </c>
      <c r="F38" s="1">
        <v>978</v>
      </c>
      <c r="G38" s="1">
        <v>1142</v>
      </c>
      <c r="H38" s="1">
        <v>1409</v>
      </c>
      <c r="I38" s="1">
        <v>933</v>
      </c>
      <c r="J38" s="1">
        <v>363</v>
      </c>
      <c r="K38" s="1">
        <v>31</v>
      </c>
      <c r="L38" s="1">
        <v>43</v>
      </c>
      <c r="M38" s="1">
        <v>106</v>
      </c>
      <c r="N38" s="1">
        <v>64</v>
      </c>
      <c r="O38" s="1">
        <v>119</v>
      </c>
    </row>
    <row r="39" spans="1:15" x14ac:dyDescent="0.2">
      <c r="A39" s="1" t="s">
        <v>160</v>
      </c>
      <c r="B39" s="1">
        <v>466</v>
      </c>
      <c r="C39" s="1">
        <v>466</v>
      </c>
      <c r="D39" s="1">
        <v>15</v>
      </c>
      <c r="E39" s="1">
        <v>34</v>
      </c>
      <c r="F39" s="1">
        <v>146</v>
      </c>
      <c r="G39" s="1">
        <v>57</v>
      </c>
      <c r="H39" s="1">
        <v>23</v>
      </c>
      <c r="I39" s="1">
        <v>191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1" spans="1:15" x14ac:dyDescent="0.2">
      <c r="A41" s="1" t="s">
        <v>163</v>
      </c>
    </row>
    <row r="42" spans="1:15" x14ac:dyDescent="0.2">
      <c r="A42" s="1" t="s">
        <v>0</v>
      </c>
      <c r="B42" s="1">
        <v>2880</v>
      </c>
      <c r="C42" s="1">
        <v>2875</v>
      </c>
      <c r="D42" s="1">
        <v>511</v>
      </c>
      <c r="E42" s="1">
        <v>232</v>
      </c>
      <c r="F42" s="1">
        <v>526</v>
      </c>
      <c r="G42" s="1">
        <v>473</v>
      </c>
      <c r="H42" s="1">
        <v>647</v>
      </c>
      <c r="I42" s="1">
        <v>486</v>
      </c>
      <c r="J42" s="1">
        <v>5</v>
      </c>
      <c r="K42" s="1">
        <v>0</v>
      </c>
      <c r="L42" s="1">
        <v>0</v>
      </c>
      <c r="M42" s="1">
        <v>4</v>
      </c>
      <c r="N42" s="1">
        <v>0</v>
      </c>
      <c r="O42" s="1">
        <v>1</v>
      </c>
    </row>
    <row r="43" spans="1:15" x14ac:dyDescent="0.2">
      <c r="A43" s="1" t="s">
        <v>159</v>
      </c>
      <c r="B43" s="1">
        <v>2643</v>
      </c>
      <c r="C43" s="1">
        <v>2638</v>
      </c>
      <c r="D43" s="1">
        <v>454</v>
      </c>
      <c r="E43" s="1">
        <v>222</v>
      </c>
      <c r="F43" s="1">
        <v>473</v>
      </c>
      <c r="G43" s="1">
        <v>447</v>
      </c>
      <c r="H43" s="1">
        <v>631</v>
      </c>
      <c r="I43" s="1">
        <v>411</v>
      </c>
      <c r="J43" s="1">
        <v>5</v>
      </c>
      <c r="K43" s="1">
        <v>0</v>
      </c>
      <c r="L43" s="1">
        <v>0</v>
      </c>
      <c r="M43" s="1">
        <v>4</v>
      </c>
      <c r="N43" s="1">
        <v>0</v>
      </c>
      <c r="O43" s="1">
        <v>1</v>
      </c>
    </row>
    <row r="44" spans="1:15" x14ac:dyDescent="0.2">
      <c r="A44" s="1" t="s">
        <v>160</v>
      </c>
      <c r="B44" s="1">
        <v>237</v>
      </c>
      <c r="C44" s="1">
        <v>237</v>
      </c>
      <c r="D44" s="1">
        <v>57</v>
      </c>
      <c r="E44" s="1">
        <v>10</v>
      </c>
      <c r="F44" s="1">
        <v>53</v>
      </c>
      <c r="G44" s="1">
        <v>26</v>
      </c>
      <c r="H44" s="1">
        <v>16</v>
      </c>
      <c r="I44" s="1">
        <v>75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6" spans="1:15" x14ac:dyDescent="0.2">
      <c r="A46" s="1" t="s">
        <v>164</v>
      </c>
    </row>
    <row r="47" spans="1:15" x14ac:dyDescent="0.2">
      <c r="A47" s="1" t="s">
        <v>0</v>
      </c>
      <c r="B47" s="1">
        <v>1475</v>
      </c>
      <c r="C47" s="1">
        <v>1473</v>
      </c>
      <c r="D47" s="1">
        <v>171</v>
      </c>
      <c r="E47" s="1">
        <v>91</v>
      </c>
      <c r="F47" s="1">
        <v>278</v>
      </c>
      <c r="G47" s="1">
        <v>348</v>
      </c>
      <c r="H47" s="1">
        <v>277</v>
      </c>
      <c r="I47" s="1">
        <v>308</v>
      </c>
      <c r="J47" s="1">
        <v>2</v>
      </c>
      <c r="K47" s="1">
        <v>0</v>
      </c>
      <c r="L47" s="1">
        <v>0</v>
      </c>
      <c r="M47" s="1">
        <v>0</v>
      </c>
      <c r="N47" s="1">
        <v>0</v>
      </c>
      <c r="O47" s="1">
        <v>2</v>
      </c>
    </row>
    <row r="48" spans="1:15" x14ac:dyDescent="0.2">
      <c r="A48" s="1" t="s">
        <v>159</v>
      </c>
      <c r="B48" s="1">
        <v>1387</v>
      </c>
      <c r="C48" s="1">
        <v>1385</v>
      </c>
      <c r="D48" s="1">
        <v>151</v>
      </c>
      <c r="E48" s="1">
        <v>88</v>
      </c>
      <c r="F48" s="1">
        <v>266</v>
      </c>
      <c r="G48" s="1">
        <v>336</v>
      </c>
      <c r="H48" s="1">
        <v>274</v>
      </c>
      <c r="I48" s="1">
        <v>270</v>
      </c>
      <c r="J48" s="1">
        <v>2</v>
      </c>
      <c r="K48" s="1">
        <v>0</v>
      </c>
      <c r="L48" s="1">
        <v>0</v>
      </c>
      <c r="M48" s="1">
        <v>0</v>
      </c>
      <c r="N48" s="1">
        <v>0</v>
      </c>
      <c r="O48" s="1">
        <v>2</v>
      </c>
    </row>
    <row r="49" spans="1:15" x14ac:dyDescent="0.2">
      <c r="A49" s="1" t="s">
        <v>160</v>
      </c>
      <c r="B49" s="1">
        <v>88</v>
      </c>
      <c r="C49" s="1">
        <v>88</v>
      </c>
      <c r="D49" s="1">
        <v>20</v>
      </c>
      <c r="E49" s="1">
        <v>3</v>
      </c>
      <c r="F49" s="1">
        <v>12</v>
      </c>
      <c r="G49" s="1">
        <v>12</v>
      </c>
      <c r="H49" s="1">
        <v>3</v>
      </c>
      <c r="I49" s="1">
        <v>38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ht="9.6" customHeight="1" x14ac:dyDescent="0.2">
      <c r="A50" s="35" t="s">
        <v>382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</sheetData>
  <mergeCells count="3">
    <mergeCell ref="C2:I2"/>
    <mergeCell ref="J2:O2"/>
    <mergeCell ref="A50:O5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7036-C76C-4922-8BF9-37D8900DCC3A}">
  <dimension ref="A1:O44"/>
  <sheetViews>
    <sheetView view="pageBreakPreview" zoomScale="125" zoomScaleNormal="100" zoomScaleSheetLayoutView="125" workbookViewId="0"/>
  </sheetViews>
  <sheetFormatPr defaultRowHeight="9.6" x14ac:dyDescent="0.2"/>
  <cols>
    <col min="1" max="1" width="18.88671875" style="13" customWidth="1"/>
    <col min="2" max="15" width="5" style="13" customWidth="1"/>
    <col min="16" max="16384" width="8.88671875" style="13"/>
  </cols>
  <sheetData>
    <row r="1" spans="1:15" x14ac:dyDescent="0.2">
      <c r="A1" s="13" t="s">
        <v>358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29" t="s">
        <v>356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2">
      <c r="A7" s="13" t="s">
        <v>301</v>
      </c>
      <c r="B7" s="13">
        <v>11993</v>
      </c>
      <c r="C7" s="13">
        <v>11608</v>
      </c>
      <c r="D7" s="13">
        <v>1931</v>
      </c>
      <c r="E7" s="13">
        <v>972</v>
      </c>
      <c r="F7" s="13">
        <v>2034</v>
      </c>
      <c r="G7" s="13">
        <v>2144</v>
      </c>
      <c r="H7" s="13">
        <v>2480</v>
      </c>
      <c r="I7" s="13">
        <v>2047</v>
      </c>
      <c r="J7" s="13">
        <v>385</v>
      </c>
      <c r="K7" s="13">
        <v>31</v>
      </c>
      <c r="L7" s="13">
        <v>45</v>
      </c>
      <c r="M7" s="13">
        <v>123</v>
      </c>
      <c r="N7" s="13">
        <v>64</v>
      </c>
      <c r="O7" s="13">
        <v>122</v>
      </c>
    </row>
    <row r="8" spans="1:15" x14ac:dyDescent="0.2">
      <c r="A8" s="13" t="s">
        <v>165</v>
      </c>
      <c r="B8" s="13">
        <v>652</v>
      </c>
      <c r="C8" s="13">
        <v>637</v>
      </c>
      <c r="D8" s="13">
        <v>108</v>
      </c>
      <c r="E8" s="13">
        <v>46</v>
      </c>
      <c r="F8" s="13">
        <v>106</v>
      </c>
      <c r="G8" s="13">
        <v>124</v>
      </c>
      <c r="H8" s="13">
        <v>124</v>
      </c>
      <c r="I8" s="13">
        <v>129</v>
      </c>
      <c r="J8" s="13">
        <v>15</v>
      </c>
      <c r="K8" s="13">
        <v>0</v>
      </c>
      <c r="L8" s="13">
        <v>2</v>
      </c>
      <c r="M8" s="13">
        <v>13</v>
      </c>
      <c r="N8" s="13">
        <v>0</v>
      </c>
      <c r="O8" s="13">
        <v>0</v>
      </c>
    </row>
    <row r="9" spans="1:15" x14ac:dyDescent="0.2">
      <c r="A9" s="13" t="s">
        <v>166</v>
      </c>
      <c r="B9" s="13">
        <v>547</v>
      </c>
      <c r="C9" s="13">
        <v>532</v>
      </c>
      <c r="D9" s="13">
        <v>103</v>
      </c>
      <c r="E9" s="13">
        <v>39</v>
      </c>
      <c r="F9" s="13">
        <v>73</v>
      </c>
      <c r="G9" s="13">
        <v>112</v>
      </c>
      <c r="H9" s="13">
        <v>122</v>
      </c>
      <c r="I9" s="13">
        <v>83</v>
      </c>
      <c r="J9" s="13">
        <v>15</v>
      </c>
      <c r="K9" s="13">
        <v>0</v>
      </c>
      <c r="L9" s="13">
        <v>2</v>
      </c>
      <c r="M9" s="13">
        <v>13</v>
      </c>
      <c r="N9" s="13">
        <v>0</v>
      </c>
      <c r="O9" s="13">
        <v>0</v>
      </c>
    </row>
    <row r="10" spans="1:15" x14ac:dyDescent="0.2">
      <c r="A10" s="13" t="s">
        <v>167</v>
      </c>
      <c r="B10" s="13">
        <v>105</v>
      </c>
      <c r="C10" s="13">
        <v>105</v>
      </c>
      <c r="D10" s="13">
        <v>5</v>
      </c>
      <c r="E10" s="13">
        <v>7</v>
      </c>
      <c r="F10" s="13">
        <v>33</v>
      </c>
      <c r="G10" s="13">
        <v>12</v>
      </c>
      <c r="H10" s="13">
        <v>2</v>
      </c>
      <c r="I10" s="13">
        <v>46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</row>
    <row r="11" spans="1:15" x14ac:dyDescent="0.2">
      <c r="A11" s="13" t="s">
        <v>168</v>
      </c>
      <c r="B11" s="13">
        <v>6986</v>
      </c>
      <c r="C11" s="13">
        <v>6623</v>
      </c>
      <c r="D11" s="13">
        <v>1141</v>
      </c>
      <c r="E11" s="13">
        <v>603</v>
      </c>
      <c r="F11" s="13">
        <v>1124</v>
      </c>
      <c r="G11" s="13">
        <v>1199</v>
      </c>
      <c r="H11" s="13">
        <v>1432</v>
      </c>
      <c r="I11" s="13">
        <v>1124</v>
      </c>
      <c r="J11" s="13">
        <v>363</v>
      </c>
      <c r="K11" s="13">
        <v>31</v>
      </c>
      <c r="L11" s="13">
        <v>43</v>
      </c>
      <c r="M11" s="13">
        <v>106</v>
      </c>
      <c r="N11" s="13">
        <v>64</v>
      </c>
      <c r="O11" s="13">
        <v>119</v>
      </c>
    </row>
    <row r="12" spans="1:15" x14ac:dyDescent="0.2">
      <c r="A12" s="13" t="s">
        <v>166</v>
      </c>
      <c r="B12" s="13">
        <v>6514</v>
      </c>
      <c r="C12" s="13">
        <v>6151</v>
      </c>
      <c r="D12" s="13">
        <v>1126</v>
      </c>
      <c r="E12" s="13">
        <v>568</v>
      </c>
      <c r="F12" s="13">
        <v>976</v>
      </c>
      <c r="G12" s="13">
        <v>1142</v>
      </c>
      <c r="H12" s="13">
        <v>1407</v>
      </c>
      <c r="I12" s="13">
        <v>932</v>
      </c>
      <c r="J12" s="13">
        <v>363</v>
      </c>
      <c r="K12" s="13">
        <v>31</v>
      </c>
      <c r="L12" s="13">
        <v>43</v>
      </c>
      <c r="M12" s="13">
        <v>106</v>
      </c>
      <c r="N12" s="13">
        <v>64</v>
      </c>
      <c r="O12" s="13">
        <v>119</v>
      </c>
    </row>
    <row r="13" spans="1:15" x14ac:dyDescent="0.2">
      <c r="A13" s="13" t="s">
        <v>167</v>
      </c>
      <c r="B13" s="13">
        <v>472</v>
      </c>
      <c r="C13" s="13">
        <v>472</v>
      </c>
      <c r="D13" s="13">
        <v>15</v>
      </c>
      <c r="E13" s="13">
        <v>35</v>
      </c>
      <c r="F13" s="13">
        <v>148</v>
      </c>
      <c r="G13" s="13">
        <v>57</v>
      </c>
      <c r="H13" s="13">
        <v>25</v>
      </c>
      <c r="I13" s="13">
        <v>192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</row>
    <row r="14" spans="1:15" x14ac:dyDescent="0.2">
      <c r="A14" s="13" t="s">
        <v>169</v>
      </c>
      <c r="B14" s="13">
        <v>2880</v>
      </c>
      <c r="C14" s="13">
        <v>2875</v>
      </c>
      <c r="D14" s="13">
        <v>511</v>
      </c>
      <c r="E14" s="13">
        <v>232</v>
      </c>
      <c r="F14" s="13">
        <v>526</v>
      </c>
      <c r="G14" s="13">
        <v>473</v>
      </c>
      <c r="H14" s="13">
        <v>647</v>
      </c>
      <c r="I14" s="13">
        <v>486</v>
      </c>
      <c r="J14" s="13">
        <v>5</v>
      </c>
      <c r="K14" s="13">
        <v>0</v>
      </c>
      <c r="L14" s="13">
        <v>0</v>
      </c>
      <c r="M14" s="13">
        <v>4</v>
      </c>
      <c r="N14" s="13">
        <v>0</v>
      </c>
      <c r="O14" s="13">
        <v>1</v>
      </c>
    </row>
    <row r="15" spans="1:15" x14ac:dyDescent="0.2">
      <c r="A15" s="13" t="s">
        <v>166</v>
      </c>
      <c r="B15" s="13">
        <v>2642</v>
      </c>
      <c r="C15" s="13">
        <v>2637</v>
      </c>
      <c r="D15" s="13">
        <v>454</v>
      </c>
      <c r="E15" s="13">
        <v>222</v>
      </c>
      <c r="F15" s="13">
        <v>473</v>
      </c>
      <c r="G15" s="13">
        <v>447</v>
      </c>
      <c r="H15" s="13">
        <v>631</v>
      </c>
      <c r="I15" s="13">
        <v>410</v>
      </c>
      <c r="J15" s="13">
        <v>5</v>
      </c>
      <c r="K15" s="13">
        <v>0</v>
      </c>
      <c r="L15" s="13">
        <v>0</v>
      </c>
      <c r="M15" s="13">
        <v>4</v>
      </c>
      <c r="N15" s="13">
        <v>0</v>
      </c>
      <c r="O15" s="13">
        <v>1</v>
      </c>
    </row>
    <row r="16" spans="1:15" x14ac:dyDescent="0.2">
      <c r="A16" s="13" t="s">
        <v>167</v>
      </c>
      <c r="B16" s="13">
        <v>238</v>
      </c>
      <c r="C16" s="13">
        <v>238</v>
      </c>
      <c r="D16" s="13">
        <v>57</v>
      </c>
      <c r="E16" s="13">
        <v>10</v>
      </c>
      <c r="F16" s="13">
        <v>53</v>
      </c>
      <c r="G16" s="13">
        <v>26</v>
      </c>
      <c r="H16" s="13">
        <v>16</v>
      </c>
      <c r="I16" s="13">
        <v>76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5" x14ac:dyDescent="0.2">
      <c r="A17" s="13" t="s">
        <v>158</v>
      </c>
      <c r="B17" s="13">
        <v>1446</v>
      </c>
      <c r="C17" s="13">
        <v>1444</v>
      </c>
      <c r="D17" s="13">
        <v>169</v>
      </c>
      <c r="E17" s="13">
        <v>90</v>
      </c>
      <c r="F17" s="13">
        <v>271</v>
      </c>
      <c r="G17" s="13">
        <v>338</v>
      </c>
      <c r="H17" s="13">
        <v>274</v>
      </c>
      <c r="I17" s="13">
        <v>302</v>
      </c>
      <c r="J17" s="13">
        <v>2</v>
      </c>
      <c r="K17" s="13">
        <v>0</v>
      </c>
      <c r="L17" s="13">
        <v>0</v>
      </c>
      <c r="M17" s="13">
        <v>0</v>
      </c>
      <c r="N17" s="13">
        <v>0</v>
      </c>
      <c r="O17" s="13">
        <v>2</v>
      </c>
    </row>
    <row r="18" spans="1:15" x14ac:dyDescent="0.2">
      <c r="A18" s="13" t="s">
        <v>166</v>
      </c>
      <c r="B18" s="13">
        <v>1340</v>
      </c>
      <c r="C18" s="13">
        <v>1338</v>
      </c>
      <c r="D18" s="13">
        <v>140</v>
      </c>
      <c r="E18" s="13">
        <v>86</v>
      </c>
      <c r="F18" s="13">
        <v>258</v>
      </c>
      <c r="G18" s="13">
        <v>325</v>
      </c>
      <c r="H18" s="13">
        <v>268</v>
      </c>
      <c r="I18" s="13">
        <v>261</v>
      </c>
      <c r="J18" s="13">
        <v>2</v>
      </c>
      <c r="K18" s="13">
        <v>0</v>
      </c>
      <c r="L18" s="13">
        <v>0</v>
      </c>
      <c r="M18" s="13">
        <v>0</v>
      </c>
      <c r="N18" s="13">
        <v>0</v>
      </c>
      <c r="O18" s="13">
        <v>2</v>
      </c>
    </row>
    <row r="19" spans="1:15" x14ac:dyDescent="0.2">
      <c r="A19" s="13" t="s">
        <v>170</v>
      </c>
      <c r="B19" s="13">
        <v>106</v>
      </c>
      <c r="C19" s="13">
        <v>106</v>
      </c>
      <c r="D19" s="13">
        <v>29</v>
      </c>
      <c r="E19" s="13">
        <v>4</v>
      </c>
      <c r="F19" s="13">
        <v>13</v>
      </c>
      <c r="G19" s="13">
        <v>13</v>
      </c>
      <c r="H19" s="13">
        <v>6</v>
      </c>
      <c r="I19" s="13">
        <v>41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  <row r="20" spans="1:15" x14ac:dyDescent="0.2">
      <c r="A20" s="13" t="s">
        <v>171</v>
      </c>
      <c r="B20" s="13">
        <v>16</v>
      </c>
      <c r="C20" s="13">
        <v>16</v>
      </c>
      <c r="D20" s="13">
        <v>0</v>
      </c>
      <c r="E20" s="13">
        <v>1</v>
      </c>
      <c r="F20" s="13">
        <v>6</v>
      </c>
      <c r="G20" s="13">
        <v>5</v>
      </c>
      <c r="H20" s="13">
        <v>2</v>
      </c>
      <c r="I20" s="13">
        <v>2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spans="1:15" x14ac:dyDescent="0.2">
      <c r="A21" s="13" t="s">
        <v>57</v>
      </c>
      <c r="B21" s="13">
        <v>13</v>
      </c>
      <c r="C21" s="13">
        <v>13</v>
      </c>
      <c r="D21" s="13">
        <v>2</v>
      </c>
      <c r="E21" s="13">
        <v>0</v>
      </c>
      <c r="F21" s="13">
        <v>1</v>
      </c>
      <c r="G21" s="13">
        <v>5</v>
      </c>
      <c r="H21" s="13">
        <v>1</v>
      </c>
      <c r="I21" s="13">
        <v>4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  <row r="23" spans="1:15" x14ac:dyDescent="0.2">
      <c r="A23" s="13" t="s">
        <v>172</v>
      </c>
    </row>
    <row r="25" spans="1:15" x14ac:dyDescent="0.2">
      <c r="A25" s="13" t="s">
        <v>8</v>
      </c>
      <c r="B25" s="13">
        <v>33685</v>
      </c>
      <c r="C25" s="13">
        <v>32374</v>
      </c>
      <c r="D25" s="13">
        <v>5358</v>
      </c>
      <c r="E25" s="13">
        <v>2978</v>
      </c>
      <c r="F25" s="13">
        <v>6186</v>
      </c>
      <c r="G25" s="13">
        <v>6202</v>
      </c>
      <c r="H25" s="13">
        <v>5983</v>
      </c>
      <c r="I25" s="13">
        <v>5667</v>
      </c>
      <c r="J25" s="13">
        <v>1311</v>
      </c>
      <c r="K25" s="13">
        <v>126</v>
      </c>
      <c r="L25" s="13">
        <v>245</v>
      </c>
      <c r="M25" s="13">
        <v>409</v>
      </c>
      <c r="N25" s="13">
        <v>198</v>
      </c>
      <c r="O25" s="13">
        <v>333</v>
      </c>
    </row>
    <row r="26" spans="1:15" x14ac:dyDescent="0.2">
      <c r="A26" s="13" t="s">
        <v>173</v>
      </c>
      <c r="B26" s="13">
        <v>4873</v>
      </c>
      <c r="C26" s="13">
        <v>4694</v>
      </c>
      <c r="D26" s="13">
        <v>800</v>
      </c>
      <c r="E26" s="13">
        <v>394</v>
      </c>
      <c r="F26" s="13">
        <v>1164</v>
      </c>
      <c r="G26" s="13">
        <v>800</v>
      </c>
      <c r="H26" s="13">
        <v>835</v>
      </c>
      <c r="I26" s="13">
        <v>701</v>
      </c>
      <c r="J26" s="13">
        <v>179</v>
      </c>
      <c r="K26" s="13">
        <v>10</v>
      </c>
      <c r="L26" s="13">
        <v>29</v>
      </c>
      <c r="M26" s="13">
        <v>61</v>
      </c>
      <c r="N26" s="13">
        <v>27</v>
      </c>
      <c r="O26" s="13">
        <v>52</v>
      </c>
    </row>
    <row r="27" spans="1:15" x14ac:dyDescent="0.2">
      <c r="A27" s="13" t="s">
        <v>174</v>
      </c>
      <c r="B27" s="13">
        <v>14673</v>
      </c>
      <c r="C27" s="13">
        <v>13914</v>
      </c>
      <c r="D27" s="13">
        <v>2640</v>
      </c>
      <c r="E27" s="13">
        <v>1442</v>
      </c>
      <c r="F27" s="13">
        <v>2502</v>
      </c>
      <c r="G27" s="13">
        <v>2531</v>
      </c>
      <c r="H27" s="13">
        <v>2846</v>
      </c>
      <c r="I27" s="13">
        <v>1953</v>
      </c>
      <c r="J27" s="13">
        <v>759</v>
      </c>
      <c r="K27" s="13">
        <v>58</v>
      </c>
      <c r="L27" s="13">
        <v>120</v>
      </c>
      <c r="M27" s="13">
        <v>257</v>
      </c>
      <c r="N27" s="13">
        <v>108</v>
      </c>
      <c r="O27" s="13">
        <v>216</v>
      </c>
    </row>
    <row r="28" spans="1:15" x14ac:dyDescent="0.2">
      <c r="A28" s="13" t="s">
        <v>175</v>
      </c>
      <c r="B28" s="13">
        <v>5128</v>
      </c>
      <c r="C28" s="13">
        <v>4914</v>
      </c>
      <c r="D28" s="13">
        <v>914</v>
      </c>
      <c r="E28" s="13">
        <v>517</v>
      </c>
      <c r="F28" s="13">
        <v>943</v>
      </c>
      <c r="G28" s="13">
        <v>818</v>
      </c>
      <c r="H28" s="13">
        <v>1037</v>
      </c>
      <c r="I28" s="13">
        <v>685</v>
      </c>
      <c r="J28" s="13">
        <v>214</v>
      </c>
      <c r="K28" s="13">
        <v>18</v>
      </c>
      <c r="L28" s="13">
        <v>21</v>
      </c>
      <c r="M28" s="13">
        <v>67</v>
      </c>
      <c r="N28" s="13">
        <v>40</v>
      </c>
      <c r="O28" s="13">
        <v>68</v>
      </c>
    </row>
    <row r="29" spans="1:15" x14ac:dyDescent="0.2">
      <c r="A29" s="13" t="s">
        <v>176</v>
      </c>
      <c r="B29" s="13">
        <v>3431</v>
      </c>
      <c r="C29" s="13">
        <v>3257</v>
      </c>
      <c r="D29" s="13">
        <v>636</v>
      </c>
      <c r="E29" s="13">
        <v>353</v>
      </c>
      <c r="F29" s="13">
        <v>607</v>
      </c>
      <c r="G29" s="13">
        <v>549</v>
      </c>
      <c r="H29" s="13">
        <v>685</v>
      </c>
      <c r="I29" s="13">
        <v>427</v>
      </c>
      <c r="J29" s="13">
        <v>174</v>
      </c>
      <c r="K29" s="13">
        <v>15</v>
      </c>
      <c r="L29" s="13">
        <v>19</v>
      </c>
      <c r="M29" s="13">
        <v>71</v>
      </c>
      <c r="N29" s="13">
        <v>22</v>
      </c>
      <c r="O29" s="13">
        <v>47</v>
      </c>
    </row>
    <row r="30" spans="1:15" x14ac:dyDescent="0.2">
      <c r="A30" s="13" t="s">
        <v>177</v>
      </c>
      <c r="B30" s="13">
        <v>2047</v>
      </c>
      <c r="C30" s="13">
        <v>1948</v>
      </c>
      <c r="D30" s="13">
        <v>342</v>
      </c>
      <c r="E30" s="13">
        <v>176</v>
      </c>
      <c r="F30" s="13">
        <v>382</v>
      </c>
      <c r="G30" s="13">
        <v>391</v>
      </c>
      <c r="H30" s="13">
        <v>402</v>
      </c>
      <c r="I30" s="13">
        <v>255</v>
      </c>
      <c r="J30" s="13">
        <v>99</v>
      </c>
      <c r="K30" s="13">
        <v>7</v>
      </c>
      <c r="L30" s="13">
        <v>9</v>
      </c>
      <c r="M30" s="13">
        <v>47</v>
      </c>
      <c r="N30" s="13">
        <v>6</v>
      </c>
      <c r="O30" s="13">
        <v>30</v>
      </c>
    </row>
    <row r="31" spans="1:15" x14ac:dyDescent="0.2">
      <c r="A31" s="13" t="s">
        <v>178</v>
      </c>
      <c r="B31" s="13">
        <v>4067</v>
      </c>
      <c r="C31" s="13">
        <v>3795</v>
      </c>
      <c r="D31" s="13">
        <v>748</v>
      </c>
      <c r="E31" s="13">
        <v>396</v>
      </c>
      <c r="F31" s="13">
        <v>570</v>
      </c>
      <c r="G31" s="13">
        <v>773</v>
      </c>
      <c r="H31" s="13">
        <v>722</v>
      </c>
      <c r="I31" s="13">
        <v>586</v>
      </c>
      <c r="J31" s="13">
        <v>272</v>
      </c>
      <c r="K31" s="13">
        <v>18</v>
      </c>
      <c r="L31" s="13">
        <v>71</v>
      </c>
      <c r="M31" s="13">
        <v>72</v>
      </c>
      <c r="N31" s="13">
        <v>40</v>
      </c>
      <c r="O31" s="13">
        <v>71</v>
      </c>
    </row>
    <row r="32" spans="1:15" x14ac:dyDescent="0.2">
      <c r="A32" s="13" t="s">
        <v>179</v>
      </c>
      <c r="B32" s="13">
        <v>6318</v>
      </c>
      <c r="C32" s="13">
        <v>6086</v>
      </c>
      <c r="D32" s="13">
        <v>958</v>
      </c>
      <c r="E32" s="13">
        <v>541</v>
      </c>
      <c r="F32" s="13">
        <v>1054</v>
      </c>
      <c r="G32" s="13">
        <v>1289</v>
      </c>
      <c r="H32" s="13">
        <v>1109</v>
      </c>
      <c r="I32" s="13">
        <v>1135</v>
      </c>
      <c r="J32" s="13">
        <v>232</v>
      </c>
      <c r="K32" s="13">
        <v>26</v>
      </c>
      <c r="L32" s="13">
        <v>60</v>
      </c>
      <c r="M32" s="13">
        <v>68</v>
      </c>
      <c r="N32" s="13">
        <v>38</v>
      </c>
      <c r="O32" s="13">
        <v>40</v>
      </c>
    </row>
    <row r="33" spans="1:15" x14ac:dyDescent="0.2">
      <c r="A33" s="13" t="s">
        <v>180</v>
      </c>
      <c r="B33" s="13">
        <v>1841</v>
      </c>
      <c r="C33" s="13">
        <v>1746</v>
      </c>
      <c r="D33" s="13">
        <v>276</v>
      </c>
      <c r="E33" s="13">
        <v>128</v>
      </c>
      <c r="F33" s="13">
        <v>320</v>
      </c>
      <c r="G33" s="13">
        <v>382</v>
      </c>
      <c r="H33" s="13">
        <v>317</v>
      </c>
      <c r="I33" s="13">
        <v>323</v>
      </c>
      <c r="J33" s="13">
        <v>95</v>
      </c>
      <c r="K33" s="13">
        <v>5</v>
      </c>
      <c r="L33" s="13">
        <v>23</v>
      </c>
      <c r="M33" s="13">
        <v>29</v>
      </c>
      <c r="N33" s="13">
        <v>20</v>
      </c>
      <c r="O33" s="13">
        <v>18</v>
      </c>
    </row>
    <row r="34" spans="1:15" x14ac:dyDescent="0.2">
      <c r="A34" s="13" t="s">
        <v>181</v>
      </c>
      <c r="B34" s="13">
        <v>1922</v>
      </c>
      <c r="C34" s="13">
        <v>1858</v>
      </c>
      <c r="D34" s="13">
        <v>299</v>
      </c>
      <c r="E34" s="13">
        <v>172</v>
      </c>
      <c r="F34" s="13">
        <v>302</v>
      </c>
      <c r="G34" s="13">
        <v>377</v>
      </c>
      <c r="H34" s="13">
        <v>391</v>
      </c>
      <c r="I34" s="13">
        <v>317</v>
      </c>
      <c r="J34" s="13">
        <v>64</v>
      </c>
      <c r="K34" s="13">
        <v>11</v>
      </c>
      <c r="L34" s="13">
        <v>11</v>
      </c>
      <c r="M34" s="13">
        <v>20</v>
      </c>
      <c r="N34" s="13">
        <v>9</v>
      </c>
      <c r="O34" s="13">
        <v>13</v>
      </c>
    </row>
    <row r="35" spans="1:15" x14ac:dyDescent="0.2">
      <c r="A35" s="13" t="s">
        <v>182</v>
      </c>
      <c r="B35" s="13">
        <v>1520</v>
      </c>
      <c r="C35" s="13">
        <v>1479</v>
      </c>
      <c r="D35" s="13">
        <v>251</v>
      </c>
      <c r="E35" s="13">
        <v>125</v>
      </c>
      <c r="F35" s="13">
        <v>247</v>
      </c>
      <c r="G35" s="13">
        <v>290</v>
      </c>
      <c r="H35" s="13">
        <v>282</v>
      </c>
      <c r="I35" s="13">
        <v>284</v>
      </c>
      <c r="J35" s="13">
        <v>41</v>
      </c>
      <c r="K35" s="13">
        <v>4</v>
      </c>
      <c r="L35" s="13">
        <v>10</v>
      </c>
      <c r="M35" s="13">
        <v>13</v>
      </c>
      <c r="N35" s="13">
        <v>8</v>
      </c>
      <c r="O35" s="13">
        <v>6</v>
      </c>
    </row>
    <row r="36" spans="1:15" x14ac:dyDescent="0.2">
      <c r="A36" s="13" t="s">
        <v>183</v>
      </c>
      <c r="B36" s="13">
        <v>1035</v>
      </c>
      <c r="C36" s="13">
        <v>1003</v>
      </c>
      <c r="D36" s="13">
        <v>132</v>
      </c>
      <c r="E36" s="13">
        <v>116</v>
      </c>
      <c r="F36" s="13">
        <v>185</v>
      </c>
      <c r="G36" s="13">
        <v>240</v>
      </c>
      <c r="H36" s="13">
        <v>119</v>
      </c>
      <c r="I36" s="13">
        <v>211</v>
      </c>
      <c r="J36" s="13">
        <v>32</v>
      </c>
      <c r="K36" s="13">
        <v>6</v>
      </c>
      <c r="L36" s="13">
        <v>16</v>
      </c>
      <c r="M36" s="13">
        <v>6</v>
      </c>
      <c r="N36" s="13">
        <v>1</v>
      </c>
      <c r="O36" s="13">
        <v>3</v>
      </c>
    </row>
    <row r="37" spans="1:15" x14ac:dyDescent="0.2">
      <c r="A37" s="13" t="s">
        <v>184</v>
      </c>
      <c r="B37" s="13">
        <v>2295</v>
      </c>
      <c r="C37" s="13">
        <v>2254</v>
      </c>
      <c r="D37" s="13">
        <v>296</v>
      </c>
      <c r="E37" s="13">
        <v>235</v>
      </c>
      <c r="F37" s="13">
        <v>344</v>
      </c>
      <c r="G37" s="13">
        <v>476</v>
      </c>
      <c r="H37" s="13">
        <v>399</v>
      </c>
      <c r="I37" s="13">
        <v>504</v>
      </c>
      <c r="J37" s="13">
        <v>41</v>
      </c>
      <c r="K37" s="13">
        <v>13</v>
      </c>
      <c r="L37" s="13">
        <v>8</v>
      </c>
      <c r="M37" s="13">
        <v>3</v>
      </c>
      <c r="N37" s="13">
        <v>10</v>
      </c>
      <c r="O37" s="13">
        <v>7</v>
      </c>
    </row>
    <row r="38" spans="1:15" x14ac:dyDescent="0.2">
      <c r="A38" s="13" t="s">
        <v>185</v>
      </c>
      <c r="B38" s="13">
        <v>2969</v>
      </c>
      <c r="C38" s="13">
        <v>2915</v>
      </c>
      <c r="D38" s="13">
        <v>408</v>
      </c>
      <c r="E38" s="13">
        <v>203</v>
      </c>
      <c r="F38" s="13">
        <v>540</v>
      </c>
      <c r="G38" s="13">
        <v>594</v>
      </c>
      <c r="H38" s="13">
        <v>467</v>
      </c>
      <c r="I38" s="13">
        <v>703</v>
      </c>
      <c r="J38" s="13">
        <v>54</v>
      </c>
      <c r="K38" s="13">
        <v>7</v>
      </c>
      <c r="L38" s="13">
        <v>13</v>
      </c>
      <c r="M38" s="13">
        <v>14</v>
      </c>
      <c r="N38" s="13">
        <v>12</v>
      </c>
      <c r="O38" s="13">
        <v>8</v>
      </c>
    </row>
    <row r="39" spans="1:15" x14ac:dyDescent="0.2">
      <c r="A39" s="13" t="s">
        <v>186</v>
      </c>
      <c r="B39" s="13">
        <v>639</v>
      </c>
      <c r="C39" s="13">
        <v>632</v>
      </c>
      <c r="D39" s="13">
        <v>101</v>
      </c>
      <c r="E39" s="13">
        <v>54</v>
      </c>
      <c r="F39" s="13">
        <v>112</v>
      </c>
      <c r="G39" s="13">
        <v>129</v>
      </c>
      <c r="H39" s="13">
        <v>99</v>
      </c>
      <c r="I39" s="13">
        <v>137</v>
      </c>
      <c r="J39" s="13">
        <v>7</v>
      </c>
      <c r="K39" s="13">
        <v>2</v>
      </c>
      <c r="L39" s="13">
        <v>5</v>
      </c>
      <c r="M39" s="13">
        <v>0</v>
      </c>
      <c r="N39" s="13">
        <v>0</v>
      </c>
      <c r="O39" s="13">
        <v>0</v>
      </c>
    </row>
    <row r="40" spans="1:15" x14ac:dyDescent="0.2">
      <c r="A40" s="13" t="s">
        <v>187</v>
      </c>
      <c r="B40" s="13">
        <v>873</v>
      </c>
      <c r="C40" s="13">
        <v>846</v>
      </c>
      <c r="D40" s="13">
        <v>92</v>
      </c>
      <c r="E40" s="13">
        <v>50</v>
      </c>
      <c r="F40" s="13">
        <v>173</v>
      </c>
      <c r="G40" s="13">
        <v>214</v>
      </c>
      <c r="H40" s="13">
        <v>147</v>
      </c>
      <c r="I40" s="13">
        <v>170</v>
      </c>
      <c r="J40" s="13">
        <v>27</v>
      </c>
      <c r="K40" s="13">
        <v>8</v>
      </c>
      <c r="L40" s="13">
        <v>7</v>
      </c>
      <c r="M40" s="13">
        <v>4</v>
      </c>
      <c r="N40" s="13">
        <v>2</v>
      </c>
      <c r="O40" s="13">
        <v>6</v>
      </c>
    </row>
    <row r="41" spans="1:15" x14ac:dyDescent="0.2">
      <c r="A41" s="13" t="s">
        <v>188</v>
      </c>
      <c r="B41" s="13">
        <v>694</v>
      </c>
      <c r="C41" s="13">
        <v>689</v>
      </c>
      <c r="D41" s="13">
        <v>54</v>
      </c>
      <c r="E41" s="13">
        <v>37</v>
      </c>
      <c r="F41" s="13">
        <v>180</v>
      </c>
      <c r="G41" s="13">
        <v>124</v>
      </c>
      <c r="H41" s="13">
        <v>48</v>
      </c>
      <c r="I41" s="13">
        <v>246</v>
      </c>
      <c r="J41" s="13">
        <v>5</v>
      </c>
      <c r="K41" s="13">
        <v>2</v>
      </c>
      <c r="L41" s="13">
        <v>3</v>
      </c>
      <c r="M41" s="13">
        <v>0</v>
      </c>
      <c r="N41" s="13">
        <v>0</v>
      </c>
      <c r="O41" s="13">
        <v>0</v>
      </c>
    </row>
    <row r="42" spans="1:15" x14ac:dyDescent="0.2">
      <c r="A42" s="13" t="s">
        <v>189</v>
      </c>
      <c r="B42" s="13">
        <v>266</v>
      </c>
      <c r="C42" s="13">
        <v>263</v>
      </c>
      <c r="D42" s="13">
        <v>5</v>
      </c>
      <c r="E42" s="13">
        <v>17</v>
      </c>
      <c r="F42" s="13">
        <v>94</v>
      </c>
      <c r="G42" s="13">
        <v>36</v>
      </c>
      <c r="H42" s="13">
        <v>17</v>
      </c>
      <c r="I42" s="13">
        <v>94</v>
      </c>
      <c r="J42" s="13">
        <v>3</v>
      </c>
      <c r="K42" s="13">
        <v>0</v>
      </c>
      <c r="L42" s="13">
        <v>0</v>
      </c>
      <c r="M42" s="13">
        <v>2</v>
      </c>
      <c r="N42" s="13">
        <v>0</v>
      </c>
      <c r="O42" s="13">
        <v>1</v>
      </c>
    </row>
    <row r="43" spans="1:15" x14ac:dyDescent="0.2">
      <c r="A43" s="13" t="s">
        <v>57</v>
      </c>
      <c r="B43" s="13">
        <v>85</v>
      </c>
      <c r="C43" s="13">
        <v>81</v>
      </c>
      <c r="D43" s="13">
        <v>4</v>
      </c>
      <c r="E43" s="13">
        <v>5</v>
      </c>
      <c r="F43" s="13">
        <v>23</v>
      </c>
      <c r="G43" s="13">
        <v>9</v>
      </c>
      <c r="H43" s="13">
        <v>16</v>
      </c>
      <c r="I43" s="13">
        <v>24</v>
      </c>
      <c r="J43" s="13">
        <v>4</v>
      </c>
      <c r="K43" s="13">
        <v>0</v>
      </c>
      <c r="L43" s="13">
        <v>0</v>
      </c>
      <c r="M43" s="13">
        <v>0</v>
      </c>
      <c r="N43" s="13">
        <v>1</v>
      </c>
      <c r="O43" s="13">
        <v>3</v>
      </c>
    </row>
    <row r="44" spans="1:15" s="1" customFormat="1" ht="9.6" customHeight="1" x14ac:dyDescent="0.2">
      <c r="A44" s="35" t="s">
        <v>382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</sheetData>
  <mergeCells count="3">
    <mergeCell ref="C2:I2"/>
    <mergeCell ref="J2:O2"/>
    <mergeCell ref="A44:O4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D352-2C1E-4C3E-AD57-67271032E0E8}">
  <dimension ref="A1:O37"/>
  <sheetViews>
    <sheetView view="pageBreakPreview" zoomScale="125" zoomScaleNormal="100" zoomScaleSheetLayoutView="125" workbookViewId="0"/>
  </sheetViews>
  <sheetFormatPr defaultRowHeight="9.6" x14ac:dyDescent="0.2"/>
  <cols>
    <col min="1" max="1" width="19.21875" style="13" customWidth="1"/>
    <col min="2" max="15" width="5" style="13" customWidth="1"/>
    <col min="16" max="16384" width="8.88671875" style="13"/>
  </cols>
  <sheetData>
    <row r="1" spans="1:15" x14ac:dyDescent="0.2">
      <c r="A1" s="13" t="s">
        <v>359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13" t="s">
        <v>357</v>
      </c>
      <c r="B5" s="13">
        <v>30246</v>
      </c>
      <c r="C5" s="13">
        <v>29056</v>
      </c>
      <c r="D5" s="13">
        <v>4807</v>
      </c>
      <c r="E5" s="13">
        <v>2704</v>
      </c>
      <c r="F5" s="13">
        <v>5252</v>
      </c>
      <c r="G5" s="13">
        <v>5674</v>
      </c>
      <c r="H5" s="13">
        <v>5411</v>
      </c>
      <c r="I5" s="13">
        <v>5208</v>
      </c>
      <c r="J5" s="13">
        <v>1190</v>
      </c>
      <c r="K5" s="13">
        <v>118</v>
      </c>
      <c r="L5" s="13">
        <v>225</v>
      </c>
      <c r="M5" s="13">
        <v>375</v>
      </c>
      <c r="N5" s="13">
        <v>180</v>
      </c>
      <c r="O5" s="13">
        <v>292</v>
      </c>
    </row>
    <row r="6" spans="1:15" x14ac:dyDescent="0.2">
      <c r="A6" s="13" t="s">
        <v>190</v>
      </c>
      <c r="B6" s="13">
        <v>1519</v>
      </c>
      <c r="C6" s="13">
        <v>1457</v>
      </c>
      <c r="D6" s="13">
        <v>253</v>
      </c>
      <c r="E6" s="13">
        <v>125</v>
      </c>
      <c r="F6" s="13">
        <v>253</v>
      </c>
      <c r="G6" s="13">
        <v>281</v>
      </c>
      <c r="H6" s="13">
        <v>279</v>
      </c>
      <c r="I6" s="13">
        <v>266</v>
      </c>
      <c r="J6" s="13">
        <v>62</v>
      </c>
      <c r="K6" s="13">
        <v>2</v>
      </c>
      <c r="L6" s="13">
        <v>9</v>
      </c>
      <c r="M6" s="13">
        <v>27</v>
      </c>
      <c r="N6" s="13">
        <v>10</v>
      </c>
      <c r="O6" s="13">
        <v>14</v>
      </c>
    </row>
    <row r="7" spans="1:15" x14ac:dyDescent="0.2">
      <c r="A7" s="13" t="s">
        <v>174</v>
      </c>
      <c r="B7" s="13">
        <v>14673</v>
      </c>
      <c r="C7" s="13">
        <v>13914</v>
      </c>
      <c r="D7" s="13">
        <v>2640</v>
      </c>
      <c r="E7" s="13">
        <v>1442</v>
      </c>
      <c r="F7" s="13">
        <v>2502</v>
      </c>
      <c r="G7" s="13">
        <v>2531</v>
      </c>
      <c r="H7" s="13">
        <v>2846</v>
      </c>
      <c r="I7" s="13">
        <v>1953</v>
      </c>
      <c r="J7" s="13">
        <v>759</v>
      </c>
      <c r="K7" s="13">
        <v>58</v>
      </c>
      <c r="L7" s="13">
        <v>120</v>
      </c>
      <c r="M7" s="13">
        <v>257</v>
      </c>
      <c r="N7" s="13">
        <v>108</v>
      </c>
      <c r="O7" s="13">
        <v>216</v>
      </c>
    </row>
    <row r="8" spans="1:15" x14ac:dyDescent="0.2">
      <c r="A8" s="13" t="s">
        <v>191</v>
      </c>
      <c r="B8" s="13">
        <v>6318</v>
      </c>
      <c r="C8" s="13">
        <v>6086</v>
      </c>
      <c r="D8" s="13">
        <v>958</v>
      </c>
      <c r="E8" s="13">
        <v>541</v>
      </c>
      <c r="F8" s="13">
        <v>1054</v>
      </c>
      <c r="G8" s="13">
        <v>1289</v>
      </c>
      <c r="H8" s="13">
        <v>1109</v>
      </c>
      <c r="I8" s="13">
        <v>1135</v>
      </c>
      <c r="J8" s="13">
        <v>232</v>
      </c>
      <c r="K8" s="13">
        <v>26</v>
      </c>
      <c r="L8" s="13">
        <v>60</v>
      </c>
      <c r="M8" s="13">
        <v>68</v>
      </c>
      <c r="N8" s="13">
        <v>38</v>
      </c>
      <c r="O8" s="13">
        <v>40</v>
      </c>
    </row>
    <row r="9" spans="1:15" x14ac:dyDescent="0.2">
      <c r="A9" s="13" t="s">
        <v>192</v>
      </c>
      <c r="B9" s="13">
        <v>2295</v>
      </c>
      <c r="C9" s="13">
        <v>2254</v>
      </c>
      <c r="D9" s="13">
        <v>296</v>
      </c>
      <c r="E9" s="13">
        <v>235</v>
      </c>
      <c r="F9" s="13">
        <v>344</v>
      </c>
      <c r="G9" s="13">
        <v>476</v>
      </c>
      <c r="H9" s="13">
        <v>399</v>
      </c>
      <c r="I9" s="13">
        <v>504</v>
      </c>
      <c r="J9" s="13">
        <v>41</v>
      </c>
      <c r="K9" s="13">
        <v>13</v>
      </c>
      <c r="L9" s="13">
        <v>8</v>
      </c>
      <c r="M9" s="13">
        <v>3</v>
      </c>
      <c r="N9" s="13">
        <v>10</v>
      </c>
      <c r="O9" s="13">
        <v>7</v>
      </c>
    </row>
    <row r="10" spans="1:15" x14ac:dyDescent="0.2">
      <c r="A10" s="13" t="s">
        <v>193</v>
      </c>
      <c r="B10" s="13">
        <v>2969</v>
      </c>
      <c r="C10" s="13">
        <v>2915</v>
      </c>
      <c r="D10" s="13">
        <v>408</v>
      </c>
      <c r="E10" s="13">
        <v>203</v>
      </c>
      <c r="F10" s="13">
        <v>540</v>
      </c>
      <c r="G10" s="13">
        <v>594</v>
      </c>
      <c r="H10" s="13">
        <v>467</v>
      </c>
      <c r="I10" s="13">
        <v>703</v>
      </c>
      <c r="J10" s="13">
        <v>54</v>
      </c>
      <c r="K10" s="13">
        <v>7</v>
      </c>
      <c r="L10" s="13">
        <v>13</v>
      </c>
      <c r="M10" s="13">
        <v>14</v>
      </c>
      <c r="N10" s="13">
        <v>12</v>
      </c>
      <c r="O10" s="13">
        <v>8</v>
      </c>
    </row>
    <row r="11" spans="1:15" x14ac:dyDescent="0.2">
      <c r="A11" s="13" t="s">
        <v>194</v>
      </c>
      <c r="B11" s="13">
        <v>639</v>
      </c>
      <c r="C11" s="13">
        <v>632</v>
      </c>
      <c r="D11" s="13">
        <v>101</v>
      </c>
      <c r="E11" s="13">
        <v>54</v>
      </c>
      <c r="F11" s="13">
        <v>112</v>
      </c>
      <c r="G11" s="13">
        <v>129</v>
      </c>
      <c r="H11" s="13">
        <v>99</v>
      </c>
      <c r="I11" s="13">
        <v>137</v>
      </c>
      <c r="J11" s="13">
        <v>7</v>
      </c>
      <c r="K11" s="13">
        <v>2</v>
      </c>
      <c r="L11" s="13">
        <v>5</v>
      </c>
      <c r="M11" s="13">
        <v>0</v>
      </c>
      <c r="N11" s="13">
        <v>0</v>
      </c>
      <c r="O11" s="13">
        <v>0</v>
      </c>
    </row>
    <row r="12" spans="1:15" x14ac:dyDescent="0.2">
      <c r="A12" s="13" t="s">
        <v>195</v>
      </c>
      <c r="B12" s="13">
        <v>873</v>
      </c>
      <c r="C12" s="13">
        <v>846</v>
      </c>
      <c r="D12" s="13">
        <v>92</v>
      </c>
      <c r="E12" s="13">
        <v>50</v>
      </c>
      <c r="F12" s="13">
        <v>173</v>
      </c>
      <c r="G12" s="13">
        <v>214</v>
      </c>
      <c r="H12" s="13">
        <v>147</v>
      </c>
      <c r="I12" s="13">
        <v>170</v>
      </c>
      <c r="J12" s="13">
        <v>27</v>
      </c>
      <c r="K12" s="13">
        <v>8</v>
      </c>
      <c r="L12" s="13">
        <v>7</v>
      </c>
      <c r="M12" s="13">
        <v>4</v>
      </c>
      <c r="N12" s="13">
        <v>2</v>
      </c>
      <c r="O12" s="13">
        <v>6</v>
      </c>
    </row>
    <row r="13" spans="1:15" x14ac:dyDescent="0.2">
      <c r="A13" s="13" t="s">
        <v>196</v>
      </c>
      <c r="B13" s="13">
        <v>694</v>
      </c>
      <c r="C13" s="13">
        <v>689</v>
      </c>
      <c r="D13" s="13">
        <v>54</v>
      </c>
      <c r="E13" s="13">
        <v>37</v>
      </c>
      <c r="F13" s="13">
        <v>180</v>
      </c>
      <c r="G13" s="13">
        <v>124</v>
      </c>
      <c r="H13" s="13">
        <v>48</v>
      </c>
      <c r="I13" s="13">
        <v>246</v>
      </c>
      <c r="J13" s="13">
        <v>5</v>
      </c>
      <c r="K13" s="13">
        <v>2</v>
      </c>
      <c r="L13" s="13">
        <v>3</v>
      </c>
      <c r="M13" s="13">
        <v>0</v>
      </c>
      <c r="N13" s="13">
        <v>0</v>
      </c>
      <c r="O13" s="13">
        <v>0</v>
      </c>
    </row>
    <row r="14" spans="1:15" x14ac:dyDescent="0.2">
      <c r="A14" s="13" t="s">
        <v>197</v>
      </c>
      <c r="B14" s="13">
        <v>266</v>
      </c>
      <c r="C14" s="13">
        <v>263</v>
      </c>
      <c r="D14" s="13">
        <v>5</v>
      </c>
      <c r="E14" s="13">
        <v>17</v>
      </c>
      <c r="F14" s="13">
        <v>94</v>
      </c>
      <c r="G14" s="13">
        <v>36</v>
      </c>
      <c r="H14" s="13">
        <v>17</v>
      </c>
      <c r="I14" s="13">
        <v>94</v>
      </c>
      <c r="J14" s="13">
        <v>3</v>
      </c>
      <c r="K14" s="13">
        <v>0</v>
      </c>
      <c r="L14" s="13">
        <v>0</v>
      </c>
      <c r="M14" s="13">
        <v>2</v>
      </c>
      <c r="N14" s="13">
        <v>0</v>
      </c>
      <c r="O14" s="13">
        <v>1</v>
      </c>
    </row>
    <row r="16" spans="1:15" x14ac:dyDescent="0.2">
      <c r="A16" s="13" t="s">
        <v>302</v>
      </c>
      <c r="B16" s="13">
        <v>15203</v>
      </c>
      <c r="C16" s="13">
        <v>14573</v>
      </c>
      <c r="D16" s="13">
        <v>2432</v>
      </c>
      <c r="E16" s="13">
        <v>1352</v>
      </c>
      <c r="F16" s="13">
        <v>2680</v>
      </c>
      <c r="G16" s="13">
        <v>2832</v>
      </c>
      <c r="H16" s="13">
        <v>2717</v>
      </c>
      <c r="I16" s="13">
        <v>2560</v>
      </c>
      <c r="J16" s="13">
        <v>630</v>
      </c>
      <c r="K16" s="13">
        <v>58</v>
      </c>
      <c r="L16" s="13">
        <v>121</v>
      </c>
      <c r="M16" s="13">
        <v>202</v>
      </c>
      <c r="N16" s="13">
        <v>89</v>
      </c>
      <c r="O16" s="13">
        <v>160</v>
      </c>
    </row>
    <row r="17" spans="1:15" x14ac:dyDescent="0.2">
      <c r="A17" s="13" t="s">
        <v>190</v>
      </c>
      <c r="B17" s="13">
        <v>764</v>
      </c>
      <c r="C17" s="13">
        <v>732</v>
      </c>
      <c r="D17" s="13">
        <v>143</v>
      </c>
      <c r="E17" s="13">
        <v>69</v>
      </c>
      <c r="F17" s="13">
        <v>120</v>
      </c>
      <c r="G17" s="13">
        <v>136</v>
      </c>
      <c r="H17" s="13">
        <v>134</v>
      </c>
      <c r="I17" s="13">
        <v>130</v>
      </c>
      <c r="J17" s="13">
        <v>32</v>
      </c>
      <c r="K17" s="13">
        <v>2</v>
      </c>
      <c r="L17" s="13">
        <v>3</v>
      </c>
      <c r="M17" s="13">
        <v>14</v>
      </c>
      <c r="N17" s="13">
        <v>5</v>
      </c>
      <c r="O17" s="13">
        <v>8</v>
      </c>
    </row>
    <row r="18" spans="1:15" x14ac:dyDescent="0.2">
      <c r="A18" s="13" t="s">
        <v>174</v>
      </c>
      <c r="B18" s="13">
        <v>7350</v>
      </c>
      <c r="C18" s="13">
        <v>6953</v>
      </c>
      <c r="D18" s="13">
        <v>1328</v>
      </c>
      <c r="E18" s="13">
        <v>737</v>
      </c>
      <c r="F18" s="13">
        <v>1267</v>
      </c>
      <c r="G18" s="13">
        <v>1238</v>
      </c>
      <c r="H18" s="13">
        <v>1482</v>
      </c>
      <c r="I18" s="13">
        <v>901</v>
      </c>
      <c r="J18" s="13">
        <v>397</v>
      </c>
      <c r="K18" s="13">
        <v>22</v>
      </c>
      <c r="L18" s="13">
        <v>55</v>
      </c>
      <c r="M18" s="13">
        <v>146</v>
      </c>
      <c r="N18" s="13">
        <v>50</v>
      </c>
      <c r="O18" s="13">
        <v>124</v>
      </c>
    </row>
    <row r="19" spans="1:15" x14ac:dyDescent="0.2">
      <c r="A19" s="13" t="s">
        <v>191</v>
      </c>
      <c r="B19" s="13">
        <v>3009</v>
      </c>
      <c r="C19" s="13">
        <v>2886</v>
      </c>
      <c r="D19" s="13">
        <v>450</v>
      </c>
      <c r="E19" s="13">
        <v>258</v>
      </c>
      <c r="F19" s="13">
        <v>495</v>
      </c>
      <c r="G19" s="13">
        <v>625</v>
      </c>
      <c r="H19" s="13">
        <v>515</v>
      </c>
      <c r="I19" s="13">
        <v>543</v>
      </c>
      <c r="J19" s="13">
        <v>123</v>
      </c>
      <c r="K19" s="13">
        <v>15</v>
      </c>
      <c r="L19" s="13">
        <v>37</v>
      </c>
      <c r="M19" s="13">
        <v>30</v>
      </c>
      <c r="N19" s="13">
        <v>23</v>
      </c>
      <c r="O19" s="13">
        <v>18</v>
      </c>
    </row>
    <row r="20" spans="1:15" x14ac:dyDescent="0.2">
      <c r="A20" s="13" t="s">
        <v>192</v>
      </c>
      <c r="B20" s="13">
        <v>1167</v>
      </c>
      <c r="C20" s="13">
        <v>1145</v>
      </c>
      <c r="D20" s="13">
        <v>157</v>
      </c>
      <c r="E20" s="13">
        <v>105</v>
      </c>
      <c r="F20" s="13">
        <v>197</v>
      </c>
      <c r="G20" s="13">
        <v>240</v>
      </c>
      <c r="H20" s="13">
        <v>191</v>
      </c>
      <c r="I20" s="13">
        <v>255</v>
      </c>
      <c r="J20" s="13">
        <v>22</v>
      </c>
      <c r="K20" s="13">
        <v>9</v>
      </c>
      <c r="L20" s="13">
        <v>5</v>
      </c>
      <c r="M20" s="13">
        <v>2</v>
      </c>
      <c r="N20" s="13">
        <v>3</v>
      </c>
      <c r="O20" s="13">
        <v>3</v>
      </c>
    </row>
    <row r="21" spans="1:15" x14ac:dyDescent="0.2">
      <c r="A21" s="13" t="s">
        <v>193</v>
      </c>
      <c r="B21" s="13">
        <v>1491</v>
      </c>
      <c r="C21" s="13">
        <v>1465</v>
      </c>
      <c r="D21" s="13">
        <v>204</v>
      </c>
      <c r="E21" s="13">
        <v>97</v>
      </c>
      <c r="F21" s="13">
        <v>276</v>
      </c>
      <c r="G21" s="13">
        <v>293</v>
      </c>
      <c r="H21" s="13">
        <v>232</v>
      </c>
      <c r="I21" s="13">
        <v>363</v>
      </c>
      <c r="J21" s="13">
        <v>26</v>
      </c>
      <c r="K21" s="13">
        <v>3</v>
      </c>
      <c r="L21" s="13">
        <v>8</v>
      </c>
      <c r="M21" s="13">
        <v>8</v>
      </c>
      <c r="N21" s="13">
        <v>6</v>
      </c>
      <c r="O21" s="13">
        <v>1</v>
      </c>
    </row>
    <row r="22" spans="1:15" x14ac:dyDescent="0.2">
      <c r="A22" s="13" t="s">
        <v>194</v>
      </c>
      <c r="B22" s="13">
        <v>381</v>
      </c>
      <c r="C22" s="13">
        <v>374</v>
      </c>
      <c r="D22" s="13">
        <v>63</v>
      </c>
      <c r="E22" s="13">
        <v>29</v>
      </c>
      <c r="F22" s="13">
        <v>62</v>
      </c>
      <c r="G22" s="13">
        <v>86</v>
      </c>
      <c r="H22" s="13">
        <v>49</v>
      </c>
      <c r="I22" s="13">
        <v>85</v>
      </c>
      <c r="J22" s="13">
        <v>7</v>
      </c>
      <c r="K22" s="13">
        <v>2</v>
      </c>
      <c r="L22" s="13">
        <v>5</v>
      </c>
      <c r="M22" s="13">
        <v>0</v>
      </c>
      <c r="N22" s="13">
        <v>0</v>
      </c>
      <c r="O22" s="13">
        <v>0</v>
      </c>
    </row>
    <row r="23" spans="1:15" x14ac:dyDescent="0.2">
      <c r="A23" s="13" t="s">
        <v>195</v>
      </c>
      <c r="B23" s="13">
        <v>448</v>
      </c>
      <c r="C23" s="13">
        <v>429</v>
      </c>
      <c r="D23" s="13">
        <v>49</v>
      </c>
      <c r="E23" s="13">
        <v>22</v>
      </c>
      <c r="F23" s="13">
        <v>90</v>
      </c>
      <c r="G23" s="13">
        <v>107</v>
      </c>
      <c r="H23" s="13">
        <v>73</v>
      </c>
      <c r="I23" s="13">
        <v>88</v>
      </c>
      <c r="J23" s="13">
        <v>19</v>
      </c>
      <c r="K23" s="13">
        <v>4</v>
      </c>
      <c r="L23" s="13">
        <v>6</v>
      </c>
      <c r="M23" s="13">
        <v>2</v>
      </c>
      <c r="N23" s="13">
        <v>2</v>
      </c>
      <c r="O23" s="13">
        <v>5</v>
      </c>
    </row>
    <row r="24" spans="1:15" x14ac:dyDescent="0.2">
      <c r="A24" s="13" t="s">
        <v>196</v>
      </c>
      <c r="B24" s="13">
        <v>422</v>
      </c>
      <c r="C24" s="13">
        <v>419</v>
      </c>
      <c r="D24" s="13">
        <v>33</v>
      </c>
      <c r="E24" s="13">
        <v>26</v>
      </c>
      <c r="F24" s="13">
        <v>114</v>
      </c>
      <c r="G24" s="13">
        <v>82</v>
      </c>
      <c r="H24" s="13">
        <v>32</v>
      </c>
      <c r="I24" s="13">
        <v>132</v>
      </c>
      <c r="J24" s="13">
        <v>3</v>
      </c>
      <c r="K24" s="13">
        <v>1</v>
      </c>
      <c r="L24" s="13">
        <v>2</v>
      </c>
      <c r="M24" s="13">
        <v>0</v>
      </c>
      <c r="N24" s="13">
        <v>0</v>
      </c>
      <c r="O24" s="13">
        <v>0</v>
      </c>
    </row>
    <row r="25" spans="1:15" x14ac:dyDescent="0.2">
      <c r="A25" s="13" t="s">
        <v>197</v>
      </c>
      <c r="B25" s="13">
        <v>171</v>
      </c>
      <c r="C25" s="13">
        <v>170</v>
      </c>
      <c r="D25" s="13">
        <v>5</v>
      </c>
      <c r="E25" s="13">
        <v>9</v>
      </c>
      <c r="F25" s="13">
        <v>59</v>
      </c>
      <c r="G25" s="13">
        <v>25</v>
      </c>
      <c r="H25" s="13">
        <v>9</v>
      </c>
      <c r="I25" s="13">
        <v>63</v>
      </c>
      <c r="J25" s="13">
        <v>1</v>
      </c>
      <c r="K25" s="13">
        <v>0</v>
      </c>
      <c r="L25" s="13">
        <v>0</v>
      </c>
      <c r="M25" s="13">
        <v>0</v>
      </c>
      <c r="N25" s="13">
        <v>0</v>
      </c>
      <c r="O25" s="13">
        <v>1</v>
      </c>
    </row>
    <row r="27" spans="1:15" x14ac:dyDescent="0.2">
      <c r="A27" s="13" t="s">
        <v>303</v>
      </c>
      <c r="B27" s="13">
        <v>15043</v>
      </c>
      <c r="C27" s="13">
        <v>14483</v>
      </c>
      <c r="D27" s="13">
        <v>2375</v>
      </c>
      <c r="E27" s="13">
        <v>1352</v>
      </c>
      <c r="F27" s="13">
        <v>2572</v>
      </c>
      <c r="G27" s="13">
        <v>2842</v>
      </c>
      <c r="H27" s="13">
        <v>2694</v>
      </c>
      <c r="I27" s="13">
        <v>2648</v>
      </c>
      <c r="J27" s="13">
        <v>560</v>
      </c>
      <c r="K27" s="13">
        <v>60</v>
      </c>
      <c r="L27" s="13">
        <v>104</v>
      </c>
      <c r="M27" s="13">
        <v>173</v>
      </c>
      <c r="N27" s="13">
        <v>91</v>
      </c>
      <c r="O27" s="13">
        <v>132</v>
      </c>
    </row>
    <row r="28" spans="1:15" x14ac:dyDescent="0.2">
      <c r="A28" s="13" t="s">
        <v>190</v>
      </c>
      <c r="B28" s="13">
        <v>755</v>
      </c>
      <c r="C28" s="13">
        <v>725</v>
      </c>
      <c r="D28" s="13">
        <v>110</v>
      </c>
      <c r="E28" s="13">
        <v>56</v>
      </c>
      <c r="F28" s="13">
        <v>133</v>
      </c>
      <c r="G28" s="13">
        <v>145</v>
      </c>
      <c r="H28" s="13">
        <v>145</v>
      </c>
      <c r="I28" s="13">
        <v>136</v>
      </c>
      <c r="J28" s="13">
        <v>30</v>
      </c>
      <c r="K28" s="13">
        <v>0</v>
      </c>
      <c r="L28" s="13">
        <v>6</v>
      </c>
      <c r="M28" s="13">
        <v>13</v>
      </c>
      <c r="N28" s="13">
        <v>5</v>
      </c>
      <c r="O28" s="13">
        <v>6</v>
      </c>
    </row>
    <row r="29" spans="1:15" x14ac:dyDescent="0.2">
      <c r="A29" s="13" t="s">
        <v>174</v>
      </c>
      <c r="B29" s="13">
        <v>7323</v>
      </c>
      <c r="C29" s="13">
        <v>6961</v>
      </c>
      <c r="D29" s="13">
        <v>1312</v>
      </c>
      <c r="E29" s="13">
        <v>705</v>
      </c>
      <c r="F29" s="13">
        <v>1235</v>
      </c>
      <c r="G29" s="13">
        <v>1293</v>
      </c>
      <c r="H29" s="13">
        <v>1364</v>
      </c>
      <c r="I29" s="13">
        <v>1052</v>
      </c>
      <c r="J29" s="13">
        <v>362</v>
      </c>
      <c r="K29" s="13">
        <v>36</v>
      </c>
      <c r="L29" s="13">
        <v>65</v>
      </c>
      <c r="M29" s="13">
        <v>111</v>
      </c>
      <c r="N29" s="13">
        <v>58</v>
      </c>
      <c r="O29" s="13">
        <v>92</v>
      </c>
    </row>
    <row r="30" spans="1:15" x14ac:dyDescent="0.2">
      <c r="A30" s="13" t="s">
        <v>191</v>
      </c>
      <c r="B30" s="13">
        <v>3309</v>
      </c>
      <c r="C30" s="13">
        <v>3200</v>
      </c>
      <c r="D30" s="13">
        <v>508</v>
      </c>
      <c r="E30" s="13">
        <v>283</v>
      </c>
      <c r="F30" s="13">
        <v>559</v>
      </c>
      <c r="G30" s="13">
        <v>664</v>
      </c>
      <c r="H30" s="13">
        <v>594</v>
      </c>
      <c r="I30" s="13">
        <v>592</v>
      </c>
      <c r="J30" s="13">
        <v>109</v>
      </c>
      <c r="K30" s="13">
        <v>11</v>
      </c>
      <c r="L30" s="13">
        <v>23</v>
      </c>
      <c r="M30" s="13">
        <v>38</v>
      </c>
      <c r="N30" s="13">
        <v>15</v>
      </c>
      <c r="O30" s="13">
        <v>22</v>
      </c>
    </row>
    <row r="31" spans="1:15" x14ac:dyDescent="0.2">
      <c r="A31" s="13" t="s">
        <v>192</v>
      </c>
      <c r="B31" s="13">
        <v>1128</v>
      </c>
      <c r="C31" s="13">
        <v>1109</v>
      </c>
      <c r="D31" s="13">
        <v>139</v>
      </c>
      <c r="E31" s="13">
        <v>130</v>
      </c>
      <c r="F31" s="13">
        <v>147</v>
      </c>
      <c r="G31" s="13">
        <v>236</v>
      </c>
      <c r="H31" s="13">
        <v>208</v>
      </c>
      <c r="I31" s="13">
        <v>249</v>
      </c>
      <c r="J31" s="13">
        <v>19</v>
      </c>
      <c r="K31" s="13">
        <v>4</v>
      </c>
      <c r="L31" s="13">
        <v>3</v>
      </c>
      <c r="M31" s="13">
        <v>1</v>
      </c>
      <c r="N31" s="13">
        <v>7</v>
      </c>
      <c r="O31" s="13">
        <v>4</v>
      </c>
    </row>
    <row r="32" spans="1:15" x14ac:dyDescent="0.2">
      <c r="A32" s="13" t="s">
        <v>193</v>
      </c>
      <c r="B32" s="13">
        <v>1478</v>
      </c>
      <c r="C32" s="13">
        <v>1450</v>
      </c>
      <c r="D32" s="13">
        <v>204</v>
      </c>
      <c r="E32" s="13">
        <v>106</v>
      </c>
      <c r="F32" s="13">
        <v>264</v>
      </c>
      <c r="G32" s="13">
        <v>301</v>
      </c>
      <c r="H32" s="13">
        <v>235</v>
      </c>
      <c r="I32" s="13">
        <v>340</v>
      </c>
      <c r="J32" s="13">
        <v>28</v>
      </c>
      <c r="K32" s="13">
        <v>4</v>
      </c>
      <c r="L32" s="13">
        <v>5</v>
      </c>
      <c r="M32" s="13">
        <v>6</v>
      </c>
      <c r="N32" s="13">
        <v>6</v>
      </c>
      <c r="O32" s="13">
        <v>7</v>
      </c>
    </row>
    <row r="33" spans="1:15" x14ac:dyDescent="0.2">
      <c r="A33" s="13" t="s">
        <v>194</v>
      </c>
      <c r="B33" s="13">
        <v>258</v>
      </c>
      <c r="C33" s="13">
        <v>258</v>
      </c>
      <c r="D33" s="13">
        <v>38</v>
      </c>
      <c r="E33" s="13">
        <v>25</v>
      </c>
      <c r="F33" s="13">
        <v>50</v>
      </c>
      <c r="G33" s="13">
        <v>43</v>
      </c>
      <c r="H33" s="13">
        <v>50</v>
      </c>
      <c r="I33" s="13">
        <v>52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</row>
    <row r="34" spans="1:15" x14ac:dyDescent="0.2">
      <c r="A34" s="13" t="s">
        <v>195</v>
      </c>
      <c r="B34" s="13">
        <v>425</v>
      </c>
      <c r="C34" s="13">
        <v>417</v>
      </c>
      <c r="D34" s="13">
        <v>43</v>
      </c>
      <c r="E34" s="13">
        <v>28</v>
      </c>
      <c r="F34" s="13">
        <v>83</v>
      </c>
      <c r="G34" s="13">
        <v>107</v>
      </c>
      <c r="H34" s="13">
        <v>74</v>
      </c>
      <c r="I34" s="13">
        <v>82</v>
      </c>
      <c r="J34" s="13">
        <v>8</v>
      </c>
      <c r="K34" s="13">
        <v>4</v>
      </c>
      <c r="L34" s="13">
        <v>1</v>
      </c>
      <c r="M34" s="13">
        <v>2</v>
      </c>
      <c r="N34" s="13">
        <v>0</v>
      </c>
      <c r="O34" s="13">
        <v>1</v>
      </c>
    </row>
    <row r="35" spans="1:15" x14ac:dyDescent="0.2">
      <c r="A35" s="13" t="s">
        <v>196</v>
      </c>
      <c r="B35" s="13">
        <v>272</v>
      </c>
      <c r="C35" s="13">
        <v>270</v>
      </c>
      <c r="D35" s="13">
        <v>21</v>
      </c>
      <c r="E35" s="13">
        <v>11</v>
      </c>
      <c r="F35" s="13">
        <v>66</v>
      </c>
      <c r="G35" s="13">
        <v>42</v>
      </c>
      <c r="H35" s="13">
        <v>16</v>
      </c>
      <c r="I35" s="13">
        <v>114</v>
      </c>
      <c r="J35" s="13">
        <v>2</v>
      </c>
      <c r="K35" s="13">
        <v>1</v>
      </c>
      <c r="L35" s="13">
        <v>1</v>
      </c>
      <c r="M35" s="13">
        <v>0</v>
      </c>
      <c r="N35" s="13">
        <v>0</v>
      </c>
      <c r="O35" s="13">
        <v>0</v>
      </c>
    </row>
    <row r="36" spans="1:15" x14ac:dyDescent="0.2">
      <c r="A36" s="13" t="s">
        <v>197</v>
      </c>
      <c r="B36" s="13">
        <v>95</v>
      </c>
      <c r="C36" s="13">
        <v>93</v>
      </c>
      <c r="D36" s="13">
        <v>0</v>
      </c>
      <c r="E36" s="13">
        <v>8</v>
      </c>
      <c r="F36" s="13">
        <v>35</v>
      </c>
      <c r="G36" s="13">
        <v>11</v>
      </c>
      <c r="H36" s="13">
        <v>8</v>
      </c>
      <c r="I36" s="13">
        <v>31</v>
      </c>
      <c r="J36" s="13">
        <v>2</v>
      </c>
      <c r="K36" s="13">
        <v>0</v>
      </c>
      <c r="L36" s="13">
        <v>0</v>
      </c>
      <c r="M36" s="13">
        <v>2</v>
      </c>
      <c r="N36" s="13">
        <v>0</v>
      </c>
      <c r="O36" s="13">
        <v>0</v>
      </c>
    </row>
    <row r="37" spans="1:15" s="1" customFormat="1" ht="9.6" customHeight="1" x14ac:dyDescent="0.2">
      <c r="A37" s="35" t="s">
        <v>382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</sheetData>
  <mergeCells count="3">
    <mergeCell ref="C2:I2"/>
    <mergeCell ref="J2:O2"/>
    <mergeCell ref="A37:O3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E9CF-8DBA-41B7-B812-0FD7C6DE420F}">
  <dimension ref="A1:O31"/>
  <sheetViews>
    <sheetView view="pageBreakPreview" zoomScale="125" zoomScaleNormal="100" zoomScaleSheetLayoutView="125" workbookViewId="0">
      <selection activeCell="A31" sqref="A31:XFD31"/>
    </sheetView>
  </sheetViews>
  <sheetFormatPr defaultRowHeight="10.199999999999999" x14ac:dyDescent="0.2"/>
  <cols>
    <col min="1" max="1" width="8.88671875" style="1"/>
    <col min="2" max="15" width="5.6640625" style="1" customWidth="1"/>
    <col min="16" max="16384" width="8.88671875" style="1"/>
  </cols>
  <sheetData>
    <row r="1" spans="1:15" x14ac:dyDescent="0.2">
      <c r="A1" s="1" t="s">
        <v>360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1" t="s">
        <v>329</v>
      </c>
    </row>
    <row r="7" spans="1:15" x14ac:dyDescent="0.2">
      <c r="A7" s="1" t="s">
        <v>301</v>
      </c>
      <c r="B7" s="1">
        <v>23389</v>
      </c>
      <c r="C7" s="1">
        <v>22552</v>
      </c>
      <c r="D7" s="1">
        <v>3643</v>
      </c>
      <c r="E7" s="1">
        <v>2125</v>
      </c>
      <c r="F7" s="1">
        <v>4419</v>
      </c>
      <c r="G7" s="1">
        <v>4387</v>
      </c>
      <c r="H7" s="1">
        <v>3940</v>
      </c>
      <c r="I7" s="1">
        <v>4038</v>
      </c>
      <c r="J7" s="1">
        <v>837</v>
      </c>
      <c r="K7" s="1">
        <v>88</v>
      </c>
      <c r="L7" s="1">
        <v>184</v>
      </c>
      <c r="M7" s="1">
        <v>251</v>
      </c>
      <c r="N7" s="1">
        <v>118</v>
      </c>
      <c r="O7" s="1">
        <v>196</v>
      </c>
    </row>
    <row r="8" spans="1:15" x14ac:dyDescent="0.2">
      <c r="A8" s="1" t="s">
        <v>198</v>
      </c>
      <c r="B8" s="1">
        <v>58</v>
      </c>
      <c r="C8" s="1">
        <v>58</v>
      </c>
      <c r="D8" s="1">
        <v>7</v>
      </c>
      <c r="E8" s="1">
        <v>4</v>
      </c>
      <c r="F8" s="1">
        <v>10</v>
      </c>
      <c r="G8" s="1">
        <v>13</v>
      </c>
      <c r="H8" s="1">
        <v>7</v>
      </c>
      <c r="I8" s="1">
        <v>17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199</v>
      </c>
      <c r="B9" s="1">
        <v>217</v>
      </c>
      <c r="C9" s="1">
        <v>210</v>
      </c>
      <c r="D9" s="1">
        <v>17</v>
      </c>
      <c r="E9" s="1">
        <v>17</v>
      </c>
      <c r="F9" s="1">
        <v>50</v>
      </c>
      <c r="G9" s="1">
        <v>41</v>
      </c>
      <c r="H9" s="1">
        <v>18</v>
      </c>
      <c r="I9" s="1">
        <v>67</v>
      </c>
      <c r="J9" s="1">
        <v>7</v>
      </c>
      <c r="K9" s="1">
        <v>0</v>
      </c>
      <c r="L9" s="1">
        <v>3</v>
      </c>
      <c r="M9" s="1">
        <v>0</v>
      </c>
      <c r="N9" s="1">
        <v>1</v>
      </c>
      <c r="O9" s="1">
        <v>3</v>
      </c>
    </row>
    <row r="10" spans="1:15" x14ac:dyDescent="0.2">
      <c r="A10" s="1" t="s">
        <v>200</v>
      </c>
      <c r="B10" s="1">
        <v>23114</v>
      </c>
      <c r="C10" s="1">
        <v>22284</v>
      </c>
      <c r="D10" s="1">
        <v>3619</v>
      </c>
      <c r="E10" s="1">
        <v>2104</v>
      </c>
      <c r="F10" s="1">
        <v>4359</v>
      </c>
      <c r="G10" s="1">
        <v>4333</v>
      </c>
      <c r="H10" s="1">
        <v>3915</v>
      </c>
      <c r="I10" s="1">
        <v>3954</v>
      </c>
      <c r="J10" s="1">
        <v>830</v>
      </c>
      <c r="K10" s="1">
        <v>88</v>
      </c>
      <c r="L10" s="1">
        <v>181</v>
      </c>
      <c r="M10" s="1">
        <v>251</v>
      </c>
      <c r="N10" s="1">
        <v>117</v>
      </c>
      <c r="O10" s="1">
        <v>193</v>
      </c>
    </row>
    <row r="12" spans="1:15" x14ac:dyDescent="0.2">
      <c r="A12" s="1" t="s">
        <v>302</v>
      </c>
      <c r="B12" s="1">
        <v>11799</v>
      </c>
      <c r="C12" s="1">
        <v>11365</v>
      </c>
      <c r="D12" s="1">
        <v>1819</v>
      </c>
      <c r="E12" s="1">
        <v>1040</v>
      </c>
      <c r="F12" s="1">
        <v>2401</v>
      </c>
      <c r="G12" s="1">
        <v>2186</v>
      </c>
      <c r="H12" s="1">
        <v>1940</v>
      </c>
      <c r="I12" s="1">
        <v>1979</v>
      </c>
      <c r="J12" s="1">
        <v>434</v>
      </c>
      <c r="K12" s="1">
        <v>43</v>
      </c>
      <c r="L12" s="1">
        <v>104</v>
      </c>
      <c r="M12" s="1">
        <v>131</v>
      </c>
      <c r="N12" s="1">
        <v>59</v>
      </c>
      <c r="O12" s="1">
        <v>97</v>
      </c>
    </row>
    <row r="13" spans="1:15" x14ac:dyDescent="0.2">
      <c r="A13" s="1" t="s">
        <v>198</v>
      </c>
      <c r="B13" s="1">
        <v>42</v>
      </c>
      <c r="C13" s="1">
        <v>42</v>
      </c>
      <c r="D13" s="1">
        <v>3</v>
      </c>
      <c r="E13" s="1">
        <v>2</v>
      </c>
      <c r="F13" s="1">
        <v>9</v>
      </c>
      <c r="G13" s="1">
        <v>8</v>
      </c>
      <c r="H13" s="1">
        <v>6</v>
      </c>
      <c r="I13" s="1">
        <v>14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199</v>
      </c>
      <c r="B14" s="1">
        <v>134</v>
      </c>
      <c r="C14" s="1">
        <v>129</v>
      </c>
      <c r="D14" s="1">
        <v>9</v>
      </c>
      <c r="E14" s="1">
        <v>9</v>
      </c>
      <c r="F14" s="1">
        <v>35</v>
      </c>
      <c r="G14" s="1">
        <v>23</v>
      </c>
      <c r="H14" s="1">
        <v>13</v>
      </c>
      <c r="I14" s="1">
        <v>40</v>
      </c>
      <c r="J14" s="1">
        <v>5</v>
      </c>
      <c r="K14" s="1">
        <v>0</v>
      </c>
      <c r="L14" s="1">
        <v>2</v>
      </c>
      <c r="M14" s="1">
        <v>0</v>
      </c>
      <c r="N14" s="1">
        <v>1</v>
      </c>
      <c r="O14" s="1">
        <v>2</v>
      </c>
    </row>
    <row r="15" spans="1:15" x14ac:dyDescent="0.2">
      <c r="A15" s="1" t="s">
        <v>200</v>
      </c>
      <c r="B15" s="1">
        <v>11623</v>
      </c>
      <c r="C15" s="1">
        <v>11194</v>
      </c>
      <c r="D15" s="1">
        <v>1807</v>
      </c>
      <c r="E15" s="1">
        <v>1029</v>
      </c>
      <c r="F15" s="1">
        <v>2357</v>
      </c>
      <c r="G15" s="1">
        <v>2155</v>
      </c>
      <c r="H15" s="1">
        <v>1921</v>
      </c>
      <c r="I15" s="1">
        <v>1925</v>
      </c>
      <c r="J15" s="1">
        <v>429</v>
      </c>
      <c r="K15" s="1">
        <v>43</v>
      </c>
      <c r="L15" s="1">
        <v>102</v>
      </c>
      <c r="M15" s="1">
        <v>131</v>
      </c>
      <c r="N15" s="1">
        <v>58</v>
      </c>
      <c r="O15" s="1">
        <v>95</v>
      </c>
    </row>
    <row r="17" spans="1:15" x14ac:dyDescent="0.2">
      <c r="A17" s="1" t="s">
        <v>303</v>
      </c>
      <c r="B17" s="1">
        <v>11590</v>
      </c>
      <c r="C17" s="1">
        <v>11187</v>
      </c>
      <c r="D17" s="1">
        <v>1824</v>
      </c>
      <c r="E17" s="1">
        <v>1085</v>
      </c>
      <c r="F17" s="1">
        <v>2018</v>
      </c>
      <c r="G17" s="1">
        <v>2201</v>
      </c>
      <c r="H17" s="1">
        <v>2000</v>
      </c>
      <c r="I17" s="1">
        <v>2059</v>
      </c>
      <c r="J17" s="1">
        <v>403</v>
      </c>
      <c r="K17" s="1">
        <v>45</v>
      </c>
      <c r="L17" s="1">
        <v>80</v>
      </c>
      <c r="M17" s="1">
        <v>120</v>
      </c>
      <c r="N17" s="1">
        <v>59</v>
      </c>
      <c r="O17" s="1">
        <v>99</v>
      </c>
    </row>
    <row r="18" spans="1:15" x14ac:dyDescent="0.2">
      <c r="A18" s="1" t="s">
        <v>198</v>
      </c>
      <c r="B18" s="1">
        <v>16</v>
      </c>
      <c r="C18" s="1">
        <v>16</v>
      </c>
      <c r="D18" s="1">
        <v>4</v>
      </c>
      <c r="E18" s="1">
        <v>2</v>
      </c>
      <c r="F18" s="1">
        <v>1</v>
      </c>
      <c r="G18" s="1">
        <v>5</v>
      </c>
      <c r="H18" s="1">
        <v>1</v>
      </c>
      <c r="I18" s="1">
        <v>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199</v>
      </c>
      <c r="B19" s="1">
        <v>83</v>
      </c>
      <c r="C19" s="1">
        <v>81</v>
      </c>
      <c r="D19" s="1">
        <v>8</v>
      </c>
      <c r="E19" s="1">
        <v>8</v>
      </c>
      <c r="F19" s="1">
        <v>15</v>
      </c>
      <c r="G19" s="1">
        <v>18</v>
      </c>
      <c r="H19" s="1">
        <v>5</v>
      </c>
      <c r="I19" s="1">
        <v>27</v>
      </c>
      <c r="J19" s="1">
        <v>2</v>
      </c>
      <c r="K19" s="1">
        <v>0</v>
      </c>
      <c r="L19" s="1">
        <v>1</v>
      </c>
      <c r="M19" s="1">
        <v>0</v>
      </c>
      <c r="N19" s="1">
        <v>0</v>
      </c>
      <c r="O19" s="1">
        <v>1</v>
      </c>
    </row>
    <row r="20" spans="1:15" x14ac:dyDescent="0.2">
      <c r="A20" s="1" t="s">
        <v>200</v>
      </c>
      <c r="B20" s="1">
        <v>11491</v>
      </c>
      <c r="C20" s="1">
        <v>11090</v>
      </c>
      <c r="D20" s="1">
        <v>1812</v>
      </c>
      <c r="E20" s="1">
        <v>1075</v>
      </c>
      <c r="F20" s="1">
        <v>2002</v>
      </c>
      <c r="G20" s="1">
        <v>2178</v>
      </c>
      <c r="H20" s="1">
        <v>1994</v>
      </c>
      <c r="I20" s="1">
        <v>2029</v>
      </c>
      <c r="J20" s="1">
        <v>401</v>
      </c>
      <c r="K20" s="1">
        <v>45</v>
      </c>
      <c r="L20" s="1">
        <v>79</v>
      </c>
      <c r="M20" s="1">
        <v>120</v>
      </c>
      <c r="N20" s="1">
        <v>59</v>
      </c>
      <c r="O20" s="1">
        <v>98</v>
      </c>
    </row>
    <row r="22" spans="1:15" x14ac:dyDescent="0.2">
      <c r="A22" s="1" t="s">
        <v>330</v>
      </c>
    </row>
    <row r="24" spans="1:15" x14ac:dyDescent="0.2">
      <c r="A24" s="1" t="s">
        <v>0</v>
      </c>
      <c r="B24" s="1">
        <v>23389</v>
      </c>
      <c r="C24" s="1">
        <v>22552</v>
      </c>
      <c r="D24" s="1">
        <v>3643</v>
      </c>
      <c r="E24" s="1">
        <v>2125</v>
      </c>
      <c r="F24" s="1">
        <v>4419</v>
      </c>
      <c r="G24" s="1">
        <v>4387</v>
      </c>
      <c r="H24" s="1">
        <v>3940</v>
      </c>
      <c r="I24" s="1">
        <v>4038</v>
      </c>
      <c r="J24" s="1">
        <v>837</v>
      </c>
      <c r="K24" s="1">
        <v>88</v>
      </c>
      <c r="L24" s="1">
        <v>184</v>
      </c>
      <c r="M24" s="1">
        <v>251</v>
      </c>
      <c r="N24" s="1">
        <v>118</v>
      </c>
      <c r="O24" s="1">
        <v>196</v>
      </c>
    </row>
    <row r="25" spans="1:15" x14ac:dyDescent="0.2">
      <c r="A25" s="1" t="s">
        <v>201</v>
      </c>
      <c r="B25" s="1">
        <v>1500</v>
      </c>
      <c r="C25" s="1">
        <v>1499</v>
      </c>
      <c r="D25" s="1">
        <v>166</v>
      </c>
      <c r="E25" s="1">
        <v>53</v>
      </c>
      <c r="F25" s="1">
        <v>382</v>
      </c>
      <c r="G25" s="1">
        <v>378</v>
      </c>
      <c r="H25" s="1">
        <v>90</v>
      </c>
      <c r="I25" s="1">
        <v>430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</row>
    <row r="26" spans="1:15" x14ac:dyDescent="0.2">
      <c r="A26" s="1" t="s">
        <v>202</v>
      </c>
      <c r="B26" s="1">
        <v>816</v>
      </c>
      <c r="C26" s="1">
        <v>814</v>
      </c>
      <c r="D26" s="1">
        <v>132</v>
      </c>
      <c r="E26" s="1">
        <v>69</v>
      </c>
      <c r="F26" s="1">
        <v>128</v>
      </c>
      <c r="G26" s="1">
        <v>141</v>
      </c>
      <c r="H26" s="1">
        <v>160</v>
      </c>
      <c r="I26" s="1">
        <v>184</v>
      </c>
      <c r="J26" s="1">
        <v>2</v>
      </c>
      <c r="K26" s="1">
        <v>0</v>
      </c>
      <c r="L26" s="1">
        <v>0</v>
      </c>
      <c r="M26" s="1">
        <v>1</v>
      </c>
      <c r="N26" s="1">
        <v>1</v>
      </c>
      <c r="O26" s="1">
        <v>0</v>
      </c>
    </row>
    <row r="27" spans="1:15" x14ac:dyDescent="0.2">
      <c r="A27" s="1" t="s">
        <v>203</v>
      </c>
      <c r="B27" s="1">
        <v>1523</v>
      </c>
      <c r="C27" s="1">
        <v>1520</v>
      </c>
      <c r="D27" s="1">
        <v>172</v>
      </c>
      <c r="E27" s="1">
        <v>128</v>
      </c>
      <c r="F27" s="1">
        <v>310</v>
      </c>
      <c r="G27" s="1">
        <v>329</v>
      </c>
      <c r="H27" s="1">
        <v>199</v>
      </c>
      <c r="I27" s="1">
        <v>382</v>
      </c>
      <c r="J27" s="1">
        <v>3</v>
      </c>
      <c r="K27" s="1">
        <v>0</v>
      </c>
      <c r="L27" s="1">
        <v>1</v>
      </c>
      <c r="M27" s="1">
        <v>1</v>
      </c>
      <c r="N27" s="1">
        <v>0</v>
      </c>
      <c r="O27" s="1">
        <v>1</v>
      </c>
    </row>
    <row r="28" spans="1:15" x14ac:dyDescent="0.2">
      <c r="A28" s="1" t="s">
        <v>204</v>
      </c>
      <c r="B28" s="1">
        <v>230</v>
      </c>
      <c r="C28" s="1">
        <v>230</v>
      </c>
      <c r="D28" s="1">
        <v>36</v>
      </c>
      <c r="E28" s="1">
        <v>11</v>
      </c>
      <c r="F28" s="1">
        <v>34</v>
      </c>
      <c r="G28" s="1">
        <v>49</v>
      </c>
      <c r="H28" s="1">
        <v>21</v>
      </c>
      <c r="I28" s="1">
        <v>79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205</v>
      </c>
      <c r="B29" s="1">
        <v>363</v>
      </c>
      <c r="C29" s="1">
        <v>359</v>
      </c>
      <c r="D29" s="1">
        <v>29</v>
      </c>
      <c r="E29" s="1">
        <v>27</v>
      </c>
      <c r="F29" s="1">
        <v>48</v>
      </c>
      <c r="G29" s="1">
        <v>91</v>
      </c>
      <c r="H29" s="1">
        <v>60</v>
      </c>
      <c r="I29" s="1">
        <v>104</v>
      </c>
      <c r="J29" s="1">
        <v>4</v>
      </c>
      <c r="K29" s="1">
        <v>1</v>
      </c>
      <c r="L29" s="1">
        <v>0</v>
      </c>
      <c r="M29" s="1">
        <v>0</v>
      </c>
      <c r="N29" s="1">
        <v>3</v>
      </c>
      <c r="O29" s="1">
        <v>0</v>
      </c>
    </row>
    <row r="30" spans="1:15" x14ac:dyDescent="0.2">
      <c r="A30" s="1" t="s">
        <v>206</v>
      </c>
      <c r="B30" s="1">
        <v>18957</v>
      </c>
      <c r="C30" s="1">
        <v>18130</v>
      </c>
      <c r="D30" s="1">
        <v>3108</v>
      </c>
      <c r="E30" s="1">
        <v>1837</v>
      </c>
      <c r="F30" s="1">
        <v>3517</v>
      </c>
      <c r="G30" s="1">
        <v>3399</v>
      </c>
      <c r="H30" s="1">
        <v>3410</v>
      </c>
      <c r="I30" s="1">
        <v>2859</v>
      </c>
      <c r="J30" s="1">
        <v>827</v>
      </c>
      <c r="K30" s="1">
        <v>87</v>
      </c>
      <c r="L30" s="1">
        <v>183</v>
      </c>
      <c r="M30" s="1">
        <v>249</v>
      </c>
      <c r="N30" s="1">
        <v>114</v>
      </c>
      <c r="O30" s="1">
        <v>194</v>
      </c>
    </row>
    <row r="31" spans="1:15" ht="9.6" customHeight="1" x14ac:dyDescent="0.2">
      <c r="A31" s="35" t="s">
        <v>382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</sheetData>
  <mergeCells count="3">
    <mergeCell ref="C2:I2"/>
    <mergeCell ref="J2:O2"/>
    <mergeCell ref="A31:O3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83401-6A35-443F-BAB9-5F25DE133830}">
  <dimension ref="A1:O44"/>
  <sheetViews>
    <sheetView view="pageBreakPreview" zoomScale="125" zoomScaleNormal="100" zoomScaleSheetLayoutView="125" workbookViewId="0"/>
  </sheetViews>
  <sheetFormatPr defaultRowHeight="9.6" x14ac:dyDescent="0.2"/>
  <cols>
    <col min="1" max="1" width="12.5546875" style="13" customWidth="1"/>
    <col min="2" max="15" width="5.21875" style="13" customWidth="1"/>
    <col min="16" max="16384" width="8.88671875" style="13"/>
  </cols>
  <sheetData>
    <row r="1" spans="1:15" x14ac:dyDescent="0.2">
      <c r="A1" s="13" t="s">
        <v>361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13" t="s">
        <v>331</v>
      </c>
    </row>
    <row r="7" spans="1:15" x14ac:dyDescent="0.2">
      <c r="A7" s="13" t="s">
        <v>301</v>
      </c>
      <c r="B7" s="13">
        <v>23389</v>
      </c>
      <c r="C7" s="13">
        <v>22552</v>
      </c>
      <c r="D7" s="13">
        <v>3643</v>
      </c>
      <c r="E7" s="13">
        <v>2125</v>
      </c>
      <c r="F7" s="13">
        <v>4419</v>
      </c>
      <c r="G7" s="13">
        <v>4387</v>
      </c>
      <c r="H7" s="13">
        <v>3940</v>
      </c>
      <c r="I7" s="13">
        <v>4038</v>
      </c>
      <c r="J7" s="13">
        <v>837</v>
      </c>
      <c r="K7" s="13">
        <v>88</v>
      </c>
      <c r="L7" s="13">
        <v>184</v>
      </c>
      <c r="M7" s="13">
        <v>251</v>
      </c>
      <c r="N7" s="13">
        <v>118</v>
      </c>
      <c r="O7" s="13">
        <v>196</v>
      </c>
    </row>
    <row r="8" spans="1:15" x14ac:dyDescent="0.2">
      <c r="A8" s="13" t="s">
        <v>207</v>
      </c>
      <c r="B8" s="13">
        <v>6678</v>
      </c>
      <c r="C8" s="13">
        <v>6502</v>
      </c>
      <c r="D8" s="13">
        <v>706</v>
      </c>
      <c r="E8" s="13">
        <v>582</v>
      </c>
      <c r="F8" s="13">
        <v>1588</v>
      </c>
      <c r="G8" s="13">
        <v>1308</v>
      </c>
      <c r="H8" s="13">
        <v>716</v>
      </c>
      <c r="I8" s="13">
        <v>1602</v>
      </c>
      <c r="J8" s="13">
        <v>176</v>
      </c>
      <c r="K8" s="13">
        <v>32</v>
      </c>
      <c r="L8" s="13">
        <v>60</v>
      </c>
      <c r="M8" s="13">
        <v>27</v>
      </c>
      <c r="N8" s="13">
        <v>37</v>
      </c>
      <c r="O8" s="13">
        <v>20</v>
      </c>
    </row>
    <row r="9" spans="1:15" x14ac:dyDescent="0.2">
      <c r="A9" s="13" t="s">
        <v>208</v>
      </c>
      <c r="B9" s="13">
        <v>5148</v>
      </c>
      <c r="C9" s="13">
        <v>5121</v>
      </c>
      <c r="D9" s="13">
        <v>516</v>
      </c>
      <c r="E9" s="13">
        <v>266</v>
      </c>
      <c r="F9" s="13">
        <v>1371</v>
      </c>
      <c r="G9" s="13">
        <v>1087</v>
      </c>
      <c r="H9" s="13">
        <v>540</v>
      </c>
      <c r="I9" s="13">
        <v>1341</v>
      </c>
      <c r="J9" s="13">
        <v>27</v>
      </c>
      <c r="K9" s="13">
        <v>6</v>
      </c>
      <c r="L9" s="13">
        <v>8</v>
      </c>
      <c r="M9" s="13">
        <v>1</v>
      </c>
      <c r="N9" s="13">
        <v>1</v>
      </c>
      <c r="O9" s="13">
        <v>11</v>
      </c>
    </row>
    <row r="10" spans="1:15" x14ac:dyDescent="0.2">
      <c r="A10" s="13" t="s">
        <v>209</v>
      </c>
      <c r="B10" s="13">
        <v>1530</v>
      </c>
      <c r="C10" s="13">
        <v>1381</v>
      </c>
      <c r="D10" s="13">
        <v>190</v>
      </c>
      <c r="E10" s="13">
        <v>316</v>
      </c>
      <c r="F10" s="13">
        <v>217</v>
      </c>
      <c r="G10" s="13">
        <v>221</v>
      </c>
      <c r="H10" s="13">
        <v>176</v>
      </c>
      <c r="I10" s="13">
        <v>261</v>
      </c>
      <c r="J10" s="13">
        <v>149</v>
      </c>
      <c r="K10" s="13">
        <v>26</v>
      </c>
      <c r="L10" s="13">
        <v>52</v>
      </c>
      <c r="M10" s="13">
        <v>26</v>
      </c>
      <c r="N10" s="13">
        <v>36</v>
      </c>
      <c r="O10" s="13">
        <v>9</v>
      </c>
    </row>
    <row r="11" spans="1:15" x14ac:dyDescent="0.2">
      <c r="A11" s="13" t="s">
        <v>210</v>
      </c>
      <c r="B11" s="13">
        <v>5923</v>
      </c>
      <c r="C11" s="13">
        <v>5474</v>
      </c>
      <c r="D11" s="13">
        <v>1060</v>
      </c>
      <c r="E11" s="13">
        <v>828</v>
      </c>
      <c r="F11" s="13">
        <v>1076</v>
      </c>
      <c r="G11" s="13">
        <v>628</v>
      </c>
      <c r="H11" s="13">
        <v>1512</v>
      </c>
      <c r="I11" s="13">
        <v>370</v>
      </c>
      <c r="J11" s="13">
        <v>449</v>
      </c>
      <c r="K11" s="13">
        <v>45</v>
      </c>
      <c r="L11" s="13">
        <v>108</v>
      </c>
      <c r="M11" s="13">
        <v>164</v>
      </c>
      <c r="N11" s="13">
        <v>65</v>
      </c>
      <c r="O11" s="13">
        <v>67</v>
      </c>
    </row>
    <row r="12" spans="1:15" x14ac:dyDescent="0.2">
      <c r="A12" s="13" t="s">
        <v>211</v>
      </c>
      <c r="B12" s="13">
        <v>10788</v>
      </c>
      <c r="C12" s="13">
        <v>10576</v>
      </c>
      <c r="D12" s="13">
        <v>1877</v>
      </c>
      <c r="E12" s="13">
        <v>715</v>
      </c>
      <c r="F12" s="13">
        <v>1755</v>
      </c>
      <c r="G12" s="13">
        <v>2451</v>
      </c>
      <c r="H12" s="13">
        <v>1712</v>
      </c>
      <c r="I12" s="13">
        <v>2066</v>
      </c>
      <c r="J12" s="13">
        <v>212</v>
      </c>
      <c r="K12" s="13">
        <v>11</v>
      </c>
      <c r="L12" s="13">
        <v>16</v>
      </c>
      <c r="M12" s="13">
        <v>60</v>
      </c>
      <c r="N12" s="13">
        <v>16</v>
      </c>
      <c r="O12" s="13">
        <v>109</v>
      </c>
    </row>
    <row r="14" spans="1:15" x14ac:dyDescent="0.2">
      <c r="A14" s="13" t="s">
        <v>307</v>
      </c>
      <c r="B14" s="13">
        <v>11799</v>
      </c>
      <c r="C14" s="13">
        <v>11365</v>
      </c>
      <c r="D14" s="13">
        <v>1819</v>
      </c>
      <c r="E14" s="13">
        <v>1040</v>
      </c>
      <c r="F14" s="13">
        <v>2401</v>
      </c>
      <c r="G14" s="13">
        <v>2186</v>
      </c>
      <c r="H14" s="13">
        <v>1940</v>
      </c>
      <c r="I14" s="13">
        <v>1979</v>
      </c>
      <c r="J14" s="13">
        <v>434</v>
      </c>
      <c r="K14" s="13">
        <v>43</v>
      </c>
      <c r="L14" s="13">
        <v>104</v>
      </c>
      <c r="M14" s="13">
        <v>131</v>
      </c>
      <c r="N14" s="13">
        <v>59</v>
      </c>
      <c r="O14" s="13">
        <v>97</v>
      </c>
    </row>
    <row r="15" spans="1:15" x14ac:dyDescent="0.2">
      <c r="A15" s="13" t="s">
        <v>207</v>
      </c>
      <c r="B15" s="13">
        <v>4226</v>
      </c>
      <c r="C15" s="13">
        <v>4097</v>
      </c>
      <c r="D15" s="13">
        <v>462</v>
      </c>
      <c r="E15" s="13">
        <v>332</v>
      </c>
      <c r="F15" s="13">
        <v>1098</v>
      </c>
      <c r="G15" s="13">
        <v>818</v>
      </c>
      <c r="H15" s="13">
        <v>410</v>
      </c>
      <c r="I15" s="13">
        <v>977</v>
      </c>
      <c r="J15" s="13">
        <v>129</v>
      </c>
      <c r="K15" s="13">
        <v>23</v>
      </c>
      <c r="L15" s="13">
        <v>43</v>
      </c>
      <c r="M15" s="13">
        <v>17</v>
      </c>
      <c r="N15" s="13">
        <v>31</v>
      </c>
      <c r="O15" s="13">
        <v>15</v>
      </c>
    </row>
    <row r="16" spans="1:15" x14ac:dyDescent="0.2">
      <c r="A16" s="13" t="s">
        <v>208</v>
      </c>
      <c r="B16" s="13">
        <v>3217</v>
      </c>
      <c r="C16" s="13">
        <v>3197</v>
      </c>
      <c r="D16" s="13">
        <v>324</v>
      </c>
      <c r="E16" s="13">
        <v>151</v>
      </c>
      <c r="F16" s="13">
        <v>945</v>
      </c>
      <c r="G16" s="13">
        <v>665</v>
      </c>
      <c r="H16" s="13">
        <v>296</v>
      </c>
      <c r="I16" s="13">
        <v>816</v>
      </c>
      <c r="J16" s="13">
        <v>20</v>
      </c>
      <c r="K16" s="13">
        <v>6</v>
      </c>
      <c r="L16" s="13">
        <v>6</v>
      </c>
      <c r="M16" s="13">
        <v>0</v>
      </c>
      <c r="N16" s="13">
        <v>1</v>
      </c>
      <c r="O16" s="13">
        <v>7</v>
      </c>
    </row>
    <row r="17" spans="1:15" x14ac:dyDescent="0.2">
      <c r="A17" s="13" t="s">
        <v>209</v>
      </c>
      <c r="B17" s="13">
        <v>1009</v>
      </c>
      <c r="C17" s="13">
        <v>900</v>
      </c>
      <c r="D17" s="13">
        <v>138</v>
      </c>
      <c r="E17" s="13">
        <v>181</v>
      </c>
      <c r="F17" s="13">
        <v>153</v>
      </c>
      <c r="G17" s="13">
        <v>153</v>
      </c>
      <c r="H17" s="13">
        <v>114</v>
      </c>
      <c r="I17" s="13">
        <v>161</v>
      </c>
      <c r="J17" s="13">
        <v>109</v>
      </c>
      <c r="K17" s="13">
        <v>17</v>
      </c>
      <c r="L17" s="13">
        <v>37</v>
      </c>
      <c r="M17" s="13">
        <v>17</v>
      </c>
      <c r="N17" s="13">
        <v>30</v>
      </c>
      <c r="O17" s="13">
        <v>8</v>
      </c>
    </row>
    <row r="18" spans="1:15" x14ac:dyDescent="0.2">
      <c r="A18" s="13" t="s">
        <v>210</v>
      </c>
      <c r="B18" s="13">
        <v>3316</v>
      </c>
      <c r="C18" s="13">
        <v>3097</v>
      </c>
      <c r="D18" s="13">
        <v>678</v>
      </c>
      <c r="E18" s="13">
        <v>443</v>
      </c>
      <c r="F18" s="13">
        <v>612</v>
      </c>
      <c r="G18" s="13">
        <v>353</v>
      </c>
      <c r="H18" s="13">
        <v>860</v>
      </c>
      <c r="I18" s="13">
        <v>151</v>
      </c>
      <c r="J18" s="13">
        <v>219</v>
      </c>
      <c r="K18" s="13">
        <v>14</v>
      </c>
      <c r="L18" s="13">
        <v>52</v>
      </c>
      <c r="M18" s="13">
        <v>95</v>
      </c>
      <c r="N18" s="13">
        <v>24</v>
      </c>
      <c r="O18" s="13">
        <v>34</v>
      </c>
    </row>
    <row r="19" spans="1:15" x14ac:dyDescent="0.2">
      <c r="A19" s="13" t="s">
        <v>211</v>
      </c>
      <c r="B19" s="13">
        <v>4257</v>
      </c>
      <c r="C19" s="13">
        <v>4171</v>
      </c>
      <c r="D19" s="13">
        <v>679</v>
      </c>
      <c r="E19" s="13">
        <v>265</v>
      </c>
      <c r="F19" s="13">
        <v>691</v>
      </c>
      <c r="G19" s="13">
        <v>1015</v>
      </c>
      <c r="H19" s="13">
        <v>670</v>
      </c>
      <c r="I19" s="13">
        <v>851</v>
      </c>
      <c r="J19" s="13">
        <v>86</v>
      </c>
      <c r="K19" s="13">
        <v>6</v>
      </c>
      <c r="L19" s="13">
        <v>9</v>
      </c>
      <c r="M19" s="13">
        <v>19</v>
      </c>
      <c r="N19" s="13">
        <v>4</v>
      </c>
      <c r="O19" s="13">
        <v>48</v>
      </c>
    </row>
    <row r="21" spans="1:15" x14ac:dyDescent="0.2">
      <c r="A21" s="13" t="s">
        <v>308</v>
      </c>
      <c r="B21" s="13">
        <v>11590</v>
      </c>
      <c r="C21" s="13">
        <v>11187</v>
      </c>
      <c r="D21" s="13">
        <v>1824</v>
      </c>
      <c r="E21" s="13">
        <v>1085</v>
      </c>
      <c r="F21" s="13">
        <v>2018</v>
      </c>
      <c r="G21" s="13">
        <v>2201</v>
      </c>
      <c r="H21" s="13">
        <v>2000</v>
      </c>
      <c r="I21" s="13">
        <v>2059</v>
      </c>
      <c r="J21" s="13">
        <v>403</v>
      </c>
      <c r="K21" s="13">
        <v>45</v>
      </c>
      <c r="L21" s="13">
        <v>80</v>
      </c>
      <c r="M21" s="13">
        <v>120</v>
      </c>
      <c r="N21" s="13">
        <v>59</v>
      </c>
      <c r="O21" s="13">
        <v>99</v>
      </c>
    </row>
    <row r="22" spans="1:15" x14ac:dyDescent="0.2">
      <c r="A22" s="13" t="s">
        <v>207</v>
      </c>
      <c r="B22" s="13">
        <v>2452</v>
      </c>
      <c r="C22" s="13">
        <v>2405</v>
      </c>
      <c r="D22" s="13">
        <v>244</v>
      </c>
      <c r="E22" s="13">
        <v>250</v>
      </c>
      <c r="F22" s="13">
        <v>490</v>
      </c>
      <c r="G22" s="13">
        <v>490</v>
      </c>
      <c r="H22" s="13">
        <v>306</v>
      </c>
      <c r="I22" s="13">
        <v>625</v>
      </c>
      <c r="J22" s="13">
        <v>47</v>
      </c>
      <c r="K22" s="13">
        <v>9</v>
      </c>
      <c r="L22" s="13">
        <v>17</v>
      </c>
      <c r="M22" s="13">
        <v>10</v>
      </c>
      <c r="N22" s="13">
        <v>6</v>
      </c>
      <c r="O22" s="13">
        <v>5</v>
      </c>
    </row>
    <row r="23" spans="1:15" x14ac:dyDescent="0.2">
      <c r="A23" s="13" t="s">
        <v>208</v>
      </c>
      <c r="B23" s="13">
        <v>1931</v>
      </c>
      <c r="C23" s="13">
        <v>1924</v>
      </c>
      <c r="D23" s="13">
        <v>192</v>
      </c>
      <c r="E23" s="13">
        <v>115</v>
      </c>
      <c r="F23" s="13">
        <v>426</v>
      </c>
      <c r="G23" s="13">
        <v>422</v>
      </c>
      <c r="H23" s="13">
        <v>244</v>
      </c>
      <c r="I23" s="13">
        <v>525</v>
      </c>
      <c r="J23" s="13">
        <v>7</v>
      </c>
      <c r="K23" s="13">
        <v>0</v>
      </c>
      <c r="L23" s="13">
        <v>2</v>
      </c>
      <c r="M23" s="13">
        <v>1</v>
      </c>
      <c r="N23" s="13">
        <v>0</v>
      </c>
      <c r="O23" s="13">
        <v>4</v>
      </c>
    </row>
    <row r="24" spans="1:15" x14ac:dyDescent="0.2">
      <c r="A24" s="13" t="s">
        <v>209</v>
      </c>
      <c r="B24" s="13">
        <v>521</v>
      </c>
      <c r="C24" s="13">
        <v>481</v>
      </c>
      <c r="D24" s="13">
        <v>52</v>
      </c>
      <c r="E24" s="13">
        <v>135</v>
      </c>
      <c r="F24" s="13">
        <v>64</v>
      </c>
      <c r="G24" s="13">
        <v>68</v>
      </c>
      <c r="H24" s="13">
        <v>62</v>
      </c>
      <c r="I24" s="13">
        <v>100</v>
      </c>
      <c r="J24" s="13">
        <v>40</v>
      </c>
      <c r="K24" s="13">
        <v>9</v>
      </c>
      <c r="L24" s="13">
        <v>15</v>
      </c>
      <c r="M24" s="13">
        <v>9</v>
      </c>
      <c r="N24" s="13">
        <v>6</v>
      </c>
      <c r="O24" s="13">
        <v>1</v>
      </c>
    </row>
    <row r="25" spans="1:15" x14ac:dyDescent="0.2">
      <c r="A25" s="13" t="s">
        <v>210</v>
      </c>
      <c r="B25" s="13">
        <v>2607</v>
      </c>
      <c r="C25" s="13">
        <v>2377</v>
      </c>
      <c r="D25" s="13">
        <v>382</v>
      </c>
      <c r="E25" s="13">
        <v>385</v>
      </c>
      <c r="F25" s="13">
        <v>464</v>
      </c>
      <c r="G25" s="13">
        <v>275</v>
      </c>
      <c r="H25" s="13">
        <v>652</v>
      </c>
      <c r="I25" s="13">
        <v>219</v>
      </c>
      <c r="J25" s="13">
        <v>230</v>
      </c>
      <c r="K25" s="13">
        <v>31</v>
      </c>
      <c r="L25" s="13">
        <v>56</v>
      </c>
      <c r="M25" s="13">
        <v>69</v>
      </c>
      <c r="N25" s="13">
        <v>41</v>
      </c>
      <c r="O25" s="13">
        <v>33</v>
      </c>
    </row>
    <row r="26" spans="1:15" x14ac:dyDescent="0.2">
      <c r="A26" s="13" t="s">
        <v>211</v>
      </c>
      <c r="B26" s="13">
        <v>6531</v>
      </c>
      <c r="C26" s="13">
        <v>6405</v>
      </c>
      <c r="D26" s="13">
        <v>1198</v>
      </c>
      <c r="E26" s="13">
        <v>450</v>
      </c>
      <c r="F26" s="13">
        <v>1064</v>
      </c>
      <c r="G26" s="13">
        <v>1436</v>
      </c>
      <c r="H26" s="13">
        <v>1042</v>
      </c>
      <c r="I26" s="13">
        <v>1215</v>
      </c>
      <c r="J26" s="13">
        <v>126</v>
      </c>
      <c r="K26" s="13">
        <v>5</v>
      </c>
      <c r="L26" s="13">
        <v>7</v>
      </c>
      <c r="M26" s="13">
        <v>41</v>
      </c>
      <c r="N26" s="13">
        <v>12</v>
      </c>
      <c r="O26" s="13">
        <v>61</v>
      </c>
    </row>
    <row r="28" spans="1:15" x14ac:dyDescent="0.2">
      <c r="A28" s="13" t="s">
        <v>332</v>
      </c>
    </row>
    <row r="30" spans="1:15" x14ac:dyDescent="0.2">
      <c r="A30" s="13" t="s">
        <v>301</v>
      </c>
      <c r="B30" s="13">
        <v>7558</v>
      </c>
      <c r="C30" s="13">
        <v>6951</v>
      </c>
      <c r="D30" s="13">
        <v>1294</v>
      </c>
      <c r="E30" s="13">
        <v>1153</v>
      </c>
      <c r="F30" s="13">
        <v>1305</v>
      </c>
      <c r="G30" s="13">
        <v>859</v>
      </c>
      <c r="H30" s="13">
        <v>1693</v>
      </c>
      <c r="I30" s="13">
        <v>647</v>
      </c>
      <c r="J30" s="13">
        <v>607</v>
      </c>
      <c r="K30" s="13">
        <v>78</v>
      </c>
      <c r="L30" s="13">
        <v>161</v>
      </c>
      <c r="M30" s="13">
        <v>190</v>
      </c>
      <c r="N30" s="13">
        <v>101</v>
      </c>
      <c r="O30" s="13">
        <v>77</v>
      </c>
    </row>
    <row r="31" spans="1:15" x14ac:dyDescent="0.2">
      <c r="A31" s="13" t="s">
        <v>212</v>
      </c>
      <c r="B31" s="13">
        <v>405</v>
      </c>
      <c r="C31" s="13">
        <v>392</v>
      </c>
      <c r="D31" s="13">
        <v>81</v>
      </c>
      <c r="E31" s="13">
        <v>25</v>
      </c>
      <c r="F31" s="13">
        <v>39</v>
      </c>
      <c r="G31" s="13">
        <v>33</v>
      </c>
      <c r="H31" s="13">
        <v>75</v>
      </c>
      <c r="I31" s="13">
        <v>139</v>
      </c>
      <c r="J31" s="13">
        <v>13</v>
      </c>
      <c r="K31" s="13">
        <v>0</v>
      </c>
      <c r="L31" s="13">
        <v>0</v>
      </c>
      <c r="M31" s="13">
        <v>2</v>
      </c>
      <c r="N31" s="13">
        <v>0</v>
      </c>
      <c r="O31" s="13">
        <v>11</v>
      </c>
    </row>
    <row r="32" spans="1:15" x14ac:dyDescent="0.2">
      <c r="A32" s="13" t="s">
        <v>213</v>
      </c>
      <c r="B32" s="13">
        <v>3016</v>
      </c>
      <c r="C32" s="13">
        <v>2502</v>
      </c>
      <c r="D32" s="13">
        <v>459</v>
      </c>
      <c r="E32" s="13">
        <v>408</v>
      </c>
      <c r="F32" s="13">
        <v>480</v>
      </c>
      <c r="G32" s="13">
        <v>474</v>
      </c>
      <c r="H32" s="13">
        <v>347</v>
      </c>
      <c r="I32" s="13">
        <v>334</v>
      </c>
      <c r="J32" s="13">
        <v>514</v>
      </c>
      <c r="K32" s="13">
        <v>58</v>
      </c>
      <c r="L32" s="13">
        <v>155</v>
      </c>
      <c r="M32" s="13">
        <v>185</v>
      </c>
      <c r="N32" s="13">
        <v>59</v>
      </c>
      <c r="O32" s="13">
        <v>57</v>
      </c>
    </row>
    <row r="33" spans="1:15" x14ac:dyDescent="0.2">
      <c r="A33" s="13" t="s">
        <v>214</v>
      </c>
      <c r="B33" s="13">
        <v>4137</v>
      </c>
      <c r="C33" s="13">
        <v>4057</v>
      </c>
      <c r="D33" s="13">
        <v>754</v>
      </c>
      <c r="E33" s="13">
        <v>720</v>
      </c>
      <c r="F33" s="13">
        <v>786</v>
      </c>
      <c r="G33" s="13">
        <v>352</v>
      </c>
      <c r="H33" s="13">
        <v>1271</v>
      </c>
      <c r="I33" s="13">
        <v>174</v>
      </c>
      <c r="J33" s="13">
        <v>80</v>
      </c>
      <c r="K33" s="13">
        <v>20</v>
      </c>
      <c r="L33" s="13">
        <v>6</v>
      </c>
      <c r="M33" s="13">
        <v>3</v>
      </c>
      <c r="N33" s="13">
        <v>42</v>
      </c>
      <c r="O33" s="13">
        <v>9</v>
      </c>
    </row>
    <row r="35" spans="1:15" x14ac:dyDescent="0.2">
      <c r="A35" s="13" t="s">
        <v>307</v>
      </c>
      <c r="B35" s="13">
        <v>4388</v>
      </c>
      <c r="C35" s="13">
        <v>4055</v>
      </c>
      <c r="D35" s="13">
        <v>839</v>
      </c>
      <c r="E35" s="13">
        <v>629</v>
      </c>
      <c r="F35" s="13">
        <v>776</v>
      </c>
      <c r="G35" s="13">
        <v>511</v>
      </c>
      <c r="H35" s="13">
        <v>977</v>
      </c>
      <c r="I35" s="13">
        <v>323</v>
      </c>
      <c r="J35" s="13">
        <v>333</v>
      </c>
      <c r="K35" s="13">
        <v>35</v>
      </c>
      <c r="L35" s="13">
        <v>89</v>
      </c>
      <c r="M35" s="13">
        <v>112</v>
      </c>
      <c r="N35" s="13">
        <v>54</v>
      </c>
      <c r="O35" s="13">
        <v>43</v>
      </c>
    </row>
    <row r="36" spans="1:15" x14ac:dyDescent="0.2">
      <c r="A36" s="13" t="s">
        <v>212</v>
      </c>
      <c r="B36" s="13">
        <v>228</v>
      </c>
      <c r="C36" s="13">
        <v>219</v>
      </c>
      <c r="D36" s="13">
        <v>54</v>
      </c>
      <c r="E36" s="13">
        <v>17</v>
      </c>
      <c r="F36" s="13">
        <v>29</v>
      </c>
      <c r="G36" s="13">
        <v>19</v>
      </c>
      <c r="H36" s="13">
        <v>44</v>
      </c>
      <c r="I36" s="13">
        <v>56</v>
      </c>
      <c r="J36" s="13">
        <v>9</v>
      </c>
      <c r="K36" s="13">
        <v>0</v>
      </c>
      <c r="L36" s="13">
        <v>0</v>
      </c>
      <c r="M36" s="13">
        <v>2</v>
      </c>
      <c r="N36" s="13">
        <v>0</v>
      </c>
      <c r="O36" s="13">
        <v>7</v>
      </c>
    </row>
    <row r="37" spans="1:15" x14ac:dyDescent="0.2">
      <c r="A37" s="13" t="s">
        <v>213</v>
      </c>
      <c r="B37" s="13">
        <v>1515</v>
      </c>
      <c r="C37" s="13">
        <v>1234</v>
      </c>
      <c r="D37" s="13">
        <v>261</v>
      </c>
      <c r="E37" s="13">
        <v>166</v>
      </c>
      <c r="F37" s="13">
        <v>242</v>
      </c>
      <c r="G37" s="13">
        <v>240</v>
      </c>
      <c r="H37" s="13">
        <v>147</v>
      </c>
      <c r="I37" s="13">
        <v>178</v>
      </c>
      <c r="J37" s="13">
        <v>281</v>
      </c>
      <c r="K37" s="13">
        <v>30</v>
      </c>
      <c r="L37" s="13">
        <v>86</v>
      </c>
      <c r="M37" s="13">
        <v>109</v>
      </c>
      <c r="N37" s="13">
        <v>26</v>
      </c>
      <c r="O37" s="13">
        <v>30</v>
      </c>
    </row>
    <row r="38" spans="1:15" x14ac:dyDescent="0.2">
      <c r="A38" s="13" t="s">
        <v>214</v>
      </c>
      <c r="B38" s="13">
        <v>2645</v>
      </c>
      <c r="C38" s="13">
        <v>2602</v>
      </c>
      <c r="D38" s="13">
        <v>524</v>
      </c>
      <c r="E38" s="13">
        <v>446</v>
      </c>
      <c r="F38" s="13">
        <v>505</v>
      </c>
      <c r="G38" s="13">
        <v>252</v>
      </c>
      <c r="H38" s="13">
        <v>786</v>
      </c>
      <c r="I38" s="13">
        <v>89</v>
      </c>
      <c r="J38" s="13">
        <v>43</v>
      </c>
      <c r="K38" s="13">
        <v>5</v>
      </c>
      <c r="L38" s="13">
        <v>3</v>
      </c>
      <c r="M38" s="13">
        <v>1</v>
      </c>
      <c r="N38" s="13">
        <v>28</v>
      </c>
      <c r="O38" s="13">
        <v>6</v>
      </c>
    </row>
    <row r="40" spans="1:15" x14ac:dyDescent="0.2">
      <c r="A40" s="13" t="s">
        <v>308</v>
      </c>
      <c r="B40" s="13">
        <v>3170</v>
      </c>
      <c r="C40" s="13">
        <v>2896</v>
      </c>
      <c r="D40" s="13">
        <v>455</v>
      </c>
      <c r="E40" s="13">
        <v>524</v>
      </c>
      <c r="F40" s="13">
        <v>529</v>
      </c>
      <c r="G40" s="13">
        <v>348</v>
      </c>
      <c r="H40" s="13">
        <v>716</v>
      </c>
      <c r="I40" s="13">
        <v>324</v>
      </c>
      <c r="J40" s="13">
        <v>274</v>
      </c>
      <c r="K40" s="13">
        <v>43</v>
      </c>
      <c r="L40" s="13">
        <v>72</v>
      </c>
      <c r="M40" s="13">
        <v>78</v>
      </c>
      <c r="N40" s="13">
        <v>47</v>
      </c>
      <c r="O40" s="13">
        <v>34</v>
      </c>
    </row>
    <row r="41" spans="1:15" x14ac:dyDescent="0.2">
      <c r="A41" s="13" t="s">
        <v>212</v>
      </c>
      <c r="B41" s="13">
        <v>177</v>
      </c>
      <c r="C41" s="13">
        <v>173</v>
      </c>
      <c r="D41" s="13">
        <v>27</v>
      </c>
      <c r="E41" s="13">
        <v>8</v>
      </c>
      <c r="F41" s="13">
        <v>10</v>
      </c>
      <c r="G41" s="13">
        <v>14</v>
      </c>
      <c r="H41" s="13">
        <v>31</v>
      </c>
      <c r="I41" s="13">
        <v>83</v>
      </c>
      <c r="J41" s="13">
        <v>4</v>
      </c>
      <c r="K41" s="13">
        <v>0</v>
      </c>
      <c r="L41" s="13">
        <v>0</v>
      </c>
      <c r="M41" s="13">
        <v>0</v>
      </c>
      <c r="N41" s="13">
        <v>0</v>
      </c>
      <c r="O41" s="13">
        <v>4</v>
      </c>
    </row>
    <row r="42" spans="1:15" x14ac:dyDescent="0.2">
      <c r="A42" s="13" t="s">
        <v>213</v>
      </c>
      <c r="B42" s="13">
        <v>1501</v>
      </c>
      <c r="C42" s="13">
        <v>1268</v>
      </c>
      <c r="D42" s="13">
        <v>198</v>
      </c>
      <c r="E42" s="13">
        <v>242</v>
      </c>
      <c r="F42" s="13">
        <v>238</v>
      </c>
      <c r="G42" s="13">
        <v>234</v>
      </c>
      <c r="H42" s="13">
        <v>200</v>
      </c>
      <c r="I42" s="13">
        <v>156</v>
      </c>
      <c r="J42" s="13">
        <v>233</v>
      </c>
      <c r="K42" s="13">
        <v>28</v>
      </c>
      <c r="L42" s="13">
        <v>69</v>
      </c>
      <c r="M42" s="13">
        <v>76</v>
      </c>
      <c r="N42" s="13">
        <v>33</v>
      </c>
      <c r="O42" s="13">
        <v>27</v>
      </c>
    </row>
    <row r="43" spans="1:15" x14ac:dyDescent="0.2">
      <c r="A43" s="13" t="s">
        <v>214</v>
      </c>
      <c r="B43" s="13">
        <v>1492</v>
      </c>
      <c r="C43" s="13">
        <v>1455</v>
      </c>
      <c r="D43" s="13">
        <v>230</v>
      </c>
      <c r="E43" s="13">
        <v>274</v>
      </c>
      <c r="F43" s="13">
        <v>281</v>
      </c>
      <c r="G43" s="13">
        <v>100</v>
      </c>
      <c r="H43" s="13">
        <v>485</v>
      </c>
      <c r="I43" s="13">
        <v>85</v>
      </c>
      <c r="J43" s="13">
        <v>37</v>
      </c>
      <c r="K43" s="13">
        <v>15</v>
      </c>
      <c r="L43" s="13">
        <v>3</v>
      </c>
      <c r="M43" s="13">
        <v>2</v>
      </c>
      <c r="N43" s="13">
        <v>14</v>
      </c>
      <c r="O43" s="13">
        <v>3</v>
      </c>
    </row>
    <row r="44" spans="1:15" s="1" customFormat="1" ht="9.6" customHeight="1" x14ac:dyDescent="0.2">
      <c r="A44" s="35" t="s">
        <v>382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</sheetData>
  <mergeCells count="3">
    <mergeCell ref="C2:I2"/>
    <mergeCell ref="J2:O2"/>
    <mergeCell ref="A44:O4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14BB1-5F1D-469C-9FA9-0713AF79C946}">
  <dimension ref="A1:O78"/>
  <sheetViews>
    <sheetView view="pageBreakPreview" topLeftCell="A65" zoomScale="125" zoomScaleNormal="100" zoomScaleSheetLayoutView="125" workbookViewId="0">
      <selection activeCell="A78" sqref="A78:XFD78"/>
    </sheetView>
  </sheetViews>
  <sheetFormatPr defaultRowHeight="10.199999999999999" x14ac:dyDescent="0.2"/>
  <cols>
    <col min="1" max="1" width="12" style="25" customWidth="1"/>
    <col min="2" max="15" width="5.33203125" style="1" customWidth="1"/>
    <col min="16" max="16384" width="8.88671875" style="1"/>
  </cols>
  <sheetData>
    <row r="1" spans="1:15" x14ac:dyDescent="0.2">
      <c r="A1" s="25" t="s">
        <v>335</v>
      </c>
    </row>
    <row r="2" spans="1:15" x14ac:dyDescent="0.2">
      <c r="A2" s="26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27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28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25" t="s">
        <v>333</v>
      </c>
    </row>
    <row r="7" spans="1:15" x14ac:dyDescent="0.2">
      <c r="A7" s="25" t="s">
        <v>301</v>
      </c>
      <c r="B7" s="1">
        <v>6820</v>
      </c>
      <c r="C7" s="1">
        <v>6637</v>
      </c>
      <c r="D7" s="1">
        <v>728</v>
      </c>
      <c r="E7" s="1">
        <v>593</v>
      </c>
      <c r="F7" s="1">
        <v>1614</v>
      </c>
      <c r="G7" s="1">
        <v>1359</v>
      </c>
      <c r="H7" s="1">
        <v>721</v>
      </c>
      <c r="I7" s="1">
        <v>1622</v>
      </c>
      <c r="J7" s="1">
        <v>183</v>
      </c>
      <c r="K7" s="1">
        <v>36</v>
      </c>
      <c r="L7" s="1">
        <v>61</v>
      </c>
      <c r="M7" s="1">
        <v>27</v>
      </c>
      <c r="N7" s="1">
        <v>37</v>
      </c>
      <c r="O7" s="1">
        <v>22</v>
      </c>
    </row>
    <row r="8" spans="1:15" x14ac:dyDescent="0.2">
      <c r="A8" s="25" t="s">
        <v>215</v>
      </c>
      <c r="B8" s="1">
        <v>160</v>
      </c>
      <c r="C8" s="1">
        <v>140</v>
      </c>
      <c r="D8" s="1">
        <v>38</v>
      </c>
      <c r="E8" s="1">
        <v>9</v>
      </c>
      <c r="F8" s="1">
        <v>16</v>
      </c>
      <c r="G8" s="1">
        <v>35</v>
      </c>
      <c r="H8" s="1">
        <v>29</v>
      </c>
      <c r="I8" s="1">
        <v>13</v>
      </c>
      <c r="J8" s="1">
        <v>20</v>
      </c>
      <c r="K8" s="1">
        <v>1</v>
      </c>
      <c r="L8" s="1">
        <v>17</v>
      </c>
      <c r="M8" s="1">
        <v>0</v>
      </c>
      <c r="N8" s="1">
        <v>1</v>
      </c>
      <c r="O8" s="1">
        <v>1</v>
      </c>
    </row>
    <row r="9" spans="1:15" x14ac:dyDescent="0.2">
      <c r="A9" s="25" t="s">
        <v>216</v>
      </c>
      <c r="B9" s="1">
        <v>154</v>
      </c>
      <c r="C9" s="1">
        <v>148</v>
      </c>
      <c r="D9" s="1">
        <v>22</v>
      </c>
      <c r="E9" s="1">
        <v>16</v>
      </c>
      <c r="F9" s="1">
        <v>34</v>
      </c>
      <c r="G9" s="1">
        <v>36</v>
      </c>
      <c r="H9" s="1">
        <v>13</v>
      </c>
      <c r="I9" s="1">
        <v>27</v>
      </c>
      <c r="J9" s="1">
        <v>6</v>
      </c>
      <c r="K9" s="1">
        <v>0</v>
      </c>
      <c r="L9" s="1">
        <v>5</v>
      </c>
      <c r="M9" s="1">
        <v>1</v>
      </c>
      <c r="N9" s="1">
        <v>0</v>
      </c>
      <c r="O9" s="1">
        <v>0</v>
      </c>
    </row>
    <row r="10" spans="1:15" x14ac:dyDescent="0.2">
      <c r="A10" s="25" t="s">
        <v>217</v>
      </c>
      <c r="B10" s="1">
        <v>352</v>
      </c>
      <c r="C10" s="1">
        <v>279</v>
      </c>
      <c r="D10" s="1">
        <v>29</v>
      </c>
      <c r="E10" s="1">
        <v>36</v>
      </c>
      <c r="F10" s="1">
        <v>85</v>
      </c>
      <c r="G10" s="1">
        <v>40</v>
      </c>
      <c r="H10" s="1">
        <v>30</v>
      </c>
      <c r="I10" s="1">
        <v>59</v>
      </c>
      <c r="J10" s="1">
        <v>73</v>
      </c>
      <c r="K10" s="1">
        <v>9</v>
      </c>
      <c r="L10" s="1">
        <v>24</v>
      </c>
      <c r="M10" s="1">
        <v>13</v>
      </c>
      <c r="N10" s="1">
        <v>26</v>
      </c>
      <c r="O10" s="1">
        <v>1</v>
      </c>
    </row>
    <row r="11" spans="1:15" x14ac:dyDescent="0.2">
      <c r="A11" s="25" t="s">
        <v>218</v>
      </c>
      <c r="B11" s="1">
        <v>236</v>
      </c>
      <c r="C11" s="1">
        <v>232</v>
      </c>
      <c r="D11" s="1">
        <v>25</v>
      </c>
      <c r="E11" s="1">
        <v>41</v>
      </c>
      <c r="F11" s="1">
        <v>47</v>
      </c>
      <c r="G11" s="1">
        <v>50</v>
      </c>
      <c r="H11" s="1">
        <v>27</v>
      </c>
      <c r="I11" s="1">
        <v>42</v>
      </c>
      <c r="J11" s="1">
        <v>4</v>
      </c>
      <c r="K11" s="1">
        <v>0</v>
      </c>
      <c r="L11" s="1">
        <v>0</v>
      </c>
      <c r="M11" s="1">
        <v>3</v>
      </c>
      <c r="N11" s="1">
        <v>0</v>
      </c>
      <c r="O11" s="1">
        <v>1</v>
      </c>
    </row>
    <row r="12" spans="1:15" x14ac:dyDescent="0.2">
      <c r="A12" s="25" t="s">
        <v>219</v>
      </c>
      <c r="B12" s="1">
        <v>161</v>
      </c>
      <c r="C12" s="1">
        <v>157</v>
      </c>
      <c r="D12" s="1">
        <v>10</v>
      </c>
      <c r="E12" s="1">
        <v>22</v>
      </c>
      <c r="F12" s="1">
        <v>26</v>
      </c>
      <c r="G12" s="1">
        <v>44</v>
      </c>
      <c r="H12" s="1">
        <v>21</v>
      </c>
      <c r="I12" s="1">
        <v>34</v>
      </c>
      <c r="J12" s="1">
        <v>4</v>
      </c>
      <c r="K12" s="1">
        <v>0</v>
      </c>
      <c r="L12" s="1">
        <v>1</v>
      </c>
      <c r="M12" s="1">
        <v>2</v>
      </c>
      <c r="N12" s="1">
        <v>0</v>
      </c>
      <c r="O12" s="1">
        <v>1</v>
      </c>
    </row>
    <row r="13" spans="1:15" x14ac:dyDescent="0.2">
      <c r="A13" s="25">
        <v>40</v>
      </c>
      <c r="B13" s="1">
        <v>4432</v>
      </c>
      <c r="C13" s="1">
        <v>4364</v>
      </c>
      <c r="D13" s="1">
        <v>541</v>
      </c>
      <c r="E13" s="1">
        <v>393</v>
      </c>
      <c r="F13" s="1">
        <v>880</v>
      </c>
      <c r="G13" s="1">
        <v>906</v>
      </c>
      <c r="H13" s="1">
        <v>520</v>
      </c>
      <c r="I13" s="1">
        <v>1124</v>
      </c>
      <c r="J13" s="1">
        <v>68</v>
      </c>
      <c r="K13" s="1">
        <v>26</v>
      </c>
      <c r="L13" s="1">
        <v>13</v>
      </c>
      <c r="M13" s="1">
        <v>8</v>
      </c>
      <c r="N13" s="1">
        <v>7</v>
      </c>
      <c r="O13" s="1">
        <v>14</v>
      </c>
    </row>
    <row r="14" spans="1:15" x14ac:dyDescent="0.2">
      <c r="A14" s="25" t="s">
        <v>220</v>
      </c>
      <c r="B14" s="1">
        <v>65</v>
      </c>
      <c r="C14" s="1">
        <v>65</v>
      </c>
      <c r="D14" s="1">
        <v>12</v>
      </c>
      <c r="E14" s="1">
        <v>1</v>
      </c>
      <c r="F14" s="1">
        <v>13</v>
      </c>
      <c r="G14" s="1">
        <v>27</v>
      </c>
      <c r="H14" s="1">
        <v>3</v>
      </c>
      <c r="I14" s="1">
        <v>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25" t="s">
        <v>221</v>
      </c>
      <c r="B15" s="1">
        <v>363</v>
      </c>
      <c r="C15" s="1">
        <v>358</v>
      </c>
      <c r="D15" s="1">
        <v>16</v>
      </c>
      <c r="E15" s="1">
        <v>22</v>
      </c>
      <c r="F15" s="1">
        <v>93</v>
      </c>
      <c r="G15" s="1">
        <v>107</v>
      </c>
      <c r="H15" s="1">
        <v>23</v>
      </c>
      <c r="I15" s="1">
        <v>97</v>
      </c>
      <c r="J15" s="1">
        <v>5</v>
      </c>
      <c r="K15" s="1">
        <v>0</v>
      </c>
      <c r="L15" s="1">
        <v>1</v>
      </c>
      <c r="M15" s="1">
        <v>0</v>
      </c>
      <c r="N15" s="1">
        <v>0</v>
      </c>
      <c r="O15" s="1">
        <v>4</v>
      </c>
    </row>
    <row r="16" spans="1:15" x14ac:dyDescent="0.2">
      <c r="A16" s="25" t="s">
        <v>222</v>
      </c>
      <c r="B16" s="1">
        <v>897</v>
      </c>
      <c r="C16" s="1">
        <v>894</v>
      </c>
      <c r="D16" s="1">
        <v>35</v>
      </c>
      <c r="E16" s="1">
        <v>53</v>
      </c>
      <c r="F16" s="1">
        <v>420</v>
      </c>
      <c r="G16" s="1">
        <v>114</v>
      </c>
      <c r="H16" s="1">
        <v>55</v>
      </c>
      <c r="I16" s="1">
        <v>217</v>
      </c>
      <c r="J16" s="1">
        <v>3</v>
      </c>
      <c r="K16" s="1">
        <v>0</v>
      </c>
      <c r="L16" s="1">
        <v>0</v>
      </c>
      <c r="M16" s="1">
        <v>0</v>
      </c>
      <c r="N16" s="1">
        <v>3</v>
      </c>
      <c r="O16" s="1">
        <v>0</v>
      </c>
    </row>
    <row r="18" spans="1:15" x14ac:dyDescent="0.2">
      <c r="A18" s="25" t="s">
        <v>302</v>
      </c>
      <c r="B18" s="1">
        <v>4314</v>
      </c>
      <c r="C18" s="1">
        <v>4180</v>
      </c>
      <c r="D18" s="1">
        <v>476</v>
      </c>
      <c r="E18" s="1">
        <v>340</v>
      </c>
      <c r="F18" s="1">
        <v>1113</v>
      </c>
      <c r="G18" s="1">
        <v>849</v>
      </c>
      <c r="H18" s="1">
        <v>413</v>
      </c>
      <c r="I18" s="1">
        <v>989</v>
      </c>
      <c r="J18" s="1">
        <v>134</v>
      </c>
      <c r="K18" s="1">
        <v>26</v>
      </c>
      <c r="L18" s="1">
        <v>43</v>
      </c>
      <c r="M18" s="1">
        <v>17</v>
      </c>
      <c r="N18" s="1">
        <v>31</v>
      </c>
      <c r="O18" s="1">
        <v>17</v>
      </c>
    </row>
    <row r="19" spans="1:15" x14ac:dyDescent="0.2">
      <c r="A19" s="25" t="s">
        <v>215</v>
      </c>
      <c r="B19" s="1">
        <v>96</v>
      </c>
      <c r="C19" s="1">
        <v>82</v>
      </c>
      <c r="D19" s="1">
        <v>20</v>
      </c>
      <c r="E19" s="1">
        <v>7</v>
      </c>
      <c r="F19" s="1">
        <v>10</v>
      </c>
      <c r="G19" s="1">
        <v>24</v>
      </c>
      <c r="H19" s="1">
        <v>13</v>
      </c>
      <c r="I19" s="1">
        <v>8</v>
      </c>
      <c r="J19" s="1">
        <v>14</v>
      </c>
      <c r="K19" s="1">
        <v>1</v>
      </c>
      <c r="L19" s="1">
        <v>11</v>
      </c>
      <c r="M19" s="1">
        <v>0</v>
      </c>
      <c r="N19" s="1">
        <v>1</v>
      </c>
      <c r="O19" s="1">
        <v>1</v>
      </c>
    </row>
    <row r="20" spans="1:15" x14ac:dyDescent="0.2">
      <c r="A20" s="25" t="s">
        <v>216</v>
      </c>
      <c r="B20" s="1">
        <v>89</v>
      </c>
      <c r="C20" s="1">
        <v>87</v>
      </c>
      <c r="D20" s="1">
        <v>15</v>
      </c>
      <c r="E20" s="1">
        <v>8</v>
      </c>
      <c r="F20" s="1">
        <v>20</v>
      </c>
      <c r="G20" s="1">
        <v>21</v>
      </c>
      <c r="H20" s="1">
        <v>5</v>
      </c>
      <c r="I20" s="1">
        <v>18</v>
      </c>
      <c r="J20" s="1">
        <v>2</v>
      </c>
      <c r="K20" s="1">
        <v>0</v>
      </c>
      <c r="L20" s="1">
        <v>1</v>
      </c>
      <c r="M20" s="1">
        <v>1</v>
      </c>
      <c r="N20" s="1">
        <v>0</v>
      </c>
      <c r="O20" s="1">
        <v>0</v>
      </c>
    </row>
    <row r="21" spans="1:15" x14ac:dyDescent="0.2">
      <c r="A21" s="25" t="s">
        <v>217</v>
      </c>
      <c r="B21" s="1">
        <v>216</v>
      </c>
      <c r="C21" s="1">
        <v>154</v>
      </c>
      <c r="D21" s="1">
        <v>18</v>
      </c>
      <c r="E21" s="1">
        <v>23</v>
      </c>
      <c r="F21" s="1">
        <v>45</v>
      </c>
      <c r="G21" s="1">
        <v>22</v>
      </c>
      <c r="H21" s="1">
        <v>14</v>
      </c>
      <c r="I21" s="1">
        <v>32</v>
      </c>
      <c r="J21" s="1">
        <v>62</v>
      </c>
      <c r="K21" s="1">
        <v>9</v>
      </c>
      <c r="L21" s="1">
        <v>23</v>
      </c>
      <c r="M21" s="1">
        <v>7</v>
      </c>
      <c r="N21" s="1">
        <v>22</v>
      </c>
      <c r="O21" s="1">
        <v>1</v>
      </c>
    </row>
    <row r="22" spans="1:15" x14ac:dyDescent="0.2">
      <c r="A22" s="25" t="s">
        <v>218</v>
      </c>
      <c r="B22" s="1">
        <v>127</v>
      </c>
      <c r="C22" s="1">
        <v>125</v>
      </c>
      <c r="D22" s="1">
        <v>15</v>
      </c>
      <c r="E22" s="1">
        <v>23</v>
      </c>
      <c r="F22" s="1">
        <v>24</v>
      </c>
      <c r="G22" s="1">
        <v>30</v>
      </c>
      <c r="H22" s="1">
        <v>12</v>
      </c>
      <c r="I22" s="1">
        <v>21</v>
      </c>
      <c r="J22" s="1">
        <v>2</v>
      </c>
      <c r="K22" s="1">
        <v>0</v>
      </c>
      <c r="L22" s="1">
        <v>0</v>
      </c>
      <c r="M22" s="1">
        <v>1</v>
      </c>
      <c r="N22" s="1">
        <v>0</v>
      </c>
      <c r="O22" s="1">
        <v>1</v>
      </c>
    </row>
    <row r="23" spans="1:15" x14ac:dyDescent="0.2">
      <c r="A23" s="25" t="s">
        <v>219</v>
      </c>
      <c r="B23" s="1">
        <v>92</v>
      </c>
      <c r="C23" s="1">
        <v>89</v>
      </c>
      <c r="D23" s="1">
        <v>6</v>
      </c>
      <c r="E23" s="1">
        <v>10</v>
      </c>
      <c r="F23" s="1">
        <v>15</v>
      </c>
      <c r="G23" s="1">
        <v>24</v>
      </c>
      <c r="H23" s="1">
        <v>15</v>
      </c>
      <c r="I23" s="1">
        <v>19</v>
      </c>
      <c r="J23" s="1">
        <v>3</v>
      </c>
      <c r="K23" s="1">
        <v>0</v>
      </c>
      <c r="L23" s="1">
        <v>0</v>
      </c>
      <c r="M23" s="1">
        <v>2</v>
      </c>
      <c r="N23" s="1">
        <v>0</v>
      </c>
      <c r="O23" s="1">
        <v>1</v>
      </c>
    </row>
    <row r="24" spans="1:15" x14ac:dyDescent="0.2">
      <c r="A24" s="25">
        <v>40</v>
      </c>
      <c r="B24" s="1">
        <v>2713</v>
      </c>
      <c r="C24" s="1">
        <v>2665</v>
      </c>
      <c r="D24" s="1">
        <v>357</v>
      </c>
      <c r="E24" s="1">
        <v>224</v>
      </c>
      <c r="F24" s="1">
        <v>559</v>
      </c>
      <c r="G24" s="1">
        <v>553</v>
      </c>
      <c r="H24" s="1">
        <v>296</v>
      </c>
      <c r="I24" s="1">
        <v>676</v>
      </c>
      <c r="J24" s="1">
        <v>48</v>
      </c>
      <c r="K24" s="1">
        <v>16</v>
      </c>
      <c r="L24" s="1">
        <v>8</v>
      </c>
      <c r="M24" s="1">
        <v>6</v>
      </c>
      <c r="N24" s="1">
        <v>7</v>
      </c>
      <c r="O24" s="1">
        <v>11</v>
      </c>
    </row>
    <row r="25" spans="1:15" x14ac:dyDescent="0.2">
      <c r="A25" s="25" t="s">
        <v>220</v>
      </c>
      <c r="B25" s="1">
        <v>42</v>
      </c>
      <c r="C25" s="1">
        <v>42</v>
      </c>
      <c r="D25" s="1">
        <v>11</v>
      </c>
      <c r="E25" s="1">
        <v>0</v>
      </c>
      <c r="F25" s="1">
        <v>8</v>
      </c>
      <c r="G25" s="1">
        <v>17</v>
      </c>
      <c r="H25" s="1">
        <v>2</v>
      </c>
      <c r="I25" s="1">
        <v>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25" t="s">
        <v>221</v>
      </c>
      <c r="B26" s="1">
        <v>241</v>
      </c>
      <c r="C26" s="1">
        <v>239</v>
      </c>
      <c r="D26" s="1">
        <v>10</v>
      </c>
      <c r="E26" s="1">
        <v>13</v>
      </c>
      <c r="F26" s="1">
        <v>51</v>
      </c>
      <c r="G26" s="1">
        <v>72</v>
      </c>
      <c r="H26" s="1">
        <v>19</v>
      </c>
      <c r="I26" s="1">
        <v>74</v>
      </c>
      <c r="J26" s="1">
        <v>2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</row>
    <row r="27" spans="1:15" x14ac:dyDescent="0.2">
      <c r="A27" s="25" t="s">
        <v>222</v>
      </c>
      <c r="B27" s="1">
        <v>698</v>
      </c>
      <c r="C27" s="1">
        <v>697</v>
      </c>
      <c r="D27" s="1">
        <v>24</v>
      </c>
      <c r="E27" s="1">
        <v>32</v>
      </c>
      <c r="F27" s="1">
        <v>381</v>
      </c>
      <c r="G27" s="1">
        <v>86</v>
      </c>
      <c r="H27" s="1">
        <v>37</v>
      </c>
      <c r="I27" s="1">
        <v>137</v>
      </c>
      <c r="J27" s="1">
        <v>1</v>
      </c>
      <c r="K27" s="1">
        <v>0</v>
      </c>
      <c r="L27" s="1">
        <v>0</v>
      </c>
      <c r="M27" s="1">
        <v>0</v>
      </c>
      <c r="N27" s="1">
        <v>1</v>
      </c>
      <c r="O27" s="1">
        <v>0</v>
      </c>
    </row>
    <row r="29" spans="1:15" x14ac:dyDescent="0.2">
      <c r="A29" s="25" t="s">
        <v>303</v>
      </c>
      <c r="B29" s="1">
        <v>2506</v>
      </c>
      <c r="C29" s="1">
        <v>2457</v>
      </c>
      <c r="D29" s="1">
        <v>252</v>
      </c>
      <c r="E29" s="1">
        <v>253</v>
      </c>
      <c r="F29" s="1">
        <v>501</v>
      </c>
      <c r="G29" s="1">
        <v>510</v>
      </c>
      <c r="H29" s="1">
        <v>308</v>
      </c>
      <c r="I29" s="1">
        <v>633</v>
      </c>
      <c r="J29" s="1">
        <v>49</v>
      </c>
      <c r="K29" s="1">
        <v>10</v>
      </c>
      <c r="L29" s="1">
        <v>18</v>
      </c>
      <c r="M29" s="1">
        <v>10</v>
      </c>
      <c r="N29" s="1">
        <v>6</v>
      </c>
      <c r="O29" s="1">
        <v>5</v>
      </c>
    </row>
    <row r="30" spans="1:15" x14ac:dyDescent="0.2">
      <c r="A30" s="25" t="s">
        <v>215</v>
      </c>
      <c r="B30" s="1">
        <v>64</v>
      </c>
      <c r="C30" s="1">
        <v>58</v>
      </c>
      <c r="D30" s="1">
        <v>18</v>
      </c>
      <c r="E30" s="1">
        <v>2</v>
      </c>
      <c r="F30" s="1">
        <v>6</v>
      </c>
      <c r="G30" s="1">
        <v>11</v>
      </c>
      <c r="H30" s="1">
        <v>16</v>
      </c>
      <c r="I30" s="1">
        <v>5</v>
      </c>
      <c r="J30" s="1">
        <v>6</v>
      </c>
      <c r="K30" s="1">
        <v>0</v>
      </c>
      <c r="L30" s="1">
        <v>6</v>
      </c>
      <c r="M30" s="1">
        <v>0</v>
      </c>
      <c r="N30" s="1">
        <v>0</v>
      </c>
      <c r="O30" s="1">
        <v>0</v>
      </c>
    </row>
    <row r="31" spans="1:15" x14ac:dyDescent="0.2">
      <c r="A31" s="25" t="s">
        <v>216</v>
      </c>
      <c r="B31" s="1">
        <v>65</v>
      </c>
      <c r="C31" s="1">
        <v>61</v>
      </c>
      <c r="D31" s="1">
        <v>7</v>
      </c>
      <c r="E31" s="1">
        <v>8</v>
      </c>
      <c r="F31" s="1">
        <v>14</v>
      </c>
      <c r="G31" s="1">
        <v>15</v>
      </c>
      <c r="H31" s="1">
        <v>8</v>
      </c>
      <c r="I31" s="1">
        <v>9</v>
      </c>
      <c r="J31" s="1">
        <v>4</v>
      </c>
      <c r="K31" s="1">
        <v>0</v>
      </c>
      <c r="L31" s="1">
        <v>4</v>
      </c>
      <c r="M31" s="1">
        <v>0</v>
      </c>
      <c r="N31" s="1">
        <v>0</v>
      </c>
      <c r="O31" s="1">
        <v>0</v>
      </c>
    </row>
    <row r="32" spans="1:15" x14ac:dyDescent="0.2">
      <c r="A32" s="25" t="s">
        <v>217</v>
      </c>
      <c r="B32" s="1">
        <v>136</v>
      </c>
      <c r="C32" s="1">
        <v>125</v>
      </c>
      <c r="D32" s="1">
        <v>11</v>
      </c>
      <c r="E32" s="1">
        <v>13</v>
      </c>
      <c r="F32" s="1">
        <v>40</v>
      </c>
      <c r="G32" s="1">
        <v>18</v>
      </c>
      <c r="H32" s="1">
        <v>16</v>
      </c>
      <c r="I32" s="1">
        <v>27</v>
      </c>
      <c r="J32" s="1">
        <v>11</v>
      </c>
      <c r="K32" s="1">
        <v>0</v>
      </c>
      <c r="L32" s="1">
        <v>1</v>
      </c>
      <c r="M32" s="1">
        <v>6</v>
      </c>
      <c r="N32" s="1">
        <v>4</v>
      </c>
      <c r="O32" s="1">
        <v>0</v>
      </c>
    </row>
    <row r="33" spans="1:15" x14ac:dyDescent="0.2">
      <c r="A33" s="25" t="s">
        <v>218</v>
      </c>
      <c r="B33" s="1">
        <v>109</v>
      </c>
      <c r="C33" s="1">
        <v>107</v>
      </c>
      <c r="D33" s="1">
        <v>10</v>
      </c>
      <c r="E33" s="1">
        <v>18</v>
      </c>
      <c r="F33" s="1">
        <v>23</v>
      </c>
      <c r="G33" s="1">
        <v>20</v>
      </c>
      <c r="H33" s="1">
        <v>15</v>
      </c>
      <c r="I33" s="1">
        <v>21</v>
      </c>
      <c r="J33" s="1">
        <v>2</v>
      </c>
      <c r="K33" s="1">
        <v>0</v>
      </c>
      <c r="L33" s="1">
        <v>0</v>
      </c>
      <c r="M33" s="1">
        <v>2</v>
      </c>
      <c r="N33" s="1">
        <v>0</v>
      </c>
      <c r="O33" s="1">
        <v>0</v>
      </c>
    </row>
    <row r="34" spans="1:15" x14ac:dyDescent="0.2">
      <c r="A34" s="25" t="s">
        <v>219</v>
      </c>
      <c r="B34" s="1">
        <v>69</v>
      </c>
      <c r="C34" s="1">
        <v>68</v>
      </c>
      <c r="D34" s="1">
        <v>4</v>
      </c>
      <c r="E34" s="1">
        <v>12</v>
      </c>
      <c r="F34" s="1">
        <v>11</v>
      </c>
      <c r="G34" s="1">
        <v>20</v>
      </c>
      <c r="H34" s="1">
        <v>6</v>
      </c>
      <c r="I34" s="1">
        <v>15</v>
      </c>
      <c r="J34" s="1">
        <v>1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</row>
    <row r="35" spans="1:15" x14ac:dyDescent="0.2">
      <c r="A35" s="25">
        <v>40</v>
      </c>
      <c r="B35" s="1">
        <v>1719</v>
      </c>
      <c r="C35" s="1">
        <v>1699</v>
      </c>
      <c r="D35" s="1">
        <v>184</v>
      </c>
      <c r="E35" s="1">
        <v>169</v>
      </c>
      <c r="F35" s="1">
        <v>321</v>
      </c>
      <c r="G35" s="1">
        <v>353</v>
      </c>
      <c r="H35" s="1">
        <v>224</v>
      </c>
      <c r="I35" s="1">
        <v>448</v>
      </c>
      <c r="J35" s="1">
        <v>20</v>
      </c>
      <c r="K35" s="1">
        <v>10</v>
      </c>
      <c r="L35" s="1">
        <v>5</v>
      </c>
      <c r="M35" s="1">
        <v>2</v>
      </c>
      <c r="N35" s="1">
        <v>0</v>
      </c>
      <c r="O35" s="1">
        <v>3</v>
      </c>
    </row>
    <row r="36" spans="1:15" x14ac:dyDescent="0.2">
      <c r="A36" s="25" t="s">
        <v>220</v>
      </c>
      <c r="B36" s="1">
        <v>23</v>
      </c>
      <c r="C36" s="1">
        <v>23</v>
      </c>
      <c r="D36" s="1">
        <v>1</v>
      </c>
      <c r="E36" s="1">
        <v>1</v>
      </c>
      <c r="F36" s="1">
        <v>5</v>
      </c>
      <c r="G36" s="1">
        <v>10</v>
      </c>
      <c r="H36" s="1">
        <v>1</v>
      </c>
      <c r="I36" s="1">
        <v>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25" t="s">
        <v>221</v>
      </c>
      <c r="B37" s="1">
        <v>122</v>
      </c>
      <c r="C37" s="1">
        <v>119</v>
      </c>
      <c r="D37" s="1">
        <v>6</v>
      </c>
      <c r="E37" s="1">
        <v>9</v>
      </c>
      <c r="F37" s="1">
        <v>42</v>
      </c>
      <c r="G37" s="1">
        <v>35</v>
      </c>
      <c r="H37" s="1">
        <v>4</v>
      </c>
      <c r="I37" s="1">
        <v>23</v>
      </c>
      <c r="J37" s="1">
        <v>3</v>
      </c>
      <c r="K37" s="1">
        <v>0</v>
      </c>
      <c r="L37" s="1">
        <v>1</v>
      </c>
      <c r="M37" s="1">
        <v>0</v>
      </c>
      <c r="N37" s="1">
        <v>0</v>
      </c>
      <c r="O37" s="1">
        <v>2</v>
      </c>
    </row>
    <row r="38" spans="1:15" x14ac:dyDescent="0.2">
      <c r="A38" s="25" t="s">
        <v>222</v>
      </c>
      <c r="B38" s="1">
        <v>199</v>
      </c>
      <c r="C38" s="1">
        <v>197</v>
      </c>
      <c r="D38" s="1">
        <v>11</v>
      </c>
      <c r="E38" s="1">
        <v>21</v>
      </c>
      <c r="F38" s="1">
        <v>39</v>
      </c>
      <c r="G38" s="1">
        <v>28</v>
      </c>
      <c r="H38" s="1">
        <v>18</v>
      </c>
      <c r="I38" s="1">
        <v>80</v>
      </c>
      <c r="J38" s="1">
        <v>2</v>
      </c>
      <c r="K38" s="1">
        <v>0</v>
      </c>
      <c r="L38" s="1">
        <v>0</v>
      </c>
      <c r="M38" s="1">
        <v>0</v>
      </c>
      <c r="N38" s="1">
        <v>2</v>
      </c>
      <c r="O38" s="1">
        <v>0</v>
      </c>
    </row>
    <row r="39" spans="1:15" ht="9.6" customHeight="1" x14ac:dyDescent="0.2">
      <c r="A39" s="35" t="s">
        <v>382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x14ac:dyDescent="0.2">
      <c r="A40" s="25" t="s">
        <v>335</v>
      </c>
    </row>
    <row r="41" spans="1:15" x14ac:dyDescent="0.2">
      <c r="A41" s="26"/>
      <c r="B41" s="3"/>
      <c r="C41" s="33" t="s">
        <v>1</v>
      </c>
      <c r="D41" s="33"/>
      <c r="E41" s="33"/>
      <c r="F41" s="33"/>
      <c r="G41" s="33"/>
      <c r="H41" s="33"/>
      <c r="I41" s="33"/>
      <c r="J41" s="33" t="s">
        <v>25</v>
      </c>
      <c r="K41" s="33"/>
      <c r="L41" s="33"/>
      <c r="M41" s="33"/>
      <c r="N41" s="33"/>
      <c r="O41" s="34"/>
    </row>
    <row r="42" spans="1:15" x14ac:dyDescent="0.2">
      <c r="A42" s="27"/>
      <c r="B42" s="9"/>
      <c r="C42" s="3"/>
      <c r="D42" s="10" t="s">
        <v>299</v>
      </c>
      <c r="E42" s="3"/>
      <c r="F42" s="3"/>
      <c r="G42" s="3"/>
      <c r="H42" s="3"/>
      <c r="I42" s="3"/>
      <c r="J42" s="3"/>
      <c r="K42" s="10" t="s">
        <v>289</v>
      </c>
      <c r="L42" s="10" t="s">
        <v>291</v>
      </c>
      <c r="M42" s="10" t="s">
        <v>293</v>
      </c>
      <c r="N42" s="10" t="s">
        <v>295</v>
      </c>
      <c r="O42" s="11" t="s">
        <v>297</v>
      </c>
    </row>
    <row r="43" spans="1:15" x14ac:dyDescent="0.2">
      <c r="A43" s="28"/>
      <c r="B43" s="5" t="s">
        <v>0</v>
      </c>
      <c r="C43" s="5" t="s">
        <v>0</v>
      </c>
      <c r="D43" s="5" t="s">
        <v>300</v>
      </c>
      <c r="E43" s="5" t="s">
        <v>2</v>
      </c>
      <c r="F43" s="5" t="s">
        <v>3</v>
      </c>
      <c r="G43" s="5" t="s">
        <v>4</v>
      </c>
      <c r="H43" s="5" t="s">
        <v>5</v>
      </c>
      <c r="I43" s="5" t="s">
        <v>6</v>
      </c>
      <c r="J43" s="5" t="s">
        <v>0</v>
      </c>
      <c r="K43" s="5" t="s">
        <v>290</v>
      </c>
      <c r="L43" s="5" t="s">
        <v>292</v>
      </c>
      <c r="M43" s="5" t="s">
        <v>294</v>
      </c>
      <c r="N43" s="5" t="s">
        <v>296</v>
      </c>
      <c r="O43" s="6" t="s">
        <v>298</v>
      </c>
    </row>
    <row r="44" spans="1:15" x14ac:dyDescent="0.2">
      <c r="A44" s="25" t="s">
        <v>334</v>
      </c>
    </row>
    <row r="46" spans="1:15" x14ac:dyDescent="0.2">
      <c r="A46" s="25" t="s">
        <v>0</v>
      </c>
      <c r="B46" s="1">
        <v>7558</v>
      </c>
      <c r="C46" s="1">
        <v>6951</v>
      </c>
      <c r="D46" s="1">
        <v>1294</v>
      </c>
      <c r="E46" s="1">
        <v>1153</v>
      </c>
      <c r="F46" s="1">
        <v>1305</v>
      </c>
      <c r="G46" s="1">
        <v>859</v>
      </c>
      <c r="H46" s="1">
        <v>1693</v>
      </c>
      <c r="I46" s="1">
        <v>647</v>
      </c>
      <c r="J46" s="1">
        <v>607</v>
      </c>
      <c r="K46" s="1">
        <v>78</v>
      </c>
      <c r="L46" s="1">
        <v>161</v>
      </c>
      <c r="M46" s="1">
        <v>190</v>
      </c>
      <c r="N46" s="1">
        <v>101</v>
      </c>
      <c r="O46" s="1">
        <v>77</v>
      </c>
    </row>
    <row r="47" spans="1:15" x14ac:dyDescent="0.2">
      <c r="A47" s="25" t="s">
        <v>215</v>
      </c>
      <c r="B47" s="1">
        <v>1264</v>
      </c>
      <c r="C47" s="1">
        <v>1193</v>
      </c>
      <c r="D47" s="1">
        <v>136</v>
      </c>
      <c r="E47" s="1">
        <v>145</v>
      </c>
      <c r="F47" s="1">
        <v>290</v>
      </c>
      <c r="G47" s="1">
        <v>261</v>
      </c>
      <c r="H47" s="1">
        <v>267</v>
      </c>
      <c r="I47" s="1">
        <v>94</v>
      </c>
      <c r="J47" s="1">
        <v>71</v>
      </c>
      <c r="K47" s="1">
        <v>0</v>
      </c>
      <c r="L47" s="1">
        <v>18</v>
      </c>
      <c r="M47" s="1">
        <v>32</v>
      </c>
      <c r="N47" s="1">
        <v>6</v>
      </c>
      <c r="O47" s="1">
        <v>15</v>
      </c>
    </row>
    <row r="48" spans="1:15" x14ac:dyDescent="0.2">
      <c r="A48" s="25" t="s">
        <v>216</v>
      </c>
      <c r="B48" s="1">
        <v>1951</v>
      </c>
      <c r="C48" s="1">
        <v>1717</v>
      </c>
      <c r="D48" s="1">
        <v>282</v>
      </c>
      <c r="E48" s="1">
        <v>429</v>
      </c>
      <c r="F48" s="1">
        <v>263</v>
      </c>
      <c r="G48" s="1">
        <v>189</v>
      </c>
      <c r="H48" s="1">
        <v>364</v>
      </c>
      <c r="I48" s="1">
        <v>190</v>
      </c>
      <c r="J48" s="1">
        <v>234</v>
      </c>
      <c r="K48" s="1">
        <v>10</v>
      </c>
      <c r="L48" s="1">
        <v>63</v>
      </c>
      <c r="M48" s="1">
        <v>113</v>
      </c>
      <c r="N48" s="1">
        <v>36</v>
      </c>
      <c r="O48" s="1">
        <v>12</v>
      </c>
    </row>
    <row r="49" spans="1:15" x14ac:dyDescent="0.2">
      <c r="A49" s="25" t="s">
        <v>217</v>
      </c>
      <c r="B49" s="1">
        <v>1921</v>
      </c>
      <c r="C49" s="1">
        <v>1748</v>
      </c>
      <c r="D49" s="1">
        <v>370</v>
      </c>
      <c r="E49" s="1">
        <v>327</v>
      </c>
      <c r="F49" s="1">
        <v>322</v>
      </c>
      <c r="G49" s="1">
        <v>152</v>
      </c>
      <c r="H49" s="1">
        <v>457</v>
      </c>
      <c r="I49" s="1">
        <v>120</v>
      </c>
      <c r="J49" s="1">
        <v>173</v>
      </c>
      <c r="K49" s="1">
        <v>36</v>
      </c>
      <c r="L49" s="1">
        <v>55</v>
      </c>
      <c r="M49" s="1">
        <v>22</v>
      </c>
      <c r="N49" s="1">
        <v>40</v>
      </c>
      <c r="O49" s="1">
        <v>20</v>
      </c>
    </row>
    <row r="50" spans="1:15" x14ac:dyDescent="0.2">
      <c r="A50" s="25" t="s">
        <v>218</v>
      </c>
      <c r="B50" s="1">
        <v>753</v>
      </c>
      <c r="C50" s="1">
        <v>708</v>
      </c>
      <c r="D50" s="1">
        <v>160</v>
      </c>
      <c r="E50" s="1">
        <v>129</v>
      </c>
      <c r="F50" s="1">
        <v>81</v>
      </c>
      <c r="G50" s="1">
        <v>79</v>
      </c>
      <c r="H50" s="1">
        <v>211</v>
      </c>
      <c r="I50" s="1">
        <v>48</v>
      </c>
      <c r="J50" s="1">
        <v>45</v>
      </c>
      <c r="K50" s="1">
        <v>2</v>
      </c>
      <c r="L50" s="1">
        <v>6</v>
      </c>
      <c r="M50" s="1">
        <v>9</v>
      </c>
      <c r="N50" s="1">
        <v>3</v>
      </c>
      <c r="O50" s="1">
        <v>25</v>
      </c>
    </row>
    <row r="51" spans="1:15" x14ac:dyDescent="0.2">
      <c r="A51" s="25" t="s">
        <v>219</v>
      </c>
      <c r="B51" s="1">
        <v>274</v>
      </c>
      <c r="C51" s="1">
        <v>256</v>
      </c>
      <c r="D51" s="1">
        <v>54</v>
      </c>
      <c r="E51" s="1">
        <v>19</v>
      </c>
      <c r="F51" s="1">
        <v>17</v>
      </c>
      <c r="G51" s="1">
        <v>47</v>
      </c>
      <c r="H51" s="1">
        <v>70</v>
      </c>
      <c r="I51" s="1">
        <v>49</v>
      </c>
      <c r="J51" s="1">
        <v>18</v>
      </c>
      <c r="K51" s="1">
        <v>0</v>
      </c>
      <c r="L51" s="1">
        <v>0</v>
      </c>
      <c r="M51" s="1">
        <v>8</v>
      </c>
      <c r="N51" s="1">
        <v>9</v>
      </c>
      <c r="O51" s="1">
        <v>1</v>
      </c>
    </row>
    <row r="52" spans="1:15" x14ac:dyDescent="0.2">
      <c r="A52" s="25">
        <v>40</v>
      </c>
      <c r="B52" s="1">
        <v>958</v>
      </c>
      <c r="C52" s="1">
        <v>904</v>
      </c>
      <c r="D52" s="1">
        <v>220</v>
      </c>
      <c r="E52" s="1">
        <v>78</v>
      </c>
      <c r="F52" s="1">
        <v>219</v>
      </c>
      <c r="G52" s="1">
        <v>65</v>
      </c>
      <c r="H52" s="1">
        <v>255</v>
      </c>
      <c r="I52" s="1">
        <v>67</v>
      </c>
      <c r="J52" s="1">
        <v>54</v>
      </c>
      <c r="K52" s="1">
        <v>30</v>
      </c>
      <c r="L52" s="1">
        <v>16</v>
      </c>
      <c r="M52" s="1">
        <v>4</v>
      </c>
      <c r="N52" s="1">
        <v>0</v>
      </c>
      <c r="O52" s="1">
        <v>4</v>
      </c>
    </row>
    <row r="53" spans="1:15" x14ac:dyDescent="0.2">
      <c r="A53" s="25" t="s">
        <v>220</v>
      </c>
      <c r="B53" s="1">
        <v>53</v>
      </c>
      <c r="C53" s="1">
        <v>50</v>
      </c>
      <c r="D53" s="1">
        <v>10</v>
      </c>
      <c r="E53" s="1">
        <v>0</v>
      </c>
      <c r="F53" s="1">
        <v>2</v>
      </c>
      <c r="G53" s="1">
        <v>17</v>
      </c>
      <c r="H53" s="1">
        <v>12</v>
      </c>
      <c r="I53" s="1">
        <v>9</v>
      </c>
      <c r="J53" s="1">
        <v>3</v>
      </c>
      <c r="K53" s="1">
        <v>0</v>
      </c>
      <c r="L53" s="1">
        <v>0</v>
      </c>
      <c r="M53" s="1">
        <v>1</v>
      </c>
      <c r="N53" s="1">
        <v>2</v>
      </c>
      <c r="O53" s="1">
        <v>0</v>
      </c>
    </row>
    <row r="54" spans="1:15" x14ac:dyDescent="0.2">
      <c r="A54" s="25" t="s">
        <v>221</v>
      </c>
      <c r="B54" s="1">
        <v>128</v>
      </c>
      <c r="C54" s="1">
        <v>122</v>
      </c>
      <c r="D54" s="1">
        <v>17</v>
      </c>
      <c r="E54" s="1">
        <v>9</v>
      </c>
      <c r="F54" s="1">
        <v>22</v>
      </c>
      <c r="G54" s="1">
        <v>30</v>
      </c>
      <c r="H54" s="1">
        <v>23</v>
      </c>
      <c r="I54" s="1">
        <v>21</v>
      </c>
      <c r="J54" s="1">
        <v>6</v>
      </c>
      <c r="K54" s="1">
        <v>0</v>
      </c>
      <c r="L54" s="1">
        <v>2</v>
      </c>
      <c r="M54" s="1">
        <v>0</v>
      </c>
      <c r="N54" s="1">
        <v>4</v>
      </c>
      <c r="O54" s="1">
        <v>0</v>
      </c>
    </row>
    <row r="55" spans="1:15" x14ac:dyDescent="0.2">
      <c r="A55" s="25" t="s">
        <v>222</v>
      </c>
      <c r="B55" s="1">
        <v>256</v>
      </c>
      <c r="C55" s="1">
        <v>253</v>
      </c>
      <c r="D55" s="1">
        <v>45</v>
      </c>
      <c r="E55" s="1">
        <v>17</v>
      </c>
      <c r="F55" s="1">
        <v>89</v>
      </c>
      <c r="G55" s="1">
        <v>19</v>
      </c>
      <c r="H55" s="1">
        <v>34</v>
      </c>
      <c r="I55" s="1">
        <v>49</v>
      </c>
      <c r="J55" s="1">
        <v>3</v>
      </c>
      <c r="K55" s="1">
        <v>0</v>
      </c>
      <c r="L55" s="1">
        <v>1</v>
      </c>
      <c r="M55" s="1">
        <v>1</v>
      </c>
      <c r="N55" s="1">
        <v>1</v>
      </c>
      <c r="O55" s="1">
        <v>0</v>
      </c>
    </row>
    <row r="57" spans="1:15" x14ac:dyDescent="0.2">
      <c r="A57" s="25" t="s">
        <v>307</v>
      </c>
      <c r="B57" s="1">
        <v>4388</v>
      </c>
      <c r="C57" s="1">
        <v>4055</v>
      </c>
      <c r="D57" s="1">
        <v>839</v>
      </c>
      <c r="E57" s="1">
        <v>629</v>
      </c>
      <c r="F57" s="1">
        <v>776</v>
      </c>
      <c r="G57" s="1">
        <v>511</v>
      </c>
      <c r="H57" s="1">
        <v>977</v>
      </c>
      <c r="I57" s="1">
        <v>323</v>
      </c>
      <c r="J57" s="1">
        <v>333</v>
      </c>
      <c r="K57" s="1">
        <v>35</v>
      </c>
      <c r="L57" s="1">
        <v>89</v>
      </c>
      <c r="M57" s="1">
        <v>112</v>
      </c>
      <c r="N57" s="1">
        <v>54</v>
      </c>
      <c r="O57" s="1">
        <v>43</v>
      </c>
    </row>
    <row r="58" spans="1:15" x14ac:dyDescent="0.2">
      <c r="A58" s="25" t="s">
        <v>215</v>
      </c>
      <c r="B58" s="1">
        <v>760</v>
      </c>
      <c r="C58" s="1">
        <v>716</v>
      </c>
      <c r="D58" s="1">
        <v>98</v>
      </c>
      <c r="E58" s="1">
        <v>75</v>
      </c>
      <c r="F58" s="1">
        <v>172</v>
      </c>
      <c r="G58" s="1">
        <v>160</v>
      </c>
      <c r="H58" s="1">
        <v>153</v>
      </c>
      <c r="I58" s="1">
        <v>58</v>
      </c>
      <c r="J58" s="1">
        <v>44</v>
      </c>
      <c r="K58" s="1">
        <v>0</v>
      </c>
      <c r="L58" s="1">
        <v>14</v>
      </c>
      <c r="M58" s="1">
        <v>21</v>
      </c>
      <c r="N58" s="1">
        <v>2</v>
      </c>
      <c r="O58" s="1">
        <v>7</v>
      </c>
    </row>
    <row r="59" spans="1:15" x14ac:dyDescent="0.2">
      <c r="A59" s="25" t="s">
        <v>216</v>
      </c>
      <c r="B59" s="1">
        <v>1021</v>
      </c>
      <c r="C59" s="1">
        <v>890</v>
      </c>
      <c r="D59" s="1">
        <v>166</v>
      </c>
      <c r="E59" s="1">
        <v>200</v>
      </c>
      <c r="F59" s="1">
        <v>125</v>
      </c>
      <c r="G59" s="1">
        <v>106</v>
      </c>
      <c r="H59" s="1">
        <v>183</v>
      </c>
      <c r="I59" s="1">
        <v>110</v>
      </c>
      <c r="J59" s="1">
        <v>131</v>
      </c>
      <c r="K59" s="1">
        <v>7</v>
      </c>
      <c r="L59" s="1">
        <v>37</v>
      </c>
      <c r="M59" s="1">
        <v>60</v>
      </c>
      <c r="N59" s="1">
        <v>20</v>
      </c>
      <c r="O59" s="1">
        <v>7</v>
      </c>
    </row>
    <row r="60" spans="1:15" x14ac:dyDescent="0.2">
      <c r="A60" s="25" t="s">
        <v>217</v>
      </c>
      <c r="B60" s="1">
        <v>1065</v>
      </c>
      <c r="C60" s="1">
        <v>976</v>
      </c>
      <c r="D60" s="1">
        <v>220</v>
      </c>
      <c r="E60" s="1">
        <v>195</v>
      </c>
      <c r="F60" s="1">
        <v>182</v>
      </c>
      <c r="G60" s="1">
        <v>80</v>
      </c>
      <c r="H60" s="1">
        <v>247</v>
      </c>
      <c r="I60" s="1">
        <v>52</v>
      </c>
      <c r="J60" s="1">
        <v>89</v>
      </c>
      <c r="K60" s="1">
        <v>15</v>
      </c>
      <c r="L60" s="1">
        <v>28</v>
      </c>
      <c r="M60" s="1">
        <v>14</v>
      </c>
      <c r="N60" s="1">
        <v>21</v>
      </c>
      <c r="O60" s="1">
        <v>11</v>
      </c>
    </row>
    <row r="61" spans="1:15" x14ac:dyDescent="0.2">
      <c r="A61" s="25" t="s">
        <v>218</v>
      </c>
      <c r="B61" s="1">
        <v>471</v>
      </c>
      <c r="C61" s="1">
        <v>442</v>
      </c>
      <c r="D61" s="1">
        <v>110</v>
      </c>
      <c r="E61" s="1">
        <v>85</v>
      </c>
      <c r="F61" s="1">
        <v>51</v>
      </c>
      <c r="G61" s="1">
        <v>43</v>
      </c>
      <c r="H61" s="1">
        <v>127</v>
      </c>
      <c r="I61" s="1">
        <v>26</v>
      </c>
      <c r="J61" s="1">
        <v>29</v>
      </c>
      <c r="K61" s="1">
        <v>2</v>
      </c>
      <c r="L61" s="1">
        <v>2</v>
      </c>
      <c r="M61" s="1">
        <v>6</v>
      </c>
      <c r="N61" s="1">
        <v>2</v>
      </c>
      <c r="O61" s="1">
        <v>17</v>
      </c>
    </row>
    <row r="62" spans="1:15" x14ac:dyDescent="0.2">
      <c r="A62" s="25" t="s">
        <v>219</v>
      </c>
      <c r="B62" s="1">
        <v>168</v>
      </c>
      <c r="C62" s="1">
        <v>155</v>
      </c>
      <c r="D62" s="1">
        <v>36</v>
      </c>
      <c r="E62" s="1">
        <v>10</v>
      </c>
      <c r="F62" s="1">
        <v>12</v>
      </c>
      <c r="G62" s="1">
        <v>28</v>
      </c>
      <c r="H62" s="1">
        <v>48</v>
      </c>
      <c r="I62" s="1">
        <v>21</v>
      </c>
      <c r="J62" s="1">
        <v>13</v>
      </c>
      <c r="K62" s="1">
        <v>0</v>
      </c>
      <c r="L62" s="1">
        <v>0</v>
      </c>
      <c r="M62" s="1">
        <v>6</v>
      </c>
      <c r="N62" s="1">
        <v>6</v>
      </c>
      <c r="O62" s="1">
        <v>1</v>
      </c>
    </row>
    <row r="63" spans="1:15" x14ac:dyDescent="0.2">
      <c r="A63" s="25">
        <v>40</v>
      </c>
      <c r="B63" s="1">
        <v>609</v>
      </c>
      <c r="C63" s="1">
        <v>587</v>
      </c>
      <c r="D63" s="1">
        <v>154</v>
      </c>
      <c r="E63" s="1">
        <v>46</v>
      </c>
      <c r="F63" s="1">
        <v>139</v>
      </c>
      <c r="G63" s="1">
        <v>41</v>
      </c>
      <c r="H63" s="1">
        <v>178</v>
      </c>
      <c r="I63" s="1">
        <v>29</v>
      </c>
      <c r="J63" s="1">
        <v>22</v>
      </c>
      <c r="K63" s="1">
        <v>11</v>
      </c>
      <c r="L63" s="1">
        <v>7</v>
      </c>
      <c r="M63" s="1">
        <v>4</v>
      </c>
      <c r="N63" s="1">
        <v>0</v>
      </c>
      <c r="O63" s="1">
        <v>0</v>
      </c>
    </row>
    <row r="64" spans="1:15" x14ac:dyDescent="0.2">
      <c r="A64" s="25" t="s">
        <v>220</v>
      </c>
      <c r="B64" s="1">
        <v>43</v>
      </c>
      <c r="C64" s="1">
        <v>43</v>
      </c>
      <c r="D64" s="1">
        <v>9</v>
      </c>
      <c r="E64" s="1">
        <v>0</v>
      </c>
      <c r="F64" s="1">
        <v>0</v>
      </c>
      <c r="G64" s="1">
        <v>17</v>
      </c>
      <c r="H64" s="1">
        <v>11</v>
      </c>
      <c r="I64" s="1">
        <v>6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25" t="s">
        <v>221</v>
      </c>
      <c r="B65" s="1">
        <v>85</v>
      </c>
      <c r="C65" s="1">
        <v>82</v>
      </c>
      <c r="D65" s="1">
        <v>13</v>
      </c>
      <c r="E65" s="1">
        <v>7</v>
      </c>
      <c r="F65" s="1">
        <v>19</v>
      </c>
      <c r="G65" s="1">
        <v>25</v>
      </c>
      <c r="H65" s="1">
        <v>15</v>
      </c>
      <c r="I65" s="1">
        <v>3</v>
      </c>
      <c r="J65" s="1">
        <v>3</v>
      </c>
      <c r="K65" s="1">
        <v>0</v>
      </c>
      <c r="L65" s="1">
        <v>0</v>
      </c>
      <c r="M65" s="1">
        <v>0</v>
      </c>
      <c r="N65" s="1">
        <v>3</v>
      </c>
      <c r="O65" s="1">
        <v>0</v>
      </c>
    </row>
    <row r="66" spans="1:15" x14ac:dyDescent="0.2">
      <c r="A66" s="25" t="s">
        <v>222</v>
      </c>
      <c r="B66" s="1">
        <v>166</v>
      </c>
      <c r="C66" s="1">
        <v>164</v>
      </c>
      <c r="D66" s="1">
        <v>33</v>
      </c>
      <c r="E66" s="1">
        <v>11</v>
      </c>
      <c r="F66" s="1">
        <v>76</v>
      </c>
      <c r="G66" s="1">
        <v>11</v>
      </c>
      <c r="H66" s="1">
        <v>15</v>
      </c>
      <c r="I66" s="1">
        <v>18</v>
      </c>
      <c r="J66" s="1">
        <v>2</v>
      </c>
      <c r="K66" s="1">
        <v>0</v>
      </c>
      <c r="L66" s="1">
        <v>1</v>
      </c>
      <c r="M66" s="1">
        <v>1</v>
      </c>
      <c r="N66" s="1">
        <v>0</v>
      </c>
      <c r="O66" s="1">
        <v>0</v>
      </c>
    </row>
    <row r="68" spans="1:15" x14ac:dyDescent="0.2">
      <c r="A68" s="25" t="s">
        <v>303</v>
      </c>
      <c r="B68" s="1">
        <v>3170</v>
      </c>
      <c r="C68" s="1">
        <v>2896</v>
      </c>
      <c r="D68" s="1">
        <v>455</v>
      </c>
      <c r="E68" s="1">
        <v>524</v>
      </c>
      <c r="F68" s="1">
        <v>529</v>
      </c>
      <c r="G68" s="1">
        <v>348</v>
      </c>
      <c r="H68" s="1">
        <v>716</v>
      </c>
      <c r="I68" s="1">
        <v>324</v>
      </c>
      <c r="J68" s="1">
        <v>274</v>
      </c>
      <c r="K68" s="1">
        <v>43</v>
      </c>
      <c r="L68" s="1">
        <v>72</v>
      </c>
      <c r="M68" s="1">
        <v>78</v>
      </c>
      <c r="N68" s="1">
        <v>47</v>
      </c>
      <c r="O68" s="1">
        <v>34</v>
      </c>
    </row>
    <row r="69" spans="1:15" x14ac:dyDescent="0.2">
      <c r="A69" s="25" t="s">
        <v>215</v>
      </c>
      <c r="B69" s="1">
        <v>504</v>
      </c>
      <c r="C69" s="1">
        <v>477</v>
      </c>
      <c r="D69" s="1">
        <v>38</v>
      </c>
      <c r="E69" s="1">
        <v>70</v>
      </c>
      <c r="F69" s="1">
        <v>118</v>
      </c>
      <c r="G69" s="1">
        <v>101</v>
      </c>
      <c r="H69" s="1">
        <v>114</v>
      </c>
      <c r="I69" s="1">
        <v>36</v>
      </c>
      <c r="J69" s="1">
        <v>27</v>
      </c>
      <c r="K69" s="1">
        <v>0</v>
      </c>
      <c r="L69" s="1">
        <v>4</v>
      </c>
      <c r="M69" s="1">
        <v>11</v>
      </c>
      <c r="N69" s="1">
        <v>4</v>
      </c>
      <c r="O69" s="1">
        <v>8</v>
      </c>
    </row>
    <row r="70" spans="1:15" x14ac:dyDescent="0.2">
      <c r="A70" s="25" t="s">
        <v>216</v>
      </c>
      <c r="B70" s="1">
        <v>930</v>
      </c>
      <c r="C70" s="1">
        <v>827</v>
      </c>
      <c r="D70" s="1">
        <v>116</v>
      </c>
      <c r="E70" s="1">
        <v>229</v>
      </c>
      <c r="F70" s="1">
        <v>138</v>
      </c>
      <c r="G70" s="1">
        <v>83</v>
      </c>
      <c r="H70" s="1">
        <v>181</v>
      </c>
      <c r="I70" s="1">
        <v>80</v>
      </c>
      <c r="J70" s="1">
        <v>103</v>
      </c>
      <c r="K70" s="1">
        <v>3</v>
      </c>
      <c r="L70" s="1">
        <v>26</v>
      </c>
      <c r="M70" s="1">
        <v>53</v>
      </c>
      <c r="N70" s="1">
        <v>16</v>
      </c>
      <c r="O70" s="1">
        <v>5</v>
      </c>
    </row>
    <row r="71" spans="1:15" x14ac:dyDescent="0.2">
      <c r="A71" s="25" t="s">
        <v>217</v>
      </c>
      <c r="B71" s="1">
        <v>856</v>
      </c>
      <c r="C71" s="1">
        <v>772</v>
      </c>
      <c r="D71" s="1">
        <v>150</v>
      </c>
      <c r="E71" s="1">
        <v>132</v>
      </c>
      <c r="F71" s="1">
        <v>140</v>
      </c>
      <c r="G71" s="1">
        <v>72</v>
      </c>
      <c r="H71" s="1">
        <v>210</v>
      </c>
      <c r="I71" s="1">
        <v>68</v>
      </c>
      <c r="J71" s="1">
        <v>84</v>
      </c>
      <c r="K71" s="1">
        <v>21</v>
      </c>
      <c r="L71" s="1">
        <v>27</v>
      </c>
      <c r="M71" s="1">
        <v>8</v>
      </c>
      <c r="N71" s="1">
        <v>19</v>
      </c>
      <c r="O71" s="1">
        <v>9</v>
      </c>
    </row>
    <row r="72" spans="1:15" x14ac:dyDescent="0.2">
      <c r="A72" s="25" t="s">
        <v>218</v>
      </c>
      <c r="B72" s="1">
        <v>282</v>
      </c>
      <c r="C72" s="1">
        <v>266</v>
      </c>
      <c r="D72" s="1">
        <v>50</v>
      </c>
      <c r="E72" s="1">
        <v>44</v>
      </c>
      <c r="F72" s="1">
        <v>30</v>
      </c>
      <c r="G72" s="1">
        <v>36</v>
      </c>
      <c r="H72" s="1">
        <v>84</v>
      </c>
      <c r="I72" s="1">
        <v>22</v>
      </c>
      <c r="J72" s="1">
        <v>16</v>
      </c>
      <c r="K72" s="1">
        <v>0</v>
      </c>
      <c r="L72" s="1">
        <v>4</v>
      </c>
      <c r="M72" s="1">
        <v>3</v>
      </c>
      <c r="N72" s="1">
        <v>1</v>
      </c>
      <c r="O72" s="1">
        <v>8</v>
      </c>
    </row>
    <row r="73" spans="1:15" x14ac:dyDescent="0.2">
      <c r="A73" s="25" t="s">
        <v>219</v>
      </c>
      <c r="B73" s="1">
        <v>106</v>
      </c>
      <c r="C73" s="1">
        <v>101</v>
      </c>
      <c r="D73" s="1">
        <v>18</v>
      </c>
      <c r="E73" s="1">
        <v>9</v>
      </c>
      <c r="F73" s="1">
        <v>5</v>
      </c>
      <c r="G73" s="1">
        <v>19</v>
      </c>
      <c r="H73" s="1">
        <v>22</v>
      </c>
      <c r="I73" s="1">
        <v>28</v>
      </c>
      <c r="J73" s="1">
        <v>5</v>
      </c>
      <c r="K73" s="1">
        <v>0</v>
      </c>
      <c r="L73" s="1">
        <v>0</v>
      </c>
      <c r="M73" s="1">
        <v>2</v>
      </c>
      <c r="N73" s="1">
        <v>3</v>
      </c>
      <c r="O73" s="1">
        <v>0</v>
      </c>
    </row>
    <row r="74" spans="1:15" x14ac:dyDescent="0.2">
      <c r="A74" s="25">
        <v>40</v>
      </c>
      <c r="B74" s="1">
        <v>349</v>
      </c>
      <c r="C74" s="1">
        <v>317</v>
      </c>
      <c r="D74" s="1">
        <v>66</v>
      </c>
      <c r="E74" s="1">
        <v>32</v>
      </c>
      <c r="F74" s="1">
        <v>80</v>
      </c>
      <c r="G74" s="1">
        <v>24</v>
      </c>
      <c r="H74" s="1">
        <v>77</v>
      </c>
      <c r="I74" s="1">
        <v>38</v>
      </c>
      <c r="J74" s="1">
        <v>32</v>
      </c>
      <c r="K74" s="1">
        <v>19</v>
      </c>
      <c r="L74" s="1">
        <v>9</v>
      </c>
      <c r="M74" s="1">
        <v>0</v>
      </c>
      <c r="N74" s="1">
        <v>0</v>
      </c>
      <c r="O74" s="1">
        <v>4</v>
      </c>
    </row>
    <row r="75" spans="1:15" x14ac:dyDescent="0.2">
      <c r="A75" s="25" t="s">
        <v>220</v>
      </c>
      <c r="B75" s="1">
        <v>10</v>
      </c>
      <c r="C75" s="1">
        <v>7</v>
      </c>
      <c r="D75" s="1">
        <v>1</v>
      </c>
      <c r="E75" s="1">
        <v>0</v>
      </c>
      <c r="F75" s="1">
        <v>2</v>
      </c>
      <c r="G75" s="1">
        <v>0</v>
      </c>
      <c r="H75" s="1">
        <v>1</v>
      </c>
      <c r="I75" s="1">
        <v>3</v>
      </c>
      <c r="J75" s="1">
        <v>3</v>
      </c>
      <c r="K75" s="1">
        <v>0</v>
      </c>
      <c r="L75" s="1">
        <v>0</v>
      </c>
      <c r="M75" s="1">
        <v>1</v>
      </c>
      <c r="N75" s="1">
        <v>2</v>
      </c>
      <c r="O75" s="1">
        <v>0</v>
      </c>
    </row>
    <row r="76" spans="1:15" x14ac:dyDescent="0.2">
      <c r="A76" s="25" t="s">
        <v>221</v>
      </c>
      <c r="B76" s="1">
        <v>43</v>
      </c>
      <c r="C76" s="1">
        <v>40</v>
      </c>
      <c r="D76" s="1">
        <v>4</v>
      </c>
      <c r="E76" s="1">
        <v>2</v>
      </c>
      <c r="F76" s="1">
        <v>3</v>
      </c>
      <c r="G76" s="1">
        <v>5</v>
      </c>
      <c r="H76" s="1">
        <v>8</v>
      </c>
      <c r="I76" s="1">
        <v>18</v>
      </c>
      <c r="J76" s="1">
        <v>3</v>
      </c>
      <c r="K76" s="1">
        <v>0</v>
      </c>
      <c r="L76" s="1">
        <v>2</v>
      </c>
      <c r="M76" s="1">
        <v>0</v>
      </c>
      <c r="N76" s="1">
        <v>1</v>
      </c>
      <c r="O76" s="1">
        <v>0</v>
      </c>
    </row>
    <row r="77" spans="1:15" x14ac:dyDescent="0.2">
      <c r="A77" s="25" t="s">
        <v>222</v>
      </c>
      <c r="B77" s="1">
        <v>90</v>
      </c>
      <c r="C77" s="1">
        <v>89</v>
      </c>
      <c r="D77" s="1">
        <v>12</v>
      </c>
      <c r="E77" s="1">
        <v>6</v>
      </c>
      <c r="F77" s="1">
        <v>13</v>
      </c>
      <c r="G77" s="1">
        <v>8</v>
      </c>
      <c r="H77" s="1">
        <v>19</v>
      </c>
      <c r="I77" s="1">
        <v>31</v>
      </c>
      <c r="J77" s="1">
        <v>1</v>
      </c>
      <c r="K77" s="1">
        <v>0</v>
      </c>
      <c r="L77" s="1">
        <v>0</v>
      </c>
      <c r="M77" s="1">
        <v>0</v>
      </c>
      <c r="N77" s="1">
        <v>1</v>
      </c>
      <c r="O77" s="1">
        <v>0</v>
      </c>
    </row>
    <row r="78" spans="1:15" ht="9.6" customHeight="1" x14ac:dyDescent="0.2">
      <c r="A78" s="35" t="s">
        <v>382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</sheetData>
  <mergeCells count="6">
    <mergeCell ref="A78:O78"/>
    <mergeCell ref="C2:I2"/>
    <mergeCell ref="J2:O2"/>
    <mergeCell ref="C41:I41"/>
    <mergeCell ref="J41:O41"/>
    <mergeCell ref="A39:O39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F57E-FFD9-4257-86BA-F42A501E81C3}">
  <dimension ref="A1:O106"/>
  <sheetViews>
    <sheetView view="pageBreakPreview" zoomScale="125" zoomScaleNormal="100" zoomScaleSheetLayoutView="125" workbookViewId="0"/>
  </sheetViews>
  <sheetFormatPr defaultRowHeight="9.6" x14ac:dyDescent="0.2"/>
  <cols>
    <col min="1" max="1" width="21.5546875" style="13" customWidth="1"/>
    <col min="2" max="15" width="4.88671875" style="13" customWidth="1"/>
    <col min="16" max="16384" width="8.88671875" style="13"/>
  </cols>
  <sheetData>
    <row r="1" spans="1:15" x14ac:dyDescent="0.2">
      <c r="A1" s="13" t="s">
        <v>338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13" t="s">
        <v>336</v>
      </c>
    </row>
    <row r="7" spans="1:15" x14ac:dyDescent="0.2">
      <c r="A7" s="13" t="s">
        <v>301</v>
      </c>
      <c r="B7" s="13">
        <v>12820</v>
      </c>
      <c r="C7" s="13">
        <v>12185</v>
      </c>
      <c r="D7" s="13">
        <v>1827</v>
      </c>
      <c r="E7" s="13">
        <v>1423</v>
      </c>
      <c r="F7" s="13">
        <v>2699</v>
      </c>
      <c r="G7" s="13">
        <v>1995</v>
      </c>
      <c r="H7" s="13">
        <v>2235</v>
      </c>
      <c r="I7" s="13">
        <v>2006</v>
      </c>
      <c r="J7" s="13">
        <v>635</v>
      </c>
      <c r="K7" s="13">
        <v>84</v>
      </c>
      <c r="L7" s="13">
        <v>169</v>
      </c>
      <c r="M7" s="13">
        <v>191</v>
      </c>
      <c r="N7" s="13">
        <v>102</v>
      </c>
      <c r="O7" s="13">
        <v>89</v>
      </c>
    </row>
    <row r="8" spans="1:15" x14ac:dyDescent="0.2">
      <c r="A8" s="13" t="s">
        <v>223</v>
      </c>
      <c r="B8" s="13">
        <v>582</v>
      </c>
      <c r="C8" s="13">
        <v>546</v>
      </c>
      <c r="D8" s="13">
        <v>39</v>
      </c>
      <c r="E8" s="13">
        <v>36</v>
      </c>
      <c r="F8" s="13">
        <v>135</v>
      </c>
      <c r="G8" s="13">
        <v>100</v>
      </c>
      <c r="H8" s="13">
        <v>53</v>
      </c>
      <c r="I8" s="13">
        <v>183</v>
      </c>
      <c r="J8" s="13">
        <v>36</v>
      </c>
      <c r="K8" s="13">
        <v>10</v>
      </c>
      <c r="L8" s="13">
        <v>10</v>
      </c>
      <c r="M8" s="13">
        <v>5</v>
      </c>
      <c r="N8" s="13">
        <v>6</v>
      </c>
      <c r="O8" s="13">
        <v>5</v>
      </c>
    </row>
    <row r="9" spans="1:15" x14ac:dyDescent="0.2">
      <c r="A9" s="13" t="s">
        <v>224</v>
      </c>
      <c r="B9" s="13">
        <v>1274</v>
      </c>
      <c r="C9" s="13">
        <v>1231</v>
      </c>
      <c r="D9" s="13">
        <v>156</v>
      </c>
      <c r="E9" s="13">
        <v>84</v>
      </c>
      <c r="F9" s="13">
        <v>240</v>
      </c>
      <c r="G9" s="13">
        <v>244</v>
      </c>
      <c r="H9" s="13">
        <v>186</v>
      </c>
      <c r="I9" s="13">
        <v>321</v>
      </c>
      <c r="J9" s="13">
        <v>43</v>
      </c>
      <c r="K9" s="13">
        <v>7</v>
      </c>
      <c r="L9" s="13">
        <v>8</v>
      </c>
      <c r="M9" s="13">
        <v>11</v>
      </c>
      <c r="N9" s="13">
        <v>8</v>
      </c>
      <c r="O9" s="13">
        <v>9</v>
      </c>
    </row>
    <row r="10" spans="1:15" x14ac:dyDescent="0.2">
      <c r="A10" s="13" t="s">
        <v>225</v>
      </c>
      <c r="B10" s="13">
        <v>643</v>
      </c>
      <c r="C10" s="13">
        <v>620</v>
      </c>
      <c r="D10" s="13">
        <v>64</v>
      </c>
      <c r="E10" s="13">
        <v>54</v>
      </c>
      <c r="F10" s="13">
        <v>166</v>
      </c>
      <c r="G10" s="13">
        <v>134</v>
      </c>
      <c r="H10" s="13">
        <v>52</v>
      </c>
      <c r="I10" s="13">
        <v>150</v>
      </c>
      <c r="J10" s="13">
        <v>23</v>
      </c>
      <c r="K10" s="13">
        <v>6</v>
      </c>
      <c r="L10" s="13">
        <v>10</v>
      </c>
      <c r="M10" s="13">
        <v>1</v>
      </c>
      <c r="N10" s="13">
        <v>5</v>
      </c>
      <c r="O10" s="13">
        <v>1</v>
      </c>
    </row>
    <row r="11" spans="1:15" x14ac:dyDescent="0.2">
      <c r="A11" s="13" t="s">
        <v>226</v>
      </c>
      <c r="B11" s="13">
        <v>728</v>
      </c>
      <c r="C11" s="13">
        <v>704</v>
      </c>
      <c r="D11" s="13">
        <v>66</v>
      </c>
      <c r="E11" s="13">
        <v>59</v>
      </c>
      <c r="F11" s="13">
        <v>130</v>
      </c>
      <c r="G11" s="13">
        <v>188</v>
      </c>
      <c r="H11" s="13">
        <v>75</v>
      </c>
      <c r="I11" s="13">
        <v>186</v>
      </c>
      <c r="J11" s="13">
        <v>24</v>
      </c>
      <c r="K11" s="13">
        <v>7</v>
      </c>
      <c r="L11" s="13">
        <v>4</v>
      </c>
      <c r="M11" s="13">
        <v>3</v>
      </c>
      <c r="N11" s="13">
        <v>5</v>
      </c>
      <c r="O11" s="13">
        <v>5</v>
      </c>
    </row>
    <row r="12" spans="1:15" x14ac:dyDescent="0.2">
      <c r="A12" s="13" t="s">
        <v>227</v>
      </c>
      <c r="B12" s="13">
        <v>2007</v>
      </c>
      <c r="C12" s="13">
        <v>1966</v>
      </c>
      <c r="D12" s="13">
        <v>195</v>
      </c>
      <c r="E12" s="13">
        <v>234</v>
      </c>
      <c r="F12" s="13">
        <v>398</v>
      </c>
      <c r="G12" s="13">
        <v>376</v>
      </c>
      <c r="H12" s="13">
        <v>331</v>
      </c>
      <c r="I12" s="13">
        <v>432</v>
      </c>
      <c r="J12" s="13">
        <v>41</v>
      </c>
      <c r="K12" s="13">
        <v>10</v>
      </c>
      <c r="L12" s="13">
        <v>8</v>
      </c>
      <c r="M12" s="13">
        <v>6</v>
      </c>
      <c r="N12" s="13">
        <v>8</v>
      </c>
      <c r="O12" s="13">
        <v>9</v>
      </c>
    </row>
    <row r="13" spans="1:15" x14ac:dyDescent="0.2">
      <c r="A13" s="13" t="s">
        <v>228</v>
      </c>
      <c r="B13" s="13">
        <v>5237</v>
      </c>
      <c r="C13" s="13">
        <v>4850</v>
      </c>
      <c r="D13" s="13">
        <v>978</v>
      </c>
      <c r="E13" s="13">
        <v>721</v>
      </c>
      <c r="F13" s="13">
        <v>1239</v>
      </c>
      <c r="G13" s="13">
        <v>497</v>
      </c>
      <c r="H13" s="13">
        <v>1294</v>
      </c>
      <c r="I13" s="13">
        <v>121</v>
      </c>
      <c r="J13" s="13">
        <v>387</v>
      </c>
      <c r="K13" s="13">
        <v>29</v>
      </c>
      <c r="L13" s="13">
        <v>123</v>
      </c>
      <c r="M13" s="13">
        <v>165</v>
      </c>
      <c r="N13" s="13">
        <v>50</v>
      </c>
      <c r="O13" s="13">
        <v>20</v>
      </c>
    </row>
    <row r="14" spans="1:15" x14ac:dyDescent="0.2">
      <c r="A14" s="13" t="s">
        <v>229</v>
      </c>
      <c r="B14" s="13">
        <v>860</v>
      </c>
      <c r="C14" s="13">
        <v>823</v>
      </c>
      <c r="D14" s="13">
        <v>118</v>
      </c>
      <c r="E14" s="13">
        <v>56</v>
      </c>
      <c r="F14" s="13">
        <v>133</v>
      </c>
      <c r="G14" s="13">
        <v>113</v>
      </c>
      <c r="H14" s="13">
        <v>128</v>
      </c>
      <c r="I14" s="13">
        <v>275</v>
      </c>
      <c r="J14" s="13">
        <v>37</v>
      </c>
      <c r="K14" s="13">
        <v>15</v>
      </c>
      <c r="L14" s="13">
        <v>2</v>
      </c>
      <c r="M14" s="13">
        <v>0</v>
      </c>
      <c r="N14" s="13">
        <v>9</v>
      </c>
      <c r="O14" s="13">
        <v>11</v>
      </c>
    </row>
    <row r="15" spans="1:15" x14ac:dyDescent="0.2">
      <c r="A15" s="13" t="s">
        <v>230</v>
      </c>
      <c r="B15" s="13">
        <v>416</v>
      </c>
      <c r="C15" s="13">
        <v>416</v>
      </c>
      <c r="D15" s="13">
        <v>46</v>
      </c>
      <c r="E15" s="13">
        <v>57</v>
      </c>
      <c r="F15" s="13">
        <v>99</v>
      </c>
      <c r="G15" s="13">
        <v>84</v>
      </c>
      <c r="H15" s="13">
        <v>42</v>
      </c>
      <c r="I15" s="13">
        <v>88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</row>
    <row r="16" spans="1:15" x14ac:dyDescent="0.2">
      <c r="A16" s="13" t="s">
        <v>231</v>
      </c>
      <c r="B16" s="13">
        <v>1064</v>
      </c>
      <c r="C16" s="13">
        <v>1020</v>
      </c>
      <c r="D16" s="13">
        <v>162</v>
      </c>
      <c r="E16" s="13">
        <v>121</v>
      </c>
      <c r="F16" s="13">
        <v>157</v>
      </c>
      <c r="G16" s="13">
        <v>258</v>
      </c>
      <c r="H16" s="13">
        <v>74</v>
      </c>
      <c r="I16" s="13">
        <v>248</v>
      </c>
      <c r="J16" s="13">
        <v>44</v>
      </c>
      <c r="K16" s="13">
        <v>0</v>
      </c>
      <c r="L16" s="13">
        <v>4</v>
      </c>
      <c r="M16" s="13">
        <v>0</v>
      </c>
      <c r="N16" s="13">
        <v>11</v>
      </c>
      <c r="O16" s="13">
        <v>29</v>
      </c>
    </row>
    <row r="17" spans="1:15" x14ac:dyDescent="0.2">
      <c r="A17" s="13" t="s">
        <v>232</v>
      </c>
      <c r="B17" s="13">
        <v>9</v>
      </c>
      <c r="C17" s="13">
        <v>9</v>
      </c>
      <c r="D17" s="13">
        <v>3</v>
      </c>
      <c r="E17" s="13">
        <v>1</v>
      </c>
      <c r="F17" s="13">
        <v>2</v>
      </c>
      <c r="G17" s="13">
        <v>1</v>
      </c>
      <c r="H17" s="13">
        <v>0</v>
      </c>
      <c r="I17" s="13">
        <v>2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</row>
    <row r="19" spans="1:15" x14ac:dyDescent="0.2">
      <c r="A19" s="13" t="s">
        <v>307</v>
      </c>
      <c r="B19" s="13">
        <v>7673</v>
      </c>
      <c r="C19" s="13">
        <v>7319</v>
      </c>
      <c r="D19" s="13">
        <v>1173</v>
      </c>
      <c r="E19" s="13">
        <v>783</v>
      </c>
      <c r="F19" s="13">
        <v>1733</v>
      </c>
      <c r="G19" s="13">
        <v>1207</v>
      </c>
      <c r="H19" s="13">
        <v>1274</v>
      </c>
      <c r="I19" s="13">
        <v>1149</v>
      </c>
      <c r="J19" s="13">
        <v>354</v>
      </c>
      <c r="K19" s="13">
        <v>41</v>
      </c>
      <c r="L19" s="13">
        <v>95</v>
      </c>
      <c r="M19" s="13">
        <v>112</v>
      </c>
      <c r="N19" s="13">
        <v>55</v>
      </c>
      <c r="O19" s="13">
        <v>51</v>
      </c>
    </row>
    <row r="20" spans="1:15" x14ac:dyDescent="0.2">
      <c r="A20" s="13" t="s">
        <v>223</v>
      </c>
      <c r="B20" s="13">
        <v>418</v>
      </c>
      <c r="C20" s="13">
        <v>382</v>
      </c>
      <c r="D20" s="13">
        <v>32</v>
      </c>
      <c r="E20" s="13">
        <v>28</v>
      </c>
      <c r="F20" s="13">
        <v>90</v>
      </c>
      <c r="G20" s="13">
        <v>73</v>
      </c>
      <c r="H20" s="13">
        <v>39</v>
      </c>
      <c r="I20" s="13">
        <v>120</v>
      </c>
      <c r="J20" s="13">
        <v>36</v>
      </c>
      <c r="K20" s="13">
        <v>10</v>
      </c>
      <c r="L20" s="13">
        <v>10</v>
      </c>
      <c r="M20" s="13">
        <v>5</v>
      </c>
      <c r="N20" s="13">
        <v>6</v>
      </c>
      <c r="O20" s="13">
        <v>5</v>
      </c>
    </row>
    <row r="21" spans="1:15" x14ac:dyDescent="0.2">
      <c r="A21" s="13" t="s">
        <v>224</v>
      </c>
      <c r="B21" s="13">
        <v>648</v>
      </c>
      <c r="C21" s="13">
        <v>624</v>
      </c>
      <c r="D21" s="13">
        <v>84</v>
      </c>
      <c r="E21" s="13">
        <v>37</v>
      </c>
      <c r="F21" s="13">
        <v>123</v>
      </c>
      <c r="G21" s="13">
        <v>129</v>
      </c>
      <c r="H21" s="13">
        <v>90</v>
      </c>
      <c r="I21" s="13">
        <v>161</v>
      </c>
      <c r="J21" s="13">
        <v>24</v>
      </c>
      <c r="K21" s="13">
        <v>3</v>
      </c>
      <c r="L21" s="13">
        <v>6</v>
      </c>
      <c r="M21" s="13">
        <v>5</v>
      </c>
      <c r="N21" s="13">
        <v>6</v>
      </c>
      <c r="O21" s="13">
        <v>4</v>
      </c>
    </row>
    <row r="22" spans="1:15" x14ac:dyDescent="0.2">
      <c r="A22" s="13" t="s">
        <v>225</v>
      </c>
      <c r="B22" s="13">
        <v>463</v>
      </c>
      <c r="C22" s="13">
        <v>446</v>
      </c>
      <c r="D22" s="13">
        <v>54</v>
      </c>
      <c r="E22" s="13">
        <v>43</v>
      </c>
      <c r="F22" s="13">
        <v>131</v>
      </c>
      <c r="G22" s="13">
        <v>88</v>
      </c>
      <c r="H22" s="13">
        <v>32</v>
      </c>
      <c r="I22" s="13">
        <v>98</v>
      </c>
      <c r="J22" s="13">
        <v>17</v>
      </c>
      <c r="K22" s="13">
        <v>4</v>
      </c>
      <c r="L22" s="13">
        <v>10</v>
      </c>
      <c r="M22" s="13">
        <v>0</v>
      </c>
      <c r="N22" s="13">
        <v>3</v>
      </c>
      <c r="O22" s="13">
        <v>0</v>
      </c>
    </row>
    <row r="23" spans="1:15" x14ac:dyDescent="0.2">
      <c r="A23" s="13" t="s">
        <v>226</v>
      </c>
      <c r="B23" s="13">
        <v>301</v>
      </c>
      <c r="C23" s="13">
        <v>288</v>
      </c>
      <c r="D23" s="13">
        <v>31</v>
      </c>
      <c r="E23" s="13">
        <v>13</v>
      </c>
      <c r="F23" s="13">
        <v>62</v>
      </c>
      <c r="G23" s="13">
        <v>80</v>
      </c>
      <c r="H23" s="13">
        <v>29</v>
      </c>
      <c r="I23" s="13">
        <v>73</v>
      </c>
      <c r="J23" s="13">
        <v>13</v>
      </c>
      <c r="K23" s="13">
        <v>4</v>
      </c>
      <c r="L23" s="13">
        <v>3</v>
      </c>
      <c r="M23" s="13">
        <v>0</v>
      </c>
      <c r="N23" s="13">
        <v>4</v>
      </c>
      <c r="O23" s="13">
        <v>2</v>
      </c>
    </row>
    <row r="24" spans="1:15" x14ac:dyDescent="0.2">
      <c r="A24" s="13" t="s">
        <v>227</v>
      </c>
      <c r="B24" s="13">
        <v>745</v>
      </c>
      <c r="C24" s="13">
        <v>718</v>
      </c>
      <c r="D24" s="13">
        <v>67</v>
      </c>
      <c r="E24" s="13">
        <v>80</v>
      </c>
      <c r="F24" s="13">
        <v>149</v>
      </c>
      <c r="G24" s="13">
        <v>157</v>
      </c>
      <c r="H24" s="13">
        <v>97</v>
      </c>
      <c r="I24" s="13">
        <v>168</v>
      </c>
      <c r="J24" s="13">
        <v>27</v>
      </c>
      <c r="K24" s="13">
        <v>4</v>
      </c>
      <c r="L24" s="13">
        <v>4</v>
      </c>
      <c r="M24" s="13">
        <v>6</v>
      </c>
      <c r="N24" s="13">
        <v>6</v>
      </c>
      <c r="O24" s="13">
        <v>7</v>
      </c>
    </row>
    <row r="25" spans="1:15" x14ac:dyDescent="0.2">
      <c r="A25" s="13" t="s">
        <v>228</v>
      </c>
      <c r="B25" s="13">
        <v>3460</v>
      </c>
      <c r="C25" s="13">
        <v>3250</v>
      </c>
      <c r="D25" s="13">
        <v>686</v>
      </c>
      <c r="E25" s="13">
        <v>443</v>
      </c>
      <c r="F25" s="13">
        <v>868</v>
      </c>
      <c r="G25" s="13">
        <v>322</v>
      </c>
      <c r="H25" s="13">
        <v>845</v>
      </c>
      <c r="I25" s="13">
        <v>86</v>
      </c>
      <c r="J25" s="13">
        <v>210</v>
      </c>
      <c r="K25" s="13">
        <v>15</v>
      </c>
      <c r="L25" s="13">
        <v>61</v>
      </c>
      <c r="M25" s="13">
        <v>96</v>
      </c>
      <c r="N25" s="13">
        <v>20</v>
      </c>
      <c r="O25" s="13">
        <v>18</v>
      </c>
    </row>
    <row r="26" spans="1:15" x14ac:dyDescent="0.2">
      <c r="A26" s="13" t="s">
        <v>229</v>
      </c>
      <c r="B26" s="13">
        <v>540</v>
      </c>
      <c r="C26" s="13">
        <v>529</v>
      </c>
      <c r="D26" s="13">
        <v>59</v>
      </c>
      <c r="E26" s="13">
        <v>30</v>
      </c>
      <c r="F26" s="13">
        <v>118</v>
      </c>
      <c r="G26" s="13">
        <v>90</v>
      </c>
      <c r="H26" s="13">
        <v>59</v>
      </c>
      <c r="I26" s="13">
        <v>173</v>
      </c>
      <c r="J26" s="13">
        <v>11</v>
      </c>
      <c r="K26" s="13">
        <v>1</v>
      </c>
      <c r="L26" s="13">
        <v>0</v>
      </c>
      <c r="M26" s="13">
        <v>0</v>
      </c>
      <c r="N26" s="13">
        <v>6</v>
      </c>
      <c r="O26" s="13">
        <v>4</v>
      </c>
    </row>
    <row r="27" spans="1:15" x14ac:dyDescent="0.2">
      <c r="A27" s="13" t="s">
        <v>230</v>
      </c>
      <c r="B27" s="13">
        <v>398</v>
      </c>
      <c r="C27" s="13">
        <v>398</v>
      </c>
      <c r="D27" s="13">
        <v>44</v>
      </c>
      <c r="E27" s="13">
        <v>54</v>
      </c>
      <c r="F27" s="13">
        <v>96</v>
      </c>
      <c r="G27" s="13">
        <v>81</v>
      </c>
      <c r="H27" s="13">
        <v>38</v>
      </c>
      <c r="I27" s="13">
        <v>85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</row>
    <row r="28" spans="1:15" x14ac:dyDescent="0.2">
      <c r="A28" s="13" t="s">
        <v>231</v>
      </c>
      <c r="B28" s="13">
        <v>693</v>
      </c>
      <c r="C28" s="13">
        <v>677</v>
      </c>
      <c r="D28" s="13">
        <v>114</v>
      </c>
      <c r="E28" s="13">
        <v>54</v>
      </c>
      <c r="F28" s="13">
        <v>94</v>
      </c>
      <c r="G28" s="13">
        <v>186</v>
      </c>
      <c r="H28" s="13">
        <v>45</v>
      </c>
      <c r="I28" s="13">
        <v>184</v>
      </c>
      <c r="J28" s="13">
        <v>16</v>
      </c>
      <c r="K28" s="13">
        <v>0</v>
      </c>
      <c r="L28" s="13">
        <v>1</v>
      </c>
      <c r="M28" s="13">
        <v>0</v>
      </c>
      <c r="N28" s="13">
        <v>4</v>
      </c>
      <c r="O28" s="13">
        <v>11</v>
      </c>
    </row>
    <row r="29" spans="1:15" x14ac:dyDescent="0.2">
      <c r="A29" s="13" t="s">
        <v>232</v>
      </c>
      <c r="B29" s="13">
        <v>7</v>
      </c>
      <c r="C29" s="13">
        <v>7</v>
      </c>
      <c r="D29" s="13">
        <v>2</v>
      </c>
      <c r="E29" s="13">
        <v>1</v>
      </c>
      <c r="F29" s="13">
        <v>2</v>
      </c>
      <c r="G29" s="13">
        <v>1</v>
      </c>
      <c r="H29" s="13">
        <v>0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1" spans="1:15" x14ac:dyDescent="0.2">
      <c r="A31" s="13" t="s">
        <v>308</v>
      </c>
      <c r="B31" s="13">
        <v>5147</v>
      </c>
      <c r="C31" s="13">
        <v>4866</v>
      </c>
      <c r="D31" s="13">
        <v>654</v>
      </c>
      <c r="E31" s="13">
        <v>640</v>
      </c>
      <c r="F31" s="13">
        <v>966</v>
      </c>
      <c r="G31" s="13">
        <v>788</v>
      </c>
      <c r="H31" s="13">
        <v>961</v>
      </c>
      <c r="I31" s="13">
        <v>857</v>
      </c>
      <c r="J31" s="13">
        <v>281</v>
      </c>
      <c r="K31" s="13">
        <v>43</v>
      </c>
      <c r="L31" s="13">
        <v>74</v>
      </c>
      <c r="M31" s="13">
        <v>79</v>
      </c>
      <c r="N31" s="13">
        <v>47</v>
      </c>
      <c r="O31" s="13">
        <v>38</v>
      </c>
    </row>
    <row r="32" spans="1:15" x14ac:dyDescent="0.2">
      <c r="A32" s="13" t="s">
        <v>223</v>
      </c>
      <c r="B32" s="13">
        <v>164</v>
      </c>
      <c r="C32" s="13">
        <v>164</v>
      </c>
      <c r="D32" s="13">
        <v>7</v>
      </c>
      <c r="E32" s="13">
        <v>8</v>
      </c>
      <c r="F32" s="13">
        <v>45</v>
      </c>
      <c r="G32" s="13">
        <v>27</v>
      </c>
      <c r="H32" s="13">
        <v>14</v>
      </c>
      <c r="I32" s="13">
        <v>63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</row>
    <row r="33" spans="1:15" x14ac:dyDescent="0.2">
      <c r="A33" s="13" t="s">
        <v>224</v>
      </c>
      <c r="B33" s="13">
        <v>626</v>
      </c>
      <c r="C33" s="13">
        <v>607</v>
      </c>
      <c r="D33" s="13">
        <v>72</v>
      </c>
      <c r="E33" s="13">
        <v>47</v>
      </c>
      <c r="F33" s="13">
        <v>117</v>
      </c>
      <c r="G33" s="13">
        <v>115</v>
      </c>
      <c r="H33" s="13">
        <v>96</v>
      </c>
      <c r="I33" s="13">
        <v>160</v>
      </c>
      <c r="J33" s="13">
        <v>19</v>
      </c>
      <c r="K33" s="13">
        <v>4</v>
      </c>
      <c r="L33" s="13">
        <v>2</v>
      </c>
      <c r="M33" s="13">
        <v>6</v>
      </c>
      <c r="N33" s="13">
        <v>2</v>
      </c>
      <c r="O33" s="13">
        <v>5</v>
      </c>
    </row>
    <row r="34" spans="1:15" x14ac:dyDescent="0.2">
      <c r="A34" s="13" t="s">
        <v>225</v>
      </c>
      <c r="B34" s="13">
        <v>180</v>
      </c>
      <c r="C34" s="13">
        <v>174</v>
      </c>
      <c r="D34" s="13">
        <v>10</v>
      </c>
      <c r="E34" s="13">
        <v>11</v>
      </c>
      <c r="F34" s="13">
        <v>35</v>
      </c>
      <c r="G34" s="13">
        <v>46</v>
      </c>
      <c r="H34" s="13">
        <v>20</v>
      </c>
      <c r="I34" s="13">
        <v>52</v>
      </c>
      <c r="J34" s="13">
        <v>6</v>
      </c>
      <c r="K34" s="13">
        <v>2</v>
      </c>
      <c r="L34" s="13">
        <v>0</v>
      </c>
      <c r="M34" s="13">
        <v>1</v>
      </c>
      <c r="N34" s="13">
        <v>2</v>
      </c>
      <c r="O34" s="13">
        <v>1</v>
      </c>
    </row>
    <row r="35" spans="1:15" x14ac:dyDescent="0.2">
      <c r="A35" s="13" t="s">
        <v>226</v>
      </c>
      <c r="B35" s="13">
        <v>427</v>
      </c>
      <c r="C35" s="13">
        <v>416</v>
      </c>
      <c r="D35" s="13">
        <v>35</v>
      </c>
      <c r="E35" s="13">
        <v>46</v>
      </c>
      <c r="F35" s="13">
        <v>68</v>
      </c>
      <c r="G35" s="13">
        <v>108</v>
      </c>
      <c r="H35" s="13">
        <v>46</v>
      </c>
      <c r="I35" s="13">
        <v>113</v>
      </c>
      <c r="J35" s="13">
        <v>11</v>
      </c>
      <c r="K35" s="13">
        <v>3</v>
      </c>
      <c r="L35" s="13">
        <v>1</v>
      </c>
      <c r="M35" s="13">
        <v>3</v>
      </c>
      <c r="N35" s="13">
        <v>1</v>
      </c>
      <c r="O35" s="13">
        <v>3</v>
      </c>
    </row>
    <row r="36" spans="1:15" x14ac:dyDescent="0.2">
      <c r="A36" s="13" t="s">
        <v>227</v>
      </c>
      <c r="B36" s="13">
        <v>1262</v>
      </c>
      <c r="C36" s="13">
        <v>1248</v>
      </c>
      <c r="D36" s="13">
        <v>128</v>
      </c>
      <c r="E36" s="13">
        <v>154</v>
      </c>
      <c r="F36" s="13">
        <v>249</v>
      </c>
      <c r="G36" s="13">
        <v>219</v>
      </c>
      <c r="H36" s="13">
        <v>234</v>
      </c>
      <c r="I36" s="13">
        <v>264</v>
      </c>
      <c r="J36" s="13">
        <v>14</v>
      </c>
      <c r="K36" s="13">
        <v>6</v>
      </c>
      <c r="L36" s="13">
        <v>4</v>
      </c>
      <c r="M36" s="13">
        <v>0</v>
      </c>
      <c r="N36" s="13">
        <v>2</v>
      </c>
      <c r="O36" s="13">
        <v>2</v>
      </c>
    </row>
    <row r="37" spans="1:15" x14ac:dyDescent="0.2">
      <c r="A37" s="13" t="s">
        <v>228</v>
      </c>
      <c r="B37" s="13">
        <v>1777</v>
      </c>
      <c r="C37" s="13">
        <v>1600</v>
      </c>
      <c r="D37" s="13">
        <v>292</v>
      </c>
      <c r="E37" s="13">
        <v>278</v>
      </c>
      <c r="F37" s="13">
        <v>371</v>
      </c>
      <c r="G37" s="13">
        <v>175</v>
      </c>
      <c r="H37" s="13">
        <v>449</v>
      </c>
      <c r="I37" s="13">
        <v>35</v>
      </c>
      <c r="J37" s="13">
        <v>177</v>
      </c>
      <c r="K37" s="13">
        <v>14</v>
      </c>
      <c r="L37" s="13">
        <v>62</v>
      </c>
      <c r="M37" s="13">
        <v>69</v>
      </c>
      <c r="N37" s="13">
        <v>30</v>
      </c>
      <c r="O37" s="13">
        <v>2</v>
      </c>
    </row>
    <row r="38" spans="1:15" x14ac:dyDescent="0.2">
      <c r="A38" s="13" t="s">
        <v>229</v>
      </c>
      <c r="B38" s="13">
        <v>320</v>
      </c>
      <c r="C38" s="13">
        <v>294</v>
      </c>
      <c r="D38" s="13">
        <v>59</v>
      </c>
      <c r="E38" s="13">
        <v>26</v>
      </c>
      <c r="F38" s="13">
        <v>15</v>
      </c>
      <c r="G38" s="13">
        <v>23</v>
      </c>
      <c r="H38" s="13">
        <v>69</v>
      </c>
      <c r="I38" s="13">
        <v>102</v>
      </c>
      <c r="J38" s="13">
        <v>26</v>
      </c>
      <c r="K38" s="13">
        <v>14</v>
      </c>
      <c r="L38" s="13">
        <v>2</v>
      </c>
      <c r="M38" s="13">
        <v>0</v>
      </c>
      <c r="N38" s="13">
        <v>3</v>
      </c>
      <c r="O38" s="13">
        <v>7</v>
      </c>
    </row>
    <row r="39" spans="1:15" x14ac:dyDescent="0.2">
      <c r="A39" s="13" t="s">
        <v>230</v>
      </c>
      <c r="B39" s="13">
        <v>18</v>
      </c>
      <c r="C39" s="13">
        <v>18</v>
      </c>
      <c r="D39" s="13">
        <v>2</v>
      </c>
      <c r="E39" s="13">
        <v>3</v>
      </c>
      <c r="F39" s="13">
        <v>3</v>
      </c>
      <c r="G39" s="13">
        <v>3</v>
      </c>
      <c r="H39" s="13">
        <v>4</v>
      </c>
      <c r="I39" s="13">
        <v>3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</row>
    <row r="40" spans="1:15" x14ac:dyDescent="0.2">
      <c r="A40" s="13" t="s">
        <v>231</v>
      </c>
      <c r="B40" s="13">
        <v>371</v>
      </c>
      <c r="C40" s="13">
        <v>343</v>
      </c>
      <c r="D40" s="13">
        <v>48</v>
      </c>
      <c r="E40" s="13">
        <v>67</v>
      </c>
      <c r="F40" s="13">
        <v>63</v>
      </c>
      <c r="G40" s="13">
        <v>72</v>
      </c>
      <c r="H40" s="13">
        <v>29</v>
      </c>
      <c r="I40" s="13">
        <v>64</v>
      </c>
      <c r="J40" s="13">
        <v>28</v>
      </c>
      <c r="K40" s="13">
        <v>0</v>
      </c>
      <c r="L40" s="13">
        <v>3</v>
      </c>
      <c r="M40" s="13">
        <v>0</v>
      </c>
      <c r="N40" s="13">
        <v>7</v>
      </c>
      <c r="O40" s="13">
        <v>18</v>
      </c>
    </row>
    <row r="41" spans="1:15" x14ac:dyDescent="0.2">
      <c r="A41" s="13" t="s">
        <v>232</v>
      </c>
      <c r="B41" s="13">
        <v>2</v>
      </c>
      <c r="C41" s="13">
        <v>2</v>
      </c>
      <c r="D41" s="13">
        <v>1</v>
      </c>
      <c r="E41" s="13">
        <v>0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</row>
    <row r="42" spans="1:15" s="1" customFormat="1" ht="9.6" customHeight="1" x14ac:dyDescent="0.2">
      <c r="A42" s="35" t="s">
        <v>382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4" spans="1:15" x14ac:dyDescent="0.2">
      <c r="A44" s="13" t="s">
        <v>338</v>
      </c>
    </row>
    <row r="45" spans="1:15" x14ac:dyDescent="0.2">
      <c r="A45" s="14"/>
      <c r="B45" s="18"/>
      <c r="C45" s="36" t="s">
        <v>1</v>
      </c>
      <c r="D45" s="36"/>
      <c r="E45" s="36"/>
      <c r="F45" s="36"/>
      <c r="G45" s="36"/>
      <c r="H45" s="36"/>
      <c r="I45" s="36"/>
      <c r="J45" s="36" t="s">
        <v>25</v>
      </c>
      <c r="K45" s="36"/>
      <c r="L45" s="36"/>
      <c r="M45" s="36"/>
      <c r="N45" s="36"/>
      <c r="O45" s="37"/>
    </row>
    <row r="46" spans="1:15" x14ac:dyDescent="0.2">
      <c r="A46" s="15"/>
      <c r="B46" s="19"/>
      <c r="C46" s="18"/>
      <c r="D46" s="20" t="s">
        <v>299</v>
      </c>
      <c r="E46" s="18"/>
      <c r="F46" s="18"/>
      <c r="G46" s="18"/>
      <c r="H46" s="18"/>
      <c r="I46" s="18"/>
      <c r="J46" s="18"/>
      <c r="K46" s="20" t="s">
        <v>289</v>
      </c>
      <c r="L46" s="20" t="s">
        <v>291</v>
      </c>
      <c r="M46" s="20" t="s">
        <v>293</v>
      </c>
      <c r="N46" s="20" t="s">
        <v>295</v>
      </c>
      <c r="O46" s="21" t="s">
        <v>297</v>
      </c>
    </row>
    <row r="47" spans="1:15" x14ac:dyDescent="0.2">
      <c r="A47" s="16"/>
      <c r="B47" s="22" t="s">
        <v>0</v>
      </c>
      <c r="C47" s="22" t="s">
        <v>0</v>
      </c>
      <c r="D47" s="22" t="s">
        <v>300</v>
      </c>
      <c r="E47" s="22" t="s">
        <v>2</v>
      </c>
      <c r="F47" s="22" t="s">
        <v>3</v>
      </c>
      <c r="G47" s="22" t="s">
        <v>4</v>
      </c>
      <c r="H47" s="22" t="s">
        <v>5</v>
      </c>
      <c r="I47" s="22" t="s">
        <v>6</v>
      </c>
      <c r="J47" s="22" t="s">
        <v>0</v>
      </c>
      <c r="K47" s="22" t="s">
        <v>290</v>
      </c>
      <c r="L47" s="22" t="s">
        <v>292</v>
      </c>
      <c r="M47" s="22" t="s">
        <v>294</v>
      </c>
      <c r="N47" s="22" t="s">
        <v>296</v>
      </c>
      <c r="O47" s="23" t="s">
        <v>298</v>
      </c>
    </row>
    <row r="48" spans="1:15" x14ac:dyDescent="0.2">
      <c r="A48" s="13" t="s">
        <v>337</v>
      </c>
    </row>
    <row r="50" spans="1:15" x14ac:dyDescent="0.2">
      <c r="A50" s="13" t="s">
        <v>306</v>
      </c>
      <c r="B50" s="13">
        <v>12820</v>
      </c>
      <c r="C50" s="13">
        <v>12185</v>
      </c>
      <c r="D50" s="13">
        <v>1827</v>
      </c>
      <c r="E50" s="13">
        <v>1423</v>
      </c>
      <c r="F50" s="13">
        <v>2699</v>
      </c>
      <c r="G50" s="13">
        <v>1995</v>
      </c>
      <c r="H50" s="13">
        <v>2235</v>
      </c>
      <c r="I50" s="13">
        <v>2006</v>
      </c>
      <c r="J50" s="13">
        <v>635</v>
      </c>
      <c r="K50" s="13">
        <v>84</v>
      </c>
      <c r="L50" s="13">
        <v>169</v>
      </c>
      <c r="M50" s="13">
        <v>191</v>
      </c>
      <c r="N50" s="13">
        <v>102</v>
      </c>
      <c r="O50" s="13">
        <v>89</v>
      </c>
    </row>
    <row r="51" spans="1:15" x14ac:dyDescent="0.2">
      <c r="A51" s="13" t="s">
        <v>233</v>
      </c>
      <c r="B51" s="13">
        <v>4081</v>
      </c>
      <c r="C51" s="13">
        <v>3796</v>
      </c>
      <c r="D51" s="13">
        <v>833</v>
      </c>
      <c r="E51" s="13">
        <v>636</v>
      </c>
      <c r="F51" s="13">
        <v>937</v>
      </c>
      <c r="G51" s="13">
        <v>342</v>
      </c>
      <c r="H51" s="13">
        <v>1005</v>
      </c>
      <c r="I51" s="13">
        <v>43</v>
      </c>
      <c r="J51" s="13">
        <v>285</v>
      </c>
      <c r="K51" s="13">
        <v>22</v>
      </c>
      <c r="L51" s="13">
        <v>117</v>
      </c>
      <c r="M51" s="13">
        <v>133</v>
      </c>
      <c r="N51" s="13">
        <v>5</v>
      </c>
      <c r="O51" s="13">
        <v>8</v>
      </c>
    </row>
    <row r="52" spans="1:15" x14ac:dyDescent="0.2">
      <c r="A52" s="13" t="s">
        <v>234</v>
      </c>
      <c r="B52" s="13">
        <v>833</v>
      </c>
      <c r="C52" s="13">
        <v>794</v>
      </c>
      <c r="D52" s="13">
        <v>105</v>
      </c>
      <c r="E52" s="13">
        <v>54</v>
      </c>
      <c r="F52" s="13">
        <v>327</v>
      </c>
      <c r="G52" s="13">
        <v>100</v>
      </c>
      <c r="H52" s="13">
        <v>144</v>
      </c>
      <c r="I52" s="13">
        <v>64</v>
      </c>
      <c r="J52" s="13">
        <v>39</v>
      </c>
      <c r="K52" s="13">
        <v>6</v>
      </c>
      <c r="L52" s="13">
        <v>2</v>
      </c>
      <c r="M52" s="13">
        <v>25</v>
      </c>
      <c r="N52" s="13">
        <v>1</v>
      </c>
      <c r="O52" s="13">
        <v>5</v>
      </c>
    </row>
    <row r="53" spans="1:15" x14ac:dyDescent="0.2">
      <c r="A53" s="13" t="s">
        <v>235</v>
      </c>
      <c r="B53" s="13">
        <v>33</v>
      </c>
      <c r="C53" s="13">
        <v>33</v>
      </c>
      <c r="D53" s="13">
        <v>0</v>
      </c>
      <c r="E53" s="13">
        <v>1</v>
      </c>
      <c r="F53" s="13">
        <v>13</v>
      </c>
      <c r="G53" s="13">
        <v>8</v>
      </c>
      <c r="H53" s="13">
        <v>0</v>
      </c>
      <c r="I53" s="13">
        <v>11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</row>
    <row r="54" spans="1:15" x14ac:dyDescent="0.2">
      <c r="A54" s="13" t="s">
        <v>236</v>
      </c>
      <c r="B54" s="13">
        <v>265</v>
      </c>
      <c r="C54" s="13">
        <v>251</v>
      </c>
      <c r="D54" s="13">
        <v>56</v>
      </c>
      <c r="E54" s="13">
        <v>25</v>
      </c>
      <c r="F54" s="13">
        <v>23</v>
      </c>
      <c r="G54" s="13">
        <v>24</v>
      </c>
      <c r="H54" s="13">
        <v>44</v>
      </c>
      <c r="I54" s="13">
        <v>79</v>
      </c>
      <c r="J54" s="13">
        <v>14</v>
      </c>
      <c r="K54" s="13">
        <v>13</v>
      </c>
      <c r="L54" s="13">
        <v>1</v>
      </c>
      <c r="M54" s="13">
        <v>0</v>
      </c>
      <c r="N54" s="13">
        <v>0</v>
      </c>
      <c r="O54" s="13">
        <v>0</v>
      </c>
    </row>
    <row r="55" spans="1:15" x14ac:dyDescent="0.2">
      <c r="A55" s="13" t="s">
        <v>237</v>
      </c>
      <c r="B55" s="13">
        <v>124</v>
      </c>
      <c r="C55" s="13">
        <v>124</v>
      </c>
      <c r="D55" s="13">
        <v>14</v>
      </c>
      <c r="E55" s="13">
        <v>10</v>
      </c>
      <c r="F55" s="13">
        <v>29</v>
      </c>
      <c r="G55" s="13">
        <v>20</v>
      </c>
      <c r="H55" s="13">
        <v>17</v>
      </c>
      <c r="I55" s="13">
        <v>34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</row>
    <row r="56" spans="1:15" x14ac:dyDescent="0.2">
      <c r="A56" s="13" t="s">
        <v>238</v>
      </c>
      <c r="B56" s="13">
        <v>627</v>
      </c>
      <c r="C56" s="13">
        <v>627</v>
      </c>
      <c r="D56" s="13">
        <v>75</v>
      </c>
      <c r="E56" s="13">
        <v>48</v>
      </c>
      <c r="F56" s="13">
        <v>159</v>
      </c>
      <c r="G56" s="13">
        <v>108</v>
      </c>
      <c r="H56" s="13">
        <v>49</v>
      </c>
      <c r="I56" s="13">
        <v>188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</row>
    <row r="57" spans="1:15" x14ac:dyDescent="0.2">
      <c r="A57" s="13" t="s">
        <v>239</v>
      </c>
      <c r="B57" s="13">
        <v>1349</v>
      </c>
      <c r="C57" s="13">
        <v>1348</v>
      </c>
      <c r="D57" s="13">
        <v>121</v>
      </c>
      <c r="E57" s="13">
        <v>110</v>
      </c>
      <c r="F57" s="13">
        <v>319</v>
      </c>
      <c r="G57" s="13">
        <v>309</v>
      </c>
      <c r="H57" s="13">
        <v>150</v>
      </c>
      <c r="I57" s="13">
        <v>339</v>
      </c>
      <c r="J57" s="13">
        <v>1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</row>
    <row r="58" spans="1:15" x14ac:dyDescent="0.2">
      <c r="A58" s="13" t="s">
        <v>240</v>
      </c>
      <c r="B58" s="13">
        <v>393</v>
      </c>
      <c r="C58" s="13">
        <v>392</v>
      </c>
      <c r="D58" s="13">
        <v>27</v>
      </c>
      <c r="E58" s="13">
        <v>76</v>
      </c>
      <c r="F58" s="13">
        <v>76</v>
      </c>
      <c r="G58" s="13">
        <v>54</v>
      </c>
      <c r="H58" s="13">
        <v>62</v>
      </c>
      <c r="I58" s="13">
        <v>97</v>
      </c>
      <c r="J58" s="13">
        <v>1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</row>
    <row r="59" spans="1:15" x14ac:dyDescent="0.2">
      <c r="A59" s="13" t="s">
        <v>241</v>
      </c>
      <c r="B59" s="13">
        <v>465</v>
      </c>
      <c r="C59" s="13">
        <v>457</v>
      </c>
      <c r="D59" s="13">
        <v>30</v>
      </c>
      <c r="E59" s="13">
        <v>50</v>
      </c>
      <c r="F59" s="13">
        <v>125</v>
      </c>
      <c r="G59" s="13">
        <v>116</v>
      </c>
      <c r="H59" s="13">
        <v>30</v>
      </c>
      <c r="I59" s="13">
        <v>106</v>
      </c>
      <c r="J59" s="13">
        <v>8</v>
      </c>
      <c r="K59" s="13">
        <v>3</v>
      </c>
      <c r="L59" s="13">
        <v>3</v>
      </c>
      <c r="M59" s="13">
        <v>2</v>
      </c>
      <c r="N59" s="13">
        <v>0</v>
      </c>
      <c r="O59" s="13">
        <v>0</v>
      </c>
    </row>
    <row r="60" spans="1:15" x14ac:dyDescent="0.2">
      <c r="A60" s="13" t="s">
        <v>242</v>
      </c>
      <c r="B60" s="13">
        <v>113</v>
      </c>
      <c r="C60" s="13">
        <v>113</v>
      </c>
      <c r="D60" s="13">
        <v>11</v>
      </c>
      <c r="E60" s="13">
        <v>14</v>
      </c>
      <c r="F60" s="13">
        <v>37</v>
      </c>
      <c r="G60" s="13">
        <v>10</v>
      </c>
      <c r="H60" s="13">
        <v>11</v>
      </c>
      <c r="I60" s="13">
        <v>30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</row>
    <row r="61" spans="1:15" x14ac:dyDescent="0.2">
      <c r="A61" s="13" t="s">
        <v>243</v>
      </c>
      <c r="B61" s="13">
        <v>127</v>
      </c>
      <c r="C61" s="13">
        <v>126</v>
      </c>
      <c r="D61" s="13">
        <v>10</v>
      </c>
      <c r="E61" s="13">
        <v>8</v>
      </c>
      <c r="F61" s="13">
        <v>15</v>
      </c>
      <c r="G61" s="13">
        <v>33</v>
      </c>
      <c r="H61" s="13">
        <v>6</v>
      </c>
      <c r="I61" s="13">
        <v>54</v>
      </c>
      <c r="J61" s="13">
        <v>1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</row>
    <row r="62" spans="1:15" x14ac:dyDescent="0.2">
      <c r="A62" s="13" t="s">
        <v>244</v>
      </c>
      <c r="B62" s="13">
        <v>1708</v>
      </c>
      <c r="C62" s="13">
        <v>1575</v>
      </c>
      <c r="D62" s="13">
        <v>202</v>
      </c>
      <c r="E62" s="13">
        <v>115</v>
      </c>
      <c r="F62" s="13">
        <v>298</v>
      </c>
      <c r="G62" s="13">
        <v>372</v>
      </c>
      <c r="H62" s="13">
        <v>212</v>
      </c>
      <c r="I62" s="13">
        <v>376</v>
      </c>
      <c r="J62" s="13">
        <v>133</v>
      </c>
      <c r="K62" s="13">
        <v>27</v>
      </c>
      <c r="L62" s="13">
        <v>33</v>
      </c>
      <c r="M62" s="13">
        <v>20</v>
      </c>
      <c r="N62" s="13">
        <v>34</v>
      </c>
      <c r="O62" s="13">
        <v>19</v>
      </c>
    </row>
    <row r="63" spans="1:15" x14ac:dyDescent="0.2">
      <c r="A63" s="13" t="s">
        <v>245</v>
      </c>
      <c r="B63" s="13">
        <v>771</v>
      </c>
      <c r="C63" s="13">
        <v>753</v>
      </c>
      <c r="D63" s="13">
        <v>119</v>
      </c>
      <c r="E63" s="13">
        <v>72</v>
      </c>
      <c r="F63" s="13">
        <v>118</v>
      </c>
      <c r="G63" s="13">
        <v>152</v>
      </c>
      <c r="H63" s="13">
        <v>135</v>
      </c>
      <c r="I63" s="13">
        <v>157</v>
      </c>
      <c r="J63" s="13">
        <v>18</v>
      </c>
      <c r="K63" s="13">
        <v>5</v>
      </c>
      <c r="L63" s="13">
        <v>1</v>
      </c>
      <c r="M63" s="13">
        <v>4</v>
      </c>
      <c r="N63" s="13">
        <v>2</v>
      </c>
      <c r="O63" s="13">
        <v>6</v>
      </c>
    </row>
    <row r="64" spans="1:15" x14ac:dyDescent="0.2">
      <c r="A64" s="13" t="s">
        <v>246</v>
      </c>
      <c r="B64" s="13">
        <v>257</v>
      </c>
      <c r="C64" s="13">
        <v>252</v>
      </c>
      <c r="D64" s="13">
        <v>19</v>
      </c>
      <c r="E64" s="13">
        <v>24</v>
      </c>
      <c r="F64" s="13">
        <v>50</v>
      </c>
      <c r="G64" s="13">
        <v>48</v>
      </c>
      <c r="H64" s="13">
        <v>27</v>
      </c>
      <c r="I64" s="13">
        <v>84</v>
      </c>
      <c r="J64" s="13">
        <v>5</v>
      </c>
      <c r="K64" s="13">
        <v>2</v>
      </c>
      <c r="L64" s="13">
        <v>0</v>
      </c>
      <c r="M64" s="13">
        <v>2</v>
      </c>
      <c r="N64" s="13">
        <v>0</v>
      </c>
      <c r="O64" s="13">
        <v>1</v>
      </c>
    </row>
    <row r="65" spans="1:15" x14ac:dyDescent="0.2">
      <c r="A65" s="13" t="s">
        <v>247</v>
      </c>
      <c r="B65" s="13">
        <v>259</v>
      </c>
      <c r="C65" s="13">
        <v>259</v>
      </c>
      <c r="D65" s="13">
        <v>50</v>
      </c>
      <c r="E65" s="13">
        <v>18</v>
      </c>
      <c r="F65" s="13">
        <v>33</v>
      </c>
      <c r="G65" s="13">
        <v>41</v>
      </c>
      <c r="H65" s="13">
        <v>28</v>
      </c>
      <c r="I65" s="13">
        <v>89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x14ac:dyDescent="0.2">
      <c r="A66" s="13" t="s">
        <v>248</v>
      </c>
      <c r="B66" s="13">
        <v>1324</v>
      </c>
      <c r="C66" s="13">
        <v>1194</v>
      </c>
      <c r="D66" s="13">
        <v>146</v>
      </c>
      <c r="E66" s="13">
        <v>147</v>
      </c>
      <c r="F66" s="13">
        <v>120</v>
      </c>
      <c r="G66" s="13">
        <v>238</v>
      </c>
      <c r="H66" s="13">
        <v>307</v>
      </c>
      <c r="I66" s="13">
        <v>236</v>
      </c>
      <c r="J66" s="13">
        <v>130</v>
      </c>
      <c r="K66" s="13">
        <v>6</v>
      </c>
      <c r="L66" s="13">
        <v>9</v>
      </c>
      <c r="M66" s="13">
        <v>5</v>
      </c>
      <c r="N66" s="13">
        <v>60</v>
      </c>
      <c r="O66" s="13">
        <v>50</v>
      </c>
    </row>
    <row r="67" spans="1:15" x14ac:dyDescent="0.2">
      <c r="A67" s="13" t="s">
        <v>249</v>
      </c>
      <c r="B67" s="13">
        <v>91</v>
      </c>
      <c r="C67" s="13">
        <v>91</v>
      </c>
      <c r="D67" s="13">
        <v>9</v>
      </c>
      <c r="E67" s="13">
        <v>15</v>
      </c>
      <c r="F67" s="13">
        <v>20</v>
      </c>
      <c r="G67" s="13">
        <v>20</v>
      </c>
      <c r="H67" s="13">
        <v>8</v>
      </c>
      <c r="I67" s="13">
        <v>19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</row>
    <row r="69" spans="1:15" x14ac:dyDescent="0.2">
      <c r="A69" s="13" t="s">
        <v>302</v>
      </c>
      <c r="B69" s="13">
        <v>7673</v>
      </c>
      <c r="C69" s="13">
        <v>7319</v>
      </c>
      <c r="D69" s="13">
        <v>1173</v>
      </c>
      <c r="E69" s="13">
        <v>783</v>
      </c>
      <c r="F69" s="13">
        <v>1733</v>
      </c>
      <c r="G69" s="13">
        <v>1207</v>
      </c>
      <c r="H69" s="13">
        <v>1274</v>
      </c>
      <c r="I69" s="13">
        <v>1149</v>
      </c>
      <c r="J69" s="13">
        <v>354</v>
      </c>
      <c r="K69" s="13">
        <v>41</v>
      </c>
      <c r="L69" s="13">
        <v>95</v>
      </c>
      <c r="M69" s="13">
        <v>112</v>
      </c>
      <c r="N69" s="13">
        <v>55</v>
      </c>
      <c r="O69" s="13">
        <v>51</v>
      </c>
    </row>
    <row r="70" spans="1:15" x14ac:dyDescent="0.2">
      <c r="A70" s="13" t="s">
        <v>233</v>
      </c>
      <c r="B70" s="13">
        <v>2528</v>
      </c>
      <c r="C70" s="13">
        <v>2390</v>
      </c>
      <c r="D70" s="13">
        <v>573</v>
      </c>
      <c r="E70" s="13">
        <v>378</v>
      </c>
      <c r="F70" s="13">
        <v>584</v>
      </c>
      <c r="G70" s="13">
        <v>213</v>
      </c>
      <c r="H70" s="13">
        <v>619</v>
      </c>
      <c r="I70" s="13">
        <v>23</v>
      </c>
      <c r="J70" s="13">
        <v>138</v>
      </c>
      <c r="K70" s="13">
        <v>8</v>
      </c>
      <c r="L70" s="13">
        <v>55</v>
      </c>
      <c r="M70" s="13">
        <v>68</v>
      </c>
      <c r="N70" s="13">
        <v>0</v>
      </c>
      <c r="O70" s="13">
        <v>7</v>
      </c>
    </row>
    <row r="71" spans="1:15" x14ac:dyDescent="0.2">
      <c r="A71" s="13" t="s">
        <v>234</v>
      </c>
      <c r="B71" s="13">
        <v>773</v>
      </c>
      <c r="C71" s="13">
        <v>734</v>
      </c>
      <c r="D71" s="13">
        <v>84</v>
      </c>
      <c r="E71" s="13">
        <v>47</v>
      </c>
      <c r="F71" s="13">
        <v>318</v>
      </c>
      <c r="G71" s="13">
        <v>91</v>
      </c>
      <c r="H71" s="13">
        <v>140</v>
      </c>
      <c r="I71" s="13">
        <v>54</v>
      </c>
      <c r="J71" s="13">
        <v>39</v>
      </c>
      <c r="K71" s="13">
        <v>6</v>
      </c>
      <c r="L71" s="13">
        <v>2</v>
      </c>
      <c r="M71" s="13">
        <v>25</v>
      </c>
      <c r="N71" s="13">
        <v>1</v>
      </c>
      <c r="O71" s="13">
        <v>5</v>
      </c>
    </row>
    <row r="72" spans="1:15" x14ac:dyDescent="0.2">
      <c r="A72" s="13" t="s">
        <v>235</v>
      </c>
      <c r="B72" s="13">
        <v>30</v>
      </c>
      <c r="C72" s="13">
        <v>30</v>
      </c>
      <c r="D72" s="13">
        <v>0</v>
      </c>
      <c r="E72" s="13">
        <v>1</v>
      </c>
      <c r="F72" s="13">
        <v>11</v>
      </c>
      <c r="G72" s="13">
        <v>8</v>
      </c>
      <c r="H72" s="13">
        <v>0</v>
      </c>
      <c r="I72" s="13">
        <v>10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x14ac:dyDescent="0.2">
      <c r="A73" s="13" t="s">
        <v>236</v>
      </c>
      <c r="B73" s="13">
        <v>80</v>
      </c>
      <c r="C73" s="13">
        <v>80</v>
      </c>
      <c r="D73" s="13">
        <v>16</v>
      </c>
      <c r="E73" s="13">
        <v>3</v>
      </c>
      <c r="F73" s="13">
        <v>10</v>
      </c>
      <c r="G73" s="13">
        <v>7</v>
      </c>
      <c r="H73" s="13">
        <v>4</v>
      </c>
      <c r="I73" s="13">
        <v>40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</row>
    <row r="74" spans="1:15" x14ac:dyDescent="0.2">
      <c r="A74" s="13" t="s">
        <v>237</v>
      </c>
      <c r="B74" s="13">
        <v>111</v>
      </c>
      <c r="C74" s="13">
        <v>111</v>
      </c>
      <c r="D74" s="13">
        <v>14</v>
      </c>
      <c r="E74" s="13">
        <v>8</v>
      </c>
      <c r="F74" s="13">
        <v>27</v>
      </c>
      <c r="G74" s="13">
        <v>16</v>
      </c>
      <c r="H74" s="13">
        <v>15</v>
      </c>
      <c r="I74" s="13">
        <v>31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</row>
    <row r="75" spans="1:15" x14ac:dyDescent="0.2">
      <c r="A75" s="13" t="s">
        <v>238</v>
      </c>
      <c r="B75" s="13">
        <v>597</v>
      </c>
      <c r="C75" s="13">
        <v>597</v>
      </c>
      <c r="D75" s="13">
        <v>74</v>
      </c>
      <c r="E75" s="13">
        <v>42</v>
      </c>
      <c r="F75" s="13">
        <v>157</v>
      </c>
      <c r="G75" s="13">
        <v>102</v>
      </c>
      <c r="H75" s="13">
        <v>49</v>
      </c>
      <c r="I75" s="13">
        <v>173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</row>
    <row r="76" spans="1:15" x14ac:dyDescent="0.2">
      <c r="A76" s="13" t="s">
        <v>239</v>
      </c>
      <c r="B76" s="13">
        <v>652</v>
      </c>
      <c r="C76" s="13">
        <v>652</v>
      </c>
      <c r="D76" s="13">
        <v>61</v>
      </c>
      <c r="E76" s="13">
        <v>28</v>
      </c>
      <c r="F76" s="13">
        <v>145</v>
      </c>
      <c r="G76" s="13">
        <v>176</v>
      </c>
      <c r="H76" s="13">
        <v>58</v>
      </c>
      <c r="I76" s="13">
        <v>184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</row>
    <row r="77" spans="1:15" x14ac:dyDescent="0.2">
      <c r="A77" s="13" t="s">
        <v>240</v>
      </c>
      <c r="B77" s="13">
        <v>183</v>
      </c>
      <c r="C77" s="13">
        <v>182</v>
      </c>
      <c r="D77" s="13">
        <v>12</v>
      </c>
      <c r="E77" s="13">
        <v>48</v>
      </c>
      <c r="F77" s="13">
        <v>30</v>
      </c>
      <c r="G77" s="13">
        <v>22</v>
      </c>
      <c r="H77" s="13">
        <v>35</v>
      </c>
      <c r="I77" s="13">
        <v>35</v>
      </c>
      <c r="J77" s="13">
        <v>1</v>
      </c>
      <c r="K77" s="13">
        <v>0</v>
      </c>
      <c r="L77" s="13">
        <v>1</v>
      </c>
      <c r="M77" s="13">
        <v>0</v>
      </c>
      <c r="N77" s="13">
        <v>0</v>
      </c>
      <c r="O77" s="13">
        <v>0</v>
      </c>
    </row>
    <row r="78" spans="1:15" x14ac:dyDescent="0.2">
      <c r="A78" s="13" t="s">
        <v>241</v>
      </c>
      <c r="B78" s="13">
        <v>363</v>
      </c>
      <c r="C78" s="13">
        <v>358</v>
      </c>
      <c r="D78" s="13">
        <v>24</v>
      </c>
      <c r="E78" s="13">
        <v>43</v>
      </c>
      <c r="F78" s="13">
        <v>101</v>
      </c>
      <c r="G78" s="13">
        <v>90</v>
      </c>
      <c r="H78" s="13">
        <v>21</v>
      </c>
      <c r="I78" s="13">
        <v>79</v>
      </c>
      <c r="J78" s="13">
        <v>5</v>
      </c>
      <c r="K78" s="13">
        <v>1</v>
      </c>
      <c r="L78" s="13">
        <v>2</v>
      </c>
      <c r="M78" s="13">
        <v>2</v>
      </c>
      <c r="N78" s="13">
        <v>0</v>
      </c>
      <c r="O78" s="13">
        <v>0</v>
      </c>
    </row>
    <row r="79" spans="1:15" x14ac:dyDescent="0.2">
      <c r="A79" s="13" t="s">
        <v>242</v>
      </c>
      <c r="B79" s="13">
        <v>42</v>
      </c>
      <c r="C79" s="13">
        <v>42</v>
      </c>
      <c r="D79" s="13">
        <v>3</v>
      </c>
      <c r="E79" s="13">
        <v>8</v>
      </c>
      <c r="F79" s="13">
        <v>13</v>
      </c>
      <c r="G79" s="13">
        <v>7</v>
      </c>
      <c r="H79" s="13">
        <v>6</v>
      </c>
      <c r="I79" s="13">
        <v>5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</row>
    <row r="80" spans="1:15" x14ac:dyDescent="0.2">
      <c r="A80" s="13" t="s">
        <v>243</v>
      </c>
      <c r="B80" s="13">
        <v>76</v>
      </c>
      <c r="C80" s="13">
        <v>75</v>
      </c>
      <c r="D80" s="13">
        <v>9</v>
      </c>
      <c r="E80" s="13">
        <v>6</v>
      </c>
      <c r="F80" s="13">
        <v>10</v>
      </c>
      <c r="G80" s="13">
        <v>26</v>
      </c>
      <c r="H80" s="13">
        <v>4</v>
      </c>
      <c r="I80" s="13">
        <v>20</v>
      </c>
      <c r="J80" s="13">
        <v>1</v>
      </c>
      <c r="K80" s="13">
        <v>0</v>
      </c>
      <c r="L80" s="13">
        <v>1</v>
      </c>
      <c r="M80" s="13">
        <v>0</v>
      </c>
      <c r="N80" s="13">
        <v>0</v>
      </c>
      <c r="O80" s="13">
        <v>0</v>
      </c>
    </row>
    <row r="81" spans="1:15" x14ac:dyDescent="0.2">
      <c r="A81" s="13" t="s">
        <v>244</v>
      </c>
      <c r="B81" s="13">
        <v>1157</v>
      </c>
      <c r="C81" s="13">
        <v>1047</v>
      </c>
      <c r="D81" s="13">
        <v>145</v>
      </c>
      <c r="E81" s="13">
        <v>79</v>
      </c>
      <c r="F81" s="13">
        <v>211</v>
      </c>
      <c r="G81" s="13">
        <v>229</v>
      </c>
      <c r="H81" s="13">
        <v>133</v>
      </c>
      <c r="I81" s="13">
        <v>250</v>
      </c>
      <c r="J81" s="13">
        <v>110</v>
      </c>
      <c r="K81" s="13">
        <v>24</v>
      </c>
      <c r="L81" s="13">
        <v>28</v>
      </c>
      <c r="M81" s="13">
        <v>15</v>
      </c>
      <c r="N81" s="13">
        <v>29</v>
      </c>
      <c r="O81" s="13">
        <v>14</v>
      </c>
    </row>
    <row r="82" spans="1:15" x14ac:dyDescent="0.2">
      <c r="A82" s="13" t="s">
        <v>245</v>
      </c>
      <c r="B82" s="13">
        <v>401</v>
      </c>
      <c r="C82" s="13">
        <v>394</v>
      </c>
      <c r="D82" s="13">
        <v>68</v>
      </c>
      <c r="E82" s="13">
        <v>39</v>
      </c>
      <c r="F82" s="13">
        <v>62</v>
      </c>
      <c r="G82" s="13">
        <v>81</v>
      </c>
      <c r="H82" s="13">
        <v>70</v>
      </c>
      <c r="I82" s="13">
        <v>74</v>
      </c>
      <c r="J82" s="13">
        <v>7</v>
      </c>
      <c r="K82" s="13">
        <v>1</v>
      </c>
      <c r="L82" s="13">
        <v>1</v>
      </c>
      <c r="M82" s="13">
        <v>1</v>
      </c>
      <c r="N82" s="13">
        <v>2</v>
      </c>
      <c r="O82" s="13">
        <v>2</v>
      </c>
    </row>
    <row r="83" spans="1:15" x14ac:dyDescent="0.2">
      <c r="A83" s="13" t="s">
        <v>246</v>
      </c>
      <c r="B83" s="13">
        <v>97</v>
      </c>
      <c r="C83" s="13">
        <v>95</v>
      </c>
      <c r="D83" s="13">
        <v>9</v>
      </c>
      <c r="E83" s="13">
        <v>10</v>
      </c>
      <c r="F83" s="13">
        <v>21</v>
      </c>
      <c r="G83" s="13">
        <v>19</v>
      </c>
      <c r="H83" s="13">
        <v>5</v>
      </c>
      <c r="I83" s="13">
        <v>31</v>
      </c>
      <c r="J83" s="13">
        <v>2</v>
      </c>
      <c r="K83" s="13">
        <v>1</v>
      </c>
      <c r="L83" s="13">
        <v>0</v>
      </c>
      <c r="M83" s="13">
        <v>0</v>
      </c>
      <c r="N83" s="13">
        <v>0</v>
      </c>
      <c r="O83" s="13">
        <v>1</v>
      </c>
    </row>
    <row r="84" spans="1:15" x14ac:dyDescent="0.2">
      <c r="A84" s="13" t="s">
        <v>247</v>
      </c>
      <c r="B84" s="13">
        <v>142</v>
      </c>
      <c r="C84" s="13">
        <v>142</v>
      </c>
      <c r="D84" s="13">
        <v>32</v>
      </c>
      <c r="E84" s="13">
        <v>6</v>
      </c>
      <c r="F84" s="13">
        <v>17</v>
      </c>
      <c r="G84" s="13">
        <v>24</v>
      </c>
      <c r="H84" s="13">
        <v>18</v>
      </c>
      <c r="I84" s="13">
        <v>45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</row>
    <row r="85" spans="1:15" x14ac:dyDescent="0.2">
      <c r="A85" s="13" t="s">
        <v>248</v>
      </c>
      <c r="B85" s="13">
        <v>391</v>
      </c>
      <c r="C85" s="13">
        <v>340</v>
      </c>
      <c r="D85" s="13">
        <v>41</v>
      </c>
      <c r="E85" s="13">
        <v>29</v>
      </c>
      <c r="F85" s="13">
        <v>8</v>
      </c>
      <c r="G85" s="13">
        <v>83</v>
      </c>
      <c r="H85" s="13">
        <v>91</v>
      </c>
      <c r="I85" s="13">
        <v>88</v>
      </c>
      <c r="J85" s="13">
        <v>51</v>
      </c>
      <c r="K85" s="13">
        <v>0</v>
      </c>
      <c r="L85" s="13">
        <v>5</v>
      </c>
      <c r="M85" s="13">
        <v>1</v>
      </c>
      <c r="N85" s="13">
        <v>23</v>
      </c>
      <c r="O85" s="13">
        <v>22</v>
      </c>
    </row>
    <row r="86" spans="1:15" x14ac:dyDescent="0.2">
      <c r="A86" s="13" t="s">
        <v>249</v>
      </c>
      <c r="B86" s="13">
        <v>50</v>
      </c>
      <c r="C86" s="13">
        <v>50</v>
      </c>
      <c r="D86" s="13">
        <v>8</v>
      </c>
      <c r="E86" s="13">
        <v>8</v>
      </c>
      <c r="F86" s="13">
        <v>8</v>
      </c>
      <c r="G86" s="13">
        <v>13</v>
      </c>
      <c r="H86" s="13">
        <v>6</v>
      </c>
      <c r="I86" s="13">
        <v>7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</row>
    <row r="88" spans="1:15" x14ac:dyDescent="0.2">
      <c r="A88" s="13" t="s">
        <v>308</v>
      </c>
      <c r="B88" s="13">
        <v>5147</v>
      </c>
      <c r="C88" s="13">
        <v>4866</v>
      </c>
      <c r="D88" s="13">
        <v>654</v>
      </c>
      <c r="E88" s="13">
        <v>640</v>
      </c>
      <c r="F88" s="13">
        <v>966</v>
      </c>
      <c r="G88" s="13">
        <v>788</v>
      </c>
      <c r="H88" s="13">
        <v>961</v>
      </c>
      <c r="I88" s="13">
        <v>857</v>
      </c>
      <c r="J88" s="13">
        <v>281</v>
      </c>
      <c r="K88" s="13">
        <v>43</v>
      </c>
      <c r="L88" s="13">
        <v>74</v>
      </c>
      <c r="M88" s="13">
        <v>79</v>
      </c>
      <c r="N88" s="13">
        <v>47</v>
      </c>
      <c r="O88" s="13">
        <v>38</v>
      </c>
    </row>
    <row r="89" spans="1:15" x14ac:dyDescent="0.2">
      <c r="A89" s="13" t="s">
        <v>233</v>
      </c>
      <c r="B89" s="13">
        <v>1553</v>
      </c>
      <c r="C89" s="13">
        <v>1406</v>
      </c>
      <c r="D89" s="13">
        <v>260</v>
      </c>
      <c r="E89" s="13">
        <v>258</v>
      </c>
      <c r="F89" s="13">
        <v>353</v>
      </c>
      <c r="G89" s="13">
        <v>129</v>
      </c>
      <c r="H89" s="13">
        <v>386</v>
      </c>
      <c r="I89" s="13">
        <v>20</v>
      </c>
      <c r="J89" s="13">
        <v>147</v>
      </c>
      <c r="K89" s="13">
        <v>14</v>
      </c>
      <c r="L89" s="13">
        <v>62</v>
      </c>
      <c r="M89" s="13">
        <v>65</v>
      </c>
      <c r="N89" s="13">
        <v>5</v>
      </c>
      <c r="O89" s="13">
        <v>1</v>
      </c>
    </row>
    <row r="90" spans="1:15" x14ac:dyDescent="0.2">
      <c r="A90" s="13" t="s">
        <v>234</v>
      </c>
      <c r="B90" s="13">
        <v>60</v>
      </c>
      <c r="C90" s="13">
        <v>60</v>
      </c>
      <c r="D90" s="13">
        <v>21</v>
      </c>
      <c r="E90" s="13">
        <v>7</v>
      </c>
      <c r="F90" s="13">
        <v>9</v>
      </c>
      <c r="G90" s="13">
        <v>9</v>
      </c>
      <c r="H90" s="13">
        <v>4</v>
      </c>
      <c r="I90" s="13">
        <v>10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</row>
    <row r="91" spans="1:15" x14ac:dyDescent="0.2">
      <c r="A91" s="13" t="s">
        <v>235</v>
      </c>
      <c r="B91" s="13">
        <v>3</v>
      </c>
      <c r="C91" s="13">
        <v>3</v>
      </c>
      <c r="D91" s="13">
        <v>0</v>
      </c>
      <c r="E91" s="13">
        <v>0</v>
      </c>
      <c r="F91" s="13">
        <v>2</v>
      </c>
      <c r="G91" s="13">
        <v>0</v>
      </c>
      <c r="H91" s="13">
        <v>0</v>
      </c>
      <c r="I91" s="13">
        <v>1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</row>
    <row r="92" spans="1:15" x14ac:dyDescent="0.2">
      <c r="A92" s="13" t="s">
        <v>236</v>
      </c>
      <c r="B92" s="13">
        <v>185</v>
      </c>
      <c r="C92" s="13">
        <v>171</v>
      </c>
      <c r="D92" s="13">
        <v>40</v>
      </c>
      <c r="E92" s="13">
        <v>22</v>
      </c>
      <c r="F92" s="13">
        <v>13</v>
      </c>
      <c r="G92" s="13">
        <v>17</v>
      </c>
      <c r="H92" s="13">
        <v>40</v>
      </c>
      <c r="I92" s="13">
        <v>39</v>
      </c>
      <c r="J92" s="13">
        <v>14</v>
      </c>
      <c r="K92" s="13">
        <v>13</v>
      </c>
      <c r="L92" s="13">
        <v>1</v>
      </c>
      <c r="M92" s="13">
        <v>0</v>
      </c>
      <c r="N92" s="13">
        <v>0</v>
      </c>
      <c r="O92" s="13">
        <v>0</v>
      </c>
    </row>
    <row r="93" spans="1:15" x14ac:dyDescent="0.2">
      <c r="A93" s="13" t="s">
        <v>237</v>
      </c>
      <c r="B93" s="13">
        <v>13</v>
      </c>
      <c r="C93" s="13">
        <v>13</v>
      </c>
      <c r="D93" s="13">
        <v>0</v>
      </c>
      <c r="E93" s="13">
        <v>2</v>
      </c>
      <c r="F93" s="13">
        <v>2</v>
      </c>
      <c r="G93" s="13">
        <v>4</v>
      </c>
      <c r="H93" s="13">
        <v>2</v>
      </c>
      <c r="I93" s="13">
        <v>3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</row>
    <row r="94" spans="1:15" x14ac:dyDescent="0.2">
      <c r="A94" s="13" t="s">
        <v>238</v>
      </c>
      <c r="B94" s="13">
        <v>30</v>
      </c>
      <c r="C94" s="13">
        <v>30</v>
      </c>
      <c r="D94" s="13">
        <v>1</v>
      </c>
      <c r="E94" s="13">
        <v>6</v>
      </c>
      <c r="F94" s="13">
        <v>2</v>
      </c>
      <c r="G94" s="13">
        <v>6</v>
      </c>
      <c r="H94" s="13">
        <v>0</v>
      </c>
      <c r="I94" s="13">
        <v>15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</row>
    <row r="95" spans="1:15" x14ac:dyDescent="0.2">
      <c r="A95" s="13" t="s">
        <v>239</v>
      </c>
      <c r="B95" s="13">
        <v>697</v>
      </c>
      <c r="C95" s="13">
        <v>696</v>
      </c>
      <c r="D95" s="13">
        <v>60</v>
      </c>
      <c r="E95" s="13">
        <v>82</v>
      </c>
      <c r="F95" s="13">
        <v>174</v>
      </c>
      <c r="G95" s="13">
        <v>133</v>
      </c>
      <c r="H95" s="13">
        <v>92</v>
      </c>
      <c r="I95" s="13">
        <v>155</v>
      </c>
      <c r="J95" s="13">
        <v>1</v>
      </c>
      <c r="K95" s="13">
        <v>0</v>
      </c>
      <c r="L95" s="13">
        <v>1</v>
      </c>
      <c r="M95" s="13">
        <v>0</v>
      </c>
      <c r="N95" s="13">
        <v>0</v>
      </c>
      <c r="O95" s="13">
        <v>0</v>
      </c>
    </row>
    <row r="96" spans="1:15" x14ac:dyDescent="0.2">
      <c r="A96" s="13" t="s">
        <v>240</v>
      </c>
      <c r="B96" s="13">
        <v>210</v>
      </c>
      <c r="C96" s="13">
        <v>210</v>
      </c>
      <c r="D96" s="13">
        <v>15</v>
      </c>
      <c r="E96" s="13">
        <v>28</v>
      </c>
      <c r="F96" s="13">
        <v>46</v>
      </c>
      <c r="G96" s="13">
        <v>32</v>
      </c>
      <c r="H96" s="13">
        <v>27</v>
      </c>
      <c r="I96" s="13">
        <v>62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</row>
    <row r="97" spans="1:15" x14ac:dyDescent="0.2">
      <c r="A97" s="13" t="s">
        <v>241</v>
      </c>
      <c r="B97" s="13">
        <v>102</v>
      </c>
      <c r="C97" s="13">
        <v>99</v>
      </c>
      <c r="D97" s="13">
        <v>6</v>
      </c>
      <c r="E97" s="13">
        <v>7</v>
      </c>
      <c r="F97" s="13">
        <v>24</v>
      </c>
      <c r="G97" s="13">
        <v>26</v>
      </c>
      <c r="H97" s="13">
        <v>9</v>
      </c>
      <c r="I97" s="13">
        <v>27</v>
      </c>
      <c r="J97" s="13">
        <v>3</v>
      </c>
      <c r="K97" s="13">
        <v>2</v>
      </c>
      <c r="L97" s="13">
        <v>1</v>
      </c>
      <c r="M97" s="13">
        <v>0</v>
      </c>
      <c r="N97" s="13">
        <v>0</v>
      </c>
      <c r="O97" s="13">
        <v>0</v>
      </c>
    </row>
    <row r="98" spans="1:15" x14ac:dyDescent="0.2">
      <c r="A98" s="13" t="s">
        <v>242</v>
      </c>
      <c r="B98" s="13">
        <v>71</v>
      </c>
      <c r="C98" s="13">
        <v>71</v>
      </c>
      <c r="D98" s="13">
        <v>8</v>
      </c>
      <c r="E98" s="13">
        <v>6</v>
      </c>
      <c r="F98" s="13">
        <v>24</v>
      </c>
      <c r="G98" s="13">
        <v>3</v>
      </c>
      <c r="H98" s="13">
        <v>5</v>
      </c>
      <c r="I98" s="13">
        <v>25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</row>
    <row r="99" spans="1:15" x14ac:dyDescent="0.2">
      <c r="A99" s="13" t="s">
        <v>243</v>
      </c>
      <c r="B99" s="13">
        <v>51</v>
      </c>
      <c r="C99" s="13">
        <v>51</v>
      </c>
      <c r="D99" s="13">
        <v>1</v>
      </c>
      <c r="E99" s="13">
        <v>2</v>
      </c>
      <c r="F99" s="13">
        <v>5</v>
      </c>
      <c r="G99" s="13">
        <v>7</v>
      </c>
      <c r="H99" s="13">
        <v>2</v>
      </c>
      <c r="I99" s="13">
        <v>34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</row>
    <row r="100" spans="1:15" x14ac:dyDescent="0.2">
      <c r="A100" s="13" t="s">
        <v>244</v>
      </c>
      <c r="B100" s="13">
        <v>551</v>
      </c>
      <c r="C100" s="13">
        <v>528</v>
      </c>
      <c r="D100" s="13">
        <v>57</v>
      </c>
      <c r="E100" s="13">
        <v>36</v>
      </c>
      <c r="F100" s="13">
        <v>87</v>
      </c>
      <c r="G100" s="13">
        <v>143</v>
      </c>
      <c r="H100" s="13">
        <v>79</v>
      </c>
      <c r="I100" s="13">
        <v>126</v>
      </c>
      <c r="J100" s="13">
        <v>23</v>
      </c>
      <c r="K100" s="13">
        <v>3</v>
      </c>
      <c r="L100" s="13">
        <v>5</v>
      </c>
      <c r="M100" s="13">
        <v>5</v>
      </c>
      <c r="N100" s="13">
        <v>5</v>
      </c>
      <c r="O100" s="13">
        <v>5</v>
      </c>
    </row>
    <row r="101" spans="1:15" x14ac:dyDescent="0.2">
      <c r="A101" s="13" t="s">
        <v>245</v>
      </c>
      <c r="B101" s="13">
        <v>370</v>
      </c>
      <c r="C101" s="13">
        <v>359</v>
      </c>
      <c r="D101" s="13">
        <v>51</v>
      </c>
      <c r="E101" s="13">
        <v>33</v>
      </c>
      <c r="F101" s="13">
        <v>56</v>
      </c>
      <c r="G101" s="13">
        <v>71</v>
      </c>
      <c r="H101" s="13">
        <v>65</v>
      </c>
      <c r="I101" s="13">
        <v>83</v>
      </c>
      <c r="J101" s="13">
        <v>11</v>
      </c>
      <c r="K101" s="13">
        <v>4</v>
      </c>
      <c r="L101" s="13">
        <v>0</v>
      </c>
      <c r="M101" s="13">
        <v>3</v>
      </c>
      <c r="N101" s="13">
        <v>0</v>
      </c>
      <c r="O101" s="13">
        <v>4</v>
      </c>
    </row>
    <row r="102" spans="1:15" x14ac:dyDescent="0.2">
      <c r="A102" s="13" t="s">
        <v>246</v>
      </c>
      <c r="B102" s="13">
        <v>160</v>
      </c>
      <c r="C102" s="13">
        <v>157</v>
      </c>
      <c r="D102" s="13">
        <v>10</v>
      </c>
      <c r="E102" s="13">
        <v>14</v>
      </c>
      <c r="F102" s="13">
        <v>29</v>
      </c>
      <c r="G102" s="13">
        <v>29</v>
      </c>
      <c r="H102" s="13">
        <v>22</v>
      </c>
      <c r="I102" s="13">
        <v>53</v>
      </c>
      <c r="J102" s="13">
        <v>3</v>
      </c>
      <c r="K102" s="13">
        <v>1</v>
      </c>
      <c r="L102" s="13">
        <v>0</v>
      </c>
      <c r="M102" s="13">
        <v>2</v>
      </c>
      <c r="N102" s="13">
        <v>0</v>
      </c>
      <c r="O102" s="13">
        <v>0</v>
      </c>
    </row>
    <row r="103" spans="1:15" x14ac:dyDescent="0.2">
      <c r="A103" s="13" t="s">
        <v>247</v>
      </c>
      <c r="B103" s="13">
        <v>117</v>
      </c>
      <c r="C103" s="13">
        <v>117</v>
      </c>
      <c r="D103" s="13">
        <v>18</v>
      </c>
      <c r="E103" s="13">
        <v>12</v>
      </c>
      <c r="F103" s="13">
        <v>16</v>
      </c>
      <c r="G103" s="13">
        <v>17</v>
      </c>
      <c r="H103" s="13">
        <v>10</v>
      </c>
      <c r="I103" s="13">
        <v>44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</row>
    <row r="104" spans="1:15" x14ac:dyDescent="0.2">
      <c r="A104" s="13" t="s">
        <v>248</v>
      </c>
      <c r="B104" s="13">
        <v>933</v>
      </c>
      <c r="C104" s="13">
        <v>854</v>
      </c>
      <c r="D104" s="13">
        <v>105</v>
      </c>
      <c r="E104" s="13">
        <v>118</v>
      </c>
      <c r="F104" s="13">
        <v>112</v>
      </c>
      <c r="G104" s="13">
        <v>155</v>
      </c>
      <c r="H104" s="13">
        <v>216</v>
      </c>
      <c r="I104" s="13">
        <v>148</v>
      </c>
      <c r="J104" s="13">
        <v>79</v>
      </c>
      <c r="K104" s="13">
        <v>6</v>
      </c>
      <c r="L104" s="13">
        <v>4</v>
      </c>
      <c r="M104" s="13">
        <v>4</v>
      </c>
      <c r="N104" s="13">
        <v>37</v>
      </c>
      <c r="O104" s="13">
        <v>28</v>
      </c>
    </row>
    <row r="105" spans="1:15" x14ac:dyDescent="0.2">
      <c r="A105" s="13" t="s">
        <v>249</v>
      </c>
      <c r="B105" s="13">
        <v>41</v>
      </c>
      <c r="C105" s="13">
        <v>41</v>
      </c>
      <c r="D105" s="13">
        <v>1</v>
      </c>
      <c r="E105" s="13">
        <v>7</v>
      </c>
      <c r="F105" s="13">
        <v>12</v>
      </c>
      <c r="G105" s="13">
        <v>7</v>
      </c>
      <c r="H105" s="13">
        <v>2</v>
      </c>
      <c r="I105" s="13">
        <v>12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</row>
    <row r="106" spans="1:15" s="1" customFormat="1" ht="9.6" customHeight="1" x14ac:dyDescent="0.2">
      <c r="A106" s="35" t="s">
        <v>382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</sheetData>
  <mergeCells count="6">
    <mergeCell ref="A106:O106"/>
    <mergeCell ref="C2:I2"/>
    <mergeCell ref="J2:O2"/>
    <mergeCell ref="C45:I45"/>
    <mergeCell ref="J45:O45"/>
    <mergeCell ref="A42:O42"/>
  </mergeCells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2473C-0503-4333-B1E5-46C744FDB26C}">
  <dimension ref="A1:O40"/>
  <sheetViews>
    <sheetView view="pageBreakPreview" topLeftCell="A13" zoomScale="125" zoomScaleNormal="100" zoomScaleSheetLayoutView="125" workbookViewId="0">
      <selection activeCell="A40" sqref="A40:XFD40"/>
    </sheetView>
  </sheetViews>
  <sheetFormatPr defaultRowHeight="9.6" x14ac:dyDescent="0.2"/>
  <cols>
    <col min="1" max="1" width="20.44140625" style="13" customWidth="1"/>
    <col min="2" max="15" width="5" style="13" customWidth="1"/>
    <col min="16" max="16384" width="8.88671875" style="13"/>
  </cols>
  <sheetData>
    <row r="1" spans="1:15" x14ac:dyDescent="0.2">
      <c r="A1" s="13" t="s">
        <v>362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13" t="s">
        <v>301</v>
      </c>
      <c r="B5" s="13">
        <v>12820</v>
      </c>
      <c r="C5" s="13">
        <v>12185</v>
      </c>
      <c r="D5" s="13">
        <v>1827</v>
      </c>
      <c r="E5" s="13">
        <v>1423</v>
      </c>
      <c r="F5" s="13">
        <v>2699</v>
      </c>
      <c r="G5" s="13">
        <v>1995</v>
      </c>
      <c r="H5" s="13">
        <v>2235</v>
      </c>
      <c r="I5" s="13">
        <v>2006</v>
      </c>
      <c r="J5" s="13">
        <v>635</v>
      </c>
      <c r="K5" s="13">
        <v>84</v>
      </c>
      <c r="L5" s="13">
        <v>169</v>
      </c>
      <c r="M5" s="13">
        <v>191</v>
      </c>
      <c r="N5" s="13">
        <v>102</v>
      </c>
      <c r="O5" s="13">
        <v>89</v>
      </c>
    </row>
    <row r="6" spans="1:15" x14ac:dyDescent="0.2">
      <c r="A6" s="13" t="s">
        <v>250</v>
      </c>
      <c r="B6" s="13">
        <v>3006</v>
      </c>
      <c r="C6" s="13">
        <v>3006</v>
      </c>
      <c r="D6" s="13">
        <v>231</v>
      </c>
      <c r="E6" s="13">
        <v>243</v>
      </c>
      <c r="F6" s="13">
        <v>894</v>
      </c>
      <c r="G6" s="13">
        <v>627</v>
      </c>
      <c r="H6" s="13">
        <v>217</v>
      </c>
      <c r="I6" s="13">
        <v>794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</row>
    <row r="7" spans="1:15" x14ac:dyDescent="0.2">
      <c r="A7" s="13" t="s">
        <v>251</v>
      </c>
      <c r="B7" s="13">
        <v>418</v>
      </c>
      <c r="C7" s="13">
        <v>393</v>
      </c>
      <c r="D7" s="13">
        <v>82</v>
      </c>
      <c r="E7" s="13">
        <v>47</v>
      </c>
      <c r="F7" s="13">
        <v>67</v>
      </c>
      <c r="G7" s="13">
        <v>63</v>
      </c>
      <c r="H7" s="13">
        <v>36</v>
      </c>
      <c r="I7" s="13">
        <v>98</v>
      </c>
      <c r="J7" s="13">
        <v>25</v>
      </c>
      <c r="K7" s="13">
        <v>1</v>
      </c>
      <c r="L7" s="13">
        <v>2</v>
      </c>
      <c r="M7" s="13">
        <v>16</v>
      </c>
      <c r="N7" s="13">
        <v>4</v>
      </c>
      <c r="O7" s="13">
        <v>2</v>
      </c>
    </row>
    <row r="8" spans="1:15" x14ac:dyDescent="0.2">
      <c r="A8" s="13" t="s">
        <v>252</v>
      </c>
      <c r="B8" s="13">
        <v>242</v>
      </c>
      <c r="C8" s="13">
        <v>240</v>
      </c>
      <c r="D8" s="13">
        <v>15</v>
      </c>
      <c r="E8" s="13">
        <v>22</v>
      </c>
      <c r="F8" s="13">
        <v>46</v>
      </c>
      <c r="G8" s="13">
        <v>65</v>
      </c>
      <c r="H8" s="13">
        <v>37</v>
      </c>
      <c r="I8" s="13">
        <v>55</v>
      </c>
      <c r="J8" s="13">
        <v>2</v>
      </c>
      <c r="K8" s="13">
        <v>1</v>
      </c>
      <c r="L8" s="13">
        <v>0</v>
      </c>
      <c r="M8" s="13">
        <v>0</v>
      </c>
      <c r="N8" s="13">
        <v>1</v>
      </c>
      <c r="O8" s="13">
        <v>0</v>
      </c>
    </row>
    <row r="9" spans="1:15" x14ac:dyDescent="0.2">
      <c r="A9" s="13" t="s">
        <v>253</v>
      </c>
      <c r="B9" s="13">
        <v>295</v>
      </c>
      <c r="C9" s="13">
        <v>185</v>
      </c>
      <c r="D9" s="13">
        <v>33</v>
      </c>
      <c r="E9" s="13">
        <v>21</v>
      </c>
      <c r="F9" s="13">
        <v>29</v>
      </c>
      <c r="G9" s="13">
        <v>28</v>
      </c>
      <c r="H9" s="13">
        <v>24</v>
      </c>
      <c r="I9" s="13">
        <v>50</v>
      </c>
      <c r="J9" s="13">
        <v>110</v>
      </c>
      <c r="K9" s="13">
        <v>24</v>
      </c>
      <c r="L9" s="13">
        <v>35</v>
      </c>
      <c r="M9" s="13">
        <v>8</v>
      </c>
      <c r="N9" s="13">
        <v>25</v>
      </c>
      <c r="O9" s="13">
        <v>18</v>
      </c>
    </row>
    <row r="10" spans="1:15" x14ac:dyDescent="0.2">
      <c r="A10" s="13" t="s">
        <v>254</v>
      </c>
      <c r="B10" s="13">
        <v>1669</v>
      </c>
      <c r="C10" s="13">
        <v>1623</v>
      </c>
      <c r="D10" s="13">
        <v>270</v>
      </c>
      <c r="E10" s="13">
        <v>153</v>
      </c>
      <c r="F10" s="13">
        <v>280</v>
      </c>
      <c r="G10" s="13">
        <v>296</v>
      </c>
      <c r="H10" s="13">
        <v>274</v>
      </c>
      <c r="I10" s="13">
        <v>350</v>
      </c>
      <c r="J10" s="13">
        <v>46</v>
      </c>
      <c r="K10" s="13">
        <v>8</v>
      </c>
      <c r="L10" s="13">
        <v>10</v>
      </c>
      <c r="M10" s="13">
        <v>15</v>
      </c>
      <c r="N10" s="13">
        <v>5</v>
      </c>
      <c r="O10" s="13">
        <v>8</v>
      </c>
    </row>
    <row r="11" spans="1:15" x14ac:dyDescent="0.2">
      <c r="A11" s="13" t="s">
        <v>255</v>
      </c>
      <c r="B11" s="13">
        <v>813</v>
      </c>
      <c r="C11" s="13">
        <v>804</v>
      </c>
      <c r="D11" s="13">
        <v>54</v>
      </c>
      <c r="E11" s="13">
        <v>55</v>
      </c>
      <c r="F11" s="13">
        <v>175</v>
      </c>
      <c r="G11" s="13">
        <v>224</v>
      </c>
      <c r="H11" s="13">
        <v>90</v>
      </c>
      <c r="I11" s="13">
        <v>206</v>
      </c>
      <c r="J11" s="13">
        <v>9</v>
      </c>
      <c r="K11" s="13">
        <v>2</v>
      </c>
      <c r="L11" s="13">
        <v>2</v>
      </c>
      <c r="M11" s="13">
        <v>4</v>
      </c>
      <c r="N11" s="13">
        <v>0</v>
      </c>
      <c r="O11" s="13">
        <v>1</v>
      </c>
    </row>
    <row r="12" spans="1:15" x14ac:dyDescent="0.2">
      <c r="A12" s="13" t="s">
        <v>256</v>
      </c>
      <c r="B12" s="13">
        <v>148</v>
      </c>
      <c r="C12" s="13">
        <v>145</v>
      </c>
      <c r="D12" s="13">
        <v>6</v>
      </c>
      <c r="E12" s="13">
        <v>27</v>
      </c>
      <c r="F12" s="13">
        <v>34</v>
      </c>
      <c r="G12" s="13">
        <v>28</v>
      </c>
      <c r="H12" s="13">
        <v>15</v>
      </c>
      <c r="I12" s="13">
        <v>35</v>
      </c>
      <c r="J12" s="13">
        <v>3</v>
      </c>
      <c r="K12" s="13">
        <v>0</v>
      </c>
      <c r="L12" s="13">
        <v>2</v>
      </c>
      <c r="M12" s="13">
        <v>0</v>
      </c>
      <c r="N12" s="13">
        <v>1</v>
      </c>
      <c r="O12" s="13">
        <v>0</v>
      </c>
    </row>
    <row r="13" spans="1:15" x14ac:dyDescent="0.2">
      <c r="A13" s="13" t="s">
        <v>257</v>
      </c>
      <c r="B13" s="13">
        <v>776</v>
      </c>
      <c r="C13" s="13">
        <v>675</v>
      </c>
      <c r="D13" s="13">
        <v>68</v>
      </c>
      <c r="E13" s="13">
        <v>55</v>
      </c>
      <c r="F13" s="13">
        <v>105</v>
      </c>
      <c r="G13" s="13">
        <v>142</v>
      </c>
      <c r="H13" s="13">
        <v>200</v>
      </c>
      <c r="I13" s="13">
        <v>105</v>
      </c>
      <c r="J13" s="13">
        <v>101</v>
      </c>
      <c r="K13" s="13">
        <v>0</v>
      </c>
      <c r="L13" s="13">
        <v>100</v>
      </c>
      <c r="M13" s="13">
        <v>0</v>
      </c>
      <c r="N13" s="13">
        <v>0</v>
      </c>
      <c r="O13" s="13">
        <v>1</v>
      </c>
    </row>
    <row r="14" spans="1:15" x14ac:dyDescent="0.2">
      <c r="A14" s="13" t="s">
        <v>258</v>
      </c>
      <c r="B14" s="13">
        <v>201</v>
      </c>
      <c r="C14" s="13">
        <v>167</v>
      </c>
      <c r="D14" s="13">
        <v>38</v>
      </c>
      <c r="E14" s="13">
        <v>15</v>
      </c>
      <c r="F14" s="13">
        <v>23</v>
      </c>
      <c r="G14" s="13">
        <v>11</v>
      </c>
      <c r="H14" s="13">
        <v>71</v>
      </c>
      <c r="I14" s="13">
        <v>9</v>
      </c>
      <c r="J14" s="13">
        <v>34</v>
      </c>
      <c r="K14" s="13">
        <v>0</v>
      </c>
      <c r="L14" s="13">
        <v>10</v>
      </c>
      <c r="M14" s="13">
        <v>0</v>
      </c>
      <c r="N14" s="13">
        <v>0</v>
      </c>
      <c r="O14" s="13">
        <v>24</v>
      </c>
    </row>
    <row r="15" spans="1:15" x14ac:dyDescent="0.2">
      <c r="A15" s="13" t="s">
        <v>259</v>
      </c>
      <c r="B15" s="13">
        <v>5252</v>
      </c>
      <c r="C15" s="13">
        <v>4947</v>
      </c>
      <c r="D15" s="13">
        <v>1030</v>
      </c>
      <c r="E15" s="13">
        <v>785</v>
      </c>
      <c r="F15" s="13">
        <v>1046</v>
      </c>
      <c r="G15" s="13">
        <v>511</v>
      </c>
      <c r="H15" s="13">
        <v>1271</v>
      </c>
      <c r="I15" s="13">
        <v>304</v>
      </c>
      <c r="J15" s="13">
        <v>305</v>
      </c>
      <c r="K15" s="13">
        <v>48</v>
      </c>
      <c r="L15" s="13">
        <v>8</v>
      </c>
      <c r="M15" s="13">
        <v>148</v>
      </c>
      <c r="N15" s="13">
        <v>66</v>
      </c>
      <c r="O15" s="13">
        <v>35</v>
      </c>
    </row>
    <row r="17" spans="1:15" x14ac:dyDescent="0.2">
      <c r="A17" s="13" t="s">
        <v>307</v>
      </c>
      <c r="B17" s="13">
        <v>7673</v>
      </c>
      <c r="C17" s="13">
        <v>7319</v>
      </c>
      <c r="D17" s="13">
        <v>1173</v>
      </c>
      <c r="E17" s="13">
        <v>783</v>
      </c>
      <c r="F17" s="13">
        <v>1733</v>
      </c>
      <c r="G17" s="13">
        <v>1207</v>
      </c>
      <c r="H17" s="13">
        <v>1274</v>
      </c>
      <c r="I17" s="13">
        <v>1149</v>
      </c>
      <c r="J17" s="13">
        <v>354</v>
      </c>
      <c r="K17" s="13">
        <v>41</v>
      </c>
      <c r="L17" s="13">
        <v>95</v>
      </c>
      <c r="M17" s="13">
        <v>112</v>
      </c>
      <c r="N17" s="13">
        <v>55</v>
      </c>
      <c r="O17" s="13">
        <v>51</v>
      </c>
    </row>
    <row r="18" spans="1:15" x14ac:dyDescent="0.2">
      <c r="A18" s="13" t="s">
        <v>250</v>
      </c>
      <c r="B18" s="13">
        <v>1956</v>
      </c>
      <c r="C18" s="13">
        <v>1956</v>
      </c>
      <c r="D18" s="13">
        <v>168</v>
      </c>
      <c r="E18" s="13">
        <v>115</v>
      </c>
      <c r="F18" s="13">
        <v>649</v>
      </c>
      <c r="G18" s="13">
        <v>413</v>
      </c>
      <c r="H18" s="13">
        <v>122</v>
      </c>
      <c r="I18" s="13">
        <v>489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</row>
    <row r="19" spans="1:15" x14ac:dyDescent="0.2">
      <c r="A19" s="13" t="s">
        <v>251</v>
      </c>
      <c r="B19" s="13">
        <v>226</v>
      </c>
      <c r="C19" s="13">
        <v>211</v>
      </c>
      <c r="D19" s="13">
        <v>46</v>
      </c>
      <c r="E19" s="13">
        <v>23</v>
      </c>
      <c r="F19" s="13">
        <v>35</v>
      </c>
      <c r="G19" s="13">
        <v>33</v>
      </c>
      <c r="H19" s="13">
        <v>21</v>
      </c>
      <c r="I19" s="13">
        <v>53</v>
      </c>
      <c r="J19" s="13">
        <v>15</v>
      </c>
      <c r="K19" s="13">
        <v>0</v>
      </c>
      <c r="L19" s="13">
        <v>1</v>
      </c>
      <c r="M19" s="13">
        <v>9</v>
      </c>
      <c r="N19" s="13">
        <v>4</v>
      </c>
      <c r="O19" s="13">
        <v>1</v>
      </c>
    </row>
    <row r="20" spans="1:15" x14ac:dyDescent="0.2">
      <c r="A20" s="13" t="s">
        <v>252</v>
      </c>
      <c r="B20" s="13">
        <v>193</v>
      </c>
      <c r="C20" s="13">
        <v>191</v>
      </c>
      <c r="D20" s="13">
        <v>14</v>
      </c>
      <c r="E20" s="13">
        <v>16</v>
      </c>
      <c r="F20" s="13">
        <v>39</v>
      </c>
      <c r="G20" s="13">
        <v>48</v>
      </c>
      <c r="H20" s="13">
        <v>33</v>
      </c>
      <c r="I20" s="13">
        <v>41</v>
      </c>
      <c r="J20" s="13">
        <v>2</v>
      </c>
      <c r="K20" s="13">
        <v>1</v>
      </c>
      <c r="L20" s="13">
        <v>0</v>
      </c>
      <c r="M20" s="13">
        <v>0</v>
      </c>
      <c r="N20" s="13">
        <v>1</v>
      </c>
      <c r="O20" s="13">
        <v>0</v>
      </c>
    </row>
    <row r="21" spans="1:15" x14ac:dyDescent="0.2">
      <c r="A21" s="13" t="s">
        <v>253</v>
      </c>
      <c r="B21" s="13">
        <v>237</v>
      </c>
      <c r="C21" s="13">
        <v>149</v>
      </c>
      <c r="D21" s="13">
        <v>28</v>
      </c>
      <c r="E21" s="13">
        <v>18</v>
      </c>
      <c r="F21" s="13">
        <v>24</v>
      </c>
      <c r="G21" s="13">
        <v>23</v>
      </c>
      <c r="H21" s="13">
        <v>19</v>
      </c>
      <c r="I21" s="13">
        <v>37</v>
      </c>
      <c r="J21" s="13">
        <v>88</v>
      </c>
      <c r="K21" s="13">
        <v>21</v>
      </c>
      <c r="L21" s="13">
        <v>28</v>
      </c>
      <c r="M21" s="13">
        <v>5</v>
      </c>
      <c r="N21" s="13">
        <v>21</v>
      </c>
      <c r="O21" s="13">
        <v>13</v>
      </c>
    </row>
    <row r="22" spans="1:15" x14ac:dyDescent="0.2">
      <c r="A22" s="13" t="s">
        <v>254</v>
      </c>
      <c r="B22" s="13">
        <v>1003</v>
      </c>
      <c r="C22" s="13">
        <v>975</v>
      </c>
      <c r="D22" s="13">
        <v>180</v>
      </c>
      <c r="E22" s="13">
        <v>94</v>
      </c>
      <c r="F22" s="13">
        <v>181</v>
      </c>
      <c r="G22" s="13">
        <v>162</v>
      </c>
      <c r="H22" s="13">
        <v>140</v>
      </c>
      <c r="I22" s="13">
        <v>218</v>
      </c>
      <c r="J22" s="13">
        <v>28</v>
      </c>
      <c r="K22" s="13">
        <v>4</v>
      </c>
      <c r="L22" s="13">
        <v>6</v>
      </c>
      <c r="M22" s="13">
        <v>8</v>
      </c>
      <c r="N22" s="13">
        <v>4</v>
      </c>
      <c r="O22" s="13">
        <v>6</v>
      </c>
    </row>
    <row r="23" spans="1:15" x14ac:dyDescent="0.2">
      <c r="A23" s="13" t="s">
        <v>255</v>
      </c>
      <c r="B23" s="13">
        <v>508</v>
      </c>
      <c r="C23" s="13">
        <v>502</v>
      </c>
      <c r="D23" s="13">
        <v>32</v>
      </c>
      <c r="E23" s="13">
        <v>40</v>
      </c>
      <c r="F23" s="13">
        <v>118</v>
      </c>
      <c r="G23" s="13">
        <v>138</v>
      </c>
      <c r="H23" s="13">
        <v>54</v>
      </c>
      <c r="I23" s="13">
        <v>120</v>
      </c>
      <c r="J23" s="13">
        <v>6</v>
      </c>
      <c r="K23" s="13">
        <v>0</v>
      </c>
      <c r="L23" s="13">
        <v>2</v>
      </c>
      <c r="M23" s="13">
        <v>4</v>
      </c>
      <c r="N23" s="13">
        <v>0</v>
      </c>
      <c r="O23" s="13">
        <v>0</v>
      </c>
    </row>
    <row r="24" spans="1:15" x14ac:dyDescent="0.2">
      <c r="A24" s="13" t="s">
        <v>256</v>
      </c>
      <c r="B24" s="13">
        <v>86</v>
      </c>
      <c r="C24" s="13">
        <v>83</v>
      </c>
      <c r="D24" s="13">
        <v>2</v>
      </c>
      <c r="E24" s="13">
        <v>18</v>
      </c>
      <c r="F24" s="13">
        <v>17</v>
      </c>
      <c r="G24" s="13">
        <v>18</v>
      </c>
      <c r="H24" s="13">
        <v>10</v>
      </c>
      <c r="I24" s="13">
        <v>18</v>
      </c>
      <c r="J24" s="13">
        <v>3</v>
      </c>
      <c r="K24" s="13">
        <v>0</v>
      </c>
      <c r="L24" s="13">
        <v>2</v>
      </c>
      <c r="M24" s="13">
        <v>0</v>
      </c>
      <c r="N24" s="13">
        <v>1</v>
      </c>
      <c r="O24" s="13">
        <v>0</v>
      </c>
    </row>
    <row r="25" spans="1:15" x14ac:dyDescent="0.2">
      <c r="A25" s="13" t="s">
        <v>257</v>
      </c>
      <c r="B25" s="13">
        <v>376</v>
      </c>
      <c r="C25" s="13">
        <v>324</v>
      </c>
      <c r="D25" s="13">
        <v>26</v>
      </c>
      <c r="E25" s="13">
        <v>41</v>
      </c>
      <c r="F25" s="13">
        <v>49</v>
      </c>
      <c r="G25" s="13">
        <v>59</v>
      </c>
      <c r="H25" s="13">
        <v>105</v>
      </c>
      <c r="I25" s="13">
        <v>44</v>
      </c>
      <c r="J25" s="13">
        <v>52</v>
      </c>
      <c r="K25" s="13">
        <v>0</v>
      </c>
      <c r="L25" s="13">
        <v>51</v>
      </c>
      <c r="M25" s="13">
        <v>0</v>
      </c>
      <c r="N25" s="13">
        <v>0</v>
      </c>
      <c r="O25" s="13">
        <v>1</v>
      </c>
    </row>
    <row r="26" spans="1:15" x14ac:dyDescent="0.2">
      <c r="A26" s="13" t="s">
        <v>258</v>
      </c>
      <c r="B26" s="13">
        <v>64</v>
      </c>
      <c r="C26" s="13">
        <v>54</v>
      </c>
      <c r="D26" s="13">
        <v>14</v>
      </c>
      <c r="E26" s="13">
        <v>4</v>
      </c>
      <c r="F26" s="13">
        <v>12</v>
      </c>
      <c r="G26" s="13">
        <v>3</v>
      </c>
      <c r="H26" s="13">
        <v>18</v>
      </c>
      <c r="I26" s="13">
        <v>3</v>
      </c>
      <c r="J26" s="13">
        <v>10</v>
      </c>
      <c r="K26" s="13">
        <v>0</v>
      </c>
      <c r="L26" s="13">
        <v>1</v>
      </c>
      <c r="M26" s="13">
        <v>0</v>
      </c>
      <c r="N26" s="13">
        <v>0</v>
      </c>
      <c r="O26" s="13">
        <v>9</v>
      </c>
    </row>
    <row r="27" spans="1:15" x14ac:dyDescent="0.2">
      <c r="A27" s="13" t="s">
        <v>259</v>
      </c>
      <c r="B27" s="13">
        <v>3024</v>
      </c>
      <c r="C27" s="13">
        <v>2874</v>
      </c>
      <c r="D27" s="13">
        <v>663</v>
      </c>
      <c r="E27" s="13">
        <v>414</v>
      </c>
      <c r="F27" s="13">
        <v>609</v>
      </c>
      <c r="G27" s="13">
        <v>310</v>
      </c>
      <c r="H27" s="13">
        <v>752</v>
      </c>
      <c r="I27" s="13">
        <v>126</v>
      </c>
      <c r="J27" s="13">
        <v>150</v>
      </c>
      <c r="K27" s="13">
        <v>15</v>
      </c>
      <c r="L27" s="13">
        <v>4</v>
      </c>
      <c r="M27" s="13">
        <v>86</v>
      </c>
      <c r="N27" s="13">
        <v>24</v>
      </c>
      <c r="O27" s="13">
        <v>21</v>
      </c>
    </row>
    <row r="29" spans="1:15" x14ac:dyDescent="0.2">
      <c r="A29" s="13" t="s">
        <v>339</v>
      </c>
      <c r="B29" s="13">
        <v>5147</v>
      </c>
      <c r="C29" s="13">
        <v>4866</v>
      </c>
      <c r="D29" s="13">
        <v>654</v>
      </c>
      <c r="E29" s="13">
        <v>640</v>
      </c>
      <c r="F29" s="13">
        <v>966</v>
      </c>
      <c r="G29" s="13">
        <v>788</v>
      </c>
      <c r="H29" s="13">
        <v>961</v>
      </c>
      <c r="I29" s="13">
        <v>857</v>
      </c>
      <c r="J29" s="13">
        <v>281</v>
      </c>
      <c r="K29" s="13">
        <v>43</v>
      </c>
      <c r="L29" s="13">
        <v>74</v>
      </c>
      <c r="M29" s="13">
        <v>79</v>
      </c>
      <c r="N29" s="13">
        <v>47</v>
      </c>
      <c r="O29" s="13">
        <v>38</v>
      </c>
    </row>
    <row r="30" spans="1:15" x14ac:dyDescent="0.2">
      <c r="A30" s="13" t="s">
        <v>250</v>
      </c>
      <c r="B30" s="13">
        <v>1050</v>
      </c>
      <c r="C30" s="13">
        <v>1050</v>
      </c>
      <c r="D30" s="13">
        <v>63</v>
      </c>
      <c r="E30" s="13">
        <v>128</v>
      </c>
      <c r="F30" s="13">
        <v>245</v>
      </c>
      <c r="G30" s="13">
        <v>214</v>
      </c>
      <c r="H30" s="13">
        <v>95</v>
      </c>
      <c r="I30" s="13">
        <v>305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1:15" x14ac:dyDescent="0.2">
      <c r="A31" s="13" t="s">
        <v>251</v>
      </c>
      <c r="B31" s="13">
        <v>192</v>
      </c>
      <c r="C31" s="13">
        <v>182</v>
      </c>
      <c r="D31" s="13">
        <v>36</v>
      </c>
      <c r="E31" s="13">
        <v>24</v>
      </c>
      <c r="F31" s="13">
        <v>32</v>
      </c>
      <c r="G31" s="13">
        <v>30</v>
      </c>
      <c r="H31" s="13">
        <v>15</v>
      </c>
      <c r="I31" s="13">
        <v>45</v>
      </c>
      <c r="J31" s="13">
        <v>10</v>
      </c>
      <c r="K31" s="13">
        <v>1</v>
      </c>
      <c r="L31" s="13">
        <v>1</v>
      </c>
      <c r="M31" s="13">
        <v>7</v>
      </c>
      <c r="N31" s="13">
        <v>0</v>
      </c>
      <c r="O31" s="13">
        <v>1</v>
      </c>
    </row>
    <row r="32" spans="1:15" x14ac:dyDescent="0.2">
      <c r="A32" s="13" t="s">
        <v>252</v>
      </c>
      <c r="B32" s="13">
        <v>49</v>
      </c>
      <c r="C32" s="13">
        <v>49</v>
      </c>
      <c r="D32" s="13">
        <v>1</v>
      </c>
      <c r="E32" s="13">
        <v>6</v>
      </c>
      <c r="F32" s="13">
        <v>7</v>
      </c>
      <c r="G32" s="13">
        <v>17</v>
      </c>
      <c r="H32" s="13">
        <v>4</v>
      </c>
      <c r="I32" s="13">
        <v>14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</row>
    <row r="33" spans="1:15" x14ac:dyDescent="0.2">
      <c r="A33" s="13" t="s">
        <v>253</v>
      </c>
      <c r="B33" s="13">
        <v>58</v>
      </c>
      <c r="C33" s="13">
        <v>36</v>
      </c>
      <c r="D33" s="13">
        <v>5</v>
      </c>
      <c r="E33" s="13">
        <v>3</v>
      </c>
      <c r="F33" s="13">
        <v>5</v>
      </c>
      <c r="G33" s="13">
        <v>5</v>
      </c>
      <c r="H33" s="13">
        <v>5</v>
      </c>
      <c r="I33" s="13">
        <v>13</v>
      </c>
      <c r="J33" s="13">
        <v>22</v>
      </c>
      <c r="K33" s="13">
        <v>3</v>
      </c>
      <c r="L33" s="13">
        <v>7</v>
      </c>
      <c r="M33" s="13">
        <v>3</v>
      </c>
      <c r="N33" s="13">
        <v>4</v>
      </c>
      <c r="O33" s="13">
        <v>5</v>
      </c>
    </row>
    <row r="34" spans="1:15" x14ac:dyDescent="0.2">
      <c r="A34" s="13" t="s">
        <v>254</v>
      </c>
      <c r="B34" s="13">
        <v>666</v>
      </c>
      <c r="C34" s="13">
        <v>648</v>
      </c>
      <c r="D34" s="13">
        <v>90</v>
      </c>
      <c r="E34" s="13">
        <v>59</v>
      </c>
      <c r="F34" s="13">
        <v>99</v>
      </c>
      <c r="G34" s="13">
        <v>134</v>
      </c>
      <c r="H34" s="13">
        <v>134</v>
      </c>
      <c r="I34" s="13">
        <v>132</v>
      </c>
      <c r="J34" s="13">
        <v>18</v>
      </c>
      <c r="K34" s="13">
        <v>4</v>
      </c>
      <c r="L34" s="13">
        <v>4</v>
      </c>
      <c r="M34" s="13">
        <v>7</v>
      </c>
      <c r="N34" s="13">
        <v>1</v>
      </c>
      <c r="O34" s="13">
        <v>2</v>
      </c>
    </row>
    <row r="35" spans="1:15" x14ac:dyDescent="0.2">
      <c r="A35" s="13" t="s">
        <v>255</v>
      </c>
      <c r="B35" s="13">
        <v>305</v>
      </c>
      <c r="C35" s="13">
        <v>302</v>
      </c>
      <c r="D35" s="13">
        <v>22</v>
      </c>
      <c r="E35" s="13">
        <v>15</v>
      </c>
      <c r="F35" s="13">
        <v>57</v>
      </c>
      <c r="G35" s="13">
        <v>86</v>
      </c>
      <c r="H35" s="13">
        <v>36</v>
      </c>
      <c r="I35" s="13">
        <v>86</v>
      </c>
      <c r="J35" s="13">
        <v>3</v>
      </c>
      <c r="K35" s="13">
        <v>2</v>
      </c>
      <c r="L35" s="13">
        <v>0</v>
      </c>
      <c r="M35" s="13">
        <v>0</v>
      </c>
      <c r="N35" s="13">
        <v>0</v>
      </c>
      <c r="O35" s="13">
        <v>1</v>
      </c>
    </row>
    <row r="36" spans="1:15" x14ac:dyDescent="0.2">
      <c r="A36" s="13" t="s">
        <v>256</v>
      </c>
      <c r="B36" s="13">
        <v>62</v>
      </c>
      <c r="C36" s="13">
        <v>62</v>
      </c>
      <c r="D36" s="13">
        <v>4</v>
      </c>
      <c r="E36" s="13">
        <v>9</v>
      </c>
      <c r="F36" s="13">
        <v>17</v>
      </c>
      <c r="G36" s="13">
        <v>10</v>
      </c>
      <c r="H36" s="13">
        <v>5</v>
      </c>
      <c r="I36" s="13">
        <v>17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</row>
    <row r="37" spans="1:15" x14ac:dyDescent="0.2">
      <c r="A37" s="13" t="s">
        <v>257</v>
      </c>
      <c r="B37" s="13">
        <v>400</v>
      </c>
      <c r="C37" s="13">
        <v>351</v>
      </c>
      <c r="D37" s="13">
        <v>42</v>
      </c>
      <c r="E37" s="13">
        <v>14</v>
      </c>
      <c r="F37" s="13">
        <v>56</v>
      </c>
      <c r="G37" s="13">
        <v>83</v>
      </c>
      <c r="H37" s="13">
        <v>95</v>
      </c>
      <c r="I37" s="13">
        <v>61</v>
      </c>
      <c r="J37" s="13">
        <v>49</v>
      </c>
      <c r="K37" s="13">
        <v>0</v>
      </c>
      <c r="L37" s="13">
        <v>49</v>
      </c>
      <c r="M37" s="13">
        <v>0</v>
      </c>
      <c r="N37" s="13">
        <v>0</v>
      </c>
      <c r="O37" s="13">
        <v>0</v>
      </c>
    </row>
    <row r="38" spans="1:15" x14ac:dyDescent="0.2">
      <c r="A38" s="13" t="s">
        <v>258</v>
      </c>
      <c r="B38" s="13">
        <v>137</v>
      </c>
      <c r="C38" s="13">
        <v>113</v>
      </c>
      <c r="D38" s="13">
        <v>24</v>
      </c>
      <c r="E38" s="13">
        <v>11</v>
      </c>
      <c r="F38" s="13">
        <v>11</v>
      </c>
      <c r="G38" s="13">
        <v>8</v>
      </c>
      <c r="H38" s="13">
        <v>53</v>
      </c>
      <c r="I38" s="13">
        <v>6</v>
      </c>
      <c r="J38" s="13">
        <v>24</v>
      </c>
      <c r="K38" s="13">
        <v>0</v>
      </c>
      <c r="L38" s="13">
        <v>9</v>
      </c>
      <c r="M38" s="13">
        <v>0</v>
      </c>
      <c r="N38" s="13">
        <v>0</v>
      </c>
      <c r="O38" s="13">
        <v>15</v>
      </c>
    </row>
    <row r="39" spans="1:15" x14ac:dyDescent="0.2">
      <c r="A39" s="13" t="s">
        <v>259</v>
      </c>
      <c r="B39" s="13">
        <v>2228</v>
      </c>
      <c r="C39" s="13">
        <v>2073</v>
      </c>
      <c r="D39" s="13">
        <v>367</v>
      </c>
      <c r="E39" s="13">
        <v>371</v>
      </c>
      <c r="F39" s="13">
        <v>437</v>
      </c>
      <c r="G39" s="13">
        <v>201</v>
      </c>
      <c r="H39" s="13">
        <v>519</v>
      </c>
      <c r="I39" s="13">
        <v>178</v>
      </c>
      <c r="J39" s="13">
        <v>155</v>
      </c>
      <c r="K39" s="13">
        <v>33</v>
      </c>
      <c r="L39" s="13">
        <v>4</v>
      </c>
      <c r="M39" s="13">
        <v>62</v>
      </c>
      <c r="N39" s="13">
        <v>42</v>
      </c>
      <c r="O39" s="13">
        <v>14</v>
      </c>
    </row>
    <row r="40" spans="1:15" s="1" customFormat="1" ht="9.6" customHeight="1" x14ac:dyDescent="0.2">
      <c r="A40" s="35" t="s">
        <v>382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</sheetData>
  <mergeCells count="3">
    <mergeCell ref="C2:I2"/>
    <mergeCell ref="J2:O2"/>
    <mergeCell ref="A40:O40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0438-52F5-44EF-973E-E5F469B30ED8}">
  <dimension ref="A1:O57"/>
  <sheetViews>
    <sheetView view="pageBreakPreview" zoomScale="125" zoomScaleNormal="100" zoomScaleSheetLayoutView="125" workbookViewId="0"/>
  </sheetViews>
  <sheetFormatPr defaultRowHeight="9.6" x14ac:dyDescent="0.2"/>
  <cols>
    <col min="1" max="1" width="16.88671875" style="13" customWidth="1"/>
    <col min="2" max="15" width="5.109375" style="13" customWidth="1"/>
    <col min="16" max="16384" width="8.88671875" style="13"/>
  </cols>
  <sheetData>
    <row r="1" spans="1:15" x14ac:dyDescent="0.2">
      <c r="A1" s="13" t="s">
        <v>363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29" t="s">
        <v>340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2">
      <c r="A7" s="13" t="s">
        <v>306</v>
      </c>
      <c r="B7" s="13">
        <v>23389</v>
      </c>
      <c r="C7" s="13">
        <v>22552</v>
      </c>
      <c r="D7" s="13">
        <v>3643</v>
      </c>
      <c r="E7" s="13">
        <v>2125</v>
      </c>
      <c r="F7" s="13">
        <v>4419</v>
      </c>
      <c r="G7" s="13">
        <v>4387</v>
      </c>
      <c r="H7" s="13">
        <v>3940</v>
      </c>
      <c r="I7" s="13">
        <v>4038</v>
      </c>
      <c r="J7" s="13">
        <v>837</v>
      </c>
      <c r="K7" s="13">
        <v>88</v>
      </c>
      <c r="L7" s="13">
        <v>184</v>
      </c>
      <c r="M7" s="13">
        <v>251</v>
      </c>
      <c r="N7" s="13">
        <v>118</v>
      </c>
      <c r="O7" s="13">
        <v>196</v>
      </c>
    </row>
    <row r="8" spans="1:15" x14ac:dyDescent="0.2">
      <c r="A8" s="13" t="s">
        <v>342</v>
      </c>
      <c r="B8" s="13">
        <v>20161</v>
      </c>
      <c r="C8" s="13">
        <v>19409</v>
      </c>
      <c r="D8" s="13">
        <v>2916</v>
      </c>
      <c r="E8" s="13">
        <v>1742</v>
      </c>
      <c r="F8" s="13">
        <v>3984</v>
      </c>
      <c r="G8" s="13">
        <v>3824</v>
      </c>
      <c r="H8" s="13">
        <v>3524</v>
      </c>
      <c r="I8" s="13">
        <v>3419</v>
      </c>
      <c r="J8" s="13">
        <v>752</v>
      </c>
      <c r="K8" s="13">
        <v>65</v>
      </c>
      <c r="L8" s="13">
        <v>165</v>
      </c>
      <c r="M8" s="13">
        <v>223</v>
      </c>
      <c r="N8" s="13">
        <v>108</v>
      </c>
      <c r="O8" s="13">
        <v>191</v>
      </c>
    </row>
    <row r="9" spans="1:15" x14ac:dyDescent="0.2">
      <c r="A9" s="13" t="s">
        <v>341</v>
      </c>
      <c r="B9" s="13">
        <v>3228</v>
      </c>
      <c r="C9" s="13">
        <v>3143</v>
      </c>
      <c r="D9" s="13">
        <v>727</v>
      </c>
      <c r="E9" s="13">
        <v>383</v>
      </c>
      <c r="F9" s="13">
        <v>435</v>
      </c>
      <c r="G9" s="13">
        <v>563</v>
      </c>
      <c r="H9" s="13">
        <v>416</v>
      </c>
      <c r="I9" s="13">
        <v>619</v>
      </c>
      <c r="J9" s="13">
        <v>85</v>
      </c>
      <c r="K9" s="13">
        <v>23</v>
      </c>
      <c r="L9" s="13">
        <v>19</v>
      </c>
      <c r="M9" s="13">
        <v>28</v>
      </c>
      <c r="N9" s="13">
        <v>10</v>
      </c>
      <c r="O9" s="13">
        <v>5</v>
      </c>
    </row>
    <row r="11" spans="1:15" x14ac:dyDescent="0.2">
      <c r="A11" s="13" t="s">
        <v>345</v>
      </c>
    </row>
    <row r="13" spans="1:15" x14ac:dyDescent="0.2">
      <c r="A13" s="13" t="s">
        <v>306</v>
      </c>
      <c r="B13" s="13">
        <v>3228</v>
      </c>
      <c r="C13" s="13">
        <v>3143</v>
      </c>
      <c r="D13" s="13">
        <v>727</v>
      </c>
      <c r="E13" s="13">
        <v>383</v>
      </c>
      <c r="F13" s="13">
        <v>435</v>
      </c>
      <c r="G13" s="13">
        <v>563</v>
      </c>
      <c r="H13" s="13">
        <v>416</v>
      </c>
      <c r="I13" s="13">
        <v>619</v>
      </c>
      <c r="J13" s="13">
        <v>85</v>
      </c>
      <c r="K13" s="13">
        <v>23</v>
      </c>
      <c r="L13" s="13">
        <v>19</v>
      </c>
      <c r="M13" s="13">
        <v>28</v>
      </c>
      <c r="N13" s="13">
        <v>10</v>
      </c>
      <c r="O13" s="13">
        <v>5</v>
      </c>
    </row>
    <row r="14" spans="1:15" x14ac:dyDescent="0.2">
      <c r="A14" s="13" t="s">
        <v>260</v>
      </c>
      <c r="B14" s="13">
        <v>83</v>
      </c>
      <c r="C14" s="13">
        <v>80</v>
      </c>
      <c r="D14" s="13">
        <v>24</v>
      </c>
      <c r="E14" s="13">
        <v>7</v>
      </c>
      <c r="F14" s="13">
        <v>20</v>
      </c>
      <c r="G14" s="13">
        <v>9</v>
      </c>
      <c r="H14" s="13">
        <v>6</v>
      </c>
      <c r="I14" s="13">
        <v>14</v>
      </c>
      <c r="J14" s="13">
        <v>3</v>
      </c>
      <c r="K14" s="13">
        <v>0</v>
      </c>
      <c r="L14" s="13">
        <v>2</v>
      </c>
      <c r="M14" s="13">
        <v>0</v>
      </c>
      <c r="N14" s="13">
        <v>1</v>
      </c>
      <c r="O14" s="13">
        <v>0</v>
      </c>
    </row>
    <row r="15" spans="1:15" x14ac:dyDescent="0.2">
      <c r="A15" s="13" t="s">
        <v>261</v>
      </c>
      <c r="B15" s="13">
        <v>491</v>
      </c>
      <c r="C15" s="13">
        <v>477</v>
      </c>
      <c r="D15" s="13">
        <v>146</v>
      </c>
      <c r="E15" s="13">
        <v>71</v>
      </c>
      <c r="F15" s="13">
        <v>63</v>
      </c>
      <c r="G15" s="13">
        <v>52</v>
      </c>
      <c r="H15" s="13">
        <v>27</v>
      </c>
      <c r="I15" s="13">
        <v>118</v>
      </c>
      <c r="J15" s="13">
        <v>14</v>
      </c>
      <c r="K15" s="13">
        <v>0</v>
      </c>
      <c r="L15" s="13">
        <v>0</v>
      </c>
      <c r="M15" s="13">
        <v>10</v>
      </c>
      <c r="N15" s="13">
        <v>2</v>
      </c>
      <c r="O15" s="13">
        <v>2</v>
      </c>
    </row>
    <row r="16" spans="1:15" x14ac:dyDescent="0.2">
      <c r="A16" s="13" t="s">
        <v>262</v>
      </c>
      <c r="B16" s="13">
        <v>549</v>
      </c>
      <c r="C16" s="13">
        <v>534</v>
      </c>
      <c r="D16" s="13">
        <v>120</v>
      </c>
      <c r="E16" s="13">
        <v>89</v>
      </c>
      <c r="F16" s="13">
        <v>72</v>
      </c>
      <c r="G16" s="13">
        <v>64</v>
      </c>
      <c r="H16" s="13">
        <v>52</v>
      </c>
      <c r="I16" s="13">
        <v>137</v>
      </c>
      <c r="J16" s="13">
        <v>15</v>
      </c>
      <c r="K16" s="13">
        <v>4</v>
      </c>
      <c r="L16" s="13">
        <v>3</v>
      </c>
      <c r="M16" s="13">
        <v>7</v>
      </c>
      <c r="N16" s="13">
        <v>0</v>
      </c>
      <c r="O16" s="13">
        <v>1</v>
      </c>
    </row>
    <row r="17" spans="1:15" x14ac:dyDescent="0.2">
      <c r="A17" s="13" t="s">
        <v>263</v>
      </c>
      <c r="B17" s="13">
        <v>272</v>
      </c>
      <c r="C17" s="13">
        <v>262</v>
      </c>
      <c r="D17" s="13">
        <v>76</v>
      </c>
      <c r="E17" s="13">
        <v>41</v>
      </c>
      <c r="F17" s="13">
        <v>39</v>
      </c>
      <c r="G17" s="13">
        <v>35</v>
      </c>
      <c r="H17" s="13">
        <v>24</v>
      </c>
      <c r="I17" s="13">
        <v>47</v>
      </c>
      <c r="J17" s="13">
        <v>10</v>
      </c>
      <c r="K17" s="13">
        <v>4</v>
      </c>
      <c r="L17" s="13">
        <v>1</v>
      </c>
      <c r="M17" s="13">
        <v>3</v>
      </c>
      <c r="N17" s="13">
        <v>1</v>
      </c>
      <c r="O17" s="13">
        <v>1</v>
      </c>
    </row>
    <row r="18" spans="1:15" x14ac:dyDescent="0.2">
      <c r="A18" s="13" t="s">
        <v>264</v>
      </c>
      <c r="B18" s="13">
        <v>157</v>
      </c>
      <c r="C18" s="13">
        <v>154</v>
      </c>
      <c r="D18" s="13">
        <v>29</v>
      </c>
      <c r="E18" s="13">
        <v>13</v>
      </c>
      <c r="F18" s="13">
        <v>26</v>
      </c>
      <c r="G18" s="13">
        <v>36</v>
      </c>
      <c r="H18" s="13">
        <v>18</v>
      </c>
      <c r="I18" s="13">
        <v>32</v>
      </c>
      <c r="J18" s="13">
        <v>3</v>
      </c>
      <c r="K18" s="13">
        <v>0</v>
      </c>
      <c r="L18" s="13">
        <v>0</v>
      </c>
      <c r="M18" s="13">
        <v>1</v>
      </c>
      <c r="N18" s="13">
        <v>1</v>
      </c>
      <c r="O18" s="13">
        <v>1</v>
      </c>
    </row>
    <row r="19" spans="1:15" x14ac:dyDescent="0.2">
      <c r="A19" s="13" t="s">
        <v>265</v>
      </c>
      <c r="B19" s="13">
        <v>490</v>
      </c>
      <c r="C19" s="13">
        <v>472</v>
      </c>
      <c r="D19" s="13">
        <v>90</v>
      </c>
      <c r="E19" s="13">
        <v>56</v>
      </c>
      <c r="F19" s="13">
        <v>70</v>
      </c>
      <c r="G19" s="13">
        <v>98</v>
      </c>
      <c r="H19" s="13">
        <v>57</v>
      </c>
      <c r="I19" s="13">
        <v>101</v>
      </c>
      <c r="J19" s="13">
        <v>18</v>
      </c>
      <c r="K19" s="13">
        <v>7</v>
      </c>
      <c r="L19" s="13">
        <v>6</v>
      </c>
      <c r="M19" s="13">
        <v>4</v>
      </c>
      <c r="N19" s="13">
        <v>1</v>
      </c>
      <c r="O19" s="13">
        <v>0</v>
      </c>
    </row>
    <row r="20" spans="1:15" x14ac:dyDescent="0.2">
      <c r="A20" s="13" t="s">
        <v>266</v>
      </c>
      <c r="B20" s="13">
        <v>95</v>
      </c>
      <c r="C20" s="13">
        <v>91</v>
      </c>
      <c r="D20" s="13">
        <v>22</v>
      </c>
      <c r="E20" s="13">
        <v>14</v>
      </c>
      <c r="F20" s="13">
        <v>10</v>
      </c>
      <c r="G20" s="13">
        <v>28</v>
      </c>
      <c r="H20" s="13">
        <v>7</v>
      </c>
      <c r="I20" s="13">
        <v>10</v>
      </c>
      <c r="J20" s="13">
        <v>4</v>
      </c>
      <c r="K20" s="13">
        <v>3</v>
      </c>
      <c r="L20" s="13">
        <v>1</v>
      </c>
      <c r="M20" s="13">
        <v>0</v>
      </c>
      <c r="N20" s="13">
        <v>0</v>
      </c>
      <c r="O20" s="13">
        <v>0</v>
      </c>
    </row>
    <row r="21" spans="1:15" x14ac:dyDescent="0.2">
      <c r="A21" s="13" t="s">
        <v>267</v>
      </c>
      <c r="B21" s="13">
        <v>51</v>
      </c>
      <c r="C21" s="13">
        <v>50</v>
      </c>
      <c r="D21" s="13">
        <v>10</v>
      </c>
      <c r="E21" s="13">
        <v>4</v>
      </c>
      <c r="F21" s="13">
        <v>5</v>
      </c>
      <c r="G21" s="13">
        <v>13</v>
      </c>
      <c r="H21" s="13">
        <v>10</v>
      </c>
      <c r="I21" s="13">
        <v>8</v>
      </c>
      <c r="J21" s="13">
        <v>1</v>
      </c>
      <c r="K21" s="13">
        <v>0</v>
      </c>
      <c r="L21" s="13">
        <v>0</v>
      </c>
      <c r="M21" s="13">
        <v>0</v>
      </c>
      <c r="N21" s="13">
        <v>1</v>
      </c>
      <c r="O21" s="13">
        <v>0</v>
      </c>
    </row>
    <row r="22" spans="1:15" x14ac:dyDescent="0.2">
      <c r="A22" s="13" t="s">
        <v>268</v>
      </c>
      <c r="B22" s="13">
        <v>70</v>
      </c>
      <c r="C22" s="13">
        <v>67</v>
      </c>
      <c r="D22" s="13">
        <v>15</v>
      </c>
      <c r="E22" s="13">
        <v>10</v>
      </c>
      <c r="F22" s="13">
        <v>3</v>
      </c>
      <c r="G22" s="13">
        <v>22</v>
      </c>
      <c r="H22" s="13">
        <v>13</v>
      </c>
      <c r="I22" s="13">
        <v>4</v>
      </c>
      <c r="J22" s="13">
        <v>3</v>
      </c>
      <c r="K22" s="13">
        <v>0</v>
      </c>
      <c r="L22" s="13">
        <v>1</v>
      </c>
      <c r="M22" s="13">
        <v>0</v>
      </c>
      <c r="N22" s="13">
        <v>2</v>
      </c>
      <c r="O22" s="13">
        <v>0</v>
      </c>
    </row>
    <row r="23" spans="1:15" x14ac:dyDescent="0.2">
      <c r="A23" s="13" t="s">
        <v>269</v>
      </c>
      <c r="B23" s="13">
        <v>30</v>
      </c>
      <c r="C23" s="13">
        <v>30</v>
      </c>
      <c r="D23" s="13">
        <v>1</v>
      </c>
      <c r="E23" s="13">
        <v>3</v>
      </c>
      <c r="F23" s="13">
        <v>2</v>
      </c>
      <c r="G23" s="13">
        <v>8</v>
      </c>
      <c r="H23" s="13">
        <v>10</v>
      </c>
      <c r="I23" s="13">
        <v>6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</row>
    <row r="24" spans="1:15" x14ac:dyDescent="0.2">
      <c r="A24" s="13" t="s">
        <v>270</v>
      </c>
      <c r="B24" s="13">
        <v>940</v>
      </c>
      <c r="C24" s="13">
        <v>926</v>
      </c>
      <c r="D24" s="13">
        <v>194</v>
      </c>
      <c r="E24" s="13">
        <v>75</v>
      </c>
      <c r="F24" s="13">
        <v>125</v>
      </c>
      <c r="G24" s="13">
        <v>198</v>
      </c>
      <c r="H24" s="13">
        <v>192</v>
      </c>
      <c r="I24" s="13">
        <v>142</v>
      </c>
      <c r="J24" s="13">
        <v>14</v>
      </c>
      <c r="K24" s="13">
        <v>5</v>
      </c>
      <c r="L24" s="13">
        <v>5</v>
      </c>
      <c r="M24" s="13">
        <v>3</v>
      </c>
      <c r="N24" s="13">
        <v>1</v>
      </c>
      <c r="O24" s="13">
        <v>0</v>
      </c>
    </row>
    <row r="26" spans="1:15" x14ac:dyDescent="0.2">
      <c r="A26" s="13" t="s">
        <v>344</v>
      </c>
    </row>
    <row r="28" spans="1:15" x14ac:dyDescent="0.2">
      <c r="A28" s="13" t="s">
        <v>306</v>
      </c>
      <c r="B28" s="13">
        <v>3228</v>
      </c>
      <c r="C28" s="13">
        <v>3143</v>
      </c>
      <c r="D28" s="13">
        <v>727</v>
      </c>
      <c r="E28" s="13">
        <v>383</v>
      </c>
      <c r="F28" s="13">
        <v>435</v>
      </c>
      <c r="G28" s="13">
        <v>563</v>
      </c>
      <c r="H28" s="13">
        <v>416</v>
      </c>
      <c r="I28" s="13">
        <v>619</v>
      </c>
      <c r="J28" s="13">
        <v>85</v>
      </c>
      <c r="K28" s="13">
        <v>23</v>
      </c>
      <c r="L28" s="13">
        <v>19</v>
      </c>
      <c r="M28" s="13">
        <v>28</v>
      </c>
      <c r="N28" s="13">
        <v>10</v>
      </c>
      <c r="O28" s="13">
        <v>5</v>
      </c>
    </row>
    <row r="29" spans="1:15" x14ac:dyDescent="0.2">
      <c r="A29" s="13" t="s">
        <v>271</v>
      </c>
      <c r="B29" s="13">
        <v>2448</v>
      </c>
      <c r="C29" s="13">
        <v>2398</v>
      </c>
      <c r="D29" s="13">
        <v>534</v>
      </c>
      <c r="E29" s="13">
        <v>293</v>
      </c>
      <c r="F29" s="13">
        <v>338</v>
      </c>
      <c r="G29" s="13">
        <v>461</v>
      </c>
      <c r="H29" s="13">
        <v>309</v>
      </c>
      <c r="I29" s="13">
        <v>463</v>
      </c>
      <c r="J29" s="13">
        <v>50</v>
      </c>
      <c r="K29" s="13">
        <v>13</v>
      </c>
      <c r="L29" s="13">
        <v>8</v>
      </c>
      <c r="M29" s="13">
        <v>22</v>
      </c>
      <c r="N29" s="13">
        <v>5</v>
      </c>
      <c r="O29" s="13">
        <v>2</v>
      </c>
    </row>
    <row r="30" spans="1:15" x14ac:dyDescent="0.2">
      <c r="A30" s="13" t="s">
        <v>272</v>
      </c>
      <c r="B30" s="13">
        <v>603</v>
      </c>
      <c r="C30" s="13">
        <v>589</v>
      </c>
      <c r="D30" s="13">
        <v>144</v>
      </c>
      <c r="E30" s="13">
        <v>74</v>
      </c>
      <c r="F30" s="13">
        <v>78</v>
      </c>
      <c r="G30" s="13">
        <v>87</v>
      </c>
      <c r="H30" s="13">
        <v>86</v>
      </c>
      <c r="I30" s="13">
        <v>120</v>
      </c>
      <c r="J30" s="13">
        <v>14</v>
      </c>
      <c r="K30" s="13">
        <v>1</v>
      </c>
      <c r="L30" s="13">
        <v>5</v>
      </c>
      <c r="M30" s="13">
        <v>6</v>
      </c>
      <c r="N30" s="13">
        <v>2</v>
      </c>
      <c r="O30" s="13">
        <v>0</v>
      </c>
    </row>
    <row r="31" spans="1:15" x14ac:dyDescent="0.2">
      <c r="A31" s="13" t="s">
        <v>273</v>
      </c>
      <c r="B31" s="13">
        <v>9</v>
      </c>
      <c r="C31" s="13">
        <v>8</v>
      </c>
      <c r="D31" s="13">
        <v>1</v>
      </c>
      <c r="E31" s="13">
        <v>2</v>
      </c>
      <c r="F31" s="13">
        <v>3</v>
      </c>
      <c r="G31" s="13">
        <v>0</v>
      </c>
      <c r="H31" s="13">
        <v>0</v>
      </c>
      <c r="I31" s="13">
        <v>2</v>
      </c>
      <c r="J31" s="13">
        <v>1</v>
      </c>
      <c r="K31" s="13">
        <v>0</v>
      </c>
      <c r="L31" s="13">
        <v>1</v>
      </c>
      <c r="M31" s="13">
        <v>0</v>
      </c>
      <c r="N31" s="13">
        <v>0</v>
      </c>
      <c r="O31" s="13">
        <v>0</v>
      </c>
    </row>
    <row r="32" spans="1:15" x14ac:dyDescent="0.2">
      <c r="A32" s="13" t="s">
        <v>274</v>
      </c>
      <c r="B32" s="13">
        <v>92</v>
      </c>
      <c r="C32" s="13">
        <v>76</v>
      </c>
      <c r="D32" s="13">
        <v>19</v>
      </c>
      <c r="E32" s="13">
        <v>9</v>
      </c>
      <c r="F32" s="13">
        <v>9</v>
      </c>
      <c r="G32" s="13">
        <v>9</v>
      </c>
      <c r="H32" s="13">
        <v>6</v>
      </c>
      <c r="I32" s="13">
        <v>24</v>
      </c>
      <c r="J32" s="13">
        <v>16</v>
      </c>
      <c r="K32" s="13">
        <v>9</v>
      </c>
      <c r="L32" s="13">
        <v>4</v>
      </c>
      <c r="M32" s="13">
        <v>0</v>
      </c>
      <c r="N32" s="13">
        <v>2</v>
      </c>
      <c r="O32" s="13">
        <v>1</v>
      </c>
    </row>
    <row r="33" spans="1:15" x14ac:dyDescent="0.2">
      <c r="A33" s="13" t="s">
        <v>57</v>
      </c>
      <c r="B33" s="13">
        <v>76</v>
      </c>
      <c r="C33" s="13">
        <v>72</v>
      </c>
      <c r="D33" s="13">
        <v>29</v>
      </c>
      <c r="E33" s="13">
        <v>5</v>
      </c>
      <c r="F33" s="13">
        <v>7</v>
      </c>
      <c r="G33" s="13">
        <v>6</v>
      </c>
      <c r="H33" s="13">
        <v>15</v>
      </c>
      <c r="I33" s="13">
        <v>10</v>
      </c>
      <c r="J33" s="13">
        <v>4</v>
      </c>
      <c r="K33" s="13">
        <v>0</v>
      </c>
      <c r="L33" s="13">
        <v>1</v>
      </c>
      <c r="M33" s="13">
        <v>0</v>
      </c>
      <c r="N33" s="13">
        <v>1</v>
      </c>
      <c r="O33" s="13">
        <v>2</v>
      </c>
    </row>
    <row r="35" spans="1:15" x14ac:dyDescent="0.2">
      <c r="A35" s="13" t="s">
        <v>275</v>
      </c>
    </row>
    <row r="37" spans="1:15" x14ac:dyDescent="0.2">
      <c r="A37" s="13" t="s">
        <v>343</v>
      </c>
      <c r="B37" s="13">
        <v>3228</v>
      </c>
      <c r="C37" s="13">
        <v>3143</v>
      </c>
      <c r="D37" s="13">
        <v>727</v>
      </c>
      <c r="E37" s="13">
        <v>383</v>
      </c>
      <c r="F37" s="13">
        <v>435</v>
      </c>
      <c r="G37" s="13">
        <v>563</v>
      </c>
      <c r="H37" s="13">
        <v>416</v>
      </c>
      <c r="I37" s="13">
        <v>619</v>
      </c>
      <c r="J37" s="13">
        <v>85</v>
      </c>
      <c r="K37" s="13">
        <v>23</v>
      </c>
      <c r="L37" s="13">
        <v>19</v>
      </c>
      <c r="M37" s="13">
        <v>28</v>
      </c>
      <c r="N37" s="13">
        <v>10</v>
      </c>
      <c r="O37" s="13">
        <v>5</v>
      </c>
    </row>
    <row r="38" spans="1:15" x14ac:dyDescent="0.2">
      <c r="A38" s="13" t="s">
        <v>121</v>
      </c>
      <c r="B38" s="13">
        <v>276</v>
      </c>
      <c r="C38" s="13">
        <v>264</v>
      </c>
      <c r="D38" s="13">
        <v>82</v>
      </c>
      <c r="E38" s="13">
        <v>39</v>
      </c>
      <c r="F38" s="13">
        <v>24</v>
      </c>
      <c r="G38" s="13">
        <v>24</v>
      </c>
      <c r="H38" s="13">
        <v>50</v>
      </c>
      <c r="I38" s="13">
        <v>45</v>
      </c>
      <c r="J38" s="13">
        <v>12</v>
      </c>
      <c r="K38" s="13">
        <v>0</v>
      </c>
      <c r="L38" s="13">
        <v>6</v>
      </c>
      <c r="M38" s="13">
        <v>2</v>
      </c>
      <c r="N38" s="13">
        <v>3</v>
      </c>
      <c r="O38" s="13">
        <v>1</v>
      </c>
    </row>
    <row r="39" spans="1:15" x14ac:dyDescent="0.2">
      <c r="A39" s="13" t="s">
        <v>276</v>
      </c>
      <c r="B39" s="13">
        <v>16</v>
      </c>
      <c r="C39" s="13">
        <v>16</v>
      </c>
      <c r="D39" s="13">
        <v>2</v>
      </c>
      <c r="E39" s="13">
        <v>2</v>
      </c>
      <c r="F39" s="13">
        <v>2</v>
      </c>
      <c r="G39" s="13">
        <v>4</v>
      </c>
      <c r="H39" s="13">
        <v>0</v>
      </c>
      <c r="I39" s="13">
        <v>6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</row>
    <row r="40" spans="1:15" x14ac:dyDescent="0.2">
      <c r="A40" s="13" t="s">
        <v>123</v>
      </c>
      <c r="B40" s="13">
        <v>11</v>
      </c>
      <c r="C40" s="13">
        <v>11</v>
      </c>
      <c r="D40" s="13">
        <v>5</v>
      </c>
      <c r="E40" s="13">
        <v>1</v>
      </c>
      <c r="F40" s="13">
        <v>1</v>
      </c>
      <c r="G40" s="13">
        <v>1</v>
      </c>
      <c r="H40" s="13">
        <v>1</v>
      </c>
      <c r="I40" s="13">
        <v>2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5" x14ac:dyDescent="0.2">
      <c r="A41" s="13" t="s">
        <v>124</v>
      </c>
      <c r="B41" s="13">
        <v>15</v>
      </c>
      <c r="C41" s="13">
        <v>14</v>
      </c>
      <c r="D41" s="13">
        <v>11</v>
      </c>
      <c r="E41" s="13">
        <v>0</v>
      </c>
      <c r="F41" s="13">
        <v>0</v>
      </c>
      <c r="G41" s="13">
        <v>0</v>
      </c>
      <c r="H41" s="13">
        <v>0</v>
      </c>
      <c r="I41" s="13">
        <v>3</v>
      </c>
      <c r="J41" s="13">
        <v>1</v>
      </c>
      <c r="K41" s="13">
        <v>0</v>
      </c>
      <c r="L41" s="13">
        <v>0</v>
      </c>
      <c r="M41" s="13">
        <v>0</v>
      </c>
      <c r="N41" s="13">
        <v>1</v>
      </c>
      <c r="O41" s="13">
        <v>0</v>
      </c>
    </row>
    <row r="42" spans="1:15" x14ac:dyDescent="0.2">
      <c r="A42" s="13" t="s">
        <v>128</v>
      </c>
      <c r="B42" s="13">
        <v>1</v>
      </c>
      <c r="C42" s="13">
        <v>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1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</row>
    <row r="43" spans="1:15" x14ac:dyDescent="0.2">
      <c r="A43" s="13" t="s">
        <v>127</v>
      </c>
      <c r="B43" s="13">
        <v>5</v>
      </c>
      <c r="C43" s="13">
        <v>5</v>
      </c>
      <c r="D43" s="13">
        <v>0</v>
      </c>
      <c r="E43" s="13">
        <v>0</v>
      </c>
      <c r="F43" s="13">
        <v>0</v>
      </c>
      <c r="G43" s="13">
        <v>0</v>
      </c>
      <c r="H43" s="13">
        <v>1</v>
      </c>
      <c r="I43" s="13">
        <v>4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</row>
    <row r="44" spans="1:15" x14ac:dyDescent="0.2">
      <c r="A44" s="13" t="s">
        <v>277</v>
      </c>
      <c r="B44" s="13">
        <v>1</v>
      </c>
      <c r="C44" s="13">
        <v>1</v>
      </c>
      <c r="D44" s="13">
        <v>0</v>
      </c>
      <c r="E44" s="13">
        <v>0</v>
      </c>
      <c r="F44" s="13">
        <v>0</v>
      </c>
      <c r="G44" s="13">
        <v>1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</row>
    <row r="45" spans="1:15" x14ac:dyDescent="0.2">
      <c r="A45" s="13" t="s">
        <v>278</v>
      </c>
      <c r="B45" s="13">
        <v>1</v>
      </c>
      <c r="C45" s="13">
        <v>1</v>
      </c>
      <c r="D45" s="13">
        <v>0</v>
      </c>
      <c r="E45" s="13">
        <v>0</v>
      </c>
      <c r="F45" s="13">
        <v>1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x14ac:dyDescent="0.2">
      <c r="A46" s="13" t="s">
        <v>279</v>
      </c>
      <c r="B46" s="13">
        <v>2</v>
      </c>
      <c r="C46" s="13">
        <v>2</v>
      </c>
      <c r="D46" s="13">
        <v>0</v>
      </c>
      <c r="E46" s="13">
        <v>0</v>
      </c>
      <c r="F46" s="13">
        <v>0</v>
      </c>
      <c r="G46" s="13">
        <v>0</v>
      </c>
      <c r="H46" s="13">
        <v>1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x14ac:dyDescent="0.2">
      <c r="A47" s="13" t="s">
        <v>280</v>
      </c>
      <c r="B47" s="13">
        <v>594</v>
      </c>
      <c r="C47" s="13">
        <v>587</v>
      </c>
      <c r="D47" s="13">
        <v>217</v>
      </c>
      <c r="E47" s="13">
        <v>36</v>
      </c>
      <c r="F47" s="13">
        <v>69</v>
      </c>
      <c r="G47" s="13">
        <v>125</v>
      </c>
      <c r="H47" s="13">
        <v>70</v>
      </c>
      <c r="I47" s="13">
        <v>70</v>
      </c>
      <c r="J47" s="13">
        <v>7</v>
      </c>
      <c r="K47" s="13">
        <v>4</v>
      </c>
      <c r="L47" s="13">
        <v>1</v>
      </c>
      <c r="M47" s="13">
        <v>1</v>
      </c>
      <c r="N47" s="13">
        <v>0</v>
      </c>
      <c r="O47" s="13">
        <v>1</v>
      </c>
    </row>
    <row r="48" spans="1:15" x14ac:dyDescent="0.2">
      <c r="A48" s="13" t="s">
        <v>281</v>
      </c>
      <c r="B48" s="13">
        <v>2273</v>
      </c>
      <c r="C48" s="13">
        <v>2210</v>
      </c>
      <c r="D48" s="13">
        <v>407</v>
      </c>
      <c r="E48" s="13">
        <v>304</v>
      </c>
      <c r="F48" s="13">
        <v>331</v>
      </c>
      <c r="G48" s="13">
        <v>402</v>
      </c>
      <c r="H48" s="13">
        <v>291</v>
      </c>
      <c r="I48" s="13">
        <v>475</v>
      </c>
      <c r="J48" s="13">
        <v>63</v>
      </c>
      <c r="K48" s="13">
        <v>17</v>
      </c>
      <c r="L48" s="13">
        <v>12</v>
      </c>
      <c r="M48" s="13">
        <v>25</v>
      </c>
      <c r="N48" s="13">
        <v>6</v>
      </c>
      <c r="O48" s="13">
        <v>3</v>
      </c>
    </row>
    <row r="49" spans="1:15" x14ac:dyDescent="0.2">
      <c r="A49" s="13" t="s">
        <v>282</v>
      </c>
      <c r="B49" s="13">
        <v>2</v>
      </c>
      <c r="C49" s="13">
        <v>2</v>
      </c>
      <c r="D49" s="13">
        <v>0</v>
      </c>
      <c r="E49" s="13">
        <v>1</v>
      </c>
      <c r="F49" s="13">
        <v>0</v>
      </c>
      <c r="G49" s="13">
        <v>0</v>
      </c>
      <c r="H49" s="13">
        <v>0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1:15" x14ac:dyDescent="0.2">
      <c r="A50" s="13" t="s">
        <v>283</v>
      </c>
      <c r="B50" s="13">
        <v>3</v>
      </c>
      <c r="C50" s="13">
        <v>3</v>
      </c>
      <c r="D50" s="13">
        <v>0</v>
      </c>
      <c r="E50" s="13">
        <v>0</v>
      </c>
      <c r="F50" s="13">
        <v>0</v>
      </c>
      <c r="G50" s="13">
        <v>2</v>
      </c>
      <c r="H50" s="13">
        <v>1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</row>
    <row r="51" spans="1:15" x14ac:dyDescent="0.2">
      <c r="A51" s="13" t="s">
        <v>284</v>
      </c>
      <c r="B51" s="13">
        <v>3</v>
      </c>
      <c r="C51" s="13">
        <v>3</v>
      </c>
      <c r="D51" s="13">
        <v>1</v>
      </c>
      <c r="E51" s="13">
        <v>0</v>
      </c>
      <c r="F51" s="13">
        <v>0</v>
      </c>
      <c r="G51" s="13">
        <v>0</v>
      </c>
      <c r="H51" s="13">
        <v>0</v>
      </c>
      <c r="I51" s="13">
        <v>2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</row>
    <row r="52" spans="1:15" x14ac:dyDescent="0.2">
      <c r="A52" s="13" t="s">
        <v>285</v>
      </c>
      <c r="B52" s="13">
        <v>2</v>
      </c>
      <c r="C52" s="13">
        <v>2</v>
      </c>
      <c r="D52" s="13">
        <v>0</v>
      </c>
      <c r="E52" s="13">
        <v>0</v>
      </c>
      <c r="F52" s="13">
        <v>2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</row>
    <row r="53" spans="1:15" x14ac:dyDescent="0.2">
      <c r="A53" s="13" t="s">
        <v>286</v>
      </c>
      <c r="B53" s="13">
        <v>8</v>
      </c>
      <c r="C53" s="13">
        <v>6</v>
      </c>
      <c r="D53" s="13">
        <v>0</v>
      </c>
      <c r="E53" s="13">
        <v>0</v>
      </c>
      <c r="F53" s="13">
        <v>3</v>
      </c>
      <c r="G53" s="13">
        <v>0</v>
      </c>
      <c r="H53" s="13">
        <v>0</v>
      </c>
      <c r="I53" s="13">
        <v>3</v>
      </c>
      <c r="J53" s="13">
        <v>2</v>
      </c>
      <c r="K53" s="13">
        <v>2</v>
      </c>
      <c r="L53" s="13">
        <v>0</v>
      </c>
      <c r="M53" s="13">
        <v>0</v>
      </c>
      <c r="N53" s="13">
        <v>0</v>
      </c>
      <c r="O53" s="13">
        <v>0</v>
      </c>
    </row>
    <row r="54" spans="1:15" x14ac:dyDescent="0.2">
      <c r="A54" s="13" t="s">
        <v>287</v>
      </c>
      <c r="B54" s="13">
        <v>1</v>
      </c>
      <c r="C54" s="13">
        <v>1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</row>
    <row r="55" spans="1:15" x14ac:dyDescent="0.2">
      <c r="A55" s="13" t="s">
        <v>288</v>
      </c>
      <c r="B55" s="13">
        <v>4</v>
      </c>
      <c r="C55" s="13">
        <v>4</v>
      </c>
      <c r="D55" s="13">
        <v>0</v>
      </c>
      <c r="E55" s="13">
        <v>0</v>
      </c>
      <c r="F55" s="13">
        <v>1</v>
      </c>
      <c r="G55" s="13">
        <v>3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</row>
    <row r="56" spans="1:15" x14ac:dyDescent="0.2">
      <c r="A56" s="13" t="s">
        <v>140</v>
      </c>
      <c r="B56" s="13">
        <v>10</v>
      </c>
      <c r="C56" s="13">
        <v>10</v>
      </c>
      <c r="D56" s="13">
        <v>2</v>
      </c>
      <c r="E56" s="13">
        <v>0</v>
      </c>
      <c r="F56" s="13">
        <v>1</v>
      </c>
      <c r="G56" s="13">
        <v>1</v>
      </c>
      <c r="H56" s="13">
        <v>1</v>
      </c>
      <c r="I56" s="13">
        <v>5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</row>
    <row r="57" spans="1:15" s="1" customFormat="1" ht="9.6" customHeight="1" x14ac:dyDescent="0.2">
      <c r="A57" s="35" t="s">
        <v>382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</sheetData>
  <mergeCells count="3">
    <mergeCell ref="C2:I2"/>
    <mergeCell ref="J2:O2"/>
    <mergeCell ref="A57:O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2DE5-003D-44ED-93E2-A67E1110583A}">
  <dimension ref="A1:P58"/>
  <sheetViews>
    <sheetView view="pageBreakPreview" topLeftCell="A34" zoomScale="125" zoomScaleNormal="100" zoomScaleSheetLayoutView="125" workbookViewId="0">
      <selection activeCell="A58" sqref="A58:XFD58"/>
    </sheetView>
  </sheetViews>
  <sheetFormatPr defaultRowHeight="9.6" customHeight="1" x14ac:dyDescent="0.2"/>
  <cols>
    <col min="1" max="1" width="8.88671875" style="1"/>
    <col min="2" max="15" width="5.6640625" style="1" customWidth="1"/>
    <col min="16" max="16384" width="8.88671875" style="1"/>
  </cols>
  <sheetData>
    <row r="1" spans="1:16" ht="9.6" customHeight="1" x14ac:dyDescent="0.2">
      <c r="A1" s="1" t="s">
        <v>348</v>
      </c>
    </row>
    <row r="2" spans="1:16" ht="9.6" customHeight="1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6" ht="9.6" customHeight="1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6" ht="9.6" customHeight="1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6" ht="9.6" customHeight="1" x14ac:dyDescent="0.2">
      <c r="A5" s="1" t="s">
        <v>301</v>
      </c>
      <c r="B5" s="1">
        <v>36196</v>
      </c>
      <c r="C5" s="1">
        <v>34789</v>
      </c>
      <c r="D5" s="1">
        <v>5767</v>
      </c>
      <c r="E5" s="1">
        <v>3192</v>
      </c>
      <c r="F5" s="1">
        <v>6639</v>
      </c>
      <c r="G5" s="1">
        <v>6647</v>
      </c>
      <c r="H5" s="1">
        <v>6470</v>
      </c>
      <c r="I5" s="1">
        <v>6074</v>
      </c>
      <c r="J5" s="1">
        <v>1407</v>
      </c>
      <c r="K5" s="1">
        <v>133</v>
      </c>
      <c r="L5" s="1">
        <v>258</v>
      </c>
      <c r="M5" s="1">
        <v>456</v>
      </c>
      <c r="N5" s="1">
        <v>210</v>
      </c>
      <c r="O5" s="1">
        <v>350</v>
      </c>
    </row>
    <row r="6" spans="1:16" ht="9.6" customHeight="1" x14ac:dyDescent="0.2">
      <c r="A6" s="1" t="s">
        <v>9</v>
      </c>
      <c r="B6" s="1">
        <v>4115</v>
      </c>
      <c r="C6" s="1">
        <v>3954</v>
      </c>
      <c r="D6" s="1">
        <v>687</v>
      </c>
      <c r="E6" s="1">
        <v>333</v>
      </c>
      <c r="F6" s="1">
        <v>758</v>
      </c>
      <c r="G6" s="1">
        <v>730</v>
      </c>
      <c r="H6" s="1">
        <v>794</v>
      </c>
      <c r="I6" s="1">
        <v>652</v>
      </c>
      <c r="J6" s="1">
        <v>161</v>
      </c>
      <c r="K6" s="1">
        <v>11</v>
      </c>
      <c r="L6" s="1">
        <v>20</v>
      </c>
      <c r="M6" s="1">
        <v>70</v>
      </c>
      <c r="N6" s="1">
        <v>24</v>
      </c>
      <c r="O6" s="1">
        <v>36</v>
      </c>
    </row>
    <row r="7" spans="1:16" ht="9.6" customHeight="1" x14ac:dyDescent="0.2">
      <c r="A7" s="1" t="s">
        <v>10</v>
      </c>
      <c r="B7" s="1">
        <v>4202</v>
      </c>
      <c r="C7" s="1">
        <v>4000</v>
      </c>
      <c r="D7" s="1">
        <v>677</v>
      </c>
      <c r="E7" s="1">
        <v>367</v>
      </c>
      <c r="F7" s="1">
        <v>702</v>
      </c>
      <c r="G7" s="1">
        <v>732</v>
      </c>
      <c r="H7" s="1">
        <v>848</v>
      </c>
      <c r="I7" s="1">
        <v>674</v>
      </c>
      <c r="J7" s="1">
        <v>202</v>
      </c>
      <c r="K7" s="1">
        <v>14</v>
      </c>
      <c r="L7" s="1">
        <v>32</v>
      </c>
      <c r="M7" s="1">
        <v>62</v>
      </c>
      <c r="N7" s="1">
        <v>39</v>
      </c>
      <c r="O7" s="1">
        <v>55</v>
      </c>
    </row>
    <row r="8" spans="1:16" ht="9.6" customHeight="1" x14ac:dyDescent="0.2">
      <c r="A8" s="1" t="s">
        <v>11</v>
      </c>
      <c r="B8" s="1">
        <v>4490</v>
      </c>
      <c r="C8" s="1">
        <v>4283</v>
      </c>
      <c r="D8" s="1">
        <v>760</v>
      </c>
      <c r="E8" s="1">
        <v>367</v>
      </c>
      <c r="F8" s="1">
        <v>760</v>
      </c>
      <c r="G8" s="1">
        <v>798</v>
      </c>
      <c r="H8" s="1">
        <v>888</v>
      </c>
      <c r="I8" s="1">
        <v>710</v>
      </c>
      <c r="J8" s="1">
        <v>207</v>
      </c>
      <c r="K8" s="1">
        <v>20</v>
      </c>
      <c r="L8" s="1">
        <v>22</v>
      </c>
      <c r="M8" s="1">
        <v>73</v>
      </c>
      <c r="N8" s="1">
        <v>29</v>
      </c>
      <c r="O8" s="1">
        <v>63</v>
      </c>
    </row>
    <row r="9" spans="1:16" ht="9.6" customHeight="1" x14ac:dyDescent="0.2">
      <c r="A9" s="1" t="s">
        <v>12</v>
      </c>
      <c r="B9" s="1">
        <v>4173</v>
      </c>
      <c r="C9" s="1">
        <v>4082</v>
      </c>
      <c r="D9" s="1">
        <v>680</v>
      </c>
      <c r="E9" s="1">
        <v>332</v>
      </c>
      <c r="F9" s="1">
        <v>787</v>
      </c>
      <c r="G9" s="1">
        <v>782</v>
      </c>
      <c r="H9" s="1">
        <v>839</v>
      </c>
      <c r="I9" s="1">
        <v>662</v>
      </c>
      <c r="J9" s="1">
        <v>91</v>
      </c>
      <c r="K9" s="1">
        <v>2</v>
      </c>
      <c r="L9" s="1">
        <v>20</v>
      </c>
      <c r="M9" s="1">
        <v>34</v>
      </c>
      <c r="N9" s="1">
        <v>11</v>
      </c>
      <c r="O9" s="1">
        <v>24</v>
      </c>
    </row>
    <row r="10" spans="1:16" ht="9.6" customHeight="1" x14ac:dyDescent="0.2">
      <c r="A10" s="1" t="s">
        <v>13</v>
      </c>
      <c r="B10" s="1">
        <v>3377</v>
      </c>
      <c r="C10" s="1">
        <v>3288</v>
      </c>
      <c r="D10" s="1">
        <v>532</v>
      </c>
      <c r="E10" s="1">
        <v>299</v>
      </c>
      <c r="F10" s="1">
        <v>646</v>
      </c>
      <c r="G10" s="1">
        <v>675</v>
      </c>
      <c r="H10" s="1">
        <v>598</v>
      </c>
      <c r="I10" s="1">
        <v>538</v>
      </c>
      <c r="J10" s="1">
        <v>89</v>
      </c>
      <c r="K10" s="1">
        <v>5</v>
      </c>
      <c r="L10" s="1">
        <v>23</v>
      </c>
      <c r="M10" s="1">
        <v>35</v>
      </c>
      <c r="N10" s="1">
        <v>13</v>
      </c>
      <c r="O10" s="1">
        <v>13</v>
      </c>
    </row>
    <row r="11" spans="1:16" ht="9.6" customHeight="1" x14ac:dyDescent="0.2">
      <c r="A11" s="1" t="s">
        <v>14</v>
      </c>
      <c r="B11" s="1">
        <v>2692</v>
      </c>
      <c r="C11" s="1">
        <v>2600</v>
      </c>
      <c r="D11" s="1">
        <v>426</v>
      </c>
      <c r="E11" s="1">
        <v>197</v>
      </c>
      <c r="F11" s="1">
        <v>548</v>
      </c>
      <c r="G11" s="1">
        <v>512</v>
      </c>
      <c r="H11" s="1">
        <v>483</v>
      </c>
      <c r="I11" s="1">
        <v>434</v>
      </c>
      <c r="J11" s="1">
        <v>92</v>
      </c>
      <c r="K11" s="1">
        <v>7</v>
      </c>
      <c r="L11" s="1">
        <v>16</v>
      </c>
      <c r="M11" s="1">
        <v>35</v>
      </c>
      <c r="N11" s="1">
        <v>15</v>
      </c>
      <c r="O11" s="1">
        <v>19</v>
      </c>
    </row>
    <row r="12" spans="1:16" ht="9.6" customHeight="1" x14ac:dyDescent="0.2">
      <c r="A12" s="7" t="s">
        <v>15</v>
      </c>
      <c r="B12" s="7">
        <v>2310</v>
      </c>
      <c r="C12" s="7">
        <v>2215</v>
      </c>
      <c r="D12" s="7">
        <v>370</v>
      </c>
      <c r="E12" s="7">
        <v>224</v>
      </c>
      <c r="F12" s="7">
        <v>425</v>
      </c>
      <c r="G12" s="7">
        <v>430</v>
      </c>
      <c r="H12" s="7">
        <v>384</v>
      </c>
      <c r="I12" s="7">
        <v>382</v>
      </c>
      <c r="J12" s="7">
        <v>95</v>
      </c>
      <c r="K12" s="7">
        <v>11</v>
      </c>
      <c r="L12" s="7">
        <v>12</v>
      </c>
      <c r="M12" s="7">
        <v>34</v>
      </c>
      <c r="N12" s="7">
        <v>19</v>
      </c>
      <c r="O12" s="7">
        <v>19</v>
      </c>
      <c r="P12" s="7"/>
    </row>
    <row r="13" spans="1:16" ht="9.6" customHeight="1" x14ac:dyDescent="0.2">
      <c r="A13" s="7" t="s">
        <v>16</v>
      </c>
      <c r="B13" s="7">
        <v>2213</v>
      </c>
      <c r="C13" s="7">
        <v>2127</v>
      </c>
      <c r="D13" s="7">
        <v>327</v>
      </c>
      <c r="E13" s="7">
        <v>169</v>
      </c>
      <c r="F13" s="7">
        <v>436</v>
      </c>
      <c r="G13" s="7">
        <v>404</v>
      </c>
      <c r="H13" s="7">
        <v>349</v>
      </c>
      <c r="I13" s="7">
        <v>442</v>
      </c>
      <c r="J13" s="7">
        <v>86</v>
      </c>
      <c r="K13" s="7">
        <v>14</v>
      </c>
      <c r="L13" s="7">
        <v>22</v>
      </c>
      <c r="M13" s="7">
        <v>19</v>
      </c>
      <c r="N13" s="7">
        <v>10</v>
      </c>
      <c r="O13" s="7">
        <v>21</v>
      </c>
      <c r="P13" s="7"/>
    </row>
    <row r="14" spans="1:16" ht="9.6" customHeight="1" x14ac:dyDescent="0.2">
      <c r="A14" s="7" t="s">
        <v>17</v>
      </c>
      <c r="B14" s="7">
        <v>2074</v>
      </c>
      <c r="C14" s="7">
        <v>2005</v>
      </c>
      <c r="D14" s="7">
        <v>323</v>
      </c>
      <c r="E14" s="7">
        <v>210</v>
      </c>
      <c r="F14" s="7">
        <v>420</v>
      </c>
      <c r="G14" s="7">
        <v>391</v>
      </c>
      <c r="H14" s="7">
        <v>317</v>
      </c>
      <c r="I14" s="7">
        <v>344</v>
      </c>
      <c r="J14" s="7">
        <v>69</v>
      </c>
      <c r="K14" s="7">
        <v>7</v>
      </c>
      <c r="L14" s="7">
        <v>16</v>
      </c>
      <c r="M14" s="7">
        <v>17</v>
      </c>
      <c r="N14" s="7">
        <v>7</v>
      </c>
      <c r="O14" s="7">
        <v>22</v>
      </c>
      <c r="P14" s="7"/>
    </row>
    <row r="15" spans="1:16" ht="9.6" customHeight="1" x14ac:dyDescent="0.2">
      <c r="A15" s="7" t="s">
        <v>18</v>
      </c>
      <c r="B15" s="7">
        <v>1830</v>
      </c>
      <c r="C15" s="7">
        <v>1769</v>
      </c>
      <c r="D15" s="7">
        <v>287</v>
      </c>
      <c r="E15" s="7">
        <v>190</v>
      </c>
      <c r="F15" s="7">
        <v>358</v>
      </c>
      <c r="G15" s="7">
        <v>325</v>
      </c>
      <c r="H15" s="7">
        <v>291</v>
      </c>
      <c r="I15" s="7">
        <v>318</v>
      </c>
      <c r="J15" s="7">
        <v>61</v>
      </c>
      <c r="K15" s="7">
        <v>4</v>
      </c>
      <c r="L15" s="7">
        <v>13</v>
      </c>
      <c r="M15" s="7">
        <v>22</v>
      </c>
      <c r="N15" s="7">
        <v>6</v>
      </c>
      <c r="O15" s="7">
        <v>16</v>
      </c>
      <c r="P15" s="7"/>
    </row>
    <row r="16" spans="1:16" ht="9.6" customHeight="1" x14ac:dyDescent="0.2">
      <c r="A16" s="7" t="s">
        <v>19</v>
      </c>
      <c r="B16" s="7">
        <v>1631</v>
      </c>
      <c r="C16" s="7">
        <v>1562</v>
      </c>
      <c r="D16" s="7">
        <v>243</v>
      </c>
      <c r="E16" s="7">
        <v>175</v>
      </c>
      <c r="F16" s="7">
        <v>311</v>
      </c>
      <c r="G16" s="7">
        <v>305</v>
      </c>
      <c r="H16" s="7">
        <v>235</v>
      </c>
      <c r="I16" s="7">
        <v>293</v>
      </c>
      <c r="J16" s="7">
        <v>69</v>
      </c>
      <c r="K16" s="7">
        <v>10</v>
      </c>
      <c r="L16" s="7">
        <v>25</v>
      </c>
      <c r="M16" s="7">
        <v>14</v>
      </c>
      <c r="N16" s="7">
        <v>5</v>
      </c>
      <c r="O16" s="7">
        <v>15</v>
      </c>
      <c r="P16" s="7"/>
    </row>
    <row r="17" spans="1:16" ht="9.6" customHeight="1" x14ac:dyDescent="0.2">
      <c r="A17" s="7" t="s">
        <v>20</v>
      </c>
      <c r="B17" s="7">
        <v>1222</v>
      </c>
      <c r="C17" s="7">
        <v>1155</v>
      </c>
      <c r="D17" s="7">
        <v>164</v>
      </c>
      <c r="E17" s="7">
        <v>122</v>
      </c>
      <c r="F17" s="7">
        <v>213</v>
      </c>
      <c r="G17" s="7">
        <v>222</v>
      </c>
      <c r="H17" s="7">
        <v>185</v>
      </c>
      <c r="I17" s="7">
        <v>249</v>
      </c>
      <c r="J17" s="7">
        <v>67</v>
      </c>
      <c r="K17" s="7">
        <v>9</v>
      </c>
      <c r="L17" s="7">
        <v>14</v>
      </c>
      <c r="M17" s="7">
        <v>13</v>
      </c>
      <c r="N17" s="7">
        <v>13</v>
      </c>
      <c r="O17" s="7">
        <v>18</v>
      </c>
      <c r="P17" s="7"/>
    </row>
    <row r="18" spans="1:16" ht="9.6" customHeight="1" x14ac:dyDescent="0.2">
      <c r="A18" s="1" t="s">
        <v>21</v>
      </c>
      <c r="B18" s="1">
        <v>769</v>
      </c>
      <c r="C18" s="1">
        <v>724</v>
      </c>
      <c r="D18" s="1">
        <v>106</v>
      </c>
      <c r="E18" s="1">
        <v>84</v>
      </c>
      <c r="F18" s="1">
        <v>125</v>
      </c>
      <c r="G18" s="1">
        <v>149</v>
      </c>
      <c r="H18" s="1">
        <v>111</v>
      </c>
      <c r="I18" s="1">
        <v>149</v>
      </c>
      <c r="J18" s="1">
        <v>45</v>
      </c>
      <c r="K18" s="1">
        <v>6</v>
      </c>
      <c r="L18" s="1">
        <v>11</v>
      </c>
      <c r="M18" s="1">
        <v>12</v>
      </c>
      <c r="N18" s="1">
        <v>6</v>
      </c>
      <c r="O18" s="1">
        <v>10</v>
      </c>
    </row>
    <row r="19" spans="1:16" ht="9.6" customHeight="1" x14ac:dyDescent="0.2">
      <c r="A19" s="1" t="s">
        <v>22</v>
      </c>
      <c r="B19" s="1">
        <v>715</v>
      </c>
      <c r="C19" s="1">
        <v>668</v>
      </c>
      <c r="D19" s="1">
        <v>113</v>
      </c>
      <c r="E19" s="1">
        <v>85</v>
      </c>
      <c r="F19" s="1">
        <v>103</v>
      </c>
      <c r="G19" s="1">
        <v>127</v>
      </c>
      <c r="H19" s="1">
        <v>97</v>
      </c>
      <c r="I19" s="1">
        <v>143</v>
      </c>
      <c r="J19" s="1">
        <v>47</v>
      </c>
      <c r="K19" s="1">
        <v>11</v>
      </c>
      <c r="L19" s="1">
        <v>7</v>
      </c>
      <c r="M19" s="1">
        <v>11</v>
      </c>
      <c r="N19" s="1">
        <v>7</v>
      </c>
      <c r="O19" s="1">
        <v>11</v>
      </c>
    </row>
    <row r="20" spans="1:16" ht="9.6" customHeight="1" x14ac:dyDescent="0.2">
      <c r="A20" s="1" t="s">
        <v>23</v>
      </c>
      <c r="B20" s="1">
        <v>383</v>
      </c>
      <c r="C20" s="1">
        <v>357</v>
      </c>
      <c r="D20" s="1">
        <v>72</v>
      </c>
      <c r="E20" s="1">
        <v>38</v>
      </c>
      <c r="F20" s="1">
        <v>47</v>
      </c>
      <c r="G20" s="1">
        <v>65</v>
      </c>
      <c r="H20" s="1">
        <v>51</v>
      </c>
      <c r="I20" s="1">
        <v>84</v>
      </c>
      <c r="J20" s="1">
        <v>26</v>
      </c>
      <c r="K20" s="1">
        <v>2</v>
      </c>
      <c r="L20" s="1">
        <v>5</v>
      </c>
      <c r="M20" s="1">
        <v>5</v>
      </c>
      <c r="N20" s="1">
        <v>6</v>
      </c>
      <c r="O20" s="1">
        <v>8</v>
      </c>
    </row>
    <row r="21" spans="1:16" ht="9.6" customHeight="1" x14ac:dyDescent="0.2">
      <c r="A21" s="1" t="s">
        <v>24</v>
      </c>
      <c r="B21" s="12">
        <v>21.7</v>
      </c>
      <c r="C21" s="12">
        <v>21.6</v>
      </c>
      <c r="D21" s="12">
        <v>20.7</v>
      </c>
      <c r="E21" s="12">
        <v>23.3</v>
      </c>
      <c r="F21" s="12">
        <v>22.4</v>
      </c>
      <c r="G21" s="12">
        <v>22.1</v>
      </c>
      <c r="H21" s="12">
        <v>19.2</v>
      </c>
      <c r="I21" s="12">
        <v>23.2</v>
      </c>
      <c r="J21" s="12">
        <v>22.4</v>
      </c>
      <c r="K21" s="12">
        <v>33.4</v>
      </c>
      <c r="L21" s="12">
        <v>28.8</v>
      </c>
      <c r="M21" s="12">
        <v>18.399999999999999</v>
      </c>
      <c r="N21" s="12">
        <v>20.8</v>
      </c>
      <c r="O21" s="12">
        <v>19.399999999999999</v>
      </c>
    </row>
    <row r="23" spans="1:16" ht="9.6" customHeight="1" x14ac:dyDescent="0.2">
      <c r="A23" s="1" t="s">
        <v>302</v>
      </c>
      <c r="B23" s="1">
        <v>18371</v>
      </c>
      <c r="C23" s="1">
        <v>17620</v>
      </c>
      <c r="D23" s="1">
        <v>2914</v>
      </c>
      <c r="E23" s="1">
        <v>1582</v>
      </c>
      <c r="F23" s="1">
        <v>3529</v>
      </c>
      <c r="G23" s="1">
        <v>3318</v>
      </c>
      <c r="H23" s="1">
        <v>3279</v>
      </c>
      <c r="I23" s="1">
        <v>2998</v>
      </c>
      <c r="J23" s="1">
        <v>751</v>
      </c>
      <c r="K23" s="1">
        <v>67</v>
      </c>
      <c r="L23" s="1">
        <v>140</v>
      </c>
      <c r="M23" s="1">
        <v>252</v>
      </c>
      <c r="N23" s="1">
        <v>102</v>
      </c>
      <c r="O23" s="1">
        <v>190</v>
      </c>
    </row>
    <row r="24" spans="1:16" ht="9.6" customHeight="1" x14ac:dyDescent="0.2">
      <c r="A24" s="1" t="s">
        <v>9</v>
      </c>
      <c r="B24" s="1">
        <v>2114</v>
      </c>
      <c r="C24" s="1">
        <v>2017</v>
      </c>
      <c r="D24" s="1">
        <v>348</v>
      </c>
      <c r="E24" s="1">
        <v>157</v>
      </c>
      <c r="F24" s="1">
        <v>395</v>
      </c>
      <c r="G24" s="1">
        <v>356</v>
      </c>
      <c r="H24" s="1">
        <v>422</v>
      </c>
      <c r="I24" s="1">
        <v>339</v>
      </c>
      <c r="J24" s="1">
        <v>97</v>
      </c>
      <c r="K24" s="1">
        <v>7</v>
      </c>
      <c r="L24" s="1">
        <v>12</v>
      </c>
      <c r="M24" s="1">
        <v>43</v>
      </c>
      <c r="N24" s="1">
        <v>11</v>
      </c>
      <c r="O24" s="1">
        <v>24</v>
      </c>
    </row>
    <row r="25" spans="1:16" ht="9.6" customHeight="1" x14ac:dyDescent="0.2">
      <c r="A25" s="1" t="s">
        <v>10</v>
      </c>
      <c r="B25" s="1">
        <v>2148</v>
      </c>
      <c r="C25" s="1">
        <v>2040</v>
      </c>
      <c r="D25" s="1">
        <v>349</v>
      </c>
      <c r="E25" s="1">
        <v>175</v>
      </c>
      <c r="F25" s="1">
        <v>340</v>
      </c>
      <c r="G25" s="1">
        <v>378</v>
      </c>
      <c r="H25" s="1">
        <v>456</v>
      </c>
      <c r="I25" s="1">
        <v>342</v>
      </c>
      <c r="J25" s="1">
        <v>108</v>
      </c>
      <c r="K25" s="1">
        <v>8</v>
      </c>
      <c r="L25" s="1">
        <v>14</v>
      </c>
      <c r="M25" s="1">
        <v>35</v>
      </c>
      <c r="N25" s="1">
        <v>20</v>
      </c>
      <c r="O25" s="1">
        <v>31</v>
      </c>
    </row>
    <row r="26" spans="1:16" ht="9.6" customHeight="1" x14ac:dyDescent="0.2">
      <c r="A26" s="1" t="s">
        <v>11</v>
      </c>
      <c r="B26" s="1">
        <v>2310</v>
      </c>
      <c r="C26" s="1">
        <v>2198</v>
      </c>
      <c r="D26" s="1">
        <v>398</v>
      </c>
      <c r="E26" s="1">
        <v>210</v>
      </c>
      <c r="F26" s="1">
        <v>393</v>
      </c>
      <c r="G26" s="1">
        <v>398</v>
      </c>
      <c r="H26" s="1">
        <v>461</v>
      </c>
      <c r="I26" s="1">
        <v>338</v>
      </c>
      <c r="J26" s="1">
        <v>112</v>
      </c>
      <c r="K26" s="1">
        <v>9</v>
      </c>
      <c r="L26" s="1">
        <v>10</v>
      </c>
      <c r="M26" s="1">
        <v>43</v>
      </c>
      <c r="N26" s="1">
        <v>12</v>
      </c>
      <c r="O26" s="1">
        <v>38</v>
      </c>
    </row>
    <row r="27" spans="1:16" ht="9.6" customHeight="1" x14ac:dyDescent="0.2">
      <c r="A27" s="1" t="s">
        <v>12</v>
      </c>
      <c r="B27" s="1">
        <v>2174</v>
      </c>
      <c r="C27" s="1">
        <v>2116</v>
      </c>
      <c r="D27" s="1">
        <v>370</v>
      </c>
      <c r="E27" s="1">
        <v>177</v>
      </c>
      <c r="F27" s="1">
        <v>410</v>
      </c>
      <c r="G27" s="1">
        <v>395</v>
      </c>
      <c r="H27" s="1">
        <v>426</v>
      </c>
      <c r="I27" s="1">
        <v>338</v>
      </c>
      <c r="J27" s="1">
        <v>58</v>
      </c>
      <c r="K27" s="1">
        <v>1</v>
      </c>
      <c r="L27" s="1">
        <v>12</v>
      </c>
      <c r="M27" s="1">
        <v>19</v>
      </c>
      <c r="N27" s="1">
        <v>7</v>
      </c>
      <c r="O27" s="1">
        <v>19</v>
      </c>
    </row>
    <row r="28" spans="1:16" ht="9.6" customHeight="1" x14ac:dyDescent="0.2">
      <c r="A28" s="1" t="s">
        <v>13</v>
      </c>
      <c r="B28" s="1">
        <v>1721</v>
      </c>
      <c r="C28" s="1">
        <v>1672</v>
      </c>
      <c r="D28" s="1">
        <v>278</v>
      </c>
      <c r="E28" s="1">
        <v>148</v>
      </c>
      <c r="F28" s="1">
        <v>345</v>
      </c>
      <c r="G28" s="1">
        <v>348</v>
      </c>
      <c r="H28" s="1">
        <v>295</v>
      </c>
      <c r="I28" s="1">
        <v>258</v>
      </c>
      <c r="J28" s="1">
        <v>49</v>
      </c>
      <c r="K28" s="1">
        <v>5</v>
      </c>
      <c r="L28" s="1">
        <v>17</v>
      </c>
      <c r="M28" s="1">
        <v>16</v>
      </c>
      <c r="N28" s="1">
        <v>5</v>
      </c>
      <c r="O28" s="1">
        <v>6</v>
      </c>
    </row>
    <row r="29" spans="1:16" ht="9.6" customHeight="1" x14ac:dyDescent="0.2">
      <c r="A29" s="1" t="s">
        <v>14</v>
      </c>
      <c r="B29" s="1">
        <v>1324</v>
      </c>
      <c r="C29" s="1">
        <v>1279</v>
      </c>
      <c r="D29" s="1">
        <v>197</v>
      </c>
      <c r="E29" s="1">
        <v>91</v>
      </c>
      <c r="F29" s="1">
        <v>284</v>
      </c>
      <c r="G29" s="1">
        <v>250</v>
      </c>
      <c r="H29" s="1">
        <v>239</v>
      </c>
      <c r="I29" s="1">
        <v>218</v>
      </c>
      <c r="J29" s="1">
        <v>45</v>
      </c>
      <c r="K29" s="1">
        <v>2</v>
      </c>
      <c r="L29" s="1">
        <v>6</v>
      </c>
      <c r="M29" s="1">
        <v>19</v>
      </c>
      <c r="N29" s="1">
        <v>9</v>
      </c>
      <c r="O29" s="1">
        <v>9</v>
      </c>
    </row>
    <row r="30" spans="1:16" ht="9.6" customHeight="1" x14ac:dyDescent="0.2">
      <c r="A30" s="1" t="s">
        <v>15</v>
      </c>
      <c r="B30" s="1">
        <v>1158</v>
      </c>
      <c r="C30" s="1">
        <v>1113</v>
      </c>
      <c r="D30" s="1">
        <v>179</v>
      </c>
      <c r="E30" s="1">
        <v>106</v>
      </c>
      <c r="F30" s="1">
        <v>233</v>
      </c>
      <c r="G30" s="1">
        <v>220</v>
      </c>
      <c r="H30" s="1">
        <v>185</v>
      </c>
      <c r="I30" s="1">
        <v>190</v>
      </c>
      <c r="J30" s="1">
        <v>45</v>
      </c>
      <c r="K30" s="1">
        <v>5</v>
      </c>
      <c r="L30" s="1">
        <v>6</v>
      </c>
      <c r="M30" s="1">
        <v>19</v>
      </c>
      <c r="N30" s="1">
        <v>10</v>
      </c>
      <c r="O30" s="1">
        <v>5</v>
      </c>
    </row>
    <row r="31" spans="1:16" ht="9.6" customHeight="1" x14ac:dyDescent="0.2">
      <c r="A31" s="1" t="s">
        <v>16</v>
      </c>
      <c r="B31" s="1">
        <v>1097</v>
      </c>
      <c r="C31" s="1">
        <v>1054</v>
      </c>
      <c r="D31" s="1">
        <v>155</v>
      </c>
      <c r="E31" s="1">
        <v>80</v>
      </c>
      <c r="F31" s="1">
        <v>233</v>
      </c>
      <c r="G31" s="1">
        <v>198</v>
      </c>
      <c r="H31" s="1">
        <v>170</v>
      </c>
      <c r="I31" s="1">
        <v>218</v>
      </c>
      <c r="J31" s="1">
        <v>43</v>
      </c>
      <c r="K31" s="1">
        <v>5</v>
      </c>
      <c r="L31" s="1">
        <v>10</v>
      </c>
      <c r="M31" s="1">
        <v>11</v>
      </c>
      <c r="N31" s="1">
        <v>6</v>
      </c>
      <c r="O31" s="1">
        <v>11</v>
      </c>
    </row>
    <row r="32" spans="1:16" ht="9.6" customHeight="1" x14ac:dyDescent="0.2">
      <c r="A32" s="1" t="s">
        <v>17</v>
      </c>
      <c r="B32" s="1">
        <v>1032</v>
      </c>
      <c r="C32" s="1">
        <v>994</v>
      </c>
      <c r="D32" s="1">
        <v>155</v>
      </c>
      <c r="E32" s="1">
        <v>100</v>
      </c>
      <c r="F32" s="1">
        <v>240</v>
      </c>
      <c r="G32" s="1">
        <v>193</v>
      </c>
      <c r="H32" s="1">
        <v>144</v>
      </c>
      <c r="I32" s="1">
        <v>162</v>
      </c>
      <c r="J32" s="1">
        <v>38</v>
      </c>
      <c r="K32" s="1">
        <v>4</v>
      </c>
      <c r="L32" s="1">
        <v>10</v>
      </c>
      <c r="M32" s="1">
        <v>7</v>
      </c>
      <c r="N32" s="1">
        <v>4</v>
      </c>
      <c r="O32" s="1">
        <v>13</v>
      </c>
    </row>
    <row r="33" spans="1:15" ht="9.6" customHeight="1" x14ac:dyDescent="0.2">
      <c r="A33" s="1" t="s">
        <v>18</v>
      </c>
      <c r="B33" s="1">
        <v>932</v>
      </c>
      <c r="C33" s="1">
        <v>900</v>
      </c>
      <c r="D33" s="1">
        <v>148</v>
      </c>
      <c r="E33" s="1">
        <v>91</v>
      </c>
      <c r="F33" s="1">
        <v>209</v>
      </c>
      <c r="G33" s="1">
        <v>154</v>
      </c>
      <c r="H33" s="1">
        <v>149</v>
      </c>
      <c r="I33" s="1">
        <v>149</v>
      </c>
      <c r="J33" s="1">
        <v>32</v>
      </c>
      <c r="K33" s="1">
        <v>2</v>
      </c>
      <c r="L33" s="1">
        <v>7</v>
      </c>
      <c r="M33" s="1">
        <v>12</v>
      </c>
      <c r="N33" s="1">
        <v>2</v>
      </c>
      <c r="O33" s="1">
        <v>9</v>
      </c>
    </row>
    <row r="34" spans="1:15" ht="9.6" customHeight="1" x14ac:dyDescent="0.2">
      <c r="A34" s="1" t="s">
        <v>19</v>
      </c>
      <c r="B34" s="1">
        <v>860</v>
      </c>
      <c r="C34" s="1">
        <v>823</v>
      </c>
      <c r="D34" s="1">
        <v>124</v>
      </c>
      <c r="E34" s="1">
        <v>89</v>
      </c>
      <c r="F34" s="1">
        <v>184</v>
      </c>
      <c r="G34" s="1">
        <v>162</v>
      </c>
      <c r="H34" s="1">
        <v>108</v>
      </c>
      <c r="I34" s="1">
        <v>156</v>
      </c>
      <c r="J34" s="1">
        <v>37</v>
      </c>
      <c r="K34" s="1">
        <v>5</v>
      </c>
      <c r="L34" s="1">
        <v>15</v>
      </c>
      <c r="M34" s="1">
        <v>7</v>
      </c>
      <c r="N34" s="1">
        <v>3</v>
      </c>
      <c r="O34" s="1">
        <v>7</v>
      </c>
    </row>
    <row r="35" spans="1:15" ht="9.6" customHeight="1" x14ac:dyDescent="0.2">
      <c r="A35" s="1" t="s">
        <v>20</v>
      </c>
      <c r="B35" s="1">
        <v>644</v>
      </c>
      <c r="C35" s="1">
        <v>612</v>
      </c>
      <c r="D35" s="1">
        <v>86</v>
      </c>
      <c r="E35" s="1">
        <v>69</v>
      </c>
      <c r="F35" s="1">
        <v>125</v>
      </c>
      <c r="G35" s="1">
        <v>115</v>
      </c>
      <c r="H35" s="1">
        <v>94</v>
      </c>
      <c r="I35" s="1">
        <v>123</v>
      </c>
      <c r="J35" s="1">
        <v>32</v>
      </c>
      <c r="K35" s="1">
        <v>4</v>
      </c>
      <c r="L35" s="1">
        <v>7</v>
      </c>
      <c r="M35" s="1">
        <v>8</v>
      </c>
      <c r="N35" s="1">
        <v>6</v>
      </c>
      <c r="O35" s="1">
        <v>7</v>
      </c>
    </row>
    <row r="36" spans="1:15" ht="9.6" customHeight="1" x14ac:dyDescent="0.2">
      <c r="A36" s="1" t="s">
        <v>21</v>
      </c>
      <c r="B36" s="1">
        <v>386</v>
      </c>
      <c r="C36" s="1">
        <v>359</v>
      </c>
      <c r="D36" s="1">
        <v>48</v>
      </c>
      <c r="E36" s="1">
        <v>36</v>
      </c>
      <c r="F36" s="1">
        <v>67</v>
      </c>
      <c r="G36" s="1">
        <v>74</v>
      </c>
      <c r="H36" s="1">
        <v>65</v>
      </c>
      <c r="I36" s="1">
        <v>69</v>
      </c>
      <c r="J36" s="1">
        <v>27</v>
      </c>
      <c r="K36" s="1">
        <v>4</v>
      </c>
      <c r="L36" s="1">
        <v>9</v>
      </c>
      <c r="M36" s="1">
        <v>6</v>
      </c>
      <c r="N36" s="1">
        <v>4</v>
      </c>
      <c r="O36" s="1">
        <v>4</v>
      </c>
    </row>
    <row r="37" spans="1:15" ht="9.6" customHeight="1" x14ac:dyDescent="0.2">
      <c r="A37" s="1" t="s">
        <v>22</v>
      </c>
      <c r="B37" s="1">
        <v>318</v>
      </c>
      <c r="C37" s="1">
        <v>301</v>
      </c>
      <c r="D37" s="1">
        <v>48</v>
      </c>
      <c r="E37" s="1">
        <v>39</v>
      </c>
      <c r="F37" s="1">
        <v>53</v>
      </c>
      <c r="G37" s="1">
        <v>54</v>
      </c>
      <c r="H37" s="1">
        <v>44</v>
      </c>
      <c r="I37" s="1">
        <v>63</v>
      </c>
      <c r="J37" s="1">
        <v>17</v>
      </c>
      <c r="K37" s="1">
        <v>5</v>
      </c>
      <c r="L37" s="1">
        <v>3</v>
      </c>
      <c r="M37" s="1">
        <v>3</v>
      </c>
      <c r="N37" s="1">
        <v>2</v>
      </c>
      <c r="O37" s="1">
        <v>4</v>
      </c>
    </row>
    <row r="38" spans="1:15" ht="9.6" customHeight="1" x14ac:dyDescent="0.2">
      <c r="A38" s="1" t="s">
        <v>23</v>
      </c>
      <c r="B38" s="1">
        <v>153</v>
      </c>
      <c r="C38" s="1">
        <v>142</v>
      </c>
      <c r="D38" s="1">
        <v>31</v>
      </c>
      <c r="E38" s="1">
        <v>14</v>
      </c>
      <c r="F38" s="1">
        <v>18</v>
      </c>
      <c r="G38" s="1">
        <v>23</v>
      </c>
      <c r="H38" s="1">
        <v>21</v>
      </c>
      <c r="I38" s="1">
        <v>35</v>
      </c>
      <c r="J38" s="1">
        <v>11</v>
      </c>
      <c r="K38" s="1">
        <v>1</v>
      </c>
      <c r="L38" s="1">
        <v>2</v>
      </c>
      <c r="M38" s="1">
        <v>4</v>
      </c>
      <c r="N38" s="1">
        <v>1</v>
      </c>
      <c r="O38" s="1">
        <v>3</v>
      </c>
    </row>
    <row r="39" spans="1:15" ht="9.6" customHeight="1" x14ac:dyDescent="0.2">
      <c r="A39" s="1" t="s">
        <v>24</v>
      </c>
      <c r="B39" s="12">
        <v>21.3</v>
      </c>
      <c r="C39" s="12">
        <v>21.3</v>
      </c>
      <c r="D39" s="12">
        <v>19.899999999999999</v>
      </c>
      <c r="E39" s="12">
        <v>22.4</v>
      </c>
      <c r="F39" s="12">
        <v>23.3</v>
      </c>
      <c r="G39" s="12">
        <v>21.9</v>
      </c>
      <c r="H39" s="12">
        <v>18.5</v>
      </c>
      <c r="I39" s="12">
        <v>22.8</v>
      </c>
      <c r="J39" s="12">
        <v>20.100000000000001</v>
      </c>
      <c r="K39" s="12">
        <v>31.5</v>
      </c>
      <c r="L39" s="12">
        <v>29.2</v>
      </c>
      <c r="M39" s="12">
        <v>16.3</v>
      </c>
      <c r="N39" s="12">
        <v>21</v>
      </c>
      <c r="O39" s="12">
        <v>15.5</v>
      </c>
    </row>
    <row r="41" spans="1:15" ht="9.6" customHeight="1" x14ac:dyDescent="0.2">
      <c r="A41" s="1" t="s">
        <v>303</v>
      </c>
      <c r="B41" s="1">
        <v>17825</v>
      </c>
      <c r="C41" s="1">
        <v>17169</v>
      </c>
      <c r="D41" s="1">
        <v>2853</v>
      </c>
      <c r="E41" s="1">
        <v>1610</v>
      </c>
      <c r="F41" s="1">
        <v>3110</v>
      </c>
      <c r="G41" s="1">
        <v>3329</v>
      </c>
      <c r="H41" s="1">
        <v>3191</v>
      </c>
      <c r="I41" s="1">
        <v>3076</v>
      </c>
      <c r="J41" s="1">
        <v>656</v>
      </c>
      <c r="K41" s="1">
        <v>66</v>
      </c>
      <c r="L41" s="1">
        <v>118</v>
      </c>
      <c r="M41" s="1">
        <v>204</v>
      </c>
      <c r="N41" s="1">
        <v>108</v>
      </c>
      <c r="O41" s="1">
        <v>160</v>
      </c>
    </row>
    <row r="42" spans="1:15" ht="9.6" customHeight="1" x14ac:dyDescent="0.2">
      <c r="A42" s="1" t="s">
        <v>9</v>
      </c>
      <c r="B42" s="1">
        <v>2001</v>
      </c>
      <c r="C42" s="1">
        <v>1937</v>
      </c>
      <c r="D42" s="1">
        <v>339</v>
      </c>
      <c r="E42" s="1">
        <v>176</v>
      </c>
      <c r="F42" s="1">
        <v>363</v>
      </c>
      <c r="G42" s="1">
        <v>374</v>
      </c>
      <c r="H42" s="1">
        <v>372</v>
      </c>
      <c r="I42" s="1">
        <v>313</v>
      </c>
      <c r="J42" s="1">
        <v>64</v>
      </c>
      <c r="K42" s="1">
        <v>4</v>
      </c>
      <c r="L42" s="1">
        <v>8</v>
      </c>
      <c r="M42" s="1">
        <v>27</v>
      </c>
      <c r="N42" s="1">
        <v>13</v>
      </c>
      <c r="O42" s="1">
        <v>12</v>
      </c>
    </row>
    <row r="43" spans="1:15" ht="9.6" customHeight="1" x14ac:dyDescent="0.2">
      <c r="A43" s="1" t="s">
        <v>10</v>
      </c>
      <c r="B43" s="1">
        <v>2054</v>
      </c>
      <c r="C43" s="1">
        <v>1960</v>
      </c>
      <c r="D43" s="1">
        <v>328</v>
      </c>
      <c r="E43" s="1">
        <v>192</v>
      </c>
      <c r="F43" s="1">
        <v>362</v>
      </c>
      <c r="G43" s="1">
        <v>354</v>
      </c>
      <c r="H43" s="1">
        <v>392</v>
      </c>
      <c r="I43" s="1">
        <v>332</v>
      </c>
      <c r="J43" s="1">
        <v>94</v>
      </c>
      <c r="K43" s="1">
        <v>6</v>
      </c>
      <c r="L43" s="1">
        <v>18</v>
      </c>
      <c r="M43" s="1">
        <v>27</v>
      </c>
      <c r="N43" s="1">
        <v>19</v>
      </c>
      <c r="O43" s="1">
        <v>24</v>
      </c>
    </row>
    <row r="44" spans="1:15" ht="9.6" customHeight="1" x14ac:dyDescent="0.2">
      <c r="A44" s="1" t="s">
        <v>11</v>
      </c>
      <c r="B44" s="1">
        <v>2180</v>
      </c>
      <c r="C44" s="1">
        <v>2085</v>
      </c>
      <c r="D44" s="1">
        <v>362</v>
      </c>
      <c r="E44" s="1">
        <v>157</v>
      </c>
      <c r="F44" s="1">
        <v>367</v>
      </c>
      <c r="G44" s="1">
        <v>400</v>
      </c>
      <c r="H44" s="1">
        <v>427</v>
      </c>
      <c r="I44" s="1">
        <v>372</v>
      </c>
      <c r="J44" s="1">
        <v>95</v>
      </c>
      <c r="K44" s="1">
        <v>11</v>
      </c>
      <c r="L44" s="1">
        <v>12</v>
      </c>
      <c r="M44" s="1">
        <v>30</v>
      </c>
      <c r="N44" s="1">
        <v>17</v>
      </c>
      <c r="O44" s="1">
        <v>25</v>
      </c>
    </row>
    <row r="45" spans="1:15" ht="9.6" customHeight="1" x14ac:dyDescent="0.2">
      <c r="A45" s="1" t="s">
        <v>12</v>
      </c>
      <c r="B45" s="1">
        <v>1999</v>
      </c>
      <c r="C45" s="1">
        <v>1966</v>
      </c>
      <c r="D45" s="1">
        <v>310</v>
      </c>
      <c r="E45" s="1">
        <v>155</v>
      </c>
      <c r="F45" s="1">
        <v>377</v>
      </c>
      <c r="G45" s="1">
        <v>387</v>
      </c>
      <c r="H45" s="1">
        <v>413</v>
      </c>
      <c r="I45" s="1">
        <v>324</v>
      </c>
      <c r="J45" s="1">
        <v>33</v>
      </c>
      <c r="K45" s="1">
        <v>1</v>
      </c>
      <c r="L45" s="1">
        <v>8</v>
      </c>
      <c r="M45" s="1">
        <v>15</v>
      </c>
      <c r="N45" s="1">
        <v>4</v>
      </c>
      <c r="O45" s="1">
        <v>5</v>
      </c>
    </row>
    <row r="46" spans="1:15" ht="9.6" customHeight="1" x14ac:dyDescent="0.2">
      <c r="A46" s="1" t="s">
        <v>13</v>
      </c>
      <c r="B46" s="1">
        <v>1656</v>
      </c>
      <c r="C46" s="1">
        <v>1616</v>
      </c>
      <c r="D46" s="1">
        <v>254</v>
      </c>
      <c r="E46" s="1">
        <v>151</v>
      </c>
      <c r="F46" s="1">
        <v>301</v>
      </c>
      <c r="G46" s="1">
        <v>327</v>
      </c>
      <c r="H46" s="1">
        <v>303</v>
      </c>
      <c r="I46" s="1">
        <v>280</v>
      </c>
      <c r="J46" s="1">
        <v>40</v>
      </c>
      <c r="K46" s="1">
        <v>0</v>
      </c>
      <c r="L46" s="1">
        <v>6</v>
      </c>
      <c r="M46" s="1">
        <v>19</v>
      </c>
      <c r="N46" s="1">
        <v>8</v>
      </c>
      <c r="O46" s="1">
        <v>7</v>
      </c>
    </row>
    <row r="47" spans="1:15" ht="9.6" customHeight="1" x14ac:dyDescent="0.2">
      <c r="A47" s="1" t="s">
        <v>14</v>
      </c>
      <c r="B47" s="1">
        <v>1368</v>
      </c>
      <c r="C47" s="1">
        <v>1321</v>
      </c>
      <c r="D47" s="1">
        <v>229</v>
      </c>
      <c r="E47" s="1">
        <v>106</v>
      </c>
      <c r="F47" s="1">
        <v>264</v>
      </c>
      <c r="G47" s="1">
        <v>262</v>
      </c>
      <c r="H47" s="1">
        <v>244</v>
      </c>
      <c r="I47" s="1">
        <v>216</v>
      </c>
      <c r="J47" s="1">
        <v>47</v>
      </c>
      <c r="K47" s="1">
        <v>5</v>
      </c>
      <c r="L47" s="1">
        <v>10</v>
      </c>
      <c r="M47" s="1">
        <v>16</v>
      </c>
      <c r="N47" s="1">
        <v>6</v>
      </c>
      <c r="O47" s="1">
        <v>10</v>
      </c>
    </row>
    <row r="48" spans="1:15" ht="9.6" customHeight="1" x14ac:dyDescent="0.2">
      <c r="A48" s="1" t="s">
        <v>15</v>
      </c>
      <c r="B48" s="1">
        <v>1152</v>
      </c>
      <c r="C48" s="1">
        <v>1102</v>
      </c>
      <c r="D48" s="1">
        <v>191</v>
      </c>
      <c r="E48" s="1">
        <v>118</v>
      </c>
      <c r="F48" s="1">
        <v>192</v>
      </c>
      <c r="G48" s="1">
        <v>210</v>
      </c>
      <c r="H48" s="1">
        <v>199</v>
      </c>
      <c r="I48" s="1">
        <v>192</v>
      </c>
      <c r="J48" s="1">
        <v>50</v>
      </c>
      <c r="K48" s="1">
        <v>6</v>
      </c>
      <c r="L48" s="1">
        <v>6</v>
      </c>
      <c r="M48" s="1">
        <v>15</v>
      </c>
      <c r="N48" s="1">
        <v>9</v>
      </c>
      <c r="O48" s="1">
        <v>14</v>
      </c>
    </row>
    <row r="49" spans="1:15" ht="9.6" customHeight="1" x14ac:dyDescent="0.2">
      <c r="A49" s="1" t="s">
        <v>16</v>
      </c>
      <c r="B49" s="1">
        <v>1116</v>
      </c>
      <c r="C49" s="1">
        <v>1073</v>
      </c>
      <c r="D49" s="1">
        <v>172</v>
      </c>
      <c r="E49" s="1">
        <v>89</v>
      </c>
      <c r="F49" s="1">
        <v>203</v>
      </c>
      <c r="G49" s="1">
        <v>206</v>
      </c>
      <c r="H49" s="1">
        <v>179</v>
      </c>
      <c r="I49" s="1">
        <v>224</v>
      </c>
      <c r="J49" s="1">
        <v>43</v>
      </c>
      <c r="K49" s="1">
        <v>9</v>
      </c>
      <c r="L49" s="1">
        <v>12</v>
      </c>
      <c r="M49" s="1">
        <v>8</v>
      </c>
      <c r="N49" s="1">
        <v>4</v>
      </c>
      <c r="O49" s="1">
        <v>10</v>
      </c>
    </row>
    <row r="50" spans="1:15" ht="9.6" customHeight="1" x14ac:dyDescent="0.2">
      <c r="A50" s="1" t="s">
        <v>17</v>
      </c>
      <c r="B50" s="1">
        <v>1042</v>
      </c>
      <c r="C50" s="1">
        <v>1011</v>
      </c>
      <c r="D50" s="1">
        <v>168</v>
      </c>
      <c r="E50" s="1">
        <v>110</v>
      </c>
      <c r="F50" s="1">
        <v>180</v>
      </c>
      <c r="G50" s="1">
        <v>198</v>
      </c>
      <c r="H50" s="1">
        <v>173</v>
      </c>
      <c r="I50" s="1">
        <v>182</v>
      </c>
      <c r="J50" s="1">
        <v>31</v>
      </c>
      <c r="K50" s="1">
        <v>3</v>
      </c>
      <c r="L50" s="1">
        <v>6</v>
      </c>
      <c r="M50" s="1">
        <v>10</v>
      </c>
      <c r="N50" s="1">
        <v>3</v>
      </c>
      <c r="O50" s="1">
        <v>9</v>
      </c>
    </row>
    <row r="51" spans="1:15" ht="9.6" customHeight="1" x14ac:dyDescent="0.2">
      <c r="A51" s="1" t="s">
        <v>18</v>
      </c>
      <c r="B51" s="1">
        <v>898</v>
      </c>
      <c r="C51" s="1">
        <v>869</v>
      </c>
      <c r="D51" s="1">
        <v>139</v>
      </c>
      <c r="E51" s="1">
        <v>99</v>
      </c>
      <c r="F51" s="1">
        <v>149</v>
      </c>
      <c r="G51" s="1">
        <v>171</v>
      </c>
      <c r="H51" s="1">
        <v>142</v>
      </c>
      <c r="I51" s="1">
        <v>169</v>
      </c>
      <c r="J51" s="1">
        <v>29</v>
      </c>
      <c r="K51" s="1">
        <v>2</v>
      </c>
      <c r="L51" s="1">
        <v>6</v>
      </c>
      <c r="M51" s="1">
        <v>10</v>
      </c>
      <c r="N51" s="1">
        <v>4</v>
      </c>
      <c r="O51" s="1">
        <v>7</v>
      </c>
    </row>
    <row r="52" spans="1:15" ht="9.6" customHeight="1" x14ac:dyDescent="0.2">
      <c r="A52" s="1" t="s">
        <v>19</v>
      </c>
      <c r="B52" s="1">
        <v>771</v>
      </c>
      <c r="C52" s="1">
        <v>739</v>
      </c>
      <c r="D52" s="1">
        <v>119</v>
      </c>
      <c r="E52" s="1">
        <v>86</v>
      </c>
      <c r="F52" s="1">
        <v>127</v>
      </c>
      <c r="G52" s="1">
        <v>143</v>
      </c>
      <c r="H52" s="1">
        <v>127</v>
      </c>
      <c r="I52" s="1">
        <v>137</v>
      </c>
      <c r="J52" s="1">
        <v>32</v>
      </c>
      <c r="K52" s="1">
        <v>5</v>
      </c>
      <c r="L52" s="1">
        <v>10</v>
      </c>
      <c r="M52" s="1">
        <v>7</v>
      </c>
      <c r="N52" s="1">
        <v>2</v>
      </c>
      <c r="O52" s="1">
        <v>8</v>
      </c>
    </row>
    <row r="53" spans="1:15" ht="9.6" customHeight="1" x14ac:dyDescent="0.2">
      <c r="A53" s="1" t="s">
        <v>20</v>
      </c>
      <c r="B53" s="1">
        <v>578</v>
      </c>
      <c r="C53" s="1">
        <v>543</v>
      </c>
      <c r="D53" s="1">
        <v>78</v>
      </c>
      <c r="E53" s="1">
        <v>53</v>
      </c>
      <c r="F53" s="1">
        <v>88</v>
      </c>
      <c r="G53" s="1">
        <v>107</v>
      </c>
      <c r="H53" s="1">
        <v>91</v>
      </c>
      <c r="I53" s="1">
        <v>126</v>
      </c>
      <c r="J53" s="1">
        <v>35</v>
      </c>
      <c r="K53" s="1">
        <v>5</v>
      </c>
      <c r="L53" s="1">
        <v>7</v>
      </c>
      <c r="M53" s="1">
        <v>5</v>
      </c>
      <c r="N53" s="1">
        <v>7</v>
      </c>
      <c r="O53" s="1">
        <v>11</v>
      </c>
    </row>
    <row r="54" spans="1:15" ht="9.6" customHeight="1" x14ac:dyDescent="0.2">
      <c r="A54" s="1" t="s">
        <v>21</v>
      </c>
      <c r="B54" s="1">
        <v>383</v>
      </c>
      <c r="C54" s="1">
        <v>365</v>
      </c>
      <c r="D54" s="1">
        <v>58</v>
      </c>
      <c r="E54" s="1">
        <v>48</v>
      </c>
      <c r="F54" s="1">
        <v>58</v>
      </c>
      <c r="G54" s="1">
        <v>75</v>
      </c>
      <c r="H54" s="1">
        <v>46</v>
      </c>
      <c r="I54" s="1">
        <v>80</v>
      </c>
      <c r="J54" s="1">
        <v>18</v>
      </c>
      <c r="K54" s="1">
        <v>2</v>
      </c>
      <c r="L54" s="1">
        <v>2</v>
      </c>
      <c r="M54" s="1">
        <v>6</v>
      </c>
      <c r="N54" s="1">
        <v>2</v>
      </c>
      <c r="O54" s="1">
        <v>6</v>
      </c>
    </row>
    <row r="55" spans="1:15" ht="9.6" customHeight="1" x14ac:dyDescent="0.2">
      <c r="A55" s="1" t="s">
        <v>22</v>
      </c>
      <c r="B55" s="1">
        <v>397</v>
      </c>
      <c r="C55" s="1">
        <v>367</v>
      </c>
      <c r="D55" s="1">
        <v>65</v>
      </c>
      <c r="E55" s="1">
        <v>46</v>
      </c>
      <c r="F55" s="1">
        <v>50</v>
      </c>
      <c r="G55" s="1">
        <v>73</v>
      </c>
      <c r="H55" s="1">
        <v>53</v>
      </c>
      <c r="I55" s="1">
        <v>80</v>
      </c>
      <c r="J55" s="1">
        <v>30</v>
      </c>
      <c r="K55" s="1">
        <v>6</v>
      </c>
      <c r="L55" s="1">
        <v>4</v>
      </c>
      <c r="M55" s="1">
        <v>8</v>
      </c>
      <c r="N55" s="1">
        <v>5</v>
      </c>
      <c r="O55" s="1">
        <v>7</v>
      </c>
    </row>
    <row r="56" spans="1:15" ht="9.6" customHeight="1" x14ac:dyDescent="0.2">
      <c r="A56" s="1" t="s">
        <v>23</v>
      </c>
      <c r="B56" s="1">
        <v>230</v>
      </c>
      <c r="C56" s="1">
        <v>215</v>
      </c>
      <c r="D56" s="1">
        <v>41</v>
      </c>
      <c r="E56" s="1">
        <v>24</v>
      </c>
      <c r="F56" s="1">
        <v>29</v>
      </c>
      <c r="G56" s="1">
        <v>42</v>
      </c>
      <c r="H56" s="1">
        <v>30</v>
      </c>
      <c r="I56" s="1">
        <v>49</v>
      </c>
      <c r="J56" s="1">
        <v>15</v>
      </c>
      <c r="K56" s="1">
        <v>1</v>
      </c>
      <c r="L56" s="1">
        <v>3</v>
      </c>
      <c r="M56" s="1">
        <v>1</v>
      </c>
      <c r="N56" s="1">
        <v>5</v>
      </c>
      <c r="O56" s="1">
        <v>5</v>
      </c>
    </row>
    <row r="57" spans="1:15" ht="9.6" customHeight="1" x14ac:dyDescent="0.2">
      <c r="A57" s="1" t="s">
        <v>24</v>
      </c>
      <c r="B57" s="12">
        <v>22</v>
      </c>
      <c r="C57" s="12">
        <v>22</v>
      </c>
      <c r="D57" s="12">
        <v>21.7</v>
      </c>
      <c r="E57" s="12">
        <v>24.1</v>
      </c>
      <c r="F57" s="12">
        <v>21.4</v>
      </c>
      <c r="G57" s="12">
        <v>22.3</v>
      </c>
      <c r="H57" s="12">
        <v>19.899999999999999</v>
      </c>
      <c r="I57" s="12">
        <v>23.5</v>
      </c>
      <c r="J57" s="12">
        <v>25.2</v>
      </c>
      <c r="K57" s="12">
        <v>35</v>
      </c>
      <c r="L57" s="12">
        <v>28.5</v>
      </c>
      <c r="M57" s="12">
        <v>20.8</v>
      </c>
      <c r="N57" s="12">
        <v>20.6</v>
      </c>
      <c r="O57" s="12">
        <v>28.5</v>
      </c>
    </row>
    <row r="58" spans="1:15" ht="9.6" customHeight="1" x14ac:dyDescent="0.2">
      <c r="A58" s="35" t="s">
        <v>382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</sheetData>
  <mergeCells count="3">
    <mergeCell ref="C2:I2"/>
    <mergeCell ref="J2:O2"/>
    <mergeCell ref="A58:O5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0C10-7505-4939-8BEA-96C2F31E2CF4}">
  <dimension ref="A1:O98"/>
  <sheetViews>
    <sheetView view="pageBreakPreview" topLeftCell="A54" zoomScaleNormal="100" zoomScaleSheetLayoutView="100" workbookViewId="0">
      <selection activeCell="A100" sqref="A100"/>
    </sheetView>
  </sheetViews>
  <sheetFormatPr defaultRowHeight="9.6" x14ac:dyDescent="0.2"/>
  <cols>
    <col min="1" max="1" width="14.33203125" style="13" customWidth="1"/>
    <col min="2" max="15" width="5.21875" style="13" customWidth="1"/>
    <col min="16" max="16384" width="8.88671875" style="13"/>
  </cols>
  <sheetData>
    <row r="1" spans="1:15" x14ac:dyDescent="0.2">
      <c r="A1" s="13" t="s">
        <v>381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13" t="s">
        <v>371</v>
      </c>
    </row>
    <row r="7" spans="1:15" x14ac:dyDescent="0.2">
      <c r="A7" s="13" t="s">
        <v>0</v>
      </c>
      <c r="B7" s="13">
        <v>9231</v>
      </c>
      <c r="C7" s="13">
        <v>8958</v>
      </c>
      <c r="D7" s="13">
        <v>1463</v>
      </c>
      <c r="E7" s="13">
        <v>828</v>
      </c>
      <c r="F7" s="13">
        <v>1666</v>
      </c>
      <c r="G7" s="13">
        <v>1761</v>
      </c>
      <c r="H7" s="13">
        <v>1653</v>
      </c>
      <c r="I7" s="13">
        <v>1587</v>
      </c>
      <c r="J7" s="13">
        <v>273</v>
      </c>
      <c r="K7" s="13">
        <v>26</v>
      </c>
      <c r="L7" s="13">
        <v>54</v>
      </c>
      <c r="M7" s="13">
        <v>93</v>
      </c>
      <c r="N7" s="13">
        <v>38</v>
      </c>
      <c r="O7" s="13">
        <v>62</v>
      </c>
    </row>
    <row r="8" spans="1:15" x14ac:dyDescent="0.2">
      <c r="A8" s="13" t="s">
        <v>364</v>
      </c>
      <c r="B8" s="13">
        <v>1999</v>
      </c>
      <c r="C8" s="13">
        <v>1966</v>
      </c>
      <c r="D8" s="13">
        <v>310</v>
      </c>
      <c r="E8" s="13">
        <v>155</v>
      </c>
      <c r="F8" s="13">
        <v>377</v>
      </c>
      <c r="G8" s="13">
        <v>387</v>
      </c>
      <c r="H8" s="13">
        <v>413</v>
      </c>
      <c r="I8" s="13">
        <v>324</v>
      </c>
      <c r="J8" s="13">
        <v>33</v>
      </c>
      <c r="K8" s="13">
        <v>1</v>
      </c>
      <c r="L8" s="13">
        <v>8</v>
      </c>
      <c r="M8" s="13">
        <v>15</v>
      </c>
      <c r="N8" s="13">
        <v>4</v>
      </c>
      <c r="O8" s="13">
        <v>5</v>
      </c>
    </row>
    <row r="9" spans="1:15" x14ac:dyDescent="0.2">
      <c r="A9" s="13" t="s">
        <v>365</v>
      </c>
      <c r="B9" s="13">
        <v>1656</v>
      </c>
      <c r="C9" s="13">
        <v>1616</v>
      </c>
      <c r="D9" s="13">
        <v>254</v>
      </c>
      <c r="E9" s="13">
        <v>151</v>
      </c>
      <c r="F9" s="13">
        <v>301</v>
      </c>
      <c r="G9" s="13">
        <v>327</v>
      </c>
      <c r="H9" s="13">
        <v>303</v>
      </c>
      <c r="I9" s="13">
        <v>280</v>
      </c>
      <c r="J9" s="13">
        <v>40</v>
      </c>
      <c r="K9" s="13">
        <v>0</v>
      </c>
      <c r="L9" s="13">
        <v>6</v>
      </c>
      <c r="M9" s="13">
        <v>19</v>
      </c>
      <c r="N9" s="13">
        <v>8</v>
      </c>
      <c r="O9" s="13">
        <v>7</v>
      </c>
    </row>
    <row r="10" spans="1:15" x14ac:dyDescent="0.2">
      <c r="A10" s="13" t="s">
        <v>366</v>
      </c>
      <c r="B10" s="13">
        <v>1368</v>
      </c>
      <c r="C10" s="13">
        <v>1321</v>
      </c>
      <c r="D10" s="13">
        <v>229</v>
      </c>
      <c r="E10" s="13">
        <v>106</v>
      </c>
      <c r="F10" s="13">
        <v>264</v>
      </c>
      <c r="G10" s="13">
        <v>262</v>
      </c>
      <c r="H10" s="13">
        <v>244</v>
      </c>
      <c r="I10" s="13">
        <v>216</v>
      </c>
      <c r="J10" s="13">
        <v>47</v>
      </c>
      <c r="K10" s="13">
        <v>5</v>
      </c>
      <c r="L10" s="13">
        <v>10</v>
      </c>
      <c r="M10" s="13">
        <v>16</v>
      </c>
      <c r="N10" s="13">
        <v>6</v>
      </c>
      <c r="O10" s="13">
        <v>10</v>
      </c>
    </row>
    <row r="11" spans="1:15" x14ac:dyDescent="0.2">
      <c r="A11" s="13" t="s">
        <v>367</v>
      </c>
      <c r="B11" s="13">
        <v>1152</v>
      </c>
      <c r="C11" s="13">
        <v>1102</v>
      </c>
      <c r="D11" s="13">
        <v>191</v>
      </c>
      <c r="E11" s="13">
        <v>118</v>
      </c>
      <c r="F11" s="13">
        <v>192</v>
      </c>
      <c r="G11" s="13">
        <v>210</v>
      </c>
      <c r="H11" s="13">
        <v>199</v>
      </c>
      <c r="I11" s="13">
        <v>192</v>
      </c>
      <c r="J11" s="13">
        <v>50</v>
      </c>
      <c r="K11" s="13">
        <v>6</v>
      </c>
      <c r="L11" s="13">
        <v>6</v>
      </c>
      <c r="M11" s="13">
        <v>15</v>
      </c>
      <c r="N11" s="13">
        <v>9</v>
      </c>
      <c r="O11" s="13">
        <v>14</v>
      </c>
    </row>
    <row r="12" spans="1:15" x14ac:dyDescent="0.2">
      <c r="A12" s="13" t="s">
        <v>368</v>
      </c>
      <c r="B12" s="13">
        <v>1116</v>
      </c>
      <c r="C12" s="13">
        <v>1073</v>
      </c>
      <c r="D12" s="13">
        <v>172</v>
      </c>
      <c r="E12" s="13">
        <v>89</v>
      </c>
      <c r="F12" s="13">
        <v>203</v>
      </c>
      <c r="G12" s="13">
        <v>206</v>
      </c>
      <c r="H12" s="13">
        <v>179</v>
      </c>
      <c r="I12" s="13">
        <v>224</v>
      </c>
      <c r="J12" s="13">
        <v>43</v>
      </c>
      <c r="K12" s="13">
        <v>9</v>
      </c>
      <c r="L12" s="13">
        <v>12</v>
      </c>
      <c r="M12" s="13">
        <v>8</v>
      </c>
      <c r="N12" s="13">
        <v>4</v>
      </c>
      <c r="O12" s="13">
        <v>10</v>
      </c>
    </row>
    <row r="13" spans="1:15" x14ac:dyDescent="0.2">
      <c r="A13" s="13" t="s">
        <v>369</v>
      </c>
      <c r="B13" s="13">
        <v>1042</v>
      </c>
      <c r="C13" s="13">
        <v>1011</v>
      </c>
      <c r="D13" s="13">
        <v>168</v>
      </c>
      <c r="E13" s="13">
        <v>110</v>
      </c>
      <c r="F13" s="13">
        <v>180</v>
      </c>
      <c r="G13" s="13">
        <v>198</v>
      </c>
      <c r="H13" s="13">
        <v>173</v>
      </c>
      <c r="I13" s="13">
        <v>182</v>
      </c>
      <c r="J13" s="13">
        <v>31</v>
      </c>
      <c r="K13" s="13">
        <v>3</v>
      </c>
      <c r="L13" s="13">
        <v>6</v>
      </c>
      <c r="M13" s="13">
        <v>10</v>
      </c>
      <c r="N13" s="13">
        <v>3</v>
      </c>
      <c r="O13" s="13">
        <v>9</v>
      </c>
    </row>
    <row r="14" spans="1:15" x14ac:dyDescent="0.2">
      <c r="A14" s="13" t="s">
        <v>370</v>
      </c>
      <c r="B14" s="13">
        <v>898</v>
      </c>
      <c r="C14" s="13">
        <v>869</v>
      </c>
      <c r="D14" s="13">
        <v>139</v>
      </c>
      <c r="E14" s="13">
        <v>99</v>
      </c>
      <c r="F14" s="13">
        <v>149</v>
      </c>
      <c r="G14" s="13">
        <v>171</v>
      </c>
      <c r="H14" s="13">
        <v>142</v>
      </c>
      <c r="I14" s="13">
        <v>169</v>
      </c>
      <c r="J14" s="13">
        <v>29</v>
      </c>
      <c r="K14" s="13">
        <v>2</v>
      </c>
      <c r="L14" s="13">
        <v>6</v>
      </c>
      <c r="M14" s="13">
        <v>10</v>
      </c>
      <c r="N14" s="13">
        <v>4</v>
      </c>
      <c r="O14" s="13">
        <v>7</v>
      </c>
    </row>
    <row r="16" spans="1:15" x14ac:dyDescent="0.2">
      <c r="A16" s="13" t="s">
        <v>372</v>
      </c>
    </row>
    <row r="18" spans="1:15" x14ac:dyDescent="0.2">
      <c r="A18" s="13" t="s">
        <v>0</v>
      </c>
      <c r="B18" s="13">
        <v>16777</v>
      </c>
      <c r="C18" s="13">
        <v>16137</v>
      </c>
      <c r="D18" s="13">
        <v>2254</v>
      </c>
      <c r="E18" s="13">
        <v>1419</v>
      </c>
      <c r="F18" s="13">
        <v>2856</v>
      </c>
      <c r="G18" s="13">
        <v>3308</v>
      </c>
      <c r="H18" s="13">
        <v>3446</v>
      </c>
      <c r="I18" s="13">
        <v>2854</v>
      </c>
      <c r="J18" s="13">
        <v>640</v>
      </c>
      <c r="K18" s="13">
        <v>19</v>
      </c>
      <c r="L18" s="13">
        <v>126</v>
      </c>
      <c r="M18" s="13">
        <v>236</v>
      </c>
      <c r="N18" s="13">
        <v>95</v>
      </c>
      <c r="O18" s="13">
        <v>164</v>
      </c>
    </row>
    <row r="19" spans="1:15" x14ac:dyDescent="0.2">
      <c r="A19" s="13" t="s">
        <v>364</v>
      </c>
      <c r="B19" s="13">
        <v>155</v>
      </c>
      <c r="C19" s="13">
        <v>149</v>
      </c>
      <c r="D19" s="13">
        <v>25</v>
      </c>
      <c r="E19" s="13">
        <v>11</v>
      </c>
      <c r="F19" s="13">
        <v>23</v>
      </c>
      <c r="G19" s="13">
        <v>28</v>
      </c>
      <c r="H19" s="13">
        <v>35</v>
      </c>
      <c r="I19" s="13">
        <v>27</v>
      </c>
      <c r="J19" s="13">
        <v>6</v>
      </c>
      <c r="K19" s="13">
        <v>0</v>
      </c>
      <c r="L19" s="13">
        <v>2</v>
      </c>
      <c r="M19" s="13">
        <v>4</v>
      </c>
      <c r="N19" s="13">
        <v>0</v>
      </c>
      <c r="O19" s="13">
        <v>0</v>
      </c>
    </row>
    <row r="20" spans="1:15" x14ac:dyDescent="0.2">
      <c r="A20" s="13" t="s">
        <v>365</v>
      </c>
      <c r="B20" s="13">
        <v>1000</v>
      </c>
      <c r="C20" s="13">
        <v>965</v>
      </c>
      <c r="D20" s="13">
        <v>126</v>
      </c>
      <c r="E20" s="13">
        <v>77</v>
      </c>
      <c r="F20" s="13">
        <v>176</v>
      </c>
      <c r="G20" s="13">
        <v>198</v>
      </c>
      <c r="H20" s="13">
        <v>242</v>
      </c>
      <c r="I20" s="13">
        <v>146</v>
      </c>
      <c r="J20" s="13">
        <v>35</v>
      </c>
      <c r="K20" s="13">
        <v>0</v>
      </c>
      <c r="L20" s="13">
        <v>2</v>
      </c>
      <c r="M20" s="13">
        <v>24</v>
      </c>
      <c r="N20" s="13">
        <v>1</v>
      </c>
      <c r="O20" s="13">
        <v>8</v>
      </c>
    </row>
    <row r="21" spans="1:15" x14ac:dyDescent="0.2">
      <c r="A21" s="13" t="s">
        <v>366</v>
      </c>
      <c r="B21" s="13">
        <v>2148</v>
      </c>
      <c r="C21" s="13">
        <v>2062</v>
      </c>
      <c r="D21" s="13">
        <v>309</v>
      </c>
      <c r="E21" s="13">
        <v>159</v>
      </c>
      <c r="F21" s="13">
        <v>395</v>
      </c>
      <c r="G21" s="13">
        <v>422</v>
      </c>
      <c r="H21" s="13">
        <v>460</v>
      </c>
      <c r="I21" s="13">
        <v>317</v>
      </c>
      <c r="J21" s="13">
        <v>86</v>
      </c>
      <c r="K21" s="13">
        <v>0</v>
      </c>
      <c r="L21" s="13">
        <v>19</v>
      </c>
      <c r="M21" s="13">
        <v>29</v>
      </c>
      <c r="N21" s="13">
        <v>15</v>
      </c>
      <c r="O21" s="13">
        <v>23</v>
      </c>
    </row>
    <row r="22" spans="1:15" x14ac:dyDescent="0.2">
      <c r="A22" s="13" t="s">
        <v>367</v>
      </c>
      <c r="B22" s="13">
        <v>2706</v>
      </c>
      <c r="C22" s="13">
        <v>2552</v>
      </c>
      <c r="D22" s="13">
        <v>362</v>
      </c>
      <c r="E22" s="13">
        <v>236</v>
      </c>
      <c r="F22" s="13">
        <v>420</v>
      </c>
      <c r="G22" s="13">
        <v>517</v>
      </c>
      <c r="H22" s="13">
        <v>546</v>
      </c>
      <c r="I22" s="13">
        <v>471</v>
      </c>
      <c r="J22" s="13">
        <v>154</v>
      </c>
      <c r="K22" s="13">
        <v>4</v>
      </c>
      <c r="L22" s="13">
        <v>19</v>
      </c>
      <c r="M22" s="13">
        <v>55</v>
      </c>
      <c r="N22" s="13">
        <v>37</v>
      </c>
      <c r="O22" s="13">
        <v>39</v>
      </c>
    </row>
    <row r="23" spans="1:15" x14ac:dyDescent="0.2">
      <c r="A23" s="13" t="s">
        <v>368</v>
      </c>
      <c r="B23" s="13">
        <v>3315</v>
      </c>
      <c r="C23" s="13">
        <v>3186</v>
      </c>
      <c r="D23" s="13">
        <v>391</v>
      </c>
      <c r="E23" s="13">
        <v>254</v>
      </c>
      <c r="F23" s="13">
        <v>592</v>
      </c>
      <c r="G23" s="13">
        <v>645</v>
      </c>
      <c r="H23" s="13">
        <v>650</v>
      </c>
      <c r="I23" s="13">
        <v>654</v>
      </c>
      <c r="J23" s="13">
        <v>129</v>
      </c>
      <c r="K23" s="13">
        <v>10</v>
      </c>
      <c r="L23" s="13">
        <v>32</v>
      </c>
      <c r="M23" s="13">
        <v>36</v>
      </c>
      <c r="N23" s="13">
        <v>14</v>
      </c>
      <c r="O23" s="13">
        <v>37</v>
      </c>
    </row>
    <row r="24" spans="1:15" x14ac:dyDescent="0.2">
      <c r="A24" s="13" t="s">
        <v>369</v>
      </c>
      <c r="B24" s="13">
        <v>3841</v>
      </c>
      <c r="C24" s="13">
        <v>3718</v>
      </c>
      <c r="D24" s="13">
        <v>550</v>
      </c>
      <c r="E24" s="13">
        <v>347</v>
      </c>
      <c r="F24" s="13">
        <v>609</v>
      </c>
      <c r="G24" s="13">
        <v>787</v>
      </c>
      <c r="H24" s="13">
        <v>822</v>
      </c>
      <c r="I24" s="13">
        <v>603</v>
      </c>
      <c r="J24" s="13">
        <v>123</v>
      </c>
      <c r="K24" s="13">
        <v>5</v>
      </c>
      <c r="L24" s="13">
        <v>32</v>
      </c>
      <c r="M24" s="13">
        <v>38</v>
      </c>
      <c r="N24" s="13">
        <v>12</v>
      </c>
      <c r="O24" s="13">
        <v>36</v>
      </c>
    </row>
    <row r="25" spans="1:15" x14ac:dyDescent="0.2">
      <c r="A25" s="13" t="s">
        <v>370</v>
      </c>
      <c r="B25" s="13">
        <v>3612</v>
      </c>
      <c r="C25" s="13">
        <v>3505</v>
      </c>
      <c r="D25" s="13">
        <v>491</v>
      </c>
      <c r="E25" s="13">
        <v>335</v>
      </c>
      <c r="F25" s="13">
        <v>641</v>
      </c>
      <c r="G25" s="13">
        <v>711</v>
      </c>
      <c r="H25" s="13">
        <v>691</v>
      </c>
      <c r="I25" s="13">
        <v>636</v>
      </c>
      <c r="J25" s="13">
        <v>107</v>
      </c>
      <c r="K25" s="13">
        <v>0</v>
      </c>
      <c r="L25" s="13">
        <v>20</v>
      </c>
      <c r="M25" s="13">
        <v>50</v>
      </c>
      <c r="N25" s="13">
        <v>16</v>
      </c>
      <c r="O25" s="13">
        <v>21</v>
      </c>
    </row>
    <row r="27" spans="1:15" x14ac:dyDescent="0.2">
      <c r="A27" s="13" t="s">
        <v>373</v>
      </c>
    </row>
    <row r="29" spans="1:15" x14ac:dyDescent="0.2">
      <c r="A29" s="13" t="s">
        <v>0</v>
      </c>
      <c r="B29" s="13">
        <v>16231</v>
      </c>
      <c r="C29" s="13">
        <v>15635</v>
      </c>
      <c r="D29" s="13">
        <v>2113</v>
      </c>
      <c r="E29" s="13">
        <v>1393</v>
      </c>
      <c r="F29" s="13">
        <v>2827</v>
      </c>
      <c r="G29" s="13">
        <v>3180</v>
      </c>
      <c r="H29" s="13">
        <v>3360</v>
      </c>
      <c r="I29" s="13">
        <v>2762</v>
      </c>
      <c r="J29" s="13">
        <v>596</v>
      </c>
      <c r="K29" s="13">
        <v>15</v>
      </c>
      <c r="L29" s="13">
        <v>118</v>
      </c>
      <c r="M29" s="13">
        <v>218</v>
      </c>
      <c r="N29" s="13">
        <v>91</v>
      </c>
      <c r="O29" s="13">
        <v>154</v>
      </c>
    </row>
    <row r="30" spans="1:15" x14ac:dyDescent="0.2">
      <c r="A30" s="13" t="s">
        <v>364</v>
      </c>
      <c r="B30" s="13">
        <v>150</v>
      </c>
      <c r="C30" s="13">
        <v>145</v>
      </c>
      <c r="D30" s="13">
        <v>25</v>
      </c>
      <c r="E30" s="13">
        <v>11</v>
      </c>
      <c r="F30" s="13">
        <v>23</v>
      </c>
      <c r="G30" s="13">
        <v>27</v>
      </c>
      <c r="H30" s="13">
        <v>32</v>
      </c>
      <c r="I30" s="13">
        <v>27</v>
      </c>
      <c r="J30" s="13">
        <v>5</v>
      </c>
      <c r="K30" s="13">
        <v>0</v>
      </c>
      <c r="L30" s="13">
        <v>2</v>
      </c>
      <c r="M30" s="13">
        <v>3</v>
      </c>
      <c r="N30" s="13">
        <v>0</v>
      </c>
      <c r="O30" s="13">
        <v>0</v>
      </c>
    </row>
    <row r="31" spans="1:15" x14ac:dyDescent="0.2">
      <c r="A31" s="13" t="s">
        <v>365</v>
      </c>
      <c r="B31" s="13">
        <v>974</v>
      </c>
      <c r="C31" s="13">
        <v>941</v>
      </c>
      <c r="D31" s="13">
        <v>115</v>
      </c>
      <c r="E31" s="13">
        <v>77</v>
      </c>
      <c r="F31" s="13">
        <v>175</v>
      </c>
      <c r="G31" s="13">
        <v>193</v>
      </c>
      <c r="H31" s="13">
        <v>238</v>
      </c>
      <c r="I31" s="13">
        <v>143</v>
      </c>
      <c r="J31" s="13">
        <v>33</v>
      </c>
      <c r="K31" s="13">
        <v>0</v>
      </c>
      <c r="L31" s="13">
        <v>2</v>
      </c>
      <c r="M31" s="13">
        <v>22</v>
      </c>
      <c r="N31" s="13">
        <v>1</v>
      </c>
      <c r="O31" s="13">
        <v>8</v>
      </c>
    </row>
    <row r="32" spans="1:15" x14ac:dyDescent="0.2">
      <c r="A32" s="13" t="s">
        <v>366</v>
      </c>
      <c r="B32" s="13">
        <v>2090</v>
      </c>
      <c r="C32" s="13">
        <v>2005</v>
      </c>
      <c r="D32" s="13">
        <v>289</v>
      </c>
      <c r="E32" s="13">
        <v>155</v>
      </c>
      <c r="F32" s="13">
        <v>390</v>
      </c>
      <c r="G32" s="13">
        <v>409</v>
      </c>
      <c r="H32" s="13">
        <v>452</v>
      </c>
      <c r="I32" s="13">
        <v>310</v>
      </c>
      <c r="J32" s="13">
        <v>85</v>
      </c>
      <c r="K32" s="13">
        <v>0</v>
      </c>
      <c r="L32" s="13">
        <v>19</v>
      </c>
      <c r="M32" s="13">
        <v>29</v>
      </c>
      <c r="N32" s="13">
        <v>15</v>
      </c>
      <c r="O32" s="13">
        <v>22</v>
      </c>
    </row>
    <row r="33" spans="1:15" x14ac:dyDescent="0.2">
      <c r="A33" s="13" t="s">
        <v>367</v>
      </c>
      <c r="B33" s="13">
        <v>2639</v>
      </c>
      <c r="C33" s="13">
        <v>2493</v>
      </c>
      <c r="D33" s="13">
        <v>343</v>
      </c>
      <c r="E33" s="13">
        <v>231</v>
      </c>
      <c r="F33" s="13">
        <v>416</v>
      </c>
      <c r="G33" s="13">
        <v>507</v>
      </c>
      <c r="H33" s="13">
        <v>536</v>
      </c>
      <c r="I33" s="13">
        <v>460</v>
      </c>
      <c r="J33" s="13">
        <v>146</v>
      </c>
      <c r="K33" s="13">
        <v>3</v>
      </c>
      <c r="L33" s="13">
        <v>19</v>
      </c>
      <c r="M33" s="13">
        <v>54</v>
      </c>
      <c r="N33" s="13">
        <v>36</v>
      </c>
      <c r="O33" s="13">
        <v>34</v>
      </c>
    </row>
    <row r="34" spans="1:15" x14ac:dyDescent="0.2">
      <c r="A34" s="13" t="s">
        <v>368</v>
      </c>
      <c r="B34" s="13">
        <v>3223</v>
      </c>
      <c r="C34" s="13">
        <v>3107</v>
      </c>
      <c r="D34" s="13">
        <v>370</v>
      </c>
      <c r="E34" s="13">
        <v>247</v>
      </c>
      <c r="F34" s="13">
        <v>587</v>
      </c>
      <c r="G34" s="13">
        <v>628</v>
      </c>
      <c r="H34" s="13">
        <v>640</v>
      </c>
      <c r="I34" s="13">
        <v>635</v>
      </c>
      <c r="J34" s="13">
        <v>116</v>
      </c>
      <c r="K34" s="13">
        <v>8</v>
      </c>
      <c r="L34" s="13">
        <v>29</v>
      </c>
      <c r="M34" s="13">
        <v>30</v>
      </c>
      <c r="N34" s="13">
        <v>13</v>
      </c>
      <c r="O34" s="13">
        <v>36</v>
      </c>
    </row>
    <row r="35" spans="1:15" x14ac:dyDescent="0.2">
      <c r="A35" s="13" t="s">
        <v>369</v>
      </c>
      <c r="B35" s="13">
        <v>3725</v>
      </c>
      <c r="C35" s="13">
        <v>3610</v>
      </c>
      <c r="D35" s="13">
        <v>526</v>
      </c>
      <c r="E35" s="13">
        <v>342</v>
      </c>
      <c r="F35" s="13">
        <v>603</v>
      </c>
      <c r="G35" s="13">
        <v>756</v>
      </c>
      <c r="H35" s="13">
        <v>800</v>
      </c>
      <c r="I35" s="13">
        <v>583</v>
      </c>
      <c r="J35" s="13">
        <v>115</v>
      </c>
      <c r="K35" s="13">
        <v>4</v>
      </c>
      <c r="L35" s="13">
        <v>30</v>
      </c>
      <c r="M35" s="13">
        <v>35</v>
      </c>
      <c r="N35" s="13">
        <v>12</v>
      </c>
      <c r="O35" s="13">
        <v>34</v>
      </c>
    </row>
    <row r="36" spans="1:15" x14ac:dyDescent="0.2">
      <c r="A36" s="13" t="s">
        <v>370</v>
      </c>
      <c r="B36" s="13">
        <v>3430</v>
      </c>
      <c r="C36" s="13">
        <v>3334</v>
      </c>
      <c r="D36" s="13">
        <v>445</v>
      </c>
      <c r="E36" s="13">
        <v>330</v>
      </c>
      <c r="F36" s="13">
        <v>633</v>
      </c>
      <c r="G36" s="13">
        <v>660</v>
      </c>
      <c r="H36" s="13">
        <v>662</v>
      </c>
      <c r="I36" s="13">
        <v>604</v>
      </c>
      <c r="J36" s="13">
        <v>96</v>
      </c>
      <c r="K36" s="13">
        <v>0</v>
      </c>
      <c r="L36" s="13">
        <v>17</v>
      </c>
      <c r="M36" s="13">
        <v>45</v>
      </c>
      <c r="N36" s="13">
        <v>14</v>
      </c>
      <c r="O36" s="13">
        <v>20</v>
      </c>
    </row>
    <row r="38" spans="1:15" x14ac:dyDescent="0.2">
      <c r="A38" s="13" t="s">
        <v>374</v>
      </c>
    </row>
    <row r="40" spans="1:15" x14ac:dyDescent="0.2">
      <c r="A40" s="13" t="s">
        <v>0</v>
      </c>
      <c r="B40" s="13">
        <v>780</v>
      </c>
      <c r="C40" s="13">
        <v>752</v>
      </c>
      <c r="D40" s="13">
        <v>89</v>
      </c>
      <c r="E40" s="13">
        <v>73</v>
      </c>
      <c r="F40" s="13">
        <v>150</v>
      </c>
      <c r="G40" s="13">
        <v>147</v>
      </c>
      <c r="H40" s="13">
        <v>157</v>
      </c>
      <c r="I40" s="13">
        <v>136</v>
      </c>
      <c r="J40" s="13">
        <v>28</v>
      </c>
      <c r="K40" s="13">
        <v>1</v>
      </c>
      <c r="L40" s="13">
        <v>4</v>
      </c>
      <c r="M40" s="13">
        <v>13</v>
      </c>
      <c r="N40" s="13">
        <v>4</v>
      </c>
      <c r="O40" s="13">
        <v>6</v>
      </c>
    </row>
    <row r="41" spans="1:15" x14ac:dyDescent="0.2">
      <c r="A41" s="13" t="s">
        <v>364</v>
      </c>
      <c r="B41" s="13">
        <v>69</v>
      </c>
      <c r="C41" s="13">
        <v>68</v>
      </c>
      <c r="D41" s="13">
        <v>6</v>
      </c>
      <c r="E41" s="13">
        <v>5</v>
      </c>
      <c r="F41" s="13">
        <v>12</v>
      </c>
      <c r="G41" s="13">
        <v>13</v>
      </c>
      <c r="H41" s="13">
        <v>17</v>
      </c>
      <c r="I41" s="13">
        <v>15</v>
      </c>
      <c r="J41" s="13">
        <v>1</v>
      </c>
      <c r="K41" s="13">
        <v>0</v>
      </c>
      <c r="L41" s="13">
        <v>0</v>
      </c>
      <c r="M41" s="13">
        <v>1</v>
      </c>
      <c r="N41" s="13">
        <v>0</v>
      </c>
      <c r="O41" s="13">
        <v>0</v>
      </c>
    </row>
    <row r="42" spans="1:15" x14ac:dyDescent="0.2">
      <c r="A42" s="13" t="s">
        <v>365</v>
      </c>
      <c r="B42" s="13">
        <v>208</v>
      </c>
      <c r="C42" s="13">
        <v>204</v>
      </c>
      <c r="D42" s="13">
        <v>22</v>
      </c>
      <c r="E42" s="13">
        <v>24</v>
      </c>
      <c r="F42" s="13">
        <v>42</v>
      </c>
      <c r="G42" s="13">
        <v>41</v>
      </c>
      <c r="H42" s="13">
        <v>43</v>
      </c>
      <c r="I42" s="13">
        <v>32</v>
      </c>
      <c r="J42" s="13">
        <v>4</v>
      </c>
      <c r="K42" s="13">
        <v>0</v>
      </c>
      <c r="L42" s="13">
        <v>0</v>
      </c>
      <c r="M42" s="13">
        <v>4</v>
      </c>
      <c r="N42" s="13">
        <v>0</v>
      </c>
      <c r="O42" s="13">
        <v>0</v>
      </c>
    </row>
    <row r="43" spans="1:15" x14ac:dyDescent="0.2">
      <c r="A43" s="13" t="s">
        <v>366</v>
      </c>
      <c r="B43" s="13">
        <v>242</v>
      </c>
      <c r="C43" s="13">
        <v>233</v>
      </c>
      <c r="D43" s="13">
        <v>20</v>
      </c>
      <c r="E43" s="13">
        <v>16</v>
      </c>
      <c r="F43" s="13">
        <v>52</v>
      </c>
      <c r="G43" s="13">
        <v>51</v>
      </c>
      <c r="H43" s="13">
        <v>52</v>
      </c>
      <c r="I43" s="13">
        <v>42</v>
      </c>
      <c r="J43" s="13">
        <v>9</v>
      </c>
      <c r="K43" s="13">
        <v>0</v>
      </c>
      <c r="L43" s="13">
        <v>3</v>
      </c>
      <c r="M43" s="13">
        <v>3</v>
      </c>
      <c r="N43" s="13">
        <v>2</v>
      </c>
      <c r="O43" s="13">
        <v>1</v>
      </c>
    </row>
    <row r="44" spans="1:15" x14ac:dyDescent="0.2">
      <c r="A44" s="13" t="s">
        <v>367</v>
      </c>
      <c r="B44" s="13">
        <v>138</v>
      </c>
      <c r="C44" s="13">
        <v>129</v>
      </c>
      <c r="D44" s="13">
        <v>22</v>
      </c>
      <c r="E44" s="13">
        <v>12</v>
      </c>
      <c r="F44" s="13">
        <v>26</v>
      </c>
      <c r="G44" s="13">
        <v>20</v>
      </c>
      <c r="H44" s="13">
        <v>26</v>
      </c>
      <c r="I44" s="13">
        <v>23</v>
      </c>
      <c r="J44" s="13">
        <v>9</v>
      </c>
      <c r="K44" s="13">
        <v>0</v>
      </c>
      <c r="L44" s="13">
        <v>1</v>
      </c>
      <c r="M44" s="13">
        <v>3</v>
      </c>
      <c r="N44" s="13">
        <v>2</v>
      </c>
      <c r="O44" s="13">
        <v>3</v>
      </c>
    </row>
    <row r="45" spans="1:15" x14ac:dyDescent="0.2">
      <c r="A45" s="13" t="s">
        <v>368</v>
      </c>
      <c r="B45" s="13">
        <v>87</v>
      </c>
      <c r="C45" s="13">
        <v>82</v>
      </c>
      <c r="D45" s="13">
        <v>12</v>
      </c>
      <c r="E45" s="13">
        <v>13</v>
      </c>
      <c r="F45" s="13">
        <v>11</v>
      </c>
      <c r="G45" s="13">
        <v>15</v>
      </c>
      <c r="H45" s="13">
        <v>9</v>
      </c>
      <c r="I45" s="13">
        <v>22</v>
      </c>
      <c r="J45" s="13">
        <v>5</v>
      </c>
      <c r="K45" s="13">
        <v>1</v>
      </c>
      <c r="L45" s="13">
        <v>0</v>
      </c>
      <c r="M45" s="13">
        <v>2</v>
      </c>
      <c r="N45" s="13">
        <v>0</v>
      </c>
      <c r="O45" s="13">
        <v>2</v>
      </c>
    </row>
    <row r="46" spans="1:15" x14ac:dyDescent="0.2">
      <c r="A46" s="13" t="s">
        <v>369</v>
      </c>
      <c r="B46" s="13">
        <v>34</v>
      </c>
      <c r="C46" s="13">
        <v>34</v>
      </c>
      <c r="D46" s="13">
        <v>7</v>
      </c>
      <c r="E46" s="13">
        <v>2</v>
      </c>
      <c r="F46" s="13">
        <v>6</v>
      </c>
      <c r="G46" s="13">
        <v>7</v>
      </c>
      <c r="H46" s="13">
        <v>10</v>
      </c>
      <c r="I46" s="13">
        <v>2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x14ac:dyDescent="0.2">
      <c r="A47" s="13" t="s">
        <v>370</v>
      </c>
      <c r="B47" s="13">
        <v>2</v>
      </c>
      <c r="C47" s="13">
        <v>2</v>
      </c>
      <c r="D47" s="13">
        <v>0</v>
      </c>
      <c r="E47" s="13">
        <v>1</v>
      </c>
      <c r="F47" s="13">
        <v>1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</row>
    <row r="48" spans="1:15" s="1" customFormat="1" ht="9.6" customHeight="1" x14ac:dyDescent="0.2">
      <c r="A48" s="35" t="s">
        <v>382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50" spans="1:15" x14ac:dyDescent="0.2">
      <c r="A50" s="13" t="s">
        <v>381</v>
      </c>
    </row>
    <row r="51" spans="1:15" x14ac:dyDescent="0.2">
      <c r="A51" s="14"/>
      <c r="B51" s="18"/>
      <c r="C51" s="36" t="s">
        <v>1</v>
      </c>
      <c r="D51" s="36"/>
      <c r="E51" s="36"/>
      <c r="F51" s="36"/>
      <c r="G51" s="36"/>
      <c r="H51" s="36"/>
      <c r="I51" s="36"/>
      <c r="J51" s="36" t="s">
        <v>25</v>
      </c>
      <c r="K51" s="36"/>
      <c r="L51" s="36"/>
      <c r="M51" s="36"/>
      <c r="N51" s="36"/>
      <c r="O51" s="37"/>
    </row>
    <row r="52" spans="1:15" x14ac:dyDescent="0.2">
      <c r="A52" s="15"/>
      <c r="B52" s="19"/>
      <c r="C52" s="18"/>
      <c r="D52" s="20" t="s">
        <v>299</v>
      </c>
      <c r="E52" s="18"/>
      <c r="F52" s="18"/>
      <c r="G52" s="18"/>
      <c r="H52" s="18"/>
      <c r="I52" s="18"/>
      <c r="J52" s="18"/>
      <c r="K52" s="20" t="s">
        <v>289</v>
      </c>
      <c r="L52" s="20" t="s">
        <v>291</v>
      </c>
      <c r="M52" s="20" t="s">
        <v>293</v>
      </c>
      <c r="N52" s="20" t="s">
        <v>295</v>
      </c>
      <c r="O52" s="21" t="s">
        <v>297</v>
      </c>
    </row>
    <row r="53" spans="1:15" x14ac:dyDescent="0.2">
      <c r="A53" s="16"/>
      <c r="B53" s="22" t="s">
        <v>0</v>
      </c>
      <c r="C53" s="22" t="s">
        <v>0</v>
      </c>
      <c r="D53" s="22" t="s">
        <v>300</v>
      </c>
      <c r="E53" s="22" t="s">
        <v>2</v>
      </c>
      <c r="F53" s="22" t="s">
        <v>3</v>
      </c>
      <c r="G53" s="22" t="s">
        <v>4</v>
      </c>
      <c r="H53" s="22" t="s">
        <v>5</v>
      </c>
      <c r="I53" s="22" t="s">
        <v>6</v>
      </c>
      <c r="J53" s="22" t="s">
        <v>0</v>
      </c>
      <c r="K53" s="22" t="s">
        <v>290</v>
      </c>
      <c r="L53" s="22" t="s">
        <v>292</v>
      </c>
      <c r="M53" s="22" t="s">
        <v>294</v>
      </c>
      <c r="N53" s="22" t="s">
        <v>296</v>
      </c>
      <c r="O53" s="23" t="s">
        <v>298</v>
      </c>
    </row>
    <row r="54" spans="1:15" x14ac:dyDescent="0.2">
      <c r="A54" s="13" t="s">
        <v>375</v>
      </c>
    </row>
    <row r="56" spans="1:15" x14ac:dyDescent="0.2">
      <c r="A56" s="13" t="s">
        <v>0</v>
      </c>
      <c r="B56" s="32">
        <f>B18/B7</f>
        <v>1.8174628967609143</v>
      </c>
      <c r="C56" s="32">
        <f t="shared" ref="C56:O56" si="0">C18/C7</f>
        <v>1.8014065639651708</v>
      </c>
      <c r="D56" s="32">
        <f t="shared" si="0"/>
        <v>1.5406698564593302</v>
      </c>
      <c r="E56" s="32">
        <f t="shared" si="0"/>
        <v>1.713768115942029</v>
      </c>
      <c r="F56" s="32">
        <f t="shared" si="0"/>
        <v>1.7142857142857142</v>
      </c>
      <c r="G56" s="32">
        <f t="shared" si="0"/>
        <v>1.8784781374219193</v>
      </c>
      <c r="H56" s="32">
        <f t="shared" si="0"/>
        <v>2.0846944948578341</v>
      </c>
      <c r="I56" s="32">
        <f t="shared" si="0"/>
        <v>1.7983616887208569</v>
      </c>
      <c r="J56" s="32">
        <f t="shared" si="0"/>
        <v>2.3443223443223444</v>
      </c>
      <c r="K56" s="32">
        <f t="shared" si="0"/>
        <v>0.73076923076923073</v>
      </c>
      <c r="L56" s="32">
        <f t="shared" si="0"/>
        <v>2.3333333333333335</v>
      </c>
      <c r="M56" s="32">
        <f t="shared" si="0"/>
        <v>2.5376344086021505</v>
      </c>
      <c r="N56" s="32">
        <f t="shared" si="0"/>
        <v>2.5</v>
      </c>
      <c r="O56" s="32">
        <f t="shared" si="0"/>
        <v>2.6451612903225805</v>
      </c>
    </row>
    <row r="57" spans="1:15" x14ac:dyDescent="0.2">
      <c r="A57" s="13" t="s">
        <v>364</v>
      </c>
      <c r="B57" s="32">
        <f t="shared" ref="B57:O63" si="1">B19/B8</f>
        <v>7.7538769384692341E-2</v>
      </c>
      <c r="C57" s="32">
        <f t="shared" si="1"/>
        <v>7.5788402848423198E-2</v>
      </c>
      <c r="D57" s="32">
        <f t="shared" si="1"/>
        <v>8.0645161290322578E-2</v>
      </c>
      <c r="E57" s="32">
        <f t="shared" si="1"/>
        <v>7.0967741935483872E-2</v>
      </c>
      <c r="F57" s="32">
        <f t="shared" si="1"/>
        <v>6.1007957559681698E-2</v>
      </c>
      <c r="G57" s="32">
        <f t="shared" si="1"/>
        <v>7.2351421188630485E-2</v>
      </c>
      <c r="H57" s="32">
        <f t="shared" si="1"/>
        <v>8.4745762711864403E-2</v>
      </c>
      <c r="I57" s="32">
        <f t="shared" si="1"/>
        <v>8.3333333333333329E-2</v>
      </c>
      <c r="J57" s="32">
        <f t="shared" si="1"/>
        <v>0.18181818181818182</v>
      </c>
      <c r="K57" s="32">
        <f t="shared" si="1"/>
        <v>0</v>
      </c>
      <c r="L57" s="32">
        <f t="shared" si="1"/>
        <v>0.25</v>
      </c>
      <c r="M57" s="32">
        <f t="shared" si="1"/>
        <v>0.26666666666666666</v>
      </c>
      <c r="N57" s="32">
        <f t="shared" si="1"/>
        <v>0</v>
      </c>
      <c r="O57" s="32">
        <f t="shared" si="1"/>
        <v>0</v>
      </c>
    </row>
    <row r="58" spans="1:15" x14ac:dyDescent="0.2">
      <c r="A58" s="13" t="s">
        <v>365</v>
      </c>
      <c r="B58" s="32">
        <f t="shared" si="1"/>
        <v>0.60386473429951693</v>
      </c>
      <c r="C58" s="32">
        <f t="shared" si="1"/>
        <v>0.59715346534653468</v>
      </c>
      <c r="D58" s="32">
        <f t="shared" si="1"/>
        <v>0.49606299212598426</v>
      </c>
      <c r="E58" s="32">
        <f t="shared" si="1"/>
        <v>0.50993377483443714</v>
      </c>
      <c r="F58" s="32">
        <f t="shared" si="1"/>
        <v>0.58471760797342198</v>
      </c>
      <c r="G58" s="32">
        <f t="shared" si="1"/>
        <v>0.60550458715596334</v>
      </c>
      <c r="H58" s="32">
        <f t="shared" si="1"/>
        <v>0.79867986798679869</v>
      </c>
      <c r="I58" s="32">
        <f t="shared" si="1"/>
        <v>0.52142857142857146</v>
      </c>
      <c r="J58" s="32">
        <f t="shared" si="1"/>
        <v>0.875</v>
      </c>
      <c r="K58" s="32" t="s">
        <v>379</v>
      </c>
      <c r="L58" s="32">
        <f t="shared" si="1"/>
        <v>0.33333333333333331</v>
      </c>
      <c r="M58" s="32">
        <f t="shared" si="1"/>
        <v>1.263157894736842</v>
      </c>
      <c r="N58" s="32">
        <f t="shared" si="1"/>
        <v>0.125</v>
      </c>
      <c r="O58" s="32">
        <f t="shared" si="1"/>
        <v>1.1428571428571428</v>
      </c>
    </row>
    <row r="59" spans="1:15" x14ac:dyDescent="0.2">
      <c r="A59" s="13" t="s">
        <v>366</v>
      </c>
      <c r="B59" s="32">
        <f t="shared" si="1"/>
        <v>1.5701754385964912</v>
      </c>
      <c r="C59" s="32">
        <f t="shared" si="1"/>
        <v>1.5609386828160485</v>
      </c>
      <c r="D59" s="32">
        <f t="shared" si="1"/>
        <v>1.3493449781659388</v>
      </c>
      <c r="E59" s="32">
        <f t="shared" si="1"/>
        <v>1.5</v>
      </c>
      <c r="F59" s="32">
        <f t="shared" si="1"/>
        <v>1.4962121212121211</v>
      </c>
      <c r="G59" s="32">
        <f t="shared" si="1"/>
        <v>1.6106870229007633</v>
      </c>
      <c r="H59" s="32">
        <f t="shared" si="1"/>
        <v>1.8852459016393444</v>
      </c>
      <c r="I59" s="32">
        <f t="shared" si="1"/>
        <v>1.4675925925925926</v>
      </c>
      <c r="J59" s="32">
        <f t="shared" si="1"/>
        <v>1.8297872340425532</v>
      </c>
      <c r="K59" s="32">
        <f t="shared" si="1"/>
        <v>0</v>
      </c>
      <c r="L59" s="32">
        <f t="shared" si="1"/>
        <v>1.9</v>
      </c>
      <c r="M59" s="32">
        <f t="shared" si="1"/>
        <v>1.8125</v>
      </c>
      <c r="N59" s="32">
        <f t="shared" si="1"/>
        <v>2.5</v>
      </c>
      <c r="O59" s="32">
        <f t="shared" si="1"/>
        <v>2.2999999999999998</v>
      </c>
    </row>
    <row r="60" spans="1:15" x14ac:dyDescent="0.2">
      <c r="A60" s="13" t="s">
        <v>367</v>
      </c>
      <c r="B60" s="32">
        <f t="shared" si="1"/>
        <v>2.3489583333333335</v>
      </c>
      <c r="C60" s="32">
        <f t="shared" si="1"/>
        <v>2.3157894736842106</v>
      </c>
      <c r="D60" s="32">
        <f t="shared" si="1"/>
        <v>1.8952879581151831</v>
      </c>
      <c r="E60" s="32">
        <f t="shared" si="1"/>
        <v>2</v>
      </c>
      <c r="F60" s="32">
        <f t="shared" si="1"/>
        <v>2.1875</v>
      </c>
      <c r="G60" s="32">
        <f t="shared" si="1"/>
        <v>2.461904761904762</v>
      </c>
      <c r="H60" s="32">
        <f t="shared" si="1"/>
        <v>2.7437185929648242</v>
      </c>
      <c r="I60" s="32">
        <f t="shared" si="1"/>
        <v>2.453125</v>
      </c>
      <c r="J60" s="32">
        <f t="shared" si="1"/>
        <v>3.08</v>
      </c>
      <c r="K60" s="32">
        <f t="shared" si="1"/>
        <v>0.66666666666666663</v>
      </c>
      <c r="L60" s="32">
        <f t="shared" si="1"/>
        <v>3.1666666666666665</v>
      </c>
      <c r="M60" s="32">
        <f t="shared" si="1"/>
        <v>3.6666666666666665</v>
      </c>
      <c r="N60" s="32">
        <f t="shared" si="1"/>
        <v>4.1111111111111107</v>
      </c>
      <c r="O60" s="32">
        <f t="shared" si="1"/>
        <v>2.7857142857142856</v>
      </c>
    </row>
    <row r="61" spans="1:15" x14ac:dyDescent="0.2">
      <c r="A61" s="13" t="s">
        <v>368</v>
      </c>
      <c r="B61" s="32">
        <f t="shared" si="1"/>
        <v>2.9704301075268815</v>
      </c>
      <c r="C61" s="32">
        <f t="shared" si="1"/>
        <v>2.9692451071761417</v>
      </c>
      <c r="D61" s="32">
        <f t="shared" si="1"/>
        <v>2.2732558139534884</v>
      </c>
      <c r="E61" s="32">
        <f t="shared" si="1"/>
        <v>2.8539325842696628</v>
      </c>
      <c r="F61" s="32">
        <f t="shared" si="1"/>
        <v>2.916256157635468</v>
      </c>
      <c r="G61" s="32">
        <f t="shared" si="1"/>
        <v>3.1310679611650487</v>
      </c>
      <c r="H61" s="32">
        <f t="shared" si="1"/>
        <v>3.6312849162011172</v>
      </c>
      <c r="I61" s="32">
        <f t="shared" si="1"/>
        <v>2.9196428571428572</v>
      </c>
      <c r="J61" s="32">
        <f t="shared" si="1"/>
        <v>3</v>
      </c>
      <c r="K61" s="32">
        <f t="shared" si="1"/>
        <v>1.1111111111111112</v>
      </c>
      <c r="L61" s="32">
        <f t="shared" si="1"/>
        <v>2.6666666666666665</v>
      </c>
      <c r="M61" s="32">
        <f t="shared" si="1"/>
        <v>4.5</v>
      </c>
      <c r="N61" s="32">
        <f t="shared" si="1"/>
        <v>3.5</v>
      </c>
      <c r="O61" s="32">
        <f t="shared" si="1"/>
        <v>3.7</v>
      </c>
    </row>
    <row r="62" spans="1:15" x14ac:dyDescent="0.2">
      <c r="A62" s="13" t="s">
        <v>369</v>
      </c>
      <c r="B62" s="32">
        <f t="shared" si="1"/>
        <v>3.6861804222648753</v>
      </c>
      <c r="C62" s="32">
        <f t="shared" si="1"/>
        <v>3.6775469831849654</v>
      </c>
      <c r="D62" s="32">
        <f t="shared" si="1"/>
        <v>3.2738095238095237</v>
      </c>
      <c r="E62" s="32">
        <f t="shared" si="1"/>
        <v>3.1545454545454548</v>
      </c>
      <c r="F62" s="32">
        <f t="shared" si="1"/>
        <v>3.3833333333333333</v>
      </c>
      <c r="G62" s="32">
        <f t="shared" si="1"/>
        <v>3.9747474747474749</v>
      </c>
      <c r="H62" s="32">
        <f t="shared" si="1"/>
        <v>4.7514450867052025</v>
      </c>
      <c r="I62" s="32">
        <f t="shared" si="1"/>
        <v>3.3131868131868134</v>
      </c>
      <c r="J62" s="32">
        <f t="shared" si="1"/>
        <v>3.967741935483871</v>
      </c>
      <c r="K62" s="32">
        <f t="shared" si="1"/>
        <v>1.6666666666666667</v>
      </c>
      <c r="L62" s="32">
        <f t="shared" si="1"/>
        <v>5.333333333333333</v>
      </c>
      <c r="M62" s="32">
        <f t="shared" si="1"/>
        <v>3.8</v>
      </c>
      <c r="N62" s="32">
        <f t="shared" si="1"/>
        <v>4</v>
      </c>
      <c r="O62" s="32">
        <f t="shared" si="1"/>
        <v>4</v>
      </c>
    </row>
    <row r="63" spans="1:15" x14ac:dyDescent="0.2">
      <c r="A63" s="13" t="s">
        <v>370</v>
      </c>
      <c r="B63" s="32">
        <f t="shared" si="1"/>
        <v>4.0222717149220486</v>
      </c>
      <c r="C63" s="32">
        <f t="shared" si="1"/>
        <v>4.0333716915995401</v>
      </c>
      <c r="D63" s="32">
        <f t="shared" si="1"/>
        <v>3.5323741007194243</v>
      </c>
      <c r="E63" s="32">
        <f t="shared" si="1"/>
        <v>3.3838383838383836</v>
      </c>
      <c r="F63" s="32">
        <f t="shared" si="1"/>
        <v>4.3020134228187921</v>
      </c>
      <c r="G63" s="32">
        <f t="shared" si="1"/>
        <v>4.1578947368421053</v>
      </c>
      <c r="H63" s="32">
        <f t="shared" si="1"/>
        <v>4.8661971830985919</v>
      </c>
      <c r="I63" s="32">
        <f t="shared" si="1"/>
        <v>3.7633136094674557</v>
      </c>
      <c r="J63" s="32">
        <f t="shared" si="1"/>
        <v>3.6896551724137931</v>
      </c>
      <c r="K63" s="32">
        <f t="shared" si="1"/>
        <v>0</v>
      </c>
      <c r="L63" s="32">
        <f t="shared" si="1"/>
        <v>3.3333333333333335</v>
      </c>
      <c r="M63" s="32">
        <f t="shared" si="1"/>
        <v>5</v>
      </c>
      <c r="N63" s="32">
        <f t="shared" si="1"/>
        <v>4</v>
      </c>
      <c r="O63" s="32">
        <f t="shared" si="1"/>
        <v>3</v>
      </c>
    </row>
    <row r="65" spans="1:15" x14ac:dyDescent="0.2">
      <c r="A65" s="13" t="s">
        <v>376</v>
      </c>
    </row>
    <row r="67" spans="1:15" x14ac:dyDescent="0.2">
      <c r="A67" s="13" t="s">
        <v>0</v>
      </c>
      <c r="B67" s="32">
        <f>B29/B7</f>
        <v>1.7583143754739465</v>
      </c>
      <c r="C67" s="32">
        <f t="shared" ref="C67:O67" si="2">C29/C7</f>
        <v>1.7453672694797946</v>
      </c>
      <c r="D67" s="32">
        <f t="shared" si="2"/>
        <v>1.4442925495557075</v>
      </c>
      <c r="E67" s="32">
        <f t="shared" si="2"/>
        <v>1.682367149758454</v>
      </c>
      <c r="F67" s="32">
        <f t="shared" si="2"/>
        <v>1.6968787515006003</v>
      </c>
      <c r="G67" s="32">
        <f t="shared" si="2"/>
        <v>1.8057921635434413</v>
      </c>
      <c r="H67" s="32">
        <f t="shared" si="2"/>
        <v>2.0326678765880217</v>
      </c>
      <c r="I67" s="32">
        <f t="shared" si="2"/>
        <v>1.7403906742281032</v>
      </c>
      <c r="J67" s="32">
        <f t="shared" si="2"/>
        <v>2.1831501831501829</v>
      </c>
      <c r="K67" s="32">
        <f t="shared" si="2"/>
        <v>0.57692307692307687</v>
      </c>
      <c r="L67" s="32">
        <f t="shared" si="2"/>
        <v>2.1851851851851851</v>
      </c>
      <c r="M67" s="32">
        <f t="shared" si="2"/>
        <v>2.3440860215053765</v>
      </c>
      <c r="N67" s="32">
        <f t="shared" si="2"/>
        <v>2.3947368421052633</v>
      </c>
      <c r="O67" s="32">
        <f t="shared" si="2"/>
        <v>2.4838709677419355</v>
      </c>
    </row>
    <row r="68" spans="1:15" x14ac:dyDescent="0.2">
      <c r="A68" s="13" t="s">
        <v>364</v>
      </c>
      <c r="B68" s="32">
        <f t="shared" ref="B68:O74" si="3">B30/B8</f>
        <v>7.5037518759379696E-2</v>
      </c>
      <c r="C68" s="32">
        <f t="shared" si="3"/>
        <v>7.3753814852492369E-2</v>
      </c>
      <c r="D68" s="32">
        <f t="shared" si="3"/>
        <v>8.0645161290322578E-2</v>
      </c>
      <c r="E68" s="32">
        <f t="shared" si="3"/>
        <v>7.0967741935483872E-2</v>
      </c>
      <c r="F68" s="32">
        <f t="shared" si="3"/>
        <v>6.1007957559681698E-2</v>
      </c>
      <c r="G68" s="32">
        <f t="shared" si="3"/>
        <v>6.9767441860465115E-2</v>
      </c>
      <c r="H68" s="32">
        <f t="shared" si="3"/>
        <v>7.7481840193704604E-2</v>
      </c>
      <c r="I68" s="32">
        <f t="shared" si="3"/>
        <v>8.3333333333333329E-2</v>
      </c>
      <c r="J68" s="32">
        <f t="shared" si="3"/>
        <v>0.15151515151515152</v>
      </c>
      <c r="K68" s="32">
        <f t="shared" si="3"/>
        <v>0</v>
      </c>
      <c r="L68" s="32">
        <f t="shared" si="3"/>
        <v>0.25</v>
      </c>
      <c r="M68" s="32">
        <f t="shared" si="3"/>
        <v>0.2</v>
      </c>
      <c r="N68" s="32">
        <f t="shared" si="3"/>
        <v>0</v>
      </c>
      <c r="O68" s="32">
        <f t="shared" si="3"/>
        <v>0</v>
      </c>
    </row>
    <row r="69" spans="1:15" x14ac:dyDescent="0.2">
      <c r="A69" s="13" t="s">
        <v>365</v>
      </c>
      <c r="B69" s="32">
        <f t="shared" si="3"/>
        <v>0.58816425120772942</v>
      </c>
      <c r="C69" s="32">
        <f t="shared" si="3"/>
        <v>0.58230198019801982</v>
      </c>
      <c r="D69" s="32">
        <f t="shared" si="3"/>
        <v>0.452755905511811</v>
      </c>
      <c r="E69" s="32">
        <f t="shared" si="3"/>
        <v>0.50993377483443714</v>
      </c>
      <c r="F69" s="32">
        <f t="shared" si="3"/>
        <v>0.58139534883720934</v>
      </c>
      <c r="G69" s="32">
        <f t="shared" si="3"/>
        <v>0.59021406727828751</v>
      </c>
      <c r="H69" s="32">
        <f t="shared" si="3"/>
        <v>0.78547854785478544</v>
      </c>
      <c r="I69" s="32">
        <f t="shared" si="3"/>
        <v>0.51071428571428568</v>
      </c>
      <c r="J69" s="32">
        <f t="shared" si="3"/>
        <v>0.82499999999999996</v>
      </c>
      <c r="K69" s="32" t="s">
        <v>379</v>
      </c>
      <c r="L69" s="32">
        <f t="shared" si="3"/>
        <v>0.33333333333333331</v>
      </c>
      <c r="M69" s="32">
        <f t="shared" si="3"/>
        <v>1.1578947368421053</v>
      </c>
      <c r="N69" s="32">
        <f t="shared" si="3"/>
        <v>0.125</v>
      </c>
      <c r="O69" s="32">
        <f t="shared" si="3"/>
        <v>1.1428571428571428</v>
      </c>
    </row>
    <row r="70" spans="1:15" x14ac:dyDescent="0.2">
      <c r="A70" s="13" t="s">
        <v>366</v>
      </c>
      <c r="B70" s="32">
        <f t="shared" si="3"/>
        <v>1.5277777777777777</v>
      </c>
      <c r="C70" s="32">
        <f t="shared" si="3"/>
        <v>1.5177895533686601</v>
      </c>
      <c r="D70" s="32">
        <f t="shared" si="3"/>
        <v>1.2620087336244541</v>
      </c>
      <c r="E70" s="32">
        <f t="shared" si="3"/>
        <v>1.4622641509433962</v>
      </c>
      <c r="F70" s="32">
        <f t="shared" si="3"/>
        <v>1.4772727272727273</v>
      </c>
      <c r="G70" s="32">
        <f t="shared" si="3"/>
        <v>1.5610687022900764</v>
      </c>
      <c r="H70" s="32">
        <f t="shared" si="3"/>
        <v>1.8524590163934427</v>
      </c>
      <c r="I70" s="32">
        <f t="shared" si="3"/>
        <v>1.4351851851851851</v>
      </c>
      <c r="J70" s="32">
        <f t="shared" si="3"/>
        <v>1.8085106382978724</v>
      </c>
      <c r="K70" s="32">
        <f t="shared" si="3"/>
        <v>0</v>
      </c>
      <c r="L70" s="32">
        <f t="shared" si="3"/>
        <v>1.9</v>
      </c>
      <c r="M70" s="32">
        <f t="shared" si="3"/>
        <v>1.8125</v>
      </c>
      <c r="N70" s="32">
        <f t="shared" si="3"/>
        <v>2.5</v>
      </c>
      <c r="O70" s="32">
        <f t="shared" si="3"/>
        <v>2.2000000000000002</v>
      </c>
    </row>
    <row r="71" spans="1:15" x14ac:dyDescent="0.2">
      <c r="A71" s="13" t="s">
        <v>367</v>
      </c>
      <c r="B71" s="32">
        <f t="shared" si="3"/>
        <v>2.2907986111111112</v>
      </c>
      <c r="C71" s="32">
        <f t="shared" si="3"/>
        <v>2.2622504537205081</v>
      </c>
      <c r="D71" s="32">
        <f t="shared" si="3"/>
        <v>1.7958115183246073</v>
      </c>
      <c r="E71" s="32">
        <f t="shared" si="3"/>
        <v>1.9576271186440677</v>
      </c>
      <c r="F71" s="32">
        <f t="shared" si="3"/>
        <v>2.1666666666666665</v>
      </c>
      <c r="G71" s="32">
        <f t="shared" si="3"/>
        <v>2.4142857142857141</v>
      </c>
      <c r="H71" s="32">
        <f t="shared" si="3"/>
        <v>2.6934673366834172</v>
      </c>
      <c r="I71" s="32">
        <f t="shared" si="3"/>
        <v>2.3958333333333335</v>
      </c>
      <c r="J71" s="32">
        <f t="shared" si="3"/>
        <v>2.92</v>
      </c>
      <c r="K71" s="32">
        <f t="shared" si="3"/>
        <v>0.5</v>
      </c>
      <c r="L71" s="32">
        <f t="shared" si="3"/>
        <v>3.1666666666666665</v>
      </c>
      <c r="M71" s="32">
        <f t="shared" si="3"/>
        <v>3.6</v>
      </c>
      <c r="N71" s="32">
        <f t="shared" si="3"/>
        <v>4</v>
      </c>
      <c r="O71" s="32">
        <f t="shared" si="3"/>
        <v>2.4285714285714284</v>
      </c>
    </row>
    <row r="72" spans="1:15" x14ac:dyDescent="0.2">
      <c r="A72" s="13" t="s">
        <v>368</v>
      </c>
      <c r="B72" s="32">
        <f t="shared" si="3"/>
        <v>2.8879928315412187</v>
      </c>
      <c r="C72" s="32">
        <f t="shared" si="3"/>
        <v>2.8956197576887233</v>
      </c>
      <c r="D72" s="32">
        <f t="shared" si="3"/>
        <v>2.1511627906976742</v>
      </c>
      <c r="E72" s="32">
        <f t="shared" si="3"/>
        <v>2.7752808988764044</v>
      </c>
      <c r="F72" s="32">
        <f t="shared" si="3"/>
        <v>2.8916256157635467</v>
      </c>
      <c r="G72" s="32">
        <f t="shared" si="3"/>
        <v>3.0485436893203883</v>
      </c>
      <c r="H72" s="32">
        <f t="shared" si="3"/>
        <v>3.5754189944134076</v>
      </c>
      <c r="I72" s="32">
        <f t="shared" si="3"/>
        <v>2.8348214285714284</v>
      </c>
      <c r="J72" s="32">
        <f t="shared" si="3"/>
        <v>2.6976744186046511</v>
      </c>
      <c r="K72" s="32">
        <f t="shared" si="3"/>
        <v>0.88888888888888884</v>
      </c>
      <c r="L72" s="32">
        <f t="shared" si="3"/>
        <v>2.4166666666666665</v>
      </c>
      <c r="M72" s="32">
        <f t="shared" si="3"/>
        <v>3.75</v>
      </c>
      <c r="N72" s="32">
        <f t="shared" si="3"/>
        <v>3.25</v>
      </c>
      <c r="O72" s="32">
        <f t="shared" si="3"/>
        <v>3.6</v>
      </c>
    </row>
    <row r="73" spans="1:15" x14ac:dyDescent="0.2">
      <c r="A73" s="13" t="s">
        <v>369</v>
      </c>
      <c r="B73" s="32">
        <f t="shared" si="3"/>
        <v>3.5748560460652592</v>
      </c>
      <c r="C73" s="32">
        <f t="shared" si="3"/>
        <v>3.5707220573689415</v>
      </c>
      <c r="D73" s="32">
        <f t="shared" si="3"/>
        <v>3.1309523809523809</v>
      </c>
      <c r="E73" s="32">
        <f t="shared" si="3"/>
        <v>3.1090909090909089</v>
      </c>
      <c r="F73" s="32">
        <f t="shared" si="3"/>
        <v>3.35</v>
      </c>
      <c r="G73" s="32">
        <f t="shared" si="3"/>
        <v>3.8181818181818183</v>
      </c>
      <c r="H73" s="32">
        <f t="shared" si="3"/>
        <v>4.6242774566473992</v>
      </c>
      <c r="I73" s="32">
        <f t="shared" si="3"/>
        <v>3.2032967032967035</v>
      </c>
      <c r="J73" s="32">
        <f t="shared" si="3"/>
        <v>3.7096774193548385</v>
      </c>
      <c r="K73" s="32">
        <f t="shared" si="3"/>
        <v>1.3333333333333333</v>
      </c>
      <c r="L73" s="32">
        <f t="shared" si="3"/>
        <v>5</v>
      </c>
      <c r="M73" s="32">
        <f t="shared" si="3"/>
        <v>3.5</v>
      </c>
      <c r="N73" s="32">
        <f t="shared" si="3"/>
        <v>4</v>
      </c>
      <c r="O73" s="32">
        <f t="shared" si="3"/>
        <v>3.7777777777777777</v>
      </c>
    </row>
    <row r="74" spans="1:15" x14ac:dyDescent="0.2">
      <c r="A74" s="13" t="s">
        <v>370</v>
      </c>
      <c r="B74" s="32">
        <f t="shared" si="3"/>
        <v>3.8195991091314032</v>
      </c>
      <c r="C74" s="32">
        <f t="shared" si="3"/>
        <v>3.8365937859608747</v>
      </c>
      <c r="D74" s="32">
        <f t="shared" si="3"/>
        <v>3.2014388489208634</v>
      </c>
      <c r="E74" s="32">
        <f t="shared" si="3"/>
        <v>3.3333333333333335</v>
      </c>
      <c r="F74" s="32">
        <f t="shared" si="3"/>
        <v>4.2483221476510069</v>
      </c>
      <c r="G74" s="32">
        <f t="shared" si="3"/>
        <v>3.8596491228070176</v>
      </c>
      <c r="H74" s="32">
        <f t="shared" si="3"/>
        <v>4.6619718309859151</v>
      </c>
      <c r="I74" s="32">
        <f t="shared" si="3"/>
        <v>3.5739644970414202</v>
      </c>
      <c r="J74" s="32">
        <f t="shared" si="3"/>
        <v>3.3103448275862069</v>
      </c>
      <c r="K74" s="32">
        <f t="shared" si="3"/>
        <v>0</v>
      </c>
      <c r="L74" s="32">
        <f t="shared" si="3"/>
        <v>2.8333333333333335</v>
      </c>
      <c r="M74" s="32">
        <f t="shared" si="3"/>
        <v>4.5</v>
      </c>
      <c r="N74" s="32">
        <f t="shared" si="3"/>
        <v>3.5</v>
      </c>
      <c r="O74" s="32">
        <f t="shared" si="3"/>
        <v>2.8571428571428572</v>
      </c>
    </row>
    <row r="76" spans="1:15" x14ac:dyDescent="0.2">
      <c r="A76" s="13" t="s">
        <v>378</v>
      </c>
    </row>
    <row r="78" spans="1:15" x14ac:dyDescent="0.2">
      <c r="A78" s="13" t="s">
        <v>0</v>
      </c>
      <c r="B78" s="31">
        <f>B29*100/B18</f>
        <v>96.745544495440186</v>
      </c>
      <c r="C78" s="31">
        <f t="shared" ref="C78:O78" si="4">C29*100/C18</f>
        <v>96.889136766437375</v>
      </c>
      <c r="D78" s="31">
        <f t="shared" si="4"/>
        <v>93.744454303460515</v>
      </c>
      <c r="E78" s="31">
        <f t="shared" si="4"/>
        <v>98.167723749119105</v>
      </c>
      <c r="F78" s="31">
        <f t="shared" si="4"/>
        <v>98.984593837535016</v>
      </c>
      <c r="G78" s="31">
        <f t="shared" si="4"/>
        <v>96.130592503022982</v>
      </c>
      <c r="H78" s="31">
        <f t="shared" si="4"/>
        <v>97.504352872896106</v>
      </c>
      <c r="I78" s="31">
        <f t="shared" si="4"/>
        <v>96.776454099509465</v>
      </c>
      <c r="J78" s="31">
        <f t="shared" si="4"/>
        <v>93.125</v>
      </c>
      <c r="K78" s="31">
        <f t="shared" si="4"/>
        <v>78.94736842105263</v>
      </c>
      <c r="L78" s="31">
        <f t="shared" si="4"/>
        <v>93.650793650793645</v>
      </c>
      <c r="M78" s="31">
        <f t="shared" si="4"/>
        <v>92.372881355932208</v>
      </c>
      <c r="N78" s="31">
        <f t="shared" si="4"/>
        <v>95.78947368421052</v>
      </c>
      <c r="O78" s="31">
        <f t="shared" si="4"/>
        <v>93.902439024390247</v>
      </c>
    </row>
    <row r="79" spans="1:15" x14ac:dyDescent="0.2">
      <c r="A79" s="13" t="s">
        <v>364</v>
      </c>
      <c r="B79" s="31">
        <f t="shared" ref="B79:O85" si="5">B30*100/B19</f>
        <v>96.774193548387103</v>
      </c>
      <c r="C79" s="31">
        <f t="shared" si="5"/>
        <v>97.31543624161074</v>
      </c>
      <c r="D79" s="31">
        <f t="shared" si="5"/>
        <v>100</v>
      </c>
      <c r="E79" s="31">
        <f t="shared" si="5"/>
        <v>100</v>
      </c>
      <c r="F79" s="31">
        <f t="shared" si="5"/>
        <v>100</v>
      </c>
      <c r="G79" s="31">
        <f t="shared" si="5"/>
        <v>96.428571428571431</v>
      </c>
      <c r="H79" s="31">
        <f t="shared" si="5"/>
        <v>91.428571428571431</v>
      </c>
      <c r="I79" s="31">
        <f t="shared" si="5"/>
        <v>100</v>
      </c>
      <c r="J79" s="31">
        <f t="shared" si="5"/>
        <v>83.333333333333329</v>
      </c>
      <c r="K79" s="31"/>
      <c r="L79" s="31">
        <f t="shared" si="5"/>
        <v>100</v>
      </c>
      <c r="M79" s="31">
        <f t="shared" si="5"/>
        <v>75</v>
      </c>
      <c r="N79" s="31"/>
      <c r="O79" s="31"/>
    </row>
    <row r="80" spans="1:15" x14ac:dyDescent="0.2">
      <c r="A80" s="13" t="s">
        <v>365</v>
      </c>
      <c r="B80" s="31">
        <f t="shared" si="5"/>
        <v>97.4</v>
      </c>
      <c r="C80" s="31">
        <f t="shared" si="5"/>
        <v>97.512953367875653</v>
      </c>
      <c r="D80" s="31">
        <f t="shared" si="5"/>
        <v>91.269841269841265</v>
      </c>
      <c r="E80" s="31">
        <f t="shared" si="5"/>
        <v>100</v>
      </c>
      <c r="F80" s="31">
        <f t="shared" si="5"/>
        <v>99.431818181818187</v>
      </c>
      <c r="G80" s="31">
        <f t="shared" si="5"/>
        <v>97.474747474747474</v>
      </c>
      <c r="H80" s="31">
        <f t="shared" si="5"/>
        <v>98.347107438016522</v>
      </c>
      <c r="I80" s="31">
        <f t="shared" si="5"/>
        <v>97.945205479452056</v>
      </c>
      <c r="J80" s="31">
        <f t="shared" si="5"/>
        <v>94.285714285714292</v>
      </c>
      <c r="K80" s="31"/>
      <c r="L80" s="31">
        <f t="shared" si="5"/>
        <v>100</v>
      </c>
      <c r="M80" s="31">
        <f t="shared" si="5"/>
        <v>91.666666666666671</v>
      </c>
      <c r="N80" s="31">
        <f t="shared" si="5"/>
        <v>100</v>
      </c>
      <c r="O80" s="31">
        <f t="shared" si="5"/>
        <v>100</v>
      </c>
    </row>
    <row r="81" spans="1:15" x14ac:dyDescent="0.2">
      <c r="A81" s="13" t="s">
        <v>366</v>
      </c>
      <c r="B81" s="31">
        <f t="shared" si="5"/>
        <v>97.299813780260706</v>
      </c>
      <c r="C81" s="31">
        <f t="shared" si="5"/>
        <v>97.235693501454904</v>
      </c>
      <c r="D81" s="31">
        <f t="shared" si="5"/>
        <v>93.527508090614887</v>
      </c>
      <c r="E81" s="31">
        <f t="shared" si="5"/>
        <v>97.484276729559753</v>
      </c>
      <c r="F81" s="31">
        <f t="shared" si="5"/>
        <v>98.734177215189874</v>
      </c>
      <c r="G81" s="31">
        <f t="shared" si="5"/>
        <v>96.919431279620852</v>
      </c>
      <c r="H81" s="31">
        <f t="shared" si="5"/>
        <v>98.260869565217391</v>
      </c>
      <c r="I81" s="31">
        <f t="shared" si="5"/>
        <v>97.791798107255516</v>
      </c>
      <c r="J81" s="31">
        <f t="shared" si="5"/>
        <v>98.837209302325576</v>
      </c>
      <c r="K81" s="31"/>
      <c r="L81" s="31">
        <f t="shared" si="5"/>
        <v>100</v>
      </c>
      <c r="M81" s="31">
        <f t="shared" si="5"/>
        <v>100</v>
      </c>
      <c r="N81" s="31">
        <f t="shared" si="5"/>
        <v>100</v>
      </c>
      <c r="O81" s="31">
        <f t="shared" si="5"/>
        <v>95.652173913043484</v>
      </c>
    </row>
    <row r="82" spans="1:15" x14ac:dyDescent="0.2">
      <c r="A82" s="13" t="s">
        <v>367</v>
      </c>
      <c r="B82" s="31">
        <f t="shared" si="5"/>
        <v>97.524020694752409</v>
      </c>
      <c r="C82" s="31">
        <f t="shared" si="5"/>
        <v>97.688087774294672</v>
      </c>
      <c r="D82" s="31">
        <f t="shared" si="5"/>
        <v>94.751381215469607</v>
      </c>
      <c r="E82" s="31">
        <f t="shared" si="5"/>
        <v>97.881355932203391</v>
      </c>
      <c r="F82" s="31">
        <f t="shared" si="5"/>
        <v>99.047619047619051</v>
      </c>
      <c r="G82" s="31">
        <f t="shared" si="5"/>
        <v>98.065764023210832</v>
      </c>
      <c r="H82" s="31">
        <f t="shared" si="5"/>
        <v>98.168498168498175</v>
      </c>
      <c r="I82" s="31">
        <f t="shared" si="5"/>
        <v>97.664543524416132</v>
      </c>
      <c r="J82" s="31">
        <f t="shared" si="5"/>
        <v>94.805194805194802</v>
      </c>
      <c r="K82" s="31">
        <f t="shared" si="5"/>
        <v>75</v>
      </c>
      <c r="L82" s="31">
        <f t="shared" si="5"/>
        <v>100</v>
      </c>
      <c r="M82" s="31">
        <f t="shared" si="5"/>
        <v>98.181818181818187</v>
      </c>
      <c r="N82" s="31">
        <f t="shared" si="5"/>
        <v>97.297297297297291</v>
      </c>
      <c r="O82" s="31">
        <f t="shared" si="5"/>
        <v>87.179487179487182</v>
      </c>
    </row>
    <row r="83" spans="1:15" x14ac:dyDescent="0.2">
      <c r="A83" s="13" t="s">
        <v>368</v>
      </c>
      <c r="B83" s="31">
        <f t="shared" si="5"/>
        <v>97.224736048265456</v>
      </c>
      <c r="C83" s="31">
        <f t="shared" si="5"/>
        <v>97.520401757689896</v>
      </c>
      <c r="D83" s="31">
        <f t="shared" si="5"/>
        <v>94.629156010230176</v>
      </c>
      <c r="E83" s="31">
        <f t="shared" si="5"/>
        <v>97.244094488188978</v>
      </c>
      <c r="F83" s="31">
        <f t="shared" si="5"/>
        <v>99.155405405405403</v>
      </c>
      <c r="G83" s="31">
        <f t="shared" si="5"/>
        <v>97.36434108527132</v>
      </c>
      <c r="H83" s="31">
        <f t="shared" si="5"/>
        <v>98.461538461538467</v>
      </c>
      <c r="I83" s="31">
        <f t="shared" si="5"/>
        <v>97.094801223241589</v>
      </c>
      <c r="J83" s="31">
        <f t="shared" si="5"/>
        <v>89.922480620155042</v>
      </c>
      <c r="K83" s="31">
        <f t="shared" si="5"/>
        <v>80</v>
      </c>
      <c r="L83" s="31">
        <f t="shared" si="5"/>
        <v>90.625</v>
      </c>
      <c r="M83" s="31">
        <f t="shared" si="5"/>
        <v>83.333333333333329</v>
      </c>
      <c r="N83" s="31">
        <f t="shared" si="5"/>
        <v>92.857142857142861</v>
      </c>
      <c r="O83" s="31">
        <f t="shared" si="5"/>
        <v>97.297297297297291</v>
      </c>
    </row>
    <row r="84" spans="1:15" x14ac:dyDescent="0.2">
      <c r="A84" s="13" t="s">
        <v>369</v>
      </c>
      <c r="B84" s="31">
        <f t="shared" si="5"/>
        <v>96.97995313720385</v>
      </c>
      <c r="C84" s="31">
        <f t="shared" si="5"/>
        <v>97.095212479827865</v>
      </c>
      <c r="D84" s="31">
        <f t="shared" si="5"/>
        <v>95.63636363636364</v>
      </c>
      <c r="E84" s="31">
        <f t="shared" si="5"/>
        <v>98.559077809798268</v>
      </c>
      <c r="F84" s="31">
        <f t="shared" si="5"/>
        <v>99.014778325123146</v>
      </c>
      <c r="G84" s="31">
        <f t="shared" si="5"/>
        <v>96.060991105463785</v>
      </c>
      <c r="H84" s="31">
        <f t="shared" si="5"/>
        <v>97.323600973236012</v>
      </c>
      <c r="I84" s="31">
        <f t="shared" si="5"/>
        <v>96.683250414593701</v>
      </c>
      <c r="J84" s="31">
        <f t="shared" si="5"/>
        <v>93.495934959349597</v>
      </c>
      <c r="K84" s="31">
        <f t="shared" si="5"/>
        <v>80</v>
      </c>
      <c r="L84" s="31">
        <f t="shared" si="5"/>
        <v>93.75</v>
      </c>
      <c r="M84" s="31">
        <f t="shared" si="5"/>
        <v>92.10526315789474</v>
      </c>
      <c r="N84" s="31">
        <f t="shared" si="5"/>
        <v>100</v>
      </c>
      <c r="O84" s="31">
        <f t="shared" si="5"/>
        <v>94.444444444444443</v>
      </c>
    </row>
    <row r="85" spans="1:15" x14ac:dyDescent="0.2">
      <c r="A85" s="13" t="s">
        <v>370</v>
      </c>
      <c r="B85" s="31">
        <f t="shared" si="5"/>
        <v>94.961240310077514</v>
      </c>
      <c r="C85" s="31">
        <f t="shared" si="5"/>
        <v>95.121255349500714</v>
      </c>
      <c r="D85" s="31">
        <f t="shared" si="5"/>
        <v>90.631364562118122</v>
      </c>
      <c r="E85" s="31">
        <f t="shared" si="5"/>
        <v>98.507462686567166</v>
      </c>
      <c r="F85" s="31">
        <f t="shared" si="5"/>
        <v>98.751950078003119</v>
      </c>
      <c r="G85" s="31">
        <f t="shared" si="5"/>
        <v>92.827004219409289</v>
      </c>
      <c r="H85" s="31">
        <f t="shared" si="5"/>
        <v>95.803183791606372</v>
      </c>
      <c r="I85" s="31">
        <f t="shared" si="5"/>
        <v>94.968553459119491</v>
      </c>
      <c r="J85" s="31">
        <f t="shared" si="5"/>
        <v>89.719626168224295</v>
      </c>
      <c r="K85" s="31"/>
      <c r="L85" s="31">
        <f t="shared" si="5"/>
        <v>85</v>
      </c>
      <c r="M85" s="31">
        <f t="shared" si="5"/>
        <v>90</v>
      </c>
      <c r="N85" s="31">
        <f t="shared" si="5"/>
        <v>87.5</v>
      </c>
      <c r="O85" s="31">
        <f t="shared" si="5"/>
        <v>95.238095238095241</v>
      </c>
    </row>
    <row r="87" spans="1:15" x14ac:dyDescent="0.2">
      <c r="A87" s="13" t="s">
        <v>377</v>
      </c>
    </row>
    <row r="89" spans="1:15" x14ac:dyDescent="0.2">
      <c r="A89" s="13" t="s">
        <v>0</v>
      </c>
      <c r="B89" s="13">
        <f>B40*1000/B7</f>
        <v>84.497887552811179</v>
      </c>
      <c r="C89" s="13">
        <f t="shared" ref="C89:O89" si="6">C40*1000/C7</f>
        <v>83.947309667336455</v>
      </c>
      <c r="D89" s="13">
        <f t="shared" si="6"/>
        <v>60.833902939166094</v>
      </c>
      <c r="E89" s="13">
        <f t="shared" si="6"/>
        <v>88.164251207729464</v>
      </c>
      <c r="F89" s="13">
        <f t="shared" si="6"/>
        <v>90.036014405762302</v>
      </c>
      <c r="G89" s="13">
        <f t="shared" si="6"/>
        <v>83.475298126064729</v>
      </c>
      <c r="H89" s="13">
        <f t="shared" si="6"/>
        <v>94.978826376285539</v>
      </c>
      <c r="I89" s="13">
        <f t="shared" si="6"/>
        <v>85.69628229363579</v>
      </c>
      <c r="J89" s="13">
        <f t="shared" si="6"/>
        <v>102.56410256410257</v>
      </c>
      <c r="K89" s="13">
        <f t="shared" si="6"/>
        <v>38.46153846153846</v>
      </c>
      <c r="L89" s="13">
        <f t="shared" si="6"/>
        <v>74.074074074074076</v>
      </c>
      <c r="M89" s="13">
        <f t="shared" si="6"/>
        <v>139.78494623655914</v>
      </c>
      <c r="N89" s="13">
        <f t="shared" si="6"/>
        <v>105.26315789473684</v>
      </c>
      <c r="O89" s="13">
        <f t="shared" si="6"/>
        <v>96.774193548387103</v>
      </c>
    </row>
    <row r="90" spans="1:15" x14ac:dyDescent="0.2">
      <c r="A90" s="13" t="s">
        <v>364</v>
      </c>
      <c r="B90" s="13">
        <f t="shared" ref="B90:O96" si="7">B41*1000/B8</f>
        <v>34.517258629314661</v>
      </c>
      <c r="C90" s="13">
        <f t="shared" si="7"/>
        <v>34.587995930824007</v>
      </c>
      <c r="D90" s="13">
        <f t="shared" si="7"/>
        <v>19.35483870967742</v>
      </c>
      <c r="E90" s="13">
        <f t="shared" si="7"/>
        <v>32.258064516129032</v>
      </c>
      <c r="F90" s="13">
        <f t="shared" si="7"/>
        <v>31.830238726790451</v>
      </c>
      <c r="G90" s="13">
        <f t="shared" si="7"/>
        <v>33.591731266149871</v>
      </c>
      <c r="H90" s="13">
        <f t="shared" si="7"/>
        <v>41.162227602905567</v>
      </c>
      <c r="I90" s="13">
        <f t="shared" si="7"/>
        <v>46.296296296296298</v>
      </c>
      <c r="J90" s="13">
        <f t="shared" si="7"/>
        <v>30.303030303030305</v>
      </c>
      <c r="K90" s="13">
        <f t="shared" si="7"/>
        <v>0</v>
      </c>
      <c r="L90" s="13">
        <f t="shared" si="7"/>
        <v>0</v>
      </c>
      <c r="M90" s="13">
        <f t="shared" si="7"/>
        <v>66.666666666666671</v>
      </c>
      <c r="N90" s="13">
        <f t="shared" si="7"/>
        <v>0</v>
      </c>
      <c r="O90" s="13">
        <f t="shared" si="7"/>
        <v>0</v>
      </c>
    </row>
    <row r="91" spans="1:15" x14ac:dyDescent="0.2">
      <c r="A91" s="13" t="s">
        <v>365</v>
      </c>
      <c r="B91" s="13">
        <f t="shared" si="7"/>
        <v>125.60386473429952</v>
      </c>
      <c r="C91" s="13">
        <f t="shared" si="7"/>
        <v>126.23762376237623</v>
      </c>
      <c r="D91" s="13">
        <f t="shared" si="7"/>
        <v>86.614173228346459</v>
      </c>
      <c r="E91" s="13">
        <f t="shared" si="7"/>
        <v>158.94039735099338</v>
      </c>
      <c r="F91" s="13">
        <f t="shared" si="7"/>
        <v>139.53488372093022</v>
      </c>
      <c r="G91" s="13">
        <f t="shared" si="7"/>
        <v>125.38226299694189</v>
      </c>
      <c r="H91" s="13">
        <f t="shared" si="7"/>
        <v>141.9141914191419</v>
      </c>
      <c r="I91" s="13">
        <f t="shared" si="7"/>
        <v>114.28571428571429</v>
      </c>
      <c r="J91" s="13">
        <f t="shared" si="7"/>
        <v>100</v>
      </c>
      <c r="K91" s="13">
        <v>0</v>
      </c>
      <c r="L91" s="13">
        <f t="shared" si="7"/>
        <v>0</v>
      </c>
      <c r="M91" s="13">
        <f t="shared" si="7"/>
        <v>210.52631578947367</v>
      </c>
      <c r="N91" s="13">
        <f t="shared" si="7"/>
        <v>0</v>
      </c>
      <c r="O91" s="13">
        <f t="shared" si="7"/>
        <v>0</v>
      </c>
    </row>
    <row r="92" spans="1:15" x14ac:dyDescent="0.2">
      <c r="A92" s="13" t="s">
        <v>366</v>
      </c>
      <c r="B92" s="13">
        <f t="shared" si="7"/>
        <v>176.90058479532163</v>
      </c>
      <c r="C92" s="13">
        <f t="shared" si="7"/>
        <v>176.38152914458743</v>
      </c>
      <c r="D92" s="13">
        <f t="shared" si="7"/>
        <v>87.336244541484717</v>
      </c>
      <c r="E92" s="13">
        <f t="shared" si="7"/>
        <v>150.9433962264151</v>
      </c>
      <c r="F92" s="13">
        <f t="shared" si="7"/>
        <v>196.96969696969697</v>
      </c>
      <c r="G92" s="13">
        <f t="shared" si="7"/>
        <v>194.65648854961833</v>
      </c>
      <c r="H92" s="13">
        <f t="shared" si="7"/>
        <v>213.11475409836066</v>
      </c>
      <c r="I92" s="13">
        <f t="shared" si="7"/>
        <v>194.44444444444446</v>
      </c>
      <c r="J92" s="13">
        <f t="shared" si="7"/>
        <v>191.48936170212767</v>
      </c>
      <c r="K92" s="13">
        <f t="shared" si="7"/>
        <v>0</v>
      </c>
      <c r="L92" s="13">
        <f t="shared" si="7"/>
        <v>300</v>
      </c>
      <c r="M92" s="13">
        <f t="shared" si="7"/>
        <v>187.5</v>
      </c>
      <c r="N92" s="13">
        <f t="shared" si="7"/>
        <v>333.33333333333331</v>
      </c>
      <c r="O92" s="13">
        <f t="shared" si="7"/>
        <v>100</v>
      </c>
    </row>
    <row r="93" spans="1:15" x14ac:dyDescent="0.2">
      <c r="A93" s="13" t="s">
        <v>367</v>
      </c>
      <c r="B93" s="13">
        <f t="shared" si="7"/>
        <v>119.79166666666667</v>
      </c>
      <c r="C93" s="13">
        <f t="shared" si="7"/>
        <v>117.05989110707804</v>
      </c>
      <c r="D93" s="13">
        <f t="shared" si="7"/>
        <v>115.18324607329843</v>
      </c>
      <c r="E93" s="13">
        <f t="shared" si="7"/>
        <v>101.69491525423729</v>
      </c>
      <c r="F93" s="13">
        <f t="shared" si="7"/>
        <v>135.41666666666666</v>
      </c>
      <c r="G93" s="13">
        <f t="shared" si="7"/>
        <v>95.238095238095241</v>
      </c>
      <c r="H93" s="13">
        <f t="shared" si="7"/>
        <v>130.6532663316583</v>
      </c>
      <c r="I93" s="13">
        <f t="shared" si="7"/>
        <v>119.79166666666667</v>
      </c>
      <c r="J93" s="13">
        <f t="shared" si="7"/>
        <v>180</v>
      </c>
      <c r="K93" s="13">
        <f t="shared" si="7"/>
        <v>0</v>
      </c>
      <c r="L93" s="13">
        <f t="shared" si="7"/>
        <v>166.66666666666666</v>
      </c>
      <c r="M93" s="13">
        <f t="shared" si="7"/>
        <v>200</v>
      </c>
      <c r="N93" s="13">
        <f t="shared" si="7"/>
        <v>222.22222222222223</v>
      </c>
      <c r="O93" s="13">
        <f t="shared" si="7"/>
        <v>214.28571428571428</v>
      </c>
    </row>
    <row r="94" spans="1:15" x14ac:dyDescent="0.2">
      <c r="A94" s="13" t="s">
        <v>368</v>
      </c>
      <c r="B94" s="13">
        <f t="shared" si="7"/>
        <v>77.956989247311824</v>
      </c>
      <c r="C94" s="13">
        <f t="shared" si="7"/>
        <v>76.421248835041936</v>
      </c>
      <c r="D94" s="13">
        <f t="shared" si="7"/>
        <v>69.767441860465112</v>
      </c>
      <c r="E94" s="13">
        <f t="shared" si="7"/>
        <v>146.06741573033707</v>
      </c>
      <c r="F94" s="13">
        <f t="shared" si="7"/>
        <v>54.187192118226598</v>
      </c>
      <c r="G94" s="13">
        <f t="shared" si="7"/>
        <v>72.815533980582529</v>
      </c>
      <c r="H94" s="13">
        <f t="shared" si="7"/>
        <v>50.279329608938546</v>
      </c>
      <c r="I94" s="13">
        <f t="shared" si="7"/>
        <v>98.214285714285708</v>
      </c>
      <c r="J94" s="13">
        <f t="shared" si="7"/>
        <v>116.27906976744185</v>
      </c>
      <c r="K94" s="13">
        <f t="shared" si="7"/>
        <v>111.11111111111111</v>
      </c>
      <c r="L94" s="13">
        <f t="shared" si="7"/>
        <v>0</v>
      </c>
      <c r="M94" s="13">
        <f t="shared" si="7"/>
        <v>250</v>
      </c>
      <c r="N94" s="13">
        <f t="shared" si="7"/>
        <v>0</v>
      </c>
      <c r="O94" s="13">
        <f t="shared" si="7"/>
        <v>200</v>
      </c>
    </row>
    <row r="95" spans="1:15" x14ac:dyDescent="0.2">
      <c r="A95" s="13" t="s">
        <v>369</v>
      </c>
      <c r="B95" s="13">
        <f t="shared" si="7"/>
        <v>32.629558541266796</v>
      </c>
      <c r="C95" s="13">
        <f t="shared" si="7"/>
        <v>33.630069238377843</v>
      </c>
      <c r="D95" s="13">
        <f t="shared" si="7"/>
        <v>41.666666666666664</v>
      </c>
      <c r="E95" s="13">
        <f t="shared" si="7"/>
        <v>18.181818181818183</v>
      </c>
      <c r="F95" s="13">
        <f t="shared" si="7"/>
        <v>33.333333333333336</v>
      </c>
      <c r="G95" s="13">
        <f t="shared" si="7"/>
        <v>35.353535353535356</v>
      </c>
      <c r="H95" s="13">
        <f t="shared" si="7"/>
        <v>57.803468208092482</v>
      </c>
      <c r="I95" s="13">
        <f t="shared" si="7"/>
        <v>10.989010989010989</v>
      </c>
      <c r="J95" s="13">
        <f t="shared" si="7"/>
        <v>0</v>
      </c>
      <c r="K95" s="13">
        <f t="shared" si="7"/>
        <v>0</v>
      </c>
      <c r="L95" s="13">
        <f t="shared" si="7"/>
        <v>0</v>
      </c>
      <c r="M95" s="13">
        <f t="shared" si="7"/>
        <v>0</v>
      </c>
      <c r="N95" s="13">
        <f t="shared" si="7"/>
        <v>0</v>
      </c>
      <c r="O95" s="13">
        <f t="shared" si="7"/>
        <v>0</v>
      </c>
    </row>
    <row r="96" spans="1:15" x14ac:dyDescent="0.2">
      <c r="A96" s="13" t="s">
        <v>370</v>
      </c>
      <c r="B96" s="13">
        <f t="shared" si="7"/>
        <v>2.2271714922048997</v>
      </c>
      <c r="C96" s="13">
        <f t="shared" si="7"/>
        <v>2.3014959723820483</v>
      </c>
      <c r="D96" s="13">
        <f t="shared" si="7"/>
        <v>0</v>
      </c>
      <c r="E96" s="13">
        <f t="shared" si="7"/>
        <v>10.1010101010101</v>
      </c>
      <c r="F96" s="13">
        <f t="shared" si="7"/>
        <v>6.7114093959731544</v>
      </c>
      <c r="G96" s="13">
        <f t="shared" si="7"/>
        <v>0</v>
      </c>
      <c r="H96" s="13">
        <f t="shared" si="7"/>
        <v>0</v>
      </c>
      <c r="I96" s="13">
        <f t="shared" si="7"/>
        <v>0</v>
      </c>
      <c r="J96" s="13">
        <f t="shared" si="7"/>
        <v>0</v>
      </c>
      <c r="K96" s="13">
        <f t="shared" si="7"/>
        <v>0</v>
      </c>
      <c r="L96" s="13">
        <f t="shared" si="7"/>
        <v>0</v>
      </c>
      <c r="M96" s="13">
        <f t="shared" si="7"/>
        <v>0</v>
      </c>
      <c r="N96" s="13">
        <f t="shared" si="7"/>
        <v>0</v>
      </c>
      <c r="O96" s="13">
        <f t="shared" si="7"/>
        <v>0</v>
      </c>
    </row>
    <row r="97" spans="1:15" x14ac:dyDescent="0.2">
      <c r="A97" s="13" t="s">
        <v>380</v>
      </c>
      <c r="B97" s="13">
        <f>SUM(B90:B96)*5</f>
        <v>2848.1354705319295</v>
      </c>
      <c r="C97" s="13">
        <f t="shared" ref="C97:O97" si="8">SUM(C90:C96)*5</f>
        <v>2833.0992699533381</v>
      </c>
      <c r="D97" s="13">
        <f t="shared" si="8"/>
        <v>2099.6130553996945</v>
      </c>
      <c r="E97" s="13">
        <f t="shared" si="8"/>
        <v>3090.9350868046999</v>
      </c>
      <c r="F97" s="13">
        <f t="shared" si="8"/>
        <v>2989.9171046580868</v>
      </c>
      <c r="G97" s="13">
        <f t="shared" si="8"/>
        <v>2785.1882369246159</v>
      </c>
      <c r="H97" s="13">
        <f t="shared" si="8"/>
        <v>3174.6361863454872</v>
      </c>
      <c r="I97" s="13">
        <f t="shared" si="8"/>
        <v>2920.1070919820922</v>
      </c>
      <c r="J97" s="13">
        <f t="shared" si="8"/>
        <v>3090.3573088629992</v>
      </c>
      <c r="K97" s="13">
        <f t="shared" si="8"/>
        <v>555.55555555555554</v>
      </c>
      <c r="L97" s="13">
        <f t="shared" si="8"/>
        <v>2333.333333333333</v>
      </c>
      <c r="M97" s="13">
        <f t="shared" si="8"/>
        <v>4573.4649122807014</v>
      </c>
      <c r="N97" s="13">
        <f t="shared" si="8"/>
        <v>2777.7777777777778</v>
      </c>
      <c r="O97" s="13">
        <f t="shared" si="8"/>
        <v>2571.4285714285711</v>
      </c>
    </row>
    <row r="98" spans="1:15" s="1" customFormat="1" ht="9.6" customHeight="1" x14ac:dyDescent="0.2">
      <c r="A98" s="35" t="s">
        <v>382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</sheetData>
  <mergeCells count="6">
    <mergeCell ref="A98:O98"/>
    <mergeCell ref="C2:I2"/>
    <mergeCell ref="J2:O2"/>
    <mergeCell ref="C51:I51"/>
    <mergeCell ref="J51:O51"/>
    <mergeCell ref="A48:O48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34F5-8C19-4713-9C08-77FB3F839C94}">
  <dimension ref="A1:O5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1.21875" style="13" customWidth="1"/>
    <col min="2" max="15" width="5.6640625" style="1" customWidth="1"/>
    <col min="16" max="16384" width="8.88671875" style="1"/>
  </cols>
  <sheetData>
    <row r="1" spans="1:15" x14ac:dyDescent="0.2">
      <c r="A1" s="13" t="s">
        <v>349</v>
      </c>
    </row>
    <row r="2" spans="1:15" x14ac:dyDescent="0.2">
      <c r="A2" s="14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15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16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13" t="s">
        <v>305</v>
      </c>
    </row>
    <row r="7" spans="1:15" x14ac:dyDescent="0.2">
      <c r="A7" s="13" t="s">
        <v>306</v>
      </c>
      <c r="B7" s="1">
        <v>36196</v>
      </c>
      <c r="C7" s="1">
        <v>34789</v>
      </c>
      <c r="D7" s="1">
        <v>5767</v>
      </c>
      <c r="E7" s="1">
        <v>3192</v>
      </c>
      <c r="F7" s="1">
        <v>6639</v>
      </c>
      <c r="G7" s="1">
        <v>6647</v>
      </c>
      <c r="H7" s="1">
        <v>6470</v>
      </c>
      <c r="I7" s="1">
        <v>6074</v>
      </c>
      <c r="J7" s="1">
        <v>1407</v>
      </c>
      <c r="K7" s="1">
        <v>133</v>
      </c>
      <c r="L7" s="1">
        <v>258</v>
      </c>
      <c r="M7" s="1">
        <v>456</v>
      </c>
      <c r="N7" s="1">
        <v>210</v>
      </c>
      <c r="O7" s="1">
        <v>350</v>
      </c>
    </row>
    <row r="8" spans="1:15" x14ac:dyDescent="0.2">
      <c r="A8" s="13" t="s">
        <v>26</v>
      </c>
      <c r="B8" s="1">
        <v>13012</v>
      </c>
      <c r="C8" s="1">
        <v>12533</v>
      </c>
      <c r="D8" s="1">
        <v>2103</v>
      </c>
      <c r="E8" s="1">
        <v>1235</v>
      </c>
      <c r="F8" s="1">
        <v>2525</v>
      </c>
      <c r="G8" s="1">
        <v>2429</v>
      </c>
      <c r="H8" s="1">
        <v>2109</v>
      </c>
      <c r="I8" s="1">
        <v>2132</v>
      </c>
      <c r="J8" s="1">
        <v>479</v>
      </c>
      <c r="K8" s="1">
        <v>58</v>
      </c>
      <c r="L8" s="1">
        <v>106</v>
      </c>
      <c r="M8" s="1">
        <v>162</v>
      </c>
      <c r="N8" s="1">
        <v>48</v>
      </c>
      <c r="O8" s="1">
        <v>105</v>
      </c>
    </row>
    <row r="9" spans="1:15" x14ac:dyDescent="0.2">
      <c r="A9" s="13" t="s">
        <v>27</v>
      </c>
      <c r="B9" s="1">
        <v>385</v>
      </c>
      <c r="C9" s="1">
        <v>372</v>
      </c>
      <c r="D9" s="1">
        <v>53</v>
      </c>
      <c r="E9" s="1">
        <v>40</v>
      </c>
      <c r="F9" s="1">
        <v>83</v>
      </c>
      <c r="G9" s="1">
        <v>75</v>
      </c>
      <c r="H9" s="1">
        <v>34</v>
      </c>
      <c r="I9" s="1">
        <v>87</v>
      </c>
      <c r="J9" s="1">
        <v>13</v>
      </c>
      <c r="K9" s="1">
        <v>2</v>
      </c>
      <c r="L9" s="1">
        <v>2</v>
      </c>
      <c r="M9" s="1">
        <v>2</v>
      </c>
      <c r="N9" s="1">
        <v>4</v>
      </c>
      <c r="O9" s="1">
        <v>3</v>
      </c>
    </row>
    <row r="10" spans="1:15" x14ac:dyDescent="0.2">
      <c r="A10" s="13" t="s">
        <v>28</v>
      </c>
      <c r="B10" s="1">
        <v>437</v>
      </c>
      <c r="C10" s="1">
        <v>419</v>
      </c>
      <c r="D10" s="1">
        <v>70</v>
      </c>
      <c r="E10" s="1">
        <v>47</v>
      </c>
      <c r="F10" s="1">
        <v>67</v>
      </c>
      <c r="G10" s="1">
        <v>76</v>
      </c>
      <c r="H10" s="1">
        <v>64</v>
      </c>
      <c r="I10" s="1">
        <v>95</v>
      </c>
      <c r="J10" s="1">
        <v>18</v>
      </c>
      <c r="K10" s="1">
        <v>1</v>
      </c>
      <c r="L10" s="1">
        <v>4</v>
      </c>
      <c r="M10" s="1">
        <v>8</v>
      </c>
      <c r="N10" s="1">
        <v>4</v>
      </c>
      <c r="O10" s="1">
        <v>1</v>
      </c>
    </row>
    <row r="11" spans="1:15" x14ac:dyDescent="0.2">
      <c r="A11" s="13" t="s">
        <v>29</v>
      </c>
      <c r="B11" s="1">
        <v>1128</v>
      </c>
      <c r="C11" s="1">
        <v>1071</v>
      </c>
      <c r="D11" s="1">
        <v>171</v>
      </c>
      <c r="E11" s="1">
        <v>114</v>
      </c>
      <c r="F11" s="1">
        <v>147</v>
      </c>
      <c r="G11" s="1">
        <v>245</v>
      </c>
      <c r="H11" s="1">
        <v>157</v>
      </c>
      <c r="I11" s="1">
        <v>237</v>
      </c>
      <c r="J11" s="1">
        <v>57</v>
      </c>
      <c r="K11" s="1">
        <v>7</v>
      </c>
      <c r="L11" s="1">
        <v>12</v>
      </c>
      <c r="M11" s="1">
        <v>15</v>
      </c>
      <c r="N11" s="1">
        <v>12</v>
      </c>
      <c r="O11" s="1">
        <v>11</v>
      </c>
    </row>
    <row r="12" spans="1:15" x14ac:dyDescent="0.2">
      <c r="A12" s="13" t="s">
        <v>30</v>
      </c>
      <c r="B12" s="1">
        <v>21234</v>
      </c>
      <c r="C12" s="1">
        <v>20394</v>
      </c>
      <c r="D12" s="1">
        <v>3370</v>
      </c>
      <c r="E12" s="1">
        <v>1756</v>
      </c>
      <c r="F12" s="1">
        <v>3817</v>
      </c>
      <c r="G12" s="1">
        <v>3822</v>
      </c>
      <c r="H12" s="1">
        <v>4106</v>
      </c>
      <c r="I12" s="1">
        <v>3523</v>
      </c>
      <c r="J12" s="1">
        <v>840</v>
      </c>
      <c r="K12" s="1">
        <v>65</v>
      </c>
      <c r="L12" s="1">
        <v>134</v>
      </c>
      <c r="M12" s="1">
        <v>269</v>
      </c>
      <c r="N12" s="1">
        <v>142</v>
      </c>
      <c r="O12" s="1">
        <v>230</v>
      </c>
    </row>
    <row r="14" spans="1:15" x14ac:dyDescent="0.2">
      <c r="A14" s="13" t="s">
        <v>307</v>
      </c>
      <c r="B14" s="1">
        <v>18371</v>
      </c>
      <c r="C14" s="1">
        <v>17620</v>
      </c>
      <c r="D14" s="1">
        <v>2914</v>
      </c>
      <c r="E14" s="1">
        <v>1582</v>
      </c>
      <c r="F14" s="1">
        <v>3529</v>
      </c>
      <c r="G14" s="1">
        <v>3318</v>
      </c>
      <c r="H14" s="1">
        <v>3279</v>
      </c>
      <c r="I14" s="1">
        <v>2998</v>
      </c>
      <c r="J14" s="1">
        <v>751</v>
      </c>
      <c r="K14" s="1">
        <v>67</v>
      </c>
      <c r="L14" s="1">
        <v>140</v>
      </c>
      <c r="M14" s="1">
        <v>252</v>
      </c>
      <c r="N14" s="1">
        <v>102</v>
      </c>
      <c r="O14" s="1">
        <v>190</v>
      </c>
    </row>
    <row r="15" spans="1:15" x14ac:dyDescent="0.2">
      <c r="A15" s="13" t="s">
        <v>26</v>
      </c>
      <c r="B15" s="1">
        <v>6674</v>
      </c>
      <c r="C15" s="1">
        <v>6428</v>
      </c>
      <c r="D15" s="1">
        <v>1049</v>
      </c>
      <c r="E15" s="1">
        <v>614</v>
      </c>
      <c r="F15" s="1">
        <v>1430</v>
      </c>
      <c r="G15" s="1">
        <v>1221</v>
      </c>
      <c r="H15" s="1">
        <v>1046</v>
      </c>
      <c r="I15" s="1">
        <v>1068</v>
      </c>
      <c r="J15" s="1">
        <v>246</v>
      </c>
      <c r="K15" s="1">
        <v>29</v>
      </c>
      <c r="L15" s="1">
        <v>57</v>
      </c>
      <c r="M15" s="1">
        <v>82</v>
      </c>
      <c r="N15" s="1">
        <v>25</v>
      </c>
      <c r="O15" s="1">
        <v>53</v>
      </c>
    </row>
    <row r="16" spans="1:15" x14ac:dyDescent="0.2">
      <c r="A16" s="13" t="s">
        <v>27</v>
      </c>
      <c r="B16" s="1">
        <v>178</v>
      </c>
      <c r="C16" s="1">
        <v>170</v>
      </c>
      <c r="D16" s="1">
        <v>19</v>
      </c>
      <c r="E16" s="1">
        <v>19</v>
      </c>
      <c r="F16" s="1">
        <v>42</v>
      </c>
      <c r="G16" s="1">
        <v>36</v>
      </c>
      <c r="H16" s="1">
        <v>14</v>
      </c>
      <c r="I16" s="1">
        <v>40</v>
      </c>
      <c r="J16" s="1">
        <v>8</v>
      </c>
      <c r="K16" s="1">
        <v>2</v>
      </c>
      <c r="L16" s="1">
        <v>1</v>
      </c>
      <c r="M16" s="1">
        <v>0</v>
      </c>
      <c r="N16" s="1">
        <v>4</v>
      </c>
      <c r="O16" s="1">
        <v>1</v>
      </c>
    </row>
    <row r="17" spans="1:15" x14ac:dyDescent="0.2">
      <c r="A17" s="13" t="s">
        <v>28</v>
      </c>
      <c r="B17" s="1">
        <v>178</v>
      </c>
      <c r="C17" s="1">
        <v>172</v>
      </c>
      <c r="D17" s="1">
        <v>34</v>
      </c>
      <c r="E17" s="1">
        <v>22</v>
      </c>
      <c r="F17" s="1">
        <v>31</v>
      </c>
      <c r="G17" s="1">
        <v>23</v>
      </c>
      <c r="H17" s="1">
        <v>27</v>
      </c>
      <c r="I17" s="1">
        <v>35</v>
      </c>
      <c r="J17" s="1">
        <v>6</v>
      </c>
      <c r="K17" s="1">
        <v>0</v>
      </c>
      <c r="L17" s="1">
        <v>2</v>
      </c>
      <c r="M17" s="1">
        <v>3</v>
      </c>
      <c r="N17" s="1">
        <v>1</v>
      </c>
      <c r="O17" s="1">
        <v>0</v>
      </c>
    </row>
    <row r="18" spans="1:15" x14ac:dyDescent="0.2">
      <c r="A18" s="13" t="s">
        <v>29</v>
      </c>
      <c r="B18" s="1">
        <v>230</v>
      </c>
      <c r="C18" s="1">
        <v>215</v>
      </c>
      <c r="D18" s="1">
        <v>28</v>
      </c>
      <c r="E18" s="1">
        <v>15</v>
      </c>
      <c r="F18" s="1">
        <v>49</v>
      </c>
      <c r="G18" s="1">
        <v>51</v>
      </c>
      <c r="H18" s="1">
        <v>30</v>
      </c>
      <c r="I18" s="1">
        <v>42</v>
      </c>
      <c r="J18" s="1">
        <v>15</v>
      </c>
      <c r="K18" s="1">
        <v>1</v>
      </c>
      <c r="L18" s="1">
        <v>5</v>
      </c>
      <c r="M18" s="1">
        <v>4</v>
      </c>
      <c r="N18" s="1">
        <v>4</v>
      </c>
      <c r="O18" s="1">
        <v>1</v>
      </c>
    </row>
    <row r="19" spans="1:15" x14ac:dyDescent="0.2">
      <c r="A19" s="13" t="s">
        <v>30</v>
      </c>
      <c r="B19" s="1">
        <v>11111</v>
      </c>
      <c r="C19" s="1">
        <v>10635</v>
      </c>
      <c r="D19" s="1">
        <v>1784</v>
      </c>
      <c r="E19" s="1">
        <v>912</v>
      </c>
      <c r="F19" s="1">
        <v>1977</v>
      </c>
      <c r="G19" s="1">
        <v>1987</v>
      </c>
      <c r="H19" s="1">
        <v>2162</v>
      </c>
      <c r="I19" s="1">
        <v>1813</v>
      </c>
      <c r="J19" s="1">
        <v>476</v>
      </c>
      <c r="K19" s="1">
        <v>35</v>
      </c>
      <c r="L19" s="1">
        <v>75</v>
      </c>
      <c r="M19" s="1">
        <v>163</v>
      </c>
      <c r="N19" s="1">
        <v>68</v>
      </c>
      <c r="O19" s="1">
        <v>135</v>
      </c>
    </row>
    <row r="21" spans="1:15" x14ac:dyDescent="0.2">
      <c r="A21" s="13" t="s">
        <v>308</v>
      </c>
      <c r="B21" s="1">
        <v>17825</v>
      </c>
      <c r="C21" s="1">
        <v>17169</v>
      </c>
      <c r="D21" s="1">
        <v>2853</v>
      </c>
      <c r="E21" s="1">
        <v>1610</v>
      </c>
      <c r="F21" s="1">
        <v>3110</v>
      </c>
      <c r="G21" s="1">
        <v>3329</v>
      </c>
      <c r="H21" s="1">
        <v>3191</v>
      </c>
      <c r="I21" s="1">
        <v>3076</v>
      </c>
      <c r="J21" s="1">
        <v>656</v>
      </c>
      <c r="K21" s="1">
        <v>66</v>
      </c>
      <c r="L21" s="1">
        <v>118</v>
      </c>
      <c r="M21" s="1">
        <v>204</v>
      </c>
      <c r="N21" s="1">
        <v>108</v>
      </c>
      <c r="O21" s="1">
        <v>160</v>
      </c>
    </row>
    <row r="22" spans="1:15" x14ac:dyDescent="0.2">
      <c r="A22" s="13" t="s">
        <v>26</v>
      </c>
      <c r="B22" s="1">
        <v>6338</v>
      </c>
      <c r="C22" s="1">
        <v>6105</v>
      </c>
      <c r="D22" s="1">
        <v>1054</v>
      </c>
      <c r="E22" s="1">
        <v>621</v>
      </c>
      <c r="F22" s="1">
        <v>1095</v>
      </c>
      <c r="G22" s="1">
        <v>1208</v>
      </c>
      <c r="H22" s="1">
        <v>1063</v>
      </c>
      <c r="I22" s="1">
        <v>1064</v>
      </c>
      <c r="J22" s="1">
        <v>233</v>
      </c>
      <c r="K22" s="1">
        <v>29</v>
      </c>
      <c r="L22" s="1">
        <v>49</v>
      </c>
      <c r="M22" s="1">
        <v>80</v>
      </c>
      <c r="N22" s="1">
        <v>23</v>
      </c>
      <c r="O22" s="1">
        <v>52</v>
      </c>
    </row>
    <row r="23" spans="1:15" x14ac:dyDescent="0.2">
      <c r="A23" s="13" t="s">
        <v>27</v>
      </c>
      <c r="B23" s="1">
        <v>207</v>
      </c>
      <c r="C23" s="1">
        <v>202</v>
      </c>
      <c r="D23" s="1">
        <v>34</v>
      </c>
      <c r="E23" s="1">
        <v>21</v>
      </c>
      <c r="F23" s="1">
        <v>41</v>
      </c>
      <c r="G23" s="1">
        <v>39</v>
      </c>
      <c r="H23" s="1">
        <v>20</v>
      </c>
      <c r="I23" s="1">
        <v>47</v>
      </c>
      <c r="J23" s="1">
        <v>5</v>
      </c>
      <c r="K23" s="1">
        <v>0</v>
      </c>
      <c r="L23" s="1">
        <v>1</v>
      </c>
      <c r="M23" s="1">
        <v>2</v>
      </c>
      <c r="N23" s="1">
        <v>0</v>
      </c>
      <c r="O23" s="1">
        <v>2</v>
      </c>
    </row>
    <row r="24" spans="1:15" x14ac:dyDescent="0.2">
      <c r="A24" s="13" t="s">
        <v>28</v>
      </c>
      <c r="B24" s="1">
        <v>259</v>
      </c>
      <c r="C24" s="1">
        <v>247</v>
      </c>
      <c r="D24" s="1">
        <v>36</v>
      </c>
      <c r="E24" s="1">
        <v>25</v>
      </c>
      <c r="F24" s="1">
        <v>36</v>
      </c>
      <c r="G24" s="1">
        <v>53</v>
      </c>
      <c r="H24" s="1">
        <v>37</v>
      </c>
      <c r="I24" s="1">
        <v>60</v>
      </c>
      <c r="J24" s="1">
        <v>12</v>
      </c>
      <c r="K24" s="1">
        <v>1</v>
      </c>
      <c r="L24" s="1">
        <v>2</v>
      </c>
      <c r="M24" s="1">
        <v>5</v>
      </c>
      <c r="N24" s="1">
        <v>3</v>
      </c>
      <c r="O24" s="1">
        <v>1</v>
      </c>
    </row>
    <row r="25" spans="1:15" x14ac:dyDescent="0.2">
      <c r="A25" s="13" t="s">
        <v>29</v>
      </c>
      <c r="B25" s="1">
        <v>898</v>
      </c>
      <c r="C25" s="1">
        <v>856</v>
      </c>
      <c r="D25" s="1">
        <v>143</v>
      </c>
      <c r="E25" s="1">
        <v>99</v>
      </c>
      <c r="F25" s="1">
        <v>98</v>
      </c>
      <c r="G25" s="1">
        <v>194</v>
      </c>
      <c r="H25" s="1">
        <v>127</v>
      </c>
      <c r="I25" s="1">
        <v>195</v>
      </c>
      <c r="J25" s="1">
        <v>42</v>
      </c>
      <c r="K25" s="1">
        <v>6</v>
      </c>
      <c r="L25" s="1">
        <v>7</v>
      </c>
      <c r="M25" s="1">
        <v>11</v>
      </c>
      <c r="N25" s="1">
        <v>8</v>
      </c>
      <c r="O25" s="1">
        <v>10</v>
      </c>
    </row>
    <row r="26" spans="1:15" x14ac:dyDescent="0.2">
      <c r="A26" s="13" t="s">
        <v>30</v>
      </c>
      <c r="B26" s="1">
        <v>10123</v>
      </c>
      <c r="C26" s="1">
        <v>9759</v>
      </c>
      <c r="D26" s="1">
        <v>1586</v>
      </c>
      <c r="E26" s="1">
        <v>844</v>
      </c>
      <c r="F26" s="1">
        <v>1840</v>
      </c>
      <c r="G26" s="1">
        <v>1835</v>
      </c>
      <c r="H26" s="1">
        <v>1944</v>
      </c>
      <c r="I26" s="1">
        <v>1710</v>
      </c>
      <c r="J26" s="1">
        <v>364</v>
      </c>
      <c r="K26" s="1">
        <v>30</v>
      </c>
      <c r="L26" s="1">
        <v>59</v>
      </c>
      <c r="M26" s="1">
        <v>106</v>
      </c>
      <c r="N26" s="1">
        <v>74</v>
      </c>
      <c r="O26" s="1">
        <v>95</v>
      </c>
    </row>
    <row r="28" spans="1:15" x14ac:dyDescent="0.2">
      <c r="A28" s="13" t="s">
        <v>31</v>
      </c>
    </row>
    <row r="30" spans="1:15" x14ac:dyDescent="0.2">
      <c r="A30" s="13" t="s">
        <v>8</v>
      </c>
      <c r="B30" s="1">
        <v>36196</v>
      </c>
      <c r="C30" s="1">
        <v>34789</v>
      </c>
      <c r="D30" s="1">
        <v>5767</v>
      </c>
      <c r="E30" s="1">
        <v>3192</v>
      </c>
      <c r="F30" s="1">
        <v>6639</v>
      </c>
      <c r="G30" s="1">
        <v>6647</v>
      </c>
      <c r="H30" s="1">
        <v>6470</v>
      </c>
      <c r="I30" s="1">
        <v>6074</v>
      </c>
      <c r="J30" s="1">
        <v>1407</v>
      </c>
      <c r="K30" s="1">
        <v>133</v>
      </c>
      <c r="L30" s="1">
        <v>258</v>
      </c>
      <c r="M30" s="1">
        <v>456</v>
      </c>
      <c r="N30" s="1">
        <v>210</v>
      </c>
      <c r="O30" s="1">
        <v>350</v>
      </c>
    </row>
    <row r="31" spans="1:15" x14ac:dyDescent="0.2">
      <c r="A31" s="13" t="s">
        <v>32</v>
      </c>
      <c r="B31" s="1">
        <v>6289</v>
      </c>
      <c r="C31" s="1">
        <v>5970</v>
      </c>
      <c r="D31" s="1">
        <v>1023</v>
      </c>
      <c r="E31" s="1">
        <v>595</v>
      </c>
      <c r="F31" s="1">
        <v>1031</v>
      </c>
      <c r="G31" s="1">
        <v>1141</v>
      </c>
      <c r="H31" s="1">
        <v>1032</v>
      </c>
      <c r="I31" s="1">
        <v>1148</v>
      </c>
      <c r="J31" s="1">
        <v>319</v>
      </c>
      <c r="K31" s="1">
        <v>30</v>
      </c>
      <c r="L31" s="1">
        <v>71</v>
      </c>
      <c r="M31" s="1">
        <v>91</v>
      </c>
      <c r="N31" s="1">
        <v>52</v>
      </c>
      <c r="O31" s="1">
        <v>75</v>
      </c>
    </row>
    <row r="32" spans="1:15" x14ac:dyDescent="0.2">
      <c r="A32" s="13" t="s">
        <v>304</v>
      </c>
      <c r="B32" s="17">
        <f>B30/B31</f>
        <v>5.755446016854826</v>
      </c>
      <c r="C32" s="17">
        <f t="shared" ref="C32:O32" si="0">C30/C31</f>
        <v>5.8273031825795645</v>
      </c>
      <c r="D32" s="17">
        <f t="shared" si="0"/>
        <v>5.6373411534701861</v>
      </c>
      <c r="E32" s="17">
        <f t="shared" si="0"/>
        <v>5.3647058823529408</v>
      </c>
      <c r="F32" s="17">
        <f t="shared" si="0"/>
        <v>6.439379243452958</v>
      </c>
      <c r="G32" s="17">
        <f t="shared" si="0"/>
        <v>5.825591586327783</v>
      </c>
      <c r="H32" s="17">
        <f t="shared" si="0"/>
        <v>6.2693798449612403</v>
      </c>
      <c r="I32" s="17">
        <f t="shared" si="0"/>
        <v>5.2909407665505226</v>
      </c>
      <c r="J32" s="17">
        <f t="shared" si="0"/>
        <v>4.4106583072100314</v>
      </c>
      <c r="K32" s="17">
        <f t="shared" si="0"/>
        <v>4.4333333333333336</v>
      </c>
      <c r="L32" s="17">
        <f t="shared" si="0"/>
        <v>3.6338028169014085</v>
      </c>
      <c r="M32" s="17">
        <f t="shared" si="0"/>
        <v>5.0109890109890109</v>
      </c>
      <c r="N32" s="17">
        <f t="shared" si="0"/>
        <v>4.0384615384615383</v>
      </c>
      <c r="O32" s="17">
        <f t="shared" si="0"/>
        <v>4.666666666666667</v>
      </c>
    </row>
    <row r="33" spans="1:15" x14ac:dyDescent="0.2">
      <c r="A33" s="13" t="s">
        <v>33</v>
      </c>
      <c r="B33" s="1">
        <v>4472</v>
      </c>
      <c r="C33" s="1">
        <v>4283</v>
      </c>
      <c r="D33" s="1">
        <v>746</v>
      </c>
      <c r="E33" s="1">
        <v>441</v>
      </c>
      <c r="F33" s="1">
        <v>764</v>
      </c>
      <c r="G33" s="1">
        <v>818</v>
      </c>
      <c r="H33" s="1">
        <v>813</v>
      </c>
      <c r="I33" s="1">
        <v>701</v>
      </c>
      <c r="J33" s="1">
        <v>189</v>
      </c>
      <c r="K33" s="1">
        <v>22</v>
      </c>
      <c r="L33" s="1">
        <v>44</v>
      </c>
      <c r="M33" s="1">
        <v>58</v>
      </c>
      <c r="N33" s="1">
        <v>20</v>
      </c>
      <c r="O33" s="1">
        <v>45</v>
      </c>
    </row>
    <row r="34" spans="1:15" x14ac:dyDescent="0.2">
      <c r="A34" s="13" t="s">
        <v>34</v>
      </c>
      <c r="B34" s="1">
        <v>13221</v>
      </c>
      <c r="C34" s="1">
        <v>12762</v>
      </c>
      <c r="D34" s="1">
        <v>2090</v>
      </c>
      <c r="E34" s="1">
        <v>1080</v>
      </c>
      <c r="F34" s="1">
        <v>2468</v>
      </c>
      <c r="G34" s="1">
        <v>2326</v>
      </c>
      <c r="H34" s="1">
        <v>2750</v>
      </c>
      <c r="I34" s="1">
        <v>2048</v>
      </c>
      <c r="J34" s="1">
        <v>459</v>
      </c>
      <c r="K34" s="1">
        <v>40</v>
      </c>
      <c r="L34" s="1">
        <v>74</v>
      </c>
      <c r="M34" s="1">
        <v>187</v>
      </c>
      <c r="N34" s="1">
        <v>86</v>
      </c>
      <c r="O34" s="1">
        <v>72</v>
      </c>
    </row>
    <row r="35" spans="1:15" x14ac:dyDescent="0.2">
      <c r="A35" s="13" t="s">
        <v>35</v>
      </c>
      <c r="B35" s="1">
        <v>1095</v>
      </c>
      <c r="C35" s="1">
        <v>1013</v>
      </c>
      <c r="D35" s="1">
        <v>184</v>
      </c>
      <c r="E35" s="1">
        <v>88</v>
      </c>
      <c r="F35" s="1">
        <v>175</v>
      </c>
      <c r="G35" s="1">
        <v>208</v>
      </c>
      <c r="H35" s="1">
        <v>183</v>
      </c>
      <c r="I35" s="1">
        <v>175</v>
      </c>
      <c r="J35" s="1">
        <v>82</v>
      </c>
      <c r="K35" s="1">
        <v>1</v>
      </c>
      <c r="L35" s="1">
        <v>4</v>
      </c>
      <c r="M35" s="1">
        <v>6</v>
      </c>
      <c r="N35" s="1">
        <v>11</v>
      </c>
      <c r="O35" s="1">
        <v>60</v>
      </c>
    </row>
    <row r="36" spans="1:15" x14ac:dyDescent="0.2">
      <c r="A36" s="13" t="s">
        <v>36</v>
      </c>
      <c r="B36" s="1">
        <v>5603</v>
      </c>
      <c r="C36" s="1">
        <v>5395</v>
      </c>
      <c r="D36" s="1">
        <v>955</v>
      </c>
      <c r="E36" s="1">
        <v>568</v>
      </c>
      <c r="F36" s="1">
        <v>907</v>
      </c>
      <c r="G36" s="1">
        <v>976</v>
      </c>
      <c r="H36" s="1">
        <v>1008</v>
      </c>
      <c r="I36" s="1">
        <v>981</v>
      </c>
      <c r="J36" s="1">
        <v>208</v>
      </c>
      <c r="K36" s="1">
        <v>28</v>
      </c>
      <c r="L36" s="1">
        <v>34</v>
      </c>
      <c r="M36" s="1">
        <v>84</v>
      </c>
      <c r="N36" s="1">
        <v>23</v>
      </c>
      <c r="O36" s="1">
        <v>39</v>
      </c>
    </row>
    <row r="37" spans="1:15" x14ac:dyDescent="0.2">
      <c r="A37" s="13" t="s">
        <v>37</v>
      </c>
      <c r="B37" s="1">
        <v>643</v>
      </c>
      <c r="C37" s="1">
        <v>621</v>
      </c>
      <c r="D37" s="1">
        <v>77</v>
      </c>
      <c r="E37" s="1">
        <v>46</v>
      </c>
      <c r="F37" s="1">
        <v>152</v>
      </c>
      <c r="G37" s="1">
        <v>124</v>
      </c>
      <c r="H37" s="1">
        <v>111</v>
      </c>
      <c r="I37" s="1">
        <v>111</v>
      </c>
      <c r="J37" s="1">
        <v>22</v>
      </c>
      <c r="K37" s="1">
        <v>0</v>
      </c>
      <c r="L37" s="1">
        <v>8</v>
      </c>
      <c r="M37" s="1">
        <v>5</v>
      </c>
      <c r="N37" s="1">
        <v>2</v>
      </c>
      <c r="O37" s="1">
        <v>7</v>
      </c>
    </row>
    <row r="38" spans="1:15" x14ac:dyDescent="0.2">
      <c r="A38" s="13" t="s">
        <v>38</v>
      </c>
      <c r="B38" s="1">
        <v>131</v>
      </c>
      <c r="C38" s="1">
        <v>118</v>
      </c>
      <c r="D38" s="1">
        <v>12</v>
      </c>
      <c r="E38" s="1">
        <v>9</v>
      </c>
      <c r="F38" s="1">
        <v>21</v>
      </c>
      <c r="G38" s="1">
        <v>32</v>
      </c>
      <c r="H38" s="1">
        <v>7</v>
      </c>
      <c r="I38" s="1">
        <v>37</v>
      </c>
      <c r="J38" s="1">
        <v>13</v>
      </c>
      <c r="K38" s="1">
        <v>1</v>
      </c>
      <c r="L38" s="1">
        <v>4</v>
      </c>
      <c r="M38" s="1">
        <v>2</v>
      </c>
      <c r="N38" s="1">
        <v>2</v>
      </c>
      <c r="O38" s="1">
        <v>4</v>
      </c>
    </row>
    <row r="39" spans="1:15" x14ac:dyDescent="0.2">
      <c r="A39" s="13" t="s">
        <v>39</v>
      </c>
      <c r="B39" s="1">
        <v>592</v>
      </c>
      <c r="C39" s="1">
        <v>574</v>
      </c>
      <c r="D39" s="1">
        <v>43</v>
      </c>
      <c r="E39" s="1">
        <v>46</v>
      </c>
      <c r="F39" s="1">
        <v>104</v>
      </c>
      <c r="G39" s="1">
        <v>146</v>
      </c>
      <c r="H39" s="1">
        <v>110</v>
      </c>
      <c r="I39" s="1">
        <v>125</v>
      </c>
      <c r="J39" s="1">
        <v>18</v>
      </c>
      <c r="K39" s="1">
        <v>1</v>
      </c>
      <c r="L39" s="1">
        <v>1</v>
      </c>
      <c r="M39" s="1">
        <v>2</v>
      </c>
      <c r="N39" s="1">
        <v>2</v>
      </c>
      <c r="O39" s="1">
        <v>12</v>
      </c>
    </row>
    <row r="40" spans="1:15" x14ac:dyDescent="0.2">
      <c r="A40" s="13" t="s">
        <v>40</v>
      </c>
      <c r="B40" s="1">
        <v>5</v>
      </c>
      <c r="C40" s="1">
        <v>5</v>
      </c>
      <c r="D40" s="1">
        <v>0</v>
      </c>
      <c r="E40" s="1">
        <v>0</v>
      </c>
      <c r="F40" s="1">
        <v>2</v>
      </c>
      <c r="G40" s="1">
        <v>0</v>
      </c>
      <c r="H40" s="1">
        <v>0</v>
      </c>
      <c r="I40" s="1">
        <v>3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3" t="s">
        <v>41</v>
      </c>
      <c r="B41" s="1">
        <v>299</v>
      </c>
      <c r="C41" s="1">
        <v>295</v>
      </c>
      <c r="D41" s="1">
        <v>46</v>
      </c>
      <c r="E41" s="1">
        <v>66</v>
      </c>
      <c r="F41" s="1">
        <v>24</v>
      </c>
      <c r="G41" s="1">
        <v>54</v>
      </c>
      <c r="H41" s="1">
        <v>92</v>
      </c>
      <c r="I41" s="1">
        <v>13</v>
      </c>
      <c r="J41" s="1">
        <v>4</v>
      </c>
      <c r="K41" s="1">
        <v>0</v>
      </c>
      <c r="L41" s="1">
        <v>4</v>
      </c>
      <c r="M41" s="1">
        <v>0</v>
      </c>
      <c r="N41" s="1">
        <v>0</v>
      </c>
      <c r="O41" s="1">
        <v>0</v>
      </c>
    </row>
    <row r="42" spans="1:15" x14ac:dyDescent="0.2">
      <c r="A42" s="13" t="s">
        <v>42</v>
      </c>
      <c r="B42" s="1">
        <v>9</v>
      </c>
      <c r="C42" s="1">
        <v>8</v>
      </c>
      <c r="D42" s="1">
        <v>3</v>
      </c>
      <c r="E42" s="1">
        <v>0</v>
      </c>
      <c r="F42" s="1">
        <v>0</v>
      </c>
      <c r="G42" s="1">
        <v>2</v>
      </c>
      <c r="H42" s="1">
        <v>2</v>
      </c>
      <c r="I42" s="1">
        <v>1</v>
      </c>
      <c r="J42" s="1">
        <v>1</v>
      </c>
      <c r="K42" s="1">
        <v>0</v>
      </c>
      <c r="L42" s="1">
        <v>1</v>
      </c>
      <c r="M42" s="1">
        <v>0</v>
      </c>
      <c r="N42" s="1">
        <v>0</v>
      </c>
      <c r="O42" s="1">
        <v>0</v>
      </c>
    </row>
    <row r="43" spans="1:15" x14ac:dyDescent="0.2">
      <c r="A43" s="13" t="s">
        <v>43</v>
      </c>
      <c r="B43" s="1">
        <v>145</v>
      </c>
      <c r="C43" s="1">
        <v>142</v>
      </c>
      <c r="D43" s="1">
        <v>10</v>
      </c>
      <c r="E43" s="1">
        <v>4</v>
      </c>
      <c r="F43" s="1">
        <v>14</v>
      </c>
      <c r="G43" s="1">
        <v>43</v>
      </c>
      <c r="H43" s="1">
        <v>13</v>
      </c>
      <c r="I43" s="1">
        <v>58</v>
      </c>
      <c r="J43" s="1">
        <v>3</v>
      </c>
      <c r="K43" s="1">
        <v>1</v>
      </c>
      <c r="L43" s="1">
        <v>1</v>
      </c>
      <c r="M43" s="1">
        <v>0</v>
      </c>
      <c r="N43" s="1">
        <v>1</v>
      </c>
      <c r="O43" s="1">
        <v>0</v>
      </c>
    </row>
    <row r="44" spans="1:15" x14ac:dyDescent="0.2">
      <c r="A44" s="13" t="s">
        <v>44</v>
      </c>
      <c r="B44" s="1">
        <v>85</v>
      </c>
      <c r="C44" s="1">
        <v>78</v>
      </c>
      <c r="D44" s="1">
        <v>16</v>
      </c>
      <c r="E44" s="1">
        <v>3</v>
      </c>
      <c r="F44" s="1">
        <v>16</v>
      </c>
      <c r="G44" s="1">
        <v>17</v>
      </c>
      <c r="H44" s="1">
        <v>6</v>
      </c>
      <c r="I44" s="1">
        <v>20</v>
      </c>
      <c r="J44" s="1">
        <v>7</v>
      </c>
      <c r="K44" s="1">
        <v>0</v>
      </c>
      <c r="L44" s="1">
        <v>1</v>
      </c>
      <c r="M44" s="1">
        <v>5</v>
      </c>
      <c r="N44" s="1">
        <v>1</v>
      </c>
      <c r="O44" s="1">
        <v>0</v>
      </c>
    </row>
    <row r="45" spans="1:15" x14ac:dyDescent="0.2">
      <c r="A45" s="13" t="s">
        <v>45</v>
      </c>
      <c r="B45" s="1">
        <v>846</v>
      </c>
      <c r="C45" s="1">
        <v>804</v>
      </c>
      <c r="D45" s="1">
        <v>114</v>
      </c>
      <c r="E45" s="1">
        <v>59</v>
      </c>
      <c r="F45" s="1">
        <v>86</v>
      </c>
      <c r="G45" s="1">
        <v>210</v>
      </c>
      <c r="H45" s="1">
        <v>93</v>
      </c>
      <c r="I45" s="1">
        <v>242</v>
      </c>
      <c r="J45" s="1">
        <v>42</v>
      </c>
      <c r="K45" s="1">
        <v>1</v>
      </c>
      <c r="L45" s="1">
        <v>5</v>
      </c>
      <c r="M45" s="1">
        <v>2</v>
      </c>
      <c r="N45" s="1">
        <v>8</v>
      </c>
      <c r="O45" s="1">
        <v>26</v>
      </c>
    </row>
    <row r="46" spans="1:15" x14ac:dyDescent="0.2">
      <c r="A46" s="13" t="s">
        <v>46</v>
      </c>
      <c r="B46" s="1">
        <v>976</v>
      </c>
      <c r="C46" s="1">
        <v>957</v>
      </c>
      <c r="D46" s="1">
        <v>175</v>
      </c>
      <c r="E46" s="1">
        <v>121</v>
      </c>
      <c r="F46" s="1">
        <v>167</v>
      </c>
      <c r="G46" s="1">
        <v>225</v>
      </c>
      <c r="H46" s="1">
        <v>110</v>
      </c>
      <c r="I46" s="1">
        <v>159</v>
      </c>
      <c r="J46" s="1">
        <v>19</v>
      </c>
      <c r="K46" s="1">
        <v>7</v>
      </c>
      <c r="L46" s="1">
        <v>4</v>
      </c>
      <c r="M46" s="1">
        <v>7</v>
      </c>
      <c r="N46" s="1">
        <v>1</v>
      </c>
      <c r="O46" s="1">
        <v>0</v>
      </c>
    </row>
    <row r="47" spans="1:15" x14ac:dyDescent="0.2">
      <c r="A47" s="13" t="s">
        <v>47</v>
      </c>
      <c r="B47" s="1">
        <v>38</v>
      </c>
      <c r="C47" s="1">
        <v>38</v>
      </c>
      <c r="D47" s="1">
        <v>5</v>
      </c>
      <c r="E47" s="1">
        <v>5</v>
      </c>
      <c r="F47" s="1">
        <v>5</v>
      </c>
      <c r="G47" s="1">
        <v>9</v>
      </c>
      <c r="H47" s="1">
        <v>2</v>
      </c>
      <c r="I47" s="1">
        <v>12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3" t="s">
        <v>48</v>
      </c>
      <c r="B48" s="1">
        <v>189</v>
      </c>
      <c r="C48" s="1">
        <v>187</v>
      </c>
      <c r="D48" s="1">
        <v>32</v>
      </c>
      <c r="E48" s="1">
        <v>20</v>
      </c>
      <c r="F48" s="1">
        <v>42</v>
      </c>
      <c r="G48" s="1">
        <v>46</v>
      </c>
      <c r="H48" s="1">
        <v>19</v>
      </c>
      <c r="I48" s="1">
        <v>28</v>
      </c>
      <c r="J48" s="1">
        <v>2</v>
      </c>
      <c r="K48" s="1">
        <v>0</v>
      </c>
      <c r="L48" s="1">
        <v>0</v>
      </c>
      <c r="M48" s="1">
        <v>2</v>
      </c>
      <c r="N48" s="1">
        <v>0</v>
      </c>
      <c r="O48" s="1">
        <v>0</v>
      </c>
    </row>
    <row r="49" spans="1:15" x14ac:dyDescent="0.2">
      <c r="A49" s="13" t="s">
        <v>49</v>
      </c>
      <c r="B49" s="1">
        <v>117</v>
      </c>
      <c r="C49" s="1">
        <v>116</v>
      </c>
      <c r="D49" s="1">
        <v>12</v>
      </c>
      <c r="E49" s="1">
        <v>6</v>
      </c>
      <c r="F49" s="1">
        <v>11</v>
      </c>
      <c r="G49" s="1">
        <v>8</v>
      </c>
      <c r="H49" s="1">
        <v>21</v>
      </c>
      <c r="I49" s="1">
        <v>58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1</v>
      </c>
    </row>
    <row r="50" spans="1:15" x14ac:dyDescent="0.2">
      <c r="A50" s="13" t="s">
        <v>50</v>
      </c>
      <c r="B50" s="1">
        <v>672</v>
      </c>
      <c r="C50" s="1">
        <v>654</v>
      </c>
      <c r="D50" s="1">
        <v>119</v>
      </c>
      <c r="E50" s="1">
        <v>35</v>
      </c>
      <c r="F50" s="1">
        <v>163</v>
      </c>
      <c r="G50" s="1">
        <v>126</v>
      </c>
      <c r="H50" s="1">
        <v>98</v>
      </c>
      <c r="I50" s="1">
        <v>113</v>
      </c>
      <c r="J50" s="1">
        <v>18</v>
      </c>
      <c r="K50" s="1">
        <v>1</v>
      </c>
      <c r="L50" s="1">
        <v>2</v>
      </c>
      <c r="M50" s="1">
        <v>5</v>
      </c>
      <c r="N50" s="1">
        <v>1</v>
      </c>
      <c r="O50" s="1">
        <v>9</v>
      </c>
    </row>
    <row r="51" spans="1:15" x14ac:dyDescent="0.2">
      <c r="A51" s="13" t="s">
        <v>51</v>
      </c>
      <c r="B51" s="1">
        <v>243</v>
      </c>
      <c r="C51" s="1">
        <v>243</v>
      </c>
      <c r="D51" s="1">
        <v>65</v>
      </c>
      <c r="E51" s="1">
        <v>0</v>
      </c>
      <c r="F51" s="1">
        <v>52</v>
      </c>
      <c r="G51" s="1">
        <v>126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3" t="s">
        <v>52</v>
      </c>
      <c r="B52" s="1">
        <v>104</v>
      </c>
      <c r="C52" s="1">
        <v>104</v>
      </c>
      <c r="D52" s="1">
        <v>10</v>
      </c>
      <c r="E52" s="1">
        <v>0</v>
      </c>
      <c r="F52" s="1">
        <v>56</v>
      </c>
      <c r="G52" s="1">
        <v>10</v>
      </c>
      <c r="H52" s="1">
        <v>0</v>
      </c>
      <c r="I52" s="1">
        <v>28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3" t="s">
        <v>53</v>
      </c>
      <c r="B53" s="1">
        <v>344</v>
      </c>
      <c r="C53" s="1">
        <v>344</v>
      </c>
      <c r="D53" s="1">
        <v>0</v>
      </c>
      <c r="E53" s="1">
        <v>0</v>
      </c>
      <c r="F53" s="1">
        <v>344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3" t="s">
        <v>54</v>
      </c>
      <c r="B54" s="1">
        <v>44</v>
      </c>
      <c r="C54" s="1">
        <v>44</v>
      </c>
      <c r="D54" s="1">
        <v>30</v>
      </c>
      <c r="E54" s="1">
        <v>0</v>
      </c>
      <c r="F54" s="1">
        <v>1</v>
      </c>
      <c r="G54" s="1">
        <v>0</v>
      </c>
      <c r="H54" s="1">
        <v>0</v>
      </c>
      <c r="I54" s="1">
        <v>13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3" t="s">
        <v>55</v>
      </c>
      <c r="B55" s="1">
        <v>9</v>
      </c>
      <c r="C55" s="1">
        <v>9</v>
      </c>
      <c r="D55" s="1">
        <v>0</v>
      </c>
      <c r="E55" s="1">
        <v>0</v>
      </c>
      <c r="F55" s="1">
        <v>9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3" t="s">
        <v>56</v>
      </c>
      <c r="B56" s="1">
        <v>17</v>
      </c>
      <c r="C56" s="1">
        <v>17</v>
      </c>
      <c r="D56" s="1">
        <v>0</v>
      </c>
      <c r="E56" s="1">
        <v>0</v>
      </c>
      <c r="F56" s="1">
        <v>17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3" t="s">
        <v>57</v>
      </c>
      <c r="B57" s="1">
        <v>8</v>
      </c>
      <c r="C57" s="1">
        <v>8</v>
      </c>
      <c r="D57" s="1">
        <v>0</v>
      </c>
      <c r="E57" s="1">
        <v>0</v>
      </c>
      <c r="F57" s="1">
        <v>8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ht="9.6" customHeight="1" x14ac:dyDescent="0.2">
      <c r="A58" s="35" t="s">
        <v>382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</sheetData>
  <mergeCells count="3">
    <mergeCell ref="C2:I2"/>
    <mergeCell ref="J2:O2"/>
    <mergeCell ref="A58:O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F4A7-2EC6-44D4-9519-D15F1076F2DC}">
  <dimension ref="A1:O37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1" style="1" customWidth="1"/>
    <col min="2" max="15" width="5.6640625" style="1" customWidth="1"/>
    <col min="16" max="16384" width="8.88671875" style="1"/>
  </cols>
  <sheetData>
    <row r="1" spans="1:15" x14ac:dyDescent="0.2">
      <c r="A1" s="1" t="s">
        <v>350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1" t="s">
        <v>306</v>
      </c>
      <c r="B5" s="1">
        <v>36191</v>
      </c>
      <c r="C5" s="1">
        <v>34784</v>
      </c>
      <c r="D5" s="1">
        <v>5767</v>
      </c>
      <c r="E5" s="1">
        <v>3190</v>
      </c>
      <c r="F5" s="1">
        <v>6639</v>
      </c>
      <c r="G5" s="1">
        <v>6645</v>
      </c>
      <c r="H5" s="1">
        <v>6470</v>
      </c>
      <c r="I5" s="1">
        <v>6073</v>
      </c>
      <c r="J5" s="1">
        <v>1407</v>
      </c>
      <c r="K5" s="1">
        <v>133</v>
      </c>
      <c r="L5" s="1">
        <v>258</v>
      </c>
      <c r="M5" s="1">
        <v>456</v>
      </c>
      <c r="N5" s="1">
        <v>210</v>
      </c>
      <c r="O5" s="1">
        <v>350</v>
      </c>
    </row>
    <row r="6" spans="1:15" x14ac:dyDescent="0.2">
      <c r="A6" s="1" t="s">
        <v>58</v>
      </c>
      <c r="B6" s="1">
        <v>274</v>
      </c>
      <c r="C6" s="1">
        <v>274</v>
      </c>
      <c r="D6" s="1">
        <v>18</v>
      </c>
      <c r="E6" s="1">
        <v>0</v>
      </c>
      <c r="F6" s="1">
        <v>48</v>
      </c>
      <c r="G6" s="1">
        <v>96</v>
      </c>
      <c r="H6" s="1">
        <v>5</v>
      </c>
      <c r="I6" s="1">
        <v>107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59</v>
      </c>
      <c r="B7" s="1">
        <v>24</v>
      </c>
      <c r="C7" s="1">
        <v>24</v>
      </c>
      <c r="D7" s="1">
        <v>5</v>
      </c>
      <c r="E7" s="1">
        <v>0</v>
      </c>
      <c r="F7" s="1">
        <v>3</v>
      </c>
      <c r="G7" s="1">
        <v>11</v>
      </c>
      <c r="H7" s="1">
        <v>0</v>
      </c>
      <c r="I7" s="1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60</v>
      </c>
      <c r="B8" s="1">
        <v>2243</v>
      </c>
      <c r="C8" s="1">
        <v>2239</v>
      </c>
      <c r="D8" s="1">
        <v>151</v>
      </c>
      <c r="E8" s="1">
        <v>25</v>
      </c>
      <c r="F8" s="1">
        <v>298</v>
      </c>
      <c r="G8" s="1">
        <v>1461</v>
      </c>
      <c r="H8" s="1">
        <v>35</v>
      </c>
      <c r="I8" s="1">
        <v>269</v>
      </c>
      <c r="J8" s="1">
        <v>4</v>
      </c>
      <c r="K8" s="1">
        <v>0</v>
      </c>
      <c r="L8" s="1">
        <v>0</v>
      </c>
      <c r="M8" s="1">
        <v>1</v>
      </c>
      <c r="N8" s="1">
        <v>2</v>
      </c>
      <c r="O8" s="1">
        <v>1</v>
      </c>
    </row>
    <row r="9" spans="1:15" x14ac:dyDescent="0.2">
      <c r="A9" s="1" t="s">
        <v>61</v>
      </c>
      <c r="B9" s="1">
        <v>30452</v>
      </c>
      <c r="C9" s="1">
        <v>29610</v>
      </c>
      <c r="D9" s="1">
        <v>5434</v>
      </c>
      <c r="E9" s="1">
        <v>3126</v>
      </c>
      <c r="F9" s="1">
        <v>5513</v>
      </c>
      <c r="G9" s="1">
        <v>4902</v>
      </c>
      <c r="H9" s="1">
        <v>6382</v>
      </c>
      <c r="I9" s="1">
        <v>4253</v>
      </c>
      <c r="J9" s="1">
        <v>842</v>
      </c>
      <c r="K9" s="1">
        <v>131</v>
      </c>
      <c r="L9" s="1">
        <v>245</v>
      </c>
      <c r="M9" s="1">
        <v>444</v>
      </c>
      <c r="N9" s="1">
        <v>1</v>
      </c>
      <c r="O9" s="1">
        <v>21</v>
      </c>
    </row>
    <row r="10" spans="1:15" x14ac:dyDescent="0.2">
      <c r="A10" s="1" t="s">
        <v>62</v>
      </c>
      <c r="B10" s="1">
        <v>1556</v>
      </c>
      <c r="C10" s="1">
        <v>1019</v>
      </c>
      <c r="D10" s="1">
        <v>48</v>
      </c>
      <c r="E10" s="1">
        <v>2</v>
      </c>
      <c r="F10" s="1">
        <v>54</v>
      </c>
      <c r="G10" s="1">
        <v>19</v>
      </c>
      <c r="H10" s="1">
        <v>3</v>
      </c>
      <c r="I10" s="1">
        <v>893</v>
      </c>
      <c r="J10" s="1">
        <v>537</v>
      </c>
      <c r="K10" s="1">
        <v>0</v>
      </c>
      <c r="L10" s="1">
        <v>0</v>
      </c>
      <c r="M10" s="1">
        <v>5</v>
      </c>
      <c r="N10" s="1">
        <v>204</v>
      </c>
      <c r="O10" s="1">
        <v>328</v>
      </c>
    </row>
    <row r="11" spans="1:15" x14ac:dyDescent="0.2">
      <c r="A11" s="1" t="s">
        <v>63</v>
      </c>
      <c r="B11" s="1">
        <v>279</v>
      </c>
      <c r="C11" s="1">
        <v>259</v>
      </c>
      <c r="D11" s="1">
        <v>11</v>
      </c>
      <c r="E11" s="1">
        <v>8</v>
      </c>
      <c r="F11" s="1">
        <v>69</v>
      </c>
      <c r="G11" s="1">
        <v>85</v>
      </c>
      <c r="H11" s="1">
        <v>7</v>
      </c>
      <c r="I11" s="1">
        <v>79</v>
      </c>
      <c r="J11" s="1">
        <v>20</v>
      </c>
      <c r="K11" s="1">
        <v>1</v>
      </c>
      <c r="L11" s="1">
        <v>13</v>
      </c>
      <c r="M11" s="1">
        <v>6</v>
      </c>
      <c r="N11" s="1">
        <v>0</v>
      </c>
      <c r="O11" s="1">
        <v>0</v>
      </c>
    </row>
    <row r="12" spans="1:15" x14ac:dyDescent="0.2">
      <c r="A12" s="1" t="s">
        <v>64</v>
      </c>
      <c r="B12" s="1">
        <v>946</v>
      </c>
      <c r="C12" s="1">
        <v>946</v>
      </c>
      <c r="D12" s="1">
        <v>31</v>
      </c>
      <c r="E12" s="1">
        <v>6</v>
      </c>
      <c r="F12" s="1">
        <v>528</v>
      </c>
      <c r="G12" s="1">
        <v>26</v>
      </c>
      <c r="H12" s="1">
        <v>10</v>
      </c>
      <c r="I12" s="1">
        <v>345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65</v>
      </c>
      <c r="B13" s="1">
        <v>227</v>
      </c>
      <c r="C13" s="1">
        <v>226</v>
      </c>
      <c r="D13" s="1">
        <v>30</v>
      </c>
      <c r="E13" s="1">
        <v>16</v>
      </c>
      <c r="F13" s="1">
        <v>97</v>
      </c>
      <c r="G13" s="1">
        <v>22</v>
      </c>
      <c r="H13" s="1">
        <v>13</v>
      </c>
      <c r="I13" s="1">
        <v>48</v>
      </c>
      <c r="J13" s="1">
        <v>1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66</v>
      </c>
      <c r="B14" s="1">
        <v>190</v>
      </c>
      <c r="C14" s="1">
        <v>187</v>
      </c>
      <c r="D14" s="1">
        <v>39</v>
      </c>
      <c r="E14" s="1">
        <v>7</v>
      </c>
      <c r="F14" s="1">
        <v>29</v>
      </c>
      <c r="G14" s="1">
        <v>23</v>
      </c>
      <c r="H14" s="1">
        <v>15</v>
      </c>
      <c r="I14" s="1">
        <v>74</v>
      </c>
      <c r="J14" s="1">
        <v>3</v>
      </c>
      <c r="K14" s="1">
        <v>0</v>
      </c>
      <c r="L14" s="1">
        <v>0</v>
      </c>
      <c r="M14" s="1">
        <v>0</v>
      </c>
      <c r="N14" s="1">
        <v>3</v>
      </c>
      <c r="O14" s="1">
        <v>0</v>
      </c>
    </row>
    <row r="16" spans="1:15" x14ac:dyDescent="0.2">
      <c r="A16" s="1" t="s">
        <v>307</v>
      </c>
      <c r="B16" s="1">
        <v>18369</v>
      </c>
      <c r="C16" s="1">
        <v>17618</v>
      </c>
      <c r="D16" s="1">
        <v>2914</v>
      </c>
      <c r="E16" s="1">
        <v>1582</v>
      </c>
      <c r="F16" s="1">
        <v>3529</v>
      </c>
      <c r="G16" s="1">
        <v>3316</v>
      </c>
      <c r="H16" s="1">
        <v>3279</v>
      </c>
      <c r="I16" s="1">
        <v>2998</v>
      </c>
      <c r="J16" s="1">
        <v>751</v>
      </c>
      <c r="K16" s="1">
        <v>67</v>
      </c>
      <c r="L16" s="1">
        <v>140</v>
      </c>
      <c r="M16" s="1">
        <v>252</v>
      </c>
      <c r="N16" s="1">
        <v>102</v>
      </c>
      <c r="O16" s="1">
        <v>190</v>
      </c>
    </row>
    <row r="17" spans="1:15" x14ac:dyDescent="0.2">
      <c r="A17" s="1" t="s">
        <v>58</v>
      </c>
      <c r="B17" s="1">
        <v>159</v>
      </c>
      <c r="C17" s="1">
        <v>159</v>
      </c>
      <c r="D17" s="1">
        <v>13</v>
      </c>
      <c r="E17" s="1">
        <v>0</v>
      </c>
      <c r="F17" s="1">
        <v>30</v>
      </c>
      <c r="G17" s="1">
        <v>52</v>
      </c>
      <c r="H17" s="1">
        <v>3</v>
      </c>
      <c r="I17" s="1">
        <v>61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59</v>
      </c>
      <c r="B18" s="1">
        <v>14</v>
      </c>
      <c r="C18" s="1">
        <v>14</v>
      </c>
      <c r="D18" s="1">
        <v>3</v>
      </c>
      <c r="E18" s="1">
        <v>0</v>
      </c>
      <c r="F18" s="1">
        <v>0</v>
      </c>
      <c r="G18" s="1">
        <v>9</v>
      </c>
      <c r="H18" s="1">
        <v>0</v>
      </c>
      <c r="I18" s="1">
        <v>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60</v>
      </c>
      <c r="B19" s="1">
        <v>1094</v>
      </c>
      <c r="C19" s="1">
        <v>1092</v>
      </c>
      <c r="D19" s="1">
        <v>74</v>
      </c>
      <c r="E19" s="1">
        <v>11</v>
      </c>
      <c r="F19" s="1">
        <v>145</v>
      </c>
      <c r="G19" s="1">
        <v>739</v>
      </c>
      <c r="H19" s="1">
        <v>15</v>
      </c>
      <c r="I19" s="1">
        <v>108</v>
      </c>
      <c r="J19" s="1">
        <v>2</v>
      </c>
      <c r="K19" s="1">
        <v>0</v>
      </c>
      <c r="L19" s="1">
        <v>0</v>
      </c>
      <c r="M19" s="1">
        <v>0</v>
      </c>
      <c r="N19" s="1">
        <v>1</v>
      </c>
      <c r="O19" s="1">
        <v>1</v>
      </c>
    </row>
    <row r="20" spans="1:15" x14ac:dyDescent="0.2">
      <c r="A20" s="1" t="s">
        <v>61</v>
      </c>
      <c r="B20" s="1">
        <v>15254</v>
      </c>
      <c r="C20" s="1">
        <v>14789</v>
      </c>
      <c r="D20" s="1">
        <v>2729</v>
      </c>
      <c r="E20" s="1">
        <v>1556</v>
      </c>
      <c r="F20" s="1">
        <v>2771</v>
      </c>
      <c r="G20" s="1">
        <v>2426</v>
      </c>
      <c r="H20" s="1">
        <v>3234</v>
      </c>
      <c r="I20" s="1">
        <v>2073</v>
      </c>
      <c r="J20" s="1">
        <v>465</v>
      </c>
      <c r="K20" s="1">
        <v>67</v>
      </c>
      <c r="L20" s="1">
        <v>135</v>
      </c>
      <c r="M20" s="1">
        <v>249</v>
      </c>
      <c r="N20" s="1">
        <v>1</v>
      </c>
      <c r="O20" s="1">
        <v>13</v>
      </c>
    </row>
    <row r="21" spans="1:15" x14ac:dyDescent="0.2">
      <c r="A21" s="1" t="s">
        <v>62</v>
      </c>
      <c r="B21" s="1">
        <v>773</v>
      </c>
      <c r="C21" s="1">
        <v>499</v>
      </c>
      <c r="D21" s="1">
        <v>28</v>
      </c>
      <c r="E21" s="1">
        <v>0</v>
      </c>
      <c r="F21" s="1">
        <v>30</v>
      </c>
      <c r="G21" s="1">
        <v>10</v>
      </c>
      <c r="H21" s="1">
        <v>3</v>
      </c>
      <c r="I21" s="1">
        <v>428</v>
      </c>
      <c r="J21" s="1">
        <v>274</v>
      </c>
      <c r="K21" s="1">
        <v>0</v>
      </c>
      <c r="L21" s="1">
        <v>0</v>
      </c>
      <c r="M21" s="1">
        <v>0</v>
      </c>
      <c r="N21" s="1">
        <v>98</v>
      </c>
      <c r="O21" s="1">
        <v>176</v>
      </c>
    </row>
    <row r="22" spans="1:15" x14ac:dyDescent="0.2">
      <c r="A22" s="1" t="s">
        <v>63</v>
      </c>
      <c r="B22" s="1">
        <v>127</v>
      </c>
      <c r="C22" s="1">
        <v>119</v>
      </c>
      <c r="D22" s="1">
        <v>5</v>
      </c>
      <c r="E22" s="1">
        <v>3</v>
      </c>
      <c r="F22" s="1">
        <v>32</v>
      </c>
      <c r="G22" s="1">
        <v>36</v>
      </c>
      <c r="H22" s="1">
        <v>3</v>
      </c>
      <c r="I22" s="1">
        <v>40</v>
      </c>
      <c r="J22" s="1">
        <v>8</v>
      </c>
      <c r="K22" s="1">
        <v>0</v>
      </c>
      <c r="L22" s="1">
        <v>5</v>
      </c>
      <c r="M22" s="1">
        <v>3</v>
      </c>
      <c r="N22" s="1">
        <v>0</v>
      </c>
      <c r="O22" s="1">
        <v>0</v>
      </c>
    </row>
    <row r="23" spans="1:15" x14ac:dyDescent="0.2">
      <c r="A23" s="1" t="s">
        <v>64</v>
      </c>
      <c r="B23" s="1">
        <v>719</v>
      </c>
      <c r="C23" s="1">
        <v>719</v>
      </c>
      <c r="D23" s="1">
        <v>22</v>
      </c>
      <c r="E23" s="1">
        <v>2</v>
      </c>
      <c r="F23" s="1">
        <v>451</v>
      </c>
      <c r="G23" s="1">
        <v>21</v>
      </c>
      <c r="H23" s="1">
        <v>7</v>
      </c>
      <c r="I23" s="1">
        <v>216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65</v>
      </c>
      <c r="B24" s="1">
        <v>130</v>
      </c>
      <c r="C24" s="1">
        <v>130</v>
      </c>
      <c r="D24" s="1">
        <v>14</v>
      </c>
      <c r="E24" s="1">
        <v>8</v>
      </c>
      <c r="F24" s="1">
        <v>55</v>
      </c>
      <c r="G24" s="1">
        <v>12</v>
      </c>
      <c r="H24" s="1">
        <v>6</v>
      </c>
      <c r="I24" s="1">
        <v>35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66</v>
      </c>
      <c r="B25" s="1">
        <v>99</v>
      </c>
      <c r="C25" s="1">
        <v>97</v>
      </c>
      <c r="D25" s="1">
        <v>26</v>
      </c>
      <c r="E25" s="1">
        <v>2</v>
      </c>
      <c r="F25" s="1">
        <v>15</v>
      </c>
      <c r="G25" s="1">
        <v>11</v>
      </c>
      <c r="H25" s="1">
        <v>8</v>
      </c>
      <c r="I25" s="1">
        <v>35</v>
      </c>
      <c r="J25" s="1">
        <v>2</v>
      </c>
      <c r="K25" s="1">
        <v>0</v>
      </c>
      <c r="L25" s="1">
        <v>0</v>
      </c>
      <c r="M25" s="1">
        <v>0</v>
      </c>
      <c r="N25" s="1">
        <v>2</v>
      </c>
      <c r="O25" s="1">
        <v>0</v>
      </c>
    </row>
    <row r="27" spans="1:15" x14ac:dyDescent="0.2">
      <c r="A27" s="1" t="s">
        <v>308</v>
      </c>
      <c r="B27" s="1">
        <v>17822</v>
      </c>
      <c r="C27" s="1">
        <v>17166</v>
      </c>
      <c r="D27" s="1">
        <v>2853</v>
      </c>
      <c r="E27" s="1">
        <v>1608</v>
      </c>
      <c r="F27" s="1">
        <v>3110</v>
      </c>
      <c r="G27" s="1">
        <v>3329</v>
      </c>
      <c r="H27" s="1">
        <v>3191</v>
      </c>
      <c r="I27" s="1">
        <v>3075</v>
      </c>
      <c r="J27" s="1">
        <v>656</v>
      </c>
      <c r="K27" s="1">
        <v>66</v>
      </c>
      <c r="L27" s="1">
        <v>118</v>
      </c>
      <c r="M27" s="1">
        <v>204</v>
      </c>
      <c r="N27" s="1">
        <v>108</v>
      </c>
      <c r="O27" s="1">
        <v>160</v>
      </c>
    </row>
    <row r="28" spans="1:15" x14ac:dyDescent="0.2">
      <c r="A28" s="1" t="s">
        <v>58</v>
      </c>
      <c r="B28" s="1">
        <v>115</v>
      </c>
      <c r="C28" s="1">
        <v>115</v>
      </c>
      <c r="D28" s="1">
        <v>5</v>
      </c>
      <c r="E28" s="1">
        <v>0</v>
      </c>
      <c r="F28" s="1">
        <v>18</v>
      </c>
      <c r="G28" s="1">
        <v>44</v>
      </c>
      <c r="H28" s="1">
        <v>2</v>
      </c>
      <c r="I28" s="1">
        <v>46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59</v>
      </c>
      <c r="B29" s="1">
        <v>10</v>
      </c>
      <c r="C29" s="1">
        <v>10</v>
      </c>
      <c r="D29" s="1">
        <v>2</v>
      </c>
      <c r="E29" s="1">
        <v>0</v>
      </c>
      <c r="F29" s="1">
        <v>3</v>
      </c>
      <c r="G29" s="1">
        <v>2</v>
      </c>
      <c r="H29" s="1">
        <v>0</v>
      </c>
      <c r="I29" s="1">
        <v>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60</v>
      </c>
      <c r="B30" s="1">
        <v>1149</v>
      </c>
      <c r="C30" s="1">
        <v>1147</v>
      </c>
      <c r="D30" s="1">
        <v>77</v>
      </c>
      <c r="E30" s="1">
        <v>14</v>
      </c>
      <c r="F30" s="1">
        <v>153</v>
      </c>
      <c r="G30" s="1">
        <v>722</v>
      </c>
      <c r="H30" s="1">
        <v>20</v>
      </c>
      <c r="I30" s="1">
        <v>161</v>
      </c>
      <c r="J30" s="1">
        <v>2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</row>
    <row r="31" spans="1:15" x14ac:dyDescent="0.2">
      <c r="A31" s="1" t="s">
        <v>61</v>
      </c>
      <c r="B31" s="1">
        <v>15198</v>
      </c>
      <c r="C31" s="1">
        <v>14821</v>
      </c>
      <c r="D31" s="1">
        <v>2705</v>
      </c>
      <c r="E31" s="1">
        <v>1570</v>
      </c>
      <c r="F31" s="1">
        <v>2742</v>
      </c>
      <c r="G31" s="1">
        <v>2476</v>
      </c>
      <c r="H31" s="1">
        <v>3148</v>
      </c>
      <c r="I31" s="1">
        <v>2180</v>
      </c>
      <c r="J31" s="1">
        <v>377</v>
      </c>
      <c r="K31" s="1">
        <v>64</v>
      </c>
      <c r="L31" s="1">
        <v>110</v>
      </c>
      <c r="M31" s="1">
        <v>195</v>
      </c>
      <c r="N31" s="1">
        <v>0</v>
      </c>
      <c r="O31" s="1">
        <v>8</v>
      </c>
    </row>
    <row r="32" spans="1:15" x14ac:dyDescent="0.2">
      <c r="A32" s="1" t="s">
        <v>62</v>
      </c>
      <c r="B32" s="1">
        <v>783</v>
      </c>
      <c r="C32" s="1">
        <v>520</v>
      </c>
      <c r="D32" s="1">
        <v>20</v>
      </c>
      <c r="E32" s="1">
        <v>2</v>
      </c>
      <c r="F32" s="1">
        <v>24</v>
      </c>
      <c r="G32" s="1">
        <v>9</v>
      </c>
      <c r="H32" s="1">
        <v>0</v>
      </c>
      <c r="I32" s="1">
        <v>465</v>
      </c>
      <c r="J32" s="1">
        <v>263</v>
      </c>
      <c r="K32" s="1">
        <v>0</v>
      </c>
      <c r="L32" s="1">
        <v>0</v>
      </c>
      <c r="M32" s="1">
        <v>5</v>
      </c>
      <c r="N32" s="1">
        <v>106</v>
      </c>
      <c r="O32" s="1">
        <v>152</v>
      </c>
    </row>
    <row r="33" spans="1:15" x14ac:dyDescent="0.2">
      <c r="A33" s="1" t="s">
        <v>63</v>
      </c>
      <c r="B33" s="1">
        <v>152</v>
      </c>
      <c r="C33" s="1">
        <v>140</v>
      </c>
      <c r="D33" s="1">
        <v>6</v>
      </c>
      <c r="E33" s="1">
        <v>5</v>
      </c>
      <c r="F33" s="1">
        <v>37</v>
      </c>
      <c r="G33" s="1">
        <v>49</v>
      </c>
      <c r="H33" s="1">
        <v>4</v>
      </c>
      <c r="I33" s="1">
        <v>39</v>
      </c>
      <c r="J33" s="1">
        <v>12</v>
      </c>
      <c r="K33" s="1">
        <v>1</v>
      </c>
      <c r="L33" s="1">
        <v>8</v>
      </c>
      <c r="M33" s="1">
        <v>3</v>
      </c>
      <c r="N33" s="1">
        <v>0</v>
      </c>
      <c r="O33" s="1">
        <v>0</v>
      </c>
    </row>
    <row r="34" spans="1:15" x14ac:dyDescent="0.2">
      <c r="A34" s="1" t="s">
        <v>64</v>
      </c>
      <c r="B34" s="1">
        <v>227</v>
      </c>
      <c r="C34" s="1">
        <v>227</v>
      </c>
      <c r="D34" s="1">
        <v>9</v>
      </c>
      <c r="E34" s="1">
        <v>4</v>
      </c>
      <c r="F34" s="1">
        <v>77</v>
      </c>
      <c r="G34" s="1">
        <v>5</v>
      </c>
      <c r="H34" s="1">
        <v>3</v>
      </c>
      <c r="I34" s="1">
        <v>129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65</v>
      </c>
      <c r="B35" s="1">
        <v>97</v>
      </c>
      <c r="C35" s="1">
        <v>96</v>
      </c>
      <c r="D35" s="1">
        <v>16</v>
      </c>
      <c r="E35" s="1">
        <v>8</v>
      </c>
      <c r="F35" s="1">
        <v>42</v>
      </c>
      <c r="G35" s="1">
        <v>10</v>
      </c>
      <c r="H35" s="1">
        <v>7</v>
      </c>
      <c r="I35" s="1">
        <v>13</v>
      </c>
      <c r="J35" s="1">
        <v>1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66</v>
      </c>
      <c r="B36" s="1">
        <v>91</v>
      </c>
      <c r="C36" s="1">
        <v>90</v>
      </c>
      <c r="D36" s="1">
        <v>13</v>
      </c>
      <c r="E36" s="1">
        <v>5</v>
      </c>
      <c r="F36" s="1">
        <v>14</v>
      </c>
      <c r="G36" s="1">
        <v>12</v>
      </c>
      <c r="H36" s="1">
        <v>7</v>
      </c>
      <c r="I36" s="1">
        <v>39</v>
      </c>
      <c r="J36" s="1">
        <v>1</v>
      </c>
      <c r="K36" s="1">
        <v>0</v>
      </c>
      <c r="L36" s="1">
        <v>0</v>
      </c>
      <c r="M36" s="1">
        <v>0</v>
      </c>
      <c r="N36" s="1">
        <v>1</v>
      </c>
      <c r="O36" s="1">
        <v>0</v>
      </c>
    </row>
    <row r="37" spans="1:15" ht="9.6" customHeight="1" x14ac:dyDescent="0.2">
      <c r="A37" s="35" t="s">
        <v>382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</sheetData>
  <mergeCells count="3">
    <mergeCell ref="C2:I2"/>
    <mergeCell ref="J2:O2"/>
    <mergeCell ref="A37:O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EEE0-A27B-4A2B-9F01-589A339389DE}">
  <dimension ref="A1:O5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4.6640625" style="1" customWidth="1"/>
    <col min="2" max="14" width="5.21875" style="1" customWidth="1"/>
    <col min="15" max="15" width="5.6640625" style="1" customWidth="1"/>
    <col min="16" max="16384" width="8.88671875" style="1"/>
  </cols>
  <sheetData>
    <row r="1" spans="1:15" x14ac:dyDescent="0.2">
      <c r="A1" s="1" t="s">
        <v>351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1" t="s">
        <v>309</v>
      </c>
    </row>
    <row r="7" spans="1:15" x14ac:dyDescent="0.2">
      <c r="A7" s="1" t="s">
        <v>306</v>
      </c>
      <c r="B7" s="1">
        <v>36194</v>
      </c>
      <c r="C7" s="1">
        <v>34787</v>
      </c>
      <c r="D7" s="1">
        <v>5767</v>
      </c>
      <c r="E7" s="1">
        <v>3192</v>
      </c>
      <c r="F7" s="1">
        <v>6637</v>
      </c>
      <c r="G7" s="1">
        <v>6647</v>
      </c>
      <c r="H7" s="1">
        <v>6470</v>
      </c>
      <c r="I7" s="1">
        <v>6074</v>
      </c>
      <c r="J7" s="1">
        <v>1407</v>
      </c>
      <c r="K7" s="1">
        <v>133</v>
      </c>
      <c r="L7" s="1">
        <v>258</v>
      </c>
      <c r="M7" s="1">
        <v>456</v>
      </c>
      <c r="N7" s="1">
        <v>210</v>
      </c>
      <c r="O7" s="1">
        <v>350</v>
      </c>
    </row>
    <row r="8" spans="1:15" x14ac:dyDescent="0.2">
      <c r="A8" s="1" t="s">
        <v>67</v>
      </c>
      <c r="B8" s="1">
        <v>34522</v>
      </c>
      <c r="C8" s="1">
        <v>33134</v>
      </c>
      <c r="D8" s="1">
        <v>5666</v>
      </c>
      <c r="E8" s="1">
        <v>3138</v>
      </c>
      <c r="F8" s="1">
        <v>5920</v>
      </c>
      <c r="G8" s="1">
        <v>6473</v>
      </c>
      <c r="H8" s="1">
        <v>6402</v>
      </c>
      <c r="I8" s="1">
        <v>5535</v>
      </c>
      <c r="J8" s="1">
        <v>1388</v>
      </c>
      <c r="K8" s="1">
        <v>132</v>
      </c>
      <c r="L8" s="1">
        <v>245</v>
      </c>
      <c r="M8" s="1">
        <v>456</v>
      </c>
      <c r="N8" s="1">
        <v>210</v>
      </c>
      <c r="O8" s="1">
        <v>345</v>
      </c>
    </row>
    <row r="9" spans="1:15" x14ac:dyDescent="0.2">
      <c r="A9" s="1" t="s">
        <v>68</v>
      </c>
      <c r="B9" s="1">
        <v>283</v>
      </c>
      <c r="C9" s="1">
        <v>268</v>
      </c>
      <c r="D9" s="1">
        <v>37</v>
      </c>
      <c r="E9" s="1">
        <v>22</v>
      </c>
      <c r="F9" s="1">
        <v>67</v>
      </c>
      <c r="G9" s="1">
        <v>65</v>
      </c>
      <c r="H9" s="1">
        <v>33</v>
      </c>
      <c r="I9" s="1">
        <v>44</v>
      </c>
      <c r="J9" s="1">
        <v>15</v>
      </c>
      <c r="K9" s="1">
        <v>0</v>
      </c>
      <c r="L9" s="1">
        <v>13</v>
      </c>
      <c r="M9" s="1">
        <v>0</v>
      </c>
      <c r="N9" s="1">
        <v>0</v>
      </c>
      <c r="O9" s="1">
        <v>2</v>
      </c>
    </row>
    <row r="10" spans="1:15" x14ac:dyDescent="0.2">
      <c r="A10" s="1" t="s">
        <v>69</v>
      </c>
      <c r="B10" s="1">
        <v>1389</v>
      </c>
      <c r="C10" s="1">
        <v>1385</v>
      </c>
      <c r="D10" s="1">
        <v>64</v>
      </c>
      <c r="E10" s="1">
        <v>32</v>
      </c>
      <c r="F10" s="1">
        <v>650</v>
      </c>
      <c r="G10" s="1">
        <v>109</v>
      </c>
      <c r="H10" s="1">
        <v>35</v>
      </c>
      <c r="I10" s="1">
        <v>495</v>
      </c>
      <c r="J10" s="1">
        <v>4</v>
      </c>
      <c r="K10" s="1">
        <v>1</v>
      </c>
      <c r="L10" s="1">
        <v>0</v>
      </c>
      <c r="M10" s="1">
        <v>0</v>
      </c>
      <c r="N10" s="1">
        <v>0</v>
      </c>
      <c r="O10" s="1">
        <v>3</v>
      </c>
    </row>
    <row r="12" spans="1:15" x14ac:dyDescent="0.2">
      <c r="A12" s="1" t="s">
        <v>302</v>
      </c>
      <c r="B12" s="1">
        <v>18370</v>
      </c>
      <c r="C12" s="1">
        <v>17619</v>
      </c>
      <c r="D12" s="1">
        <v>2914</v>
      </c>
      <c r="E12" s="1">
        <v>1582</v>
      </c>
      <c r="F12" s="1">
        <v>3528</v>
      </c>
      <c r="G12" s="1">
        <v>3318</v>
      </c>
      <c r="H12" s="1">
        <v>3279</v>
      </c>
      <c r="I12" s="1">
        <v>2998</v>
      </c>
      <c r="J12" s="1">
        <v>751</v>
      </c>
      <c r="K12" s="1">
        <v>67</v>
      </c>
      <c r="L12" s="1">
        <v>140</v>
      </c>
      <c r="M12" s="1">
        <v>252</v>
      </c>
      <c r="N12" s="1">
        <v>102</v>
      </c>
      <c r="O12" s="1">
        <v>190</v>
      </c>
    </row>
    <row r="13" spans="1:15" x14ac:dyDescent="0.2">
      <c r="A13" s="1" t="s">
        <v>67</v>
      </c>
      <c r="B13" s="1">
        <v>17259</v>
      </c>
      <c r="C13" s="1">
        <v>16521</v>
      </c>
      <c r="D13" s="1">
        <v>2852</v>
      </c>
      <c r="E13" s="1">
        <v>1558</v>
      </c>
      <c r="F13" s="1">
        <v>2970</v>
      </c>
      <c r="G13" s="1">
        <v>3218</v>
      </c>
      <c r="H13" s="1">
        <v>3243</v>
      </c>
      <c r="I13" s="1">
        <v>2680</v>
      </c>
      <c r="J13" s="1">
        <v>738</v>
      </c>
      <c r="K13" s="1">
        <v>67</v>
      </c>
      <c r="L13" s="1">
        <v>132</v>
      </c>
      <c r="M13" s="1">
        <v>252</v>
      </c>
      <c r="N13" s="1">
        <v>102</v>
      </c>
      <c r="O13" s="1">
        <v>185</v>
      </c>
    </row>
    <row r="14" spans="1:15" x14ac:dyDescent="0.2">
      <c r="A14" s="1" t="s">
        <v>68</v>
      </c>
      <c r="B14" s="1">
        <v>144</v>
      </c>
      <c r="C14" s="1">
        <v>134</v>
      </c>
      <c r="D14" s="1">
        <v>18</v>
      </c>
      <c r="E14" s="1">
        <v>7</v>
      </c>
      <c r="F14" s="1">
        <v>37</v>
      </c>
      <c r="G14" s="1">
        <v>31</v>
      </c>
      <c r="H14" s="1">
        <v>18</v>
      </c>
      <c r="I14" s="1">
        <v>23</v>
      </c>
      <c r="J14" s="1">
        <v>10</v>
      </c>
      <c r="K14" s="1">
        <v>0</v>
      </c>
      <c r="L14" s="1">
        <v>8</v>
      </c>
      <c r="M14" s="1">
        <v>0</v>
      </c>
      <c r="N14" s="1">
        <v>0</v>
      </c>
      <c r="O14" s="1">
        <v>2</v>
      </c>
    </row>
    <row r="15" spans="1:15" x14ac:dyDescent="0.2">
      <c r="A15" s="1" t="s">
        <v>69</v>
      </c>
      <c r="B15" s="1">
        <v>967</v>
      </c>
      <c r="C15" s="1">
        <v>964</v>
      </c>
      <c r="D15" s="1">
        <v>44</v>
      </c>
      <c r="E15" s="1">
        <v>17</v>
      </c>
      <c r="F15" s="1">
        <v>521</v>
      </c>
      <c r="G15" s="1">
        <v>69</v>
      </c>
      <c r="H15" s="1">
        <v>18</v>
      </c>
      <c r="I15" s="1">
        <v>295</v>
      </c>
      <c r="J15" s="1">
        <v>3</v>
      </c>
      <c r="K15" s="1">
        <v>0</v>
      </c>
      <c r="L15" s="1">
        <v>0</v>
      </c>
      <c r="M15" s="1">
        <v>0</v>
      </c>
      <c r="N15" s="1">
        <v>0</v>
      </c>
      <c r="O15" s="1">
        <v>3</v>
      </c>
    </row>
    <row r="17" spans="1:15" x14ac:dyDescent="0.2">
      <c r="A17" s="1" t="s">
        <v>308</v>
      </c>
      <c r="B17" s="1">
        <v>17824</v>
      </c>
      <c r="C17" s="1">
        <v>17168</v>
      </c>
      <c r="D17" s="1">
        <v>2853</v>
      </c>
      <c r="E17" s="1">
        <v>1610</v>
      </c>
      <c r="F17" s="1">
        <v>3109</v>
      </c>
      <c r="G17" s="1">
        <v>3329</v>
      </c>
      <c r="H17" s="1">
        <v>3191</v>
      </c>
      <c r="I17" s="1">
        <v>3076</v>
      </c>
      <c r="J17" s="1">
        <v>656</v>
      </c>
      <c r="K17" s="1">
        <v>66</v>
      </c>
      <c r="L17" s="1">
        <v>118</v>
      </c>
      <c r="M17" s="1">
        <v>204</v>
      </c>
      <c r="N17" s="1">
        <v>108</v>
      </c>
      <c r="O17" s="1">
        <v>160</v>
      </c>
    </row>
    <row r="18" spans="1:15" x14ac:dyDescent="0.2">
      <c r="A18" s="1" t="s">
        <v>67</v>
      </c>
      <c r="B18" s="1">
        <v>17263</v>
      </c>
      <c r="C18" s="1">
        <v>16613</v>
      </c>
      <c r="D18" s="1">
        <v>2814</v>
      </c>
      <c r="E18" s="1">
        <v>1580</v>
      </c>
      <c r="F18" s="1">
        <v>2950</v>
      </c>
      <c r="G18" s="1">
        <v>3255</v>
      </c>
      <c r="H18" s="1">
        <v>3159</v>
      </c>
      <c r="I18" s="1">
        <v>2855</v>
      </c>
      <c r="J18" s="1">
        <v>650</v>
      </c>
      <c r="K18" s="1">
        <v>65</v>
      </c>
      <c r="L18" s="1">
        <v>113</v>
      </c>
      <c r="M18" s="1">
        <v>204</v>
      </c>
      <c r="N18" s="1">
        <v>108</v>
      </c>
      <c r="O18" s="1">
        <v>160</v>
      </c>
    </row>
    <row r="19" spans="1:15" x14ac:dyDescent="0.2">
      <c r="A19" s="1" t="s">
        <v>68</v>
      </c>
      <c r="B19" s="1">
        <v>139</v>
      </c>
      <c r="C19" s="1">
        <v>134</v>
      </c>
      <c r="D19" s="1">
        <v>19</v>
      </c>
      <c r="E19" s="1">
        <v>15</v>
      </c>
      <c r="F19" s="1">
        <v>30</v>
      </c>
      <c r="G19" s="1">
        <v>34</v>
      </c>
      <c r="H19" s="1">
        <v>15</v>
      </c>
      <c r="I19" s="1">
        <v>21</v>
      </c>
      <c r="J19" s="1">
        <v>5</v>
      </c>
      <c r="K19" s="1">
        <v>0</v>
      </c>
      <c r="L19" s="1">
        <v>5</v>
      </c>
      <c r="M19" s="1">
        <v>0</v>
      </c>
      <c r="N19" s="1">
        <v>0</v>
      </c>
      <c r="O19" s="1">
        <v>0</v>
      </c>
    </row>
    <row r="20" spans="1:15" x14ac:dyDescent="0.2">
      <c r="A20" s="1" t="s">
        <v>69</v>
      </c>
      <c r="B20" s="1">
        <v>422</v>
      </c>
      <c r="C20" s="1">
        <v>421</v>
      </c>
      <c r="D20" s="1">
        <v>20</v>
      </c>
      <c r="E20" s="1">
        <v>15</v>
      </c>
      <c r="F20" s="1">
        <v>129</v>
      </c>
      <c r="G20" s="1">
        <v>40</v>
      </c>
      <c r="H20" s="1">
        <v>17</v>
      </c>
      <c r="I20" s="1">
        <v>200</v>
      </c>
      <c r="J20" s="1">
        <v>1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</row>
    <row r="22" spans="1:15" x14ac:dyDescent="0.2">
      <c r="A22" s="1" t="s">
        <v>310</v>
      </c>
    </row>
    <row r="24" spans="1:15" x14ac:dyDescent="0.2">
      <c r="A24" s="1" t="s">
        <v>306</v>
      </c>
      <c r="B24" s="1">
        <v>34805</v>
      </c>
      <c r="C24" s="1">
        <v>33402</v>
      </c>
      <c r="D24" s="1">
        <v>5703</v>
      </c>
      <c r="E24" s="1">
        <v>3160</v>
      </c>
      <c r="F24" s="1">
        <v>5987</v>
      </c>
      <c r="G24" s="1">
        <v>6538</v>
      </c>
      <c r="H24" s="1">
        <v>6435</v>
      </c>
      <c r="I24" s="1">
        <v>5579</v>
      </c>
      <c r="J24" s="1">
        <v>1403</v>
      </c>
      <c r="K24" s="1">
        <v>132</v>
      </c>
      <c r="L24" s="1">
        <v>258</v>
      </c>
      <c r="M24" s="1">
        <v>456</v>
      </c>
      <c r="N24" s="1">
        <v>210</v>
      </c>
      <c r="O24" s="1">
        <v>347</v>
      </c>
    </row>
    <row r="25" spans="1:15" x14ac:dyDescent="0.2">
      <c r="A25" s="1" t="s">
        <v>70</v>
      </c>
      <c r="B25" s="1">
        <v>5982</v>
      </c>
      <c r="C25" s="1">
        <v>5982</v>
      </c>
      <c r="D25" s="1">
        <v>5485</v>
      </c>
      <c r="E25" s="1">
        <v>55</v>
      </c>
      <c r="F25" s="1">
        <v>107</v>
      </c>
      <c r="G25" s="1">
        <v>64</v>
      </c>
      <c r="H25" s="1">
        <v>20</v>
      </c>
      <c r="I25" s="1">
        <v>251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71</v>
      </c>
      <c r="B26" s="1">
        <v>3285</v>
      </c>
      <c r="C26" s="1">
        <v>3285</v>
      </c>
      <c r="D26" s="1">
        <v>33</v>
      </c>
      <c r="E26" s="1">
        <v>2993</v>
      </c>
      <c r="F26" s="1">
        <v>115</v>
      </c>
      <c r="G26" s="1">
        <v>66</v>
      </c>
      <c r="H26" s="1">
        <v>19</v>
      </c>
      <c r="I26" s="1">
        <v>59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72</v>
      </c>
      <c r="B27" s="1">
        <v>4930</v>
      </c>
      <c r="C27" s="1">
        <v>4930</v>
      </c>
      <c r="D27" s="1">
        <v>12</v>
      </c>
      <c r="E27" s="1">
        <v>17</v>
      </c>
      <c r="F27" s="1">
        <v>4731</v>
      </c>
      <c r="G27" s="1">
        <v>35</v>
      </c>
      <c r="H27" s="1">
        <v>14</v>
      </c>
      <c r="I27" s="1">
        <v>121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73</v>
      </c>
      <c r="B28" s="1">
        <v>6002</v>
      </c>
      <c r="C28" s="1">
        <v>6002</v>
      </c>
      <c r="D28" s="1">
        <v>21</v>
      </c>
      <c r="E28" s="1">
        <v>22</v>
      </c>
      <c r="F28" s="1">
        <v>338</v>
      </c>
      <c r="G28" s="1">
        <v>5464</v>
      </c>
      <c r="H28" s="1">
        <v>25</v>
      </c>
      <c r="I28" s="1">
        <v>132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74</v>
      </c>
      <c r="B29" s="1">
        <v>6978</v>
      </c>
      <c r="C29" s="1">
        <v>6976</v>
      </c>
      <c r="D29" s="1">
        <v>96</v>
      </c>
      <c r="E29" s="1">
        <v>27</v>
      </c>
      <c r="F29" s="1">
        <v>112</v>
      </c>
      <c r="G29" s="1">
        <v>165</v>
      </c>
      <c r="H29" s="1">
        <v>6323</v>
      </c>
      <c r="I29" s="1">
        <v>253</v>
      </c>
      <c r="J29" s="1">
        <v>2</v>
      </c>
      <c r="K29" s="1">
        <v>0</v>
      </c>
      <c r="L29" s="1">
        <v>2</v>
      </c>
      <c r="M29" s="1">
        <v>0</v>
      </c>
      <c r="N29" s="1">
        <v>0</v>
      </c>
      <c r="O29" s="1">
        <v>0</v>
      </c>
    </row>
    <row r="30" spans="1:15" x14ac:dyDescent="0.2">
      <c r="A30" s="1" t="s">
        <v>75</v>
      </c>
      <c r="B30" s="1">
        <v>4744</v>
      </c>
      <c r="C30" s="1">
        <v>4727</v>
      </c>
      <c r="D30" s="1">
        <v>49</v>
      </c>
      <c r="E30" s="1">
        <v>35</v>
      </c>
      <c r="F30" s="1">
        <v>297</v>
      </c>
      <c r="G30" s="1">
        <v>116</v>
      </c>
      <c r="H30" s="1">
        <v>24</v>
      </c>
      <c r="I30" s="1">
        <v>4206</v>
      </c>
      <c r="J30" s="1">
        <v>17</v>
      </c>
      <c r="K30" s="1">
        <v>0</v>
      </c>
      <c r="L30" s="1">
        <v>0</v>
      </c>
      <c r="M30" s="1">
        <v>0</v>
      </c>
      <c r="N30" s="1">
        <v>0</v>
      </c>
      <c r="O30" s="1">
        <v>17</v>
      </c>
    </row>
    <row r="31" spans="1:15" x14ac:dyDescent="0.2">
      <c r="A31" s="1" t="s">
        <v>7</v>
      </c>
      <c r="B31" s="1">
        <v>2101</v>
      </c>
      <c r="C31" s="1">
        <v>723</v>
      </c>
      <c r="D31" s="1">
        <v>4</v>
      </c>
      <c r="E31" s="1">
        <v>1</v>
      </c>
      <c r="F31" s="1">
        <v>73</v>
      </c>
      <c r="G31" s="1">
        <v>251</v>
      </c>
      <c r="H31" s="1">
        <v>8</v>
      </c>
      <c r="I31" s="1">
        <v>386</v>
      </c>
      <c r="J31" s="1">
        <v>1378</v>
      </c>
      <c r="K31" s="1">
        <v>132</v>
      </c>
      <c r="L31" s="1">
        <v>250</v>
      </c>
      <c r="M31" s="1">
        <v>456</v>
      </c>
      <c r="N31" s="1">
        <v>210</v>
      </c>
      <c r="O31" s="1">
        <v>330</v>
      </c>
    </row>
    <row r="32" spans="1:15" x14ac:dyDescent="0.2">
      <c r="A32" s="1" t="s">
        <v>76</v>
      </c>
      <c r="B32" s="1">
        <v>783</v>
      </c>
      <c r="C32" s="1">
        <v>777</v>
      </c>
      <c r="D32" s="1">
        <v>3</v>
      </c>
      <c r="E32" s="1">
        <v>10</v>
      </c>
      <c r="F32" s="1">
        <v>214</v>
      </c>
      <c r="G32" s="1">
        <v>377</v>
      </c>
      <c r="H32" s="1">
        <v>2</v>
      </c>
      <c r="I32" s="1">
        <v>171</v>
      </c>
      <c r="J32" s="1">
        <v>6</v>
      </c>
      <c r="K32" s="1">
        <v>0</v>
      </c>
      <c r="L32" s="1">
        <v>6</v>
      </c>
      <c r="M32" s="1">
        <v>0</v>
      </c>
      <c r="N32" s="1">
        <v>0</v>
      </c>
      <c r="O32" s="1">
        <v>0</v>
      </c>
    </row>
    <row r="34" spans="1:15" x14ac:dyDescent="0.2">
      <c r="A34" s="1" t="s">
        <v>302</v>
      </c>
      <c r="B34" s="1">
        <v>17403</v>
      </c>
      <c r="C34" s="1">
        <v>16655</v>
      </c>
      <c r="D34" s="1">
        <v>2870</v>
      </c>
      <c r="E34" s="1">
        <v>1565</v>
      </c>
      <c r="F34" s="1">
        <v>3007</v>
      </c>
      <c r="G34" s="1">
        <v>3249</v>
      </c>
      <c r="H34" s="1">
        <v>3261</v>
      </c>
      <c r="I34" s="1">
        <v>2703</v>
      </c>
      <c r="J34" s="1">
        <v>748</v>
      </c>
      <c r="K34" s="1">
        <v>67</v>
      </c>
      <c r="L34" s="1">
        <v>140</v>
      </c>
      <c r="M34" s="1">
        <v>252</v>
      </c>
      <c r="N34" s="1">
        <v>102</v>
      </c>
      <c r="O34" s="1">
        <v>187</v>
      </c>
    </row>
    <row r="35" spans="1:15" x14ac:dyDescent="0.2">
      <c r="A35" s="1" t="s">
        <v>70</v>
      </c>
      <c r="B35" s="1">
        <v>2977</v>
      </c>
      <c r="C35" s="1">
        <v>2977</v>
      </c>
      <c r="D35" s="1">
        <v>2743</v>
      </c>
      <c r="E35" s="1">
        <v>30</v>
      </c>
      <c r="F35" s="1">
        <v>48</v>
      </c>
      <c r="G35" s="1">
        <v>24</v>
      </c>
      <c r="H35" s="1">
        <v>12</v>
      </c>
      <c r="I35" s="1">
        <v>120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71</v>
      </c>
      <c r="B36" s="1">
        <v>1629</v>
      </c>
      <c r="C36" s="1">
        <v>1629</v>
      </c>
      <c r="D36" s="1">
        <v>15</v>
      </c>
      <c r="E36" s="1">
        <v>1485</v>
      </c>
      <c r="F36" s="1">
        <v>63</v>
      </c>
      <c r="G36" s="1">
        <v>32</v>
      </c>
      <c r="H36" s="1">
        <v>5</v>
      </c>
      <c r="I36" s="1">
        <v>29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72</v>
      </c>
      <c r="B37" s="1">
        <v>2478</v>
      </c>
      <c r="C37" s="1">
        <v>2478</v>
      </c>
      <c r="D37" s="1">
        <v>7</v>
      </c>
      <c r="E37" s="1">
        <v>8</v>
      </c>
      <c r="F37" s="1">
        <v>2388</v>
      </c>
      <c r="G37" s="1">
        <v>14</v>
      </c>
      <c r="H37" s="1">
        <v>4</v>
      </c>
      <c r="I37" s="1">
        <v>57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73</v>
      </c>
      <c r="B38" s="1">
        <v>2984</v>
      </c>
      <c r="C38" s="1">
        <v>2984</v>
      </c>
      <c r="D38" s="1">
        <v>18</v>
      </c>
      <c r="E38" s="1">
        <v>9</v>
      </c>
      <c r="F38" s="1">
        <v>159</v>
      </c>
      <c r="G38" s="1">
        <v>2730</v>
      </c>
      <c r="H38" s="1">
        <v>9</v>
      </c>
      <c r="I38" s="1">
        <v>59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74</v>
      </c>
      <c r="B39" s="1">
        <v>3535</v>
      </c>
      <c r="C39" s="1">
        <v>3534</v>
      </c>
      <c r="D39" s="1">
        <v>49</v>
      </c>
      <c r="E39" s="1">
        <v>13</v>
      </c>
      <c r="F39" s="1">
        <v>56</v>
      </c>
      <c r="G39" s="1">
        <v>82</v>
      </c>
      <c r="H39" s="1">
        <v>3210</v>
      </c>
      <c r="I39" s="1">
        <v>124</v>
      </c>
      <c r="J39" s="1">
        <v>1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</row>
    <row r="40" spans="1:15" x14ac:dyDescent="0.2">
      <c r="A40" s="1" t="s">
        <v>75</v>
      </c>
      <c r="B40" s="1">
        <v>2323</v>
      </c>
      <c r="C40" s="1">
        <v>2311</v>
      </c>
      <c r="D40" s="1">
        <v>33</v>
      </c>
      <c r="E40" s="1">
        <v>13</v>
      </c>
      <c r="F40" s="1">
        <v>149</v>
      </c>
      <c r="G40" s="1">
        <v>49</v>
      </c>
      <c r="H40" s="1">
        <v>17</v>
      </c>
      <c r="I40" s="1">
        <v>2050</v>
      </c>
      <c r="J40" s="1">
        <v>12</v>
      </c>
      <c r="K40" s="1">
        <v>0</v>
      </c>
      <c r="L40" s="1">
        <v>0</v>
      </c>
      <c r="M40" s="1">
        <v>0</v>
      </c>
      <c r="N40" s="1">
        <v>0</v>
      </c>
      <c r="O40" s="1">
        <v>12</v>
      </c>
    </row>
    <row r="41" spans="1:15" x14ac:dyDescent="0.2">
      <c r="A41" s="1" t="s">
        <v>7</v>
      </c>
      <c r="B41" s="1">
        <v>1086</v>
      </c>
      <c r="C41" s="1">
        <v>355</v>
      </c>
      <c r="D41" s="1">
        <v>3</v>
      </c>
      <c r="E41" s="1">
        <v>0</v>
      </c>
      <c r="F41" s="1">
        <v>35</v>
      </c>
      <c r="G41" s="1">
        <v>128</v>
      </c>
      <c r="H41" s="1">
        <v>4</v>
      </c>
      <c r="I41" s="1">
        <v>185</v>
      </c>
      <c r="J41" s="1">
        <v>731</v>
      </c>
      <c r="K41" s="1">
        <v>67</v>
      </c>
      <c r="L41" s="1">
        <v>135</v>
      </c>
      <c r="M41" s="1">
        <v>252</v>
      </c>
      <c r="N41" s="1">
        <v>102</v>
      </c>
      <c r="O41" s="1">
        <v>175</v>
      </c>
    </row>
    <row r="42" spans="1:15" x14ac:dyDescent="0.2">
      <c r="A42" s="1" t="s">
        <v>76</v>
      </c>
      <c r="B42" s="1">
        <v>391</v>
      </c>
      <c r="C42" s="1">
        <v>387</v>
      </c>
      <c r="D42" s="1">
        <v>2</v>
      </c>
      <c r="E42" s="1">
        <v>7</v>
      </c>
      <c r="F42" s="1">
        <v>109</v>
      </c>
      <c r="G42" s="1">
        <v>190</v>
      </c>
      <c r="H42" s="1">
        <v>0</v>
      </c>
      <c r="I42" s="1">
        <v>79</v>
      </c>
      <c r="J42" s="1">
        <v>4</v>
      </c>
      <c r="K42" s="1">
        <v>0</v>
      </c>
      <c r="L42" s="1">
        <v>4</v>
      </c>
      <c r="M42" s="1">
        <v>0</v>
      </c>
      <c r="N42" s="1">
        <v>0</v>
      </c>
      <c r="O42" s="1">
        <v>0</v>
      </c>
    </row>
    <row r="44" spans="1:15" x14ac:dyDescent="0.2">
      <c r="A44" s="1" t="s">
        <v>308</v>
      </c>
      <c r="B44" s="1">
        <v>17402</v>
      </c>
      <c r="C44" s="1">
        <v>16747</v>
      </c>
      <c r="D44" s="1">
        <v>2833</v>
      </c>
      <c r="E44" s="1">
        <v>1595</v>
      </c>
      <c r="F44" s="1">
        <v>2980</v>
      </c>
      <c r="G44" s="1">
        <v>3289</v>
      </c>
      <c r="H44" s="1">
        <v>3174</v>
      </c>
      <c r="I44" s="1">
        <v>2876</v>
      </c>
      <c r="J44" s="1">
        <v>655</v>
      </c>
      <c r="K44" s="1">
        <v>65</v>
      </c>
      <c r="L44" s="1">
        <v>118</v>
      </c>
      <c r="M44" s="1">
        <v>204</v>
      </c>
      <c r="N44" s="1">
        <v>108</v>
      </c>
      <c r="O44" s="1">
        <v>160</v>
      </c>
    </row>
    <row r="45" spans="1:15" x14ac:dyDescent="0.2">
      <c r="A45" s="1" t="s">
        <v>70</v>
      </c>
      <c r="B45" s="1">
        <v>3005</v>
      </c>
      <c r="C45" s="1">
        <v>3005</v>
      </c>
      <c r="D45" s="1">
        <v>2742</v>
      </c>
      <c r="E45" s="1">
        <v>25</v>
      </c>
      <c r="F45" s="1">
        <v>59</v>
      </c>
      <c r="G45" s="1">
        <v>40</v>
      </c>
      <c r="H45" s="1">
        <v>8</v>
      </c>
      <c r="I45" s="1">
        <v>131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71</v>
      </c>
      <c r="B46" s="1">
        <v>1656</v>
      </c>
      <c r="C46" s="1">
        <v>1656</v>
      </c>
      <c r="D46" s="1">
        <v>18</v>
      </c>
      <c r="E46" s="1">
        <v>1508</v>
      </c>
      <c r="F46" s="1">
        <v>52</v>
      </c>
      <c r="G46" s="1">
        <v>34</v>
      </c>
      <c r="H46" s="1">
        <v>14</v>
      </c>
      <c r="I46" s="1">
        <v>30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72</v>
      </c>
      <c r="B47" s="1">
        <v>2452</v>
      </c>
      <c r="C47" s="1">
        <v>2452</v>
      </c>
      <c r="D47" s="1">
        <v>5</v>
      </c>
      <c r="E47" s="1">
        <v>9</v>
      </c>
      <c r="F47" s="1">
        <v>2343</v>
      </c>
      <c r="G47" s="1">
        <v>21</v>
      </c>
      <c r="H47" s="1">
        <v>10</v>
      </c>
      <c r="I47" s="1">
        <v>64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73</v>
      </c>
      <c r="B48" s="1">
        <v>3018</v>
      </c>
      <c r="C48" s="1">
        <v>3018</v>
      </c>
      <c r="D48" s="1">
        <v>3</v>
      </c>
      <c r="E48" s="1">
        <v>13</v>
      </c>
      <c r="F48" s="1">
        <v>179</v>
      </c>
      <c r="G48" s="1">
        <v>2734</v>
      </c>
      <c r="H48" s="1">
        <v>16</v>
      </c>
      <c r="I48" s="1">
        <v>73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74</v>
      </c>
      <c r="B49" s="1">
        <v>3443</v>
      </c>
      <c r="C49" s="1">
        <v>3442</v>
      </c>
      <c r="D49" s="1">
        <v>47</v>
      </c>
      <c r="E49" s="1">
        <v>14</v>
      </c>
      <c r="F49" s="1">
        <v>56</v>
      </c>
      <c r="G49" s="1">
        <v>83</v>
      </c>
      <c r="H49" s="1">
        <v>3113</v>
      </c>
      <c r="I49" s="1">
        <v>129</v>
      </c>
      <c r="J49" s="1">
        <v>1</v>
      </c>
      <c r="K49" s="1">
        <v>0</v>
      </c>
      <c r="L49" s="1">
        <v>1</v>
      </c>
      <c r="M49" s="1">
        <v>0</v>
      </c>
      <c r="N49" s="1">
        <v>0</v>
      </c>
      <c r="O49" s="1">
        <v>0</v>
      </c>
    </row>
    <row r="50" spans="1:15" x14ac:dyDescent="0.2">
      <c r="A50" s="1" t="s">
        <v>75</v>
      </c>
      <c r="B50" s="1">
        <v>2421</v>
      </c>
      <c r="C50" s="1">
        <v>2416</v>
      </c>
      <c r="D50" s="1">
        <v>16</v>
      </c>
      <c r="E50" s="1">
        <v>22</v>
      </c>
      <c r="F50" s="1">
        <v>148</v>
      </c>
      <c r="G50" s="1">
        <v>67</v>
      </c>
      <c r="H50" s="1">
        <v>7</v>
      </c>
      <c r="I50" s="1">
        <v>2156</v>
      </c>
      <c r="J50" s="1">
        <v>5</v>
      </c>
      <c r="K50" s="1">
        <v>0</v>
      </c>
      <c r="L50" s="1">
        <v>0</v>
      </c>
      <c r="M50" s="1">
        <v>0</v>
      </c>
      <c r="N50" s="1">
        <v>0</v>
      </c>
      <c r="O50" s="1">
        <v>5</v>
      </c>
    </row>
    <row r="51" spans="1:15" x14ac:dyDescent="0.2">
      <c r="A51" s="1" t="s">
        <v>7</v>
      </c>
      <c r="B51" s="1">
        <v>1015</v>
      </c>
      <c r="C51" s="1">
        <v>368</v>
      </c>
      <c r="D51" s="1">
        <v>1</v>
      </c>
      <c r="E51" s="1">
        <v>1</v>
      </c>
      <c r="F51" s="1">
        <v>38</v>
      </c>
      <c r="G51" s="1">
        <v>123</v>
      </c>
      <c r="H51" s="1">
        <v>4</v>
      </c>
      <c r="I51" s="1">
        <v>201</v>
      </c>
      <c r="J51" s="1">
        <v>647</v>
      </c>
      <c r="K51" s="1">
        <v>65</v>
      </c>
      <c r="L51" s="1">
        <v>115</v>
      </c>
      <c r="M51" s="1">
        <v>204</v>
      </c>
      <c r="N51" s="1">
        <v>108</v>
      </c>
      <c r="O51" s="1">
        <v>155</v>
      </c>
    </row>
    <row r="52" spans="1:15" x14ac:dyDescent="0.2">
      <c r="A52" s="1" t="s">
        <v>76</v>
      </c>
      <c r="B52" s="1">
        <v>392</v>
      </c>
      <c r="C52" s="1">
        <v>390</v>
      </c>
      <c r="D52" s="1">
        <v>1</v>
      </c>
      <c r="E52" s="1">
        <v>3</v>
      </c>
      <c r="F52" s="1">
        <v>105</v>
      </c>
      <c r="G52" s="1">
        <v>187</v>
      </c>
      <c r="H52" s="1">
        <v>2</v>
      </c>
      <c r="I52" s="1">
        <v>92</v>
      </c>
      <c r="J52" s="1">
        <v>2</v>
      </c>
      <c r="K52" s="1">
        <v>0</v>
      </c>
      <c r="L52" s="1">
        <v>2</v>
      </c>
      <c r="M52" s="1">
        <v>0</v>
      </c>
      <c r="N52" s="1">
        <v>0</v>
      </c>
      <c r="O52" s="1">
        <v>0</v>
      </c>
    </row>
    <row r="53" spans="1:15" ht="9.6" customHeight="1" x14ac:dyDescent="0.2">
      <c r="A53" s="35" t="s">
        <v>382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</sheetData>
  <mergeCells count="3">
    <mergeCell ref="C2:I2"/>
    <mergeCell ref="J2:O2"/>
    <mergeCell ref="A53:O5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452D-18AA-400B-A0DB-BB686153852B}">
  <dimension ref="A1:O46"/>
  <sheetViews>
    <sheetView view="pageBreakPreview" zoomScale="125" zoomScaleNormal="100" zoomScaleSheetLayoutView="125" workbookViewId="0"/>
  </sheetViews>
  <sheetFormatPr defaultRowHeight="9.6" x14ac:dyDescent="0.2"/>
  <cols>
    <col min="1" max="1" width="16.77734375" style="13" customWidth="1"/>
    <col min="2" max="15" width="4.88671875" style="13" customWidth="1"/>
    <col min="16" max="16384" width="8.88671875" style="13"/>
  </cols>
  <sheetData>
    <row r="1" spans="1:15" x14ac:dyDescent="0.2">
      <c r="A1" s="13" t="s">
        <v>352</v>
      </c>
    </row>
    <row r="2" spans="1:15" x14ac:dyDescent="0.2">
      <c r="A2" s="14"/>
      <c r="B2" s="18"/>
      <c r="C2" s="36" t="s">
        <v>1</v>
      </c>
      <c r="D2" s="36"/>
      <c r="E2" s="36"/>
      <c r="F2" s="36"/>
      <c r="G2" s="36"/>
      <c r="H2" s="36"/>
      <c r="I2" s="36"/>
      <c r="J2" s="36" t="s">
        <v>25</v>
      </c>
      <c r="K2" s="36"/>
      <c r="L2" s="36"/>
      <c r="M2" s="36"/>
      <c r="N2" s="36"/>
      <c r="O2" s="37"/>
    </row>
    <row r="3" spans="1:15" x14ac:dyDescent="0.2">
      <c r="A3" s="15"/>
      <c r="B3" s="19"/>
      <c r="C3" s="18"/>
      <c r="D3" s="20" t="s">
        <v>299</v>
      </c>
      <c r="E3" s="18"/>
      <c r="F3" s="18"/>
      <c r="G3" s="18"/>
      <c r="H3" s="18"/>
      <c r="I3" s="18"/>
      <c r="J3" s="18"/>
      <c r="K3" s="20" t="s">
        <v>289</v>
      </c>
      <c r="L3" s="20" t="s">
        <v>291</v>
      </c>
      <c r="M3" s="20" t="s">
        <v>293</v>
      </c>
      <c r="N3" s="20" t="s">
        <v>295</v>
      </c>
      <c r="O3" s="21" t="s">
        <v>297</v>
      </c>
    </row>
    <row r="4" spans="1:15" x14ac:dyDescent="0.2">
      <c r="A4" s="16"/>
      <c r="B4" s="22" t="s">
        <v>0</v>
      </c>
      <c r="C4" s="22" t="s">
        <v>0</v>
      </c>
      <c r="D4" s="22" t="s">
        <v>300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22" t="s">
        <v>0</v>
      </c>
      <c r="K4" s="22" t="s">
        <v>290</v>
      </c>
      <c r="L4" s="22" t="s">
        <v>292</v>
      </c>
      <c r="M4" s="22" t="s">
        <v>294</v>
      </c>
      <c r="N4" s="22" t="s">
        <v>296</v>
      </c>
      <c r="O4" s="23" t="s">
        <v>298</v>
      </c>
    </row>
    <row r="5" spans="1:15" x14ac:dyDescent="0.2">
      <c r="A5" s="13" t="s">
        <v>8</v>
      </c>
      <c r="B5" s="13">
        <v>36196</v>
      </c>
      <c r="C5" s="13">
        <v>34789</v>
      </c>
      <c r="D5" s="13">
        <v>5767</v>
      </c>
      <c r="E5" s="13">
        <v>3192</v>
      </c>
      <c r="F5" s="13">
        <v>6639</v>
      </c>
      <c r="G5" s="13">
        <v>6647</v>
      </c>
      <c r="H5" s="13">
        <v>6470</v>
      </c>
      <c r="I5" s="13">
        <v>6074</v>
      </c>
      <c r="J5" s="13">
        <v>1407</v>
      </c>
      <c r="K5" s="13">
        <v>133</v>
      </c>
      <c r="L5" s="13">
        <v>258</v>
      </c>
      <c r="M5" s="13">
        <v>456</v>
      </c>
      <c r="N5" s="13">
        <v>210</v>
      </c>
      <c r="O5" s="13">
        <v>350</v>
      </c>
    </row>
    <row r="6" spans="1:15" x14ac:dyDescent="0.2">
      <c r="A6" s="13" t="s">
        <v>77</v>
      </c>
      <c r="B6" s="13">
        <v>19833</v>
      </c>
      <c r="C6" s="13">
        <v>19574</v>
      </c>
      <c r="D6" s="13">
        <v>2463</v>
      </c>
      <c r="E6" s="13">
        <v>2336</v>
      </c>
      <c r="F6" s="13">
        <v>5364</v>
      </c>
      <c r="G6" s="13">
        <v>2795</v>
      </c>
      <c r="H6" s="13">
        <v>4339</v>
      </c>
      <c r="I6" s="13">
        <v>2277</v>
      </c>
      <c r="J6" s="13">
        <v>259</v>
      </c>
      <c r="K6" s="13">
        <v>2</v>
      </c>
      <c r="L6" s="13">
        <v>1</v>
      </c>
      <c r="M6" s="13">
        <v>233</v>
      </c>
      <c r="N6" s="13">
        <v>0</v>
      </c>
      <c r="O6" s="13">
        <v>23</v>
      </c>
    </row>
    <row r="7" spans="1:15" x14ac:dyDescent="0.2">
      <c r="A7" s="13" t="s">
        <v>78</v>
      </c>
      <c r="B7" s="13">
        <v>12937</v>
      </c>
      <c r="C7" s="13">
        <v>11875</v>
      </c>
      <c r="D7" s="13">
        <v>2840</v>
      </c>
      <c r="E7" s="13">
        <v>711</v>
      </c>
      <c r="F7" s="13">
        <v>636</v>
      </c>
      <c r="G7" s="13">
        <v>2935</v>
      </c>
      <c r="H7" s="13">
        <v>1943</v>
      </c>
      <c r="I7" s="13">
        <v>2810</v>
      </c>
      <c r="J7" s="13">
        <v>1062</v>
      </c>
      <c r="K7" s="13">
        <v>131</v>
      </c>
      <c r="L7" s="13">
        <v>250</v>
      </c>
      <c r="M7" s="13">
        <v>154</v>
      </c>
      <c r="N7" s="13">
        <v>210</v>
      </c>
      <c r="O7" s="13">
        <v>317</v>
      </c>
    </row>
    <row r="8" spans="1:15" x14ac:dyDescent="0.2">
      <c r="A8" s="13" t="s">
        <v>79</v>
      </c>
      <c r="B8" s="13">
        <v>659</v>
      </c>
      <c r="C8" s="13">
        <v>659</v>
      </c>
      <c r="D8" s="13">
        <v>240</v>
      </c>
      <c r="E8" s="13">
        <v>19</v>
      </c>
      <c r="F8" s="13">
        <v>41</v>
      </c>
      <c r="G8" s="13">
        <v>197</v>
      </c>
      <c r="H8" s="13">
        <v>29</v>
      </c>
      <c r="I8" s="13">
        <v>133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</row>
    <row r="9" spans="1:15" x14ac:dyDescent="0.2">
      <c r="A9" s="13" t="s">
        <v>80</v>
      </c>
      <c r="B9" s="13">
        <v>617</v>
      </c>
      <c r="C9" s="13">
        <v>617</v>
      </c>
      <c r="D9" s="13">
        <v>125</v>
      </c>
      <c r="E9" s="13">
        <v>74</v>
      </c>
      <c r="F9" s="13">
        <v>68</v>
      </c>
      <c r="G9" s="13">
        <v>101</v>
      </c>
      <c r="H9" s="13">
        <v>32</v>
      </c>
      <c r="I9" s="13">
        <v>217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</row>
    <row r="10" spans="1:15" x14ac:dyDescent="0.2">
      <c r="A10" s="13" t="s">
        <v>81</v>
      </c>
      <c r="B10" s="13">
        <v>349</v>
      </c>
      <c r="C10" s="13">
        <v>279</v>
      </c>
      <c r="D10" s="13">
        <v>2</v>
      </c>
      <c r="E10" s="13">
        <v>5</v>
      </c>
      <c r="F10" s="13">
        <v>37</v>
      </c>
      <c r="G10" s="13">
        <v>49</v>
      </c>
      <c r="H10" s="13">
        <v>49</v>
      </c>
      <c r="I10" s="13">
        <v>137</v>
      </c>
      <c r="J10" s="13">
        <v>70</v>
      </c>
      <c r="K10" s="13">
        <v>0</v>
      </c>
      <c r="L10" s="13">
        <v>0</v>
      </c>
      <c r="M10" s="13">
        <v>67</v>
      </c>
      <c r="N10" s="13">
        <v>0</v>
      </c>
      <c r="O10" s="13">
        <v>3</v>
      </c>
    </row>
    <row r="11" spans="1:15" x14ac:dyDescent="0.2">
      <c r="A11" s="13" t="s">
        <v>82</v>
      </c>
      <c r="B11" s="13">
        <v>367</v>
      </c>
      <c r="C11" s="13">
        <v>358</v>
      </c>
      <c r="D11" s="13">
        <v>34</v>
      </c>
      <c r="E11" s="13">
        <v>20</v>
      </c>
      <c r="F11" s="13">
        <v>53</v>
      </c>
      <c r="G11" s="13">
        <v>97</v>
      </c>
      <c r="H11" s="13">
        <v>12</v>
      </c>
      <c r="I11" s="13">
        <v>142</v>
      </c>
      <c r="J11" s="13">
        <v>9</v>
      </c>
      <c r="K11" s="13">
        <v>0</v>
      </c>
      <c r="L11" s="13">
        <v>6</v>
      </c>
      <c r="M11" s="13">
        <v>2</v>
      </c>
      <c r="N11" s="13">
        <v>0</v>
      </c>
      <c r="O11" s="13">
        <v>1</v>
      </c>
    </row>
    <row r="12" spans="1:15" x14ac:dyDescent="0.2">
      <c r="A12" s="13" t="s">
        <v>83</v>
      </c>
      <c r="B12" s="13">
        <v>301</v>
      </c>
      <c r="C12" s="13">
        <v>299</v>
      </c>
      <c r="D12" s="13">
        <v>8</v>
      </c>
      <c r="E12" s="13">
        <v>0</v>
      </c>
      <c r="F12" s="13">
        <v>8</v>
      </c>
      <c r="G12" s="13">
        <v>267</v>
      </c>
      <c r="H12" s="13">
        <v>8</v>
      </c>
      <c r="I12" s="13">
        <v>8</v>
      </c>
      <c r="J12" s="13">
        <v>2</v>
      </c>
      <c r="K12" s="13">
        <v>0</v>
      </c>
      <c r="L12" s="13">
        <v>1</v>
      </c>
      <c r="M12" s="13">
        <v>0</v>
      </c>
      <c r="N12" s="13">
        <v>0</v>
      </c>
      <c r="O12" s="13">
        <v>1</v>
      </c>
    </row>
    <row r="13" spans="1:15" x14ac:dyDescent="0.2">
      <c r="A13" s="13" t="s">
        <v>84</v>
      </c>
      <c r="B13" s="13">
        <v>193</v>
      </c>
      <c r="C13" s="13">
        <v>193</v>
      </c>
      <c r="D13" s="13">
        <v>1</v>
      </c>
      <c r="E13" s="13">
        <v>12</v>
      </c>
      <c r="F13" s="13">
        <v>17</v>
      </c>
      <c r="G13" s="13">
        <v>127</v>
      </c>
      <c r="H13" s="13">
        <v>4</v>
      </c>
      <c r="I13" s="13">
        <v>32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</row>
    <row r="14" spans="1:15" x14ac:dyDescent="0.2">
      <c r="A14" s="13" t="s">
        <v>85</v>
      </c>
      <c r="B14" s="13">
        <v>243</v>
      </c>
      <c r="C14" s="13">
        <v>241</v>
      </c>
      <c r="D14" s="13">
        <v>28</v>
      </c>
      <c r="E14" s="13">
        <v>4</v>
      </c>
      <c r="F14" s="13">
        <v>39</v>
      </c>
      <c r="G14" s="13">
        <v>35</v>
      </c>
      <c r="H14" s="13">
        <v>9</v>
      </c>
      <c r="I14" s="13">
        <v>126</v>
      </c>
      <c r="J14" s="13">
        <v>2</v>
      </c>
      <c r="K14" s="13">
        <v>0</v>
      </c>
      <c r="L14" s="13">
        <v>0</v>
      </c>
      <c r="M14" s="13">
        <v>0</v>
      </c>
      <c r="N14" s="13">
        <v>0</v>
      </c>
      <c r="O14" s="13">
        <v>2</v>
      </c>
    </row>
    <row r="15" spans="1:15" x14ac:dyDescent="0.2">
      <c r="A15" s="13" t="s">
        <v>86</v>
      </c>
      <c r="B15" s="13">
        <v>278</v>
      </c>
      <c r="C15" s="13">
        <v>277</v>
      </c>
      <c r="D15" s="13">
        <v>17</v>
      </c>
      <c r="E15" s="13">
        <v>5</v>
      </c>
      <c r="F15" s="13">
        <v>58</v>
      </c>
      <c r="G15" s="13">
        <v>20</v>
      </c>
      <c r="H15" s="13">
        <v>38</v>
      </c>
      <c r="I15" s="13">
        <v>139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13">
        <v>1</v>
      </c>
    </row>
    <row r="16" spans="1:15" x14ac:dyDescent="0.2">
      <c r="A16" s="13" t="s">
        <v>87</v>
      </c>
      <c r="B16" s="13">
        <v>389</v>
      </c>
      <c r="C16" s="13">
        <v>387</v>
      </c>
      <c r="D16" s="13">
        <v>9</v>
      </c>
      <c r="E16" s="13">
        <v>6</v>
      </c>
      <c r="F16" s="13">
        <v>311</v>
      </c>
      <c r="G16" s="13">
        <v>16</v>
      </c>
      <c r="H16" s="13">
        <v>3</v>
      </c>
      <c r="I16" s="13">
        <v>42</v>
      </c>
      <c r="J16" s="13">
        <v>2</v>
      </c>
      <c r="K16" s="13">
        <v>0</v>
      </c>
      <c r="L16" s="13">
        <v>0</v>
      </c>
      <c r="M16" s="13">
        <v>0</v>
      </c>
      <c r="N16" s="13">
        <v>0</v>
      </c>
      <c r="O16" s="13">
        <v>2</v>
      </c>
    </row>
    <row r="17" spans="1:15" x14ac:dyDescent="0.2">
      <c r="A17" s="13" t="s">
        <v>88</v>
      </c>
      <c r="B17" s="13">
        <v>30</v>
      </c>
      <c r="C17" s="13">
        <v>30</v>
      </c>
      <c r="D17" s="13">
        <v>0</v>
      </c>
      <c r="E17" s="13">
        <v>0</v>
      </c>
      <c r="F17" s="13">
        <v>7</v>
      </c>
      <c r="G17" s="13">
        <v>8</v>
      </c>
      <c r="H17" s="13">
        <v>4</v>
      </c>
      <c r="I17" s="13">
        <v>11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</row>
    <row r="19" spans="1:15" x14ac:dyDescent="0.2">
      <c r="A19" s="13" t="s">
        <v>307</v>
      </c>
      <c r="B19" s="13">
        <v>18371</v>
      </c>
      <c r="C19" s="13">
        <v>17620</v>
      </c>
      <c r="D19" s="13">
        <v>2914</v>
      </c>
      <c r="E19" s="13">
        <v>1582</v>
      </c>
      <c r="F19" s="13">
        <v>3529</v>
      </c>
      <c r="G19" s="13">
        <v>3318</v>
      </c>
      <c r="H19" s="13">
        <v>3279</v>
      </c>
      <c r="I19" s="13">
        <v>2998</v>
      </c>
      <c r="J19" s="13">
        <v>751</v>
      </c>
      <c r="K19" s="13">
        <v>67</v>
      </c>
      <c r="L19" s="13">
        <v>140</v>
      </c>
      <c r="M19" s="13">
        <v>252</v>
      </c>
      <c r="N19" s="13">
        <v>102</v>
      </c>
      <c r="O19" s="13">
        <v>190</v>
      </c>
    </row>
    <row r="20" spans="1:15" x14ac:dyDescent="0.2">
      <c r="A20" s="13" t="s">
        <v>77</v>
      </c>
      <c r="B20" s="13">
        <v>10008</v>
      </c>
      <c r="C20" s="13">
        <v>9860</v>
      </c>
      <c r="D20" s="13">
        <v>1237</v>
      </c>
      <c r="E20" s="13">
        <v>1158</v>
      </c>
      <c r="F20" s="13">
        <v>2737</v>
      </c>
      <c r="G20" s="13">
        <v>1404</v>
      </c>
      <c r="H20" s="13">
        <v>2195</v>
      </c>
      <c r="I20" s="13">
        <v>1129</v>
      </c>
      <c r="J20" s="13">
        <v>148</v>
      </c>
      <c r="K20" s="13">
        <v>1</v>
      </c>
      <c r="L20" s="13">
        <v>1</v>
      </c>
      <c r="M20" s="13">
        <v>131</v>
      </c>
      <c r="N20" s="13">
        <v>0</v>
      </c>
      <c r="O20" s="13">
        <v>15</v>
      </c>
    </row>
    <row r="21" spans="1:15" x14ac:dyDescent="0.2">
      <c r="A21" s="13" t="s">
        <v>78</v>
      </c>
      <c r="B21" s="13">
        <v>6540</v>
      </c>
      <c r="C21" s="13">
        <v>5979</v>
      </c>
      <c r="D21" s="13">
        <v>1445</v>
      </c>
      <c r="E21" s="13">
        <v>361</v>
      </c>
      <c r="F21" s="13">
        <v>322</v>
      </c>
      <c r="G21" s="13">
        <v>1473</v>
      </c>
      <c r="H21" s="13">
        <v>990</v>
      </c>
      <c r="I21" s="13">
        <v>1388</v>
      </c>
      <c r="J21" s="13">
        <v>561</v>
      </c>
      <c r="K21" s="13">
        <v>66</v>
      </c>
      <c r="L21" s="13">
        <v>135</v>
      </c>
      <c r="M21" s="13">
        <v>91</v>
      </c>
      <c r="N21" s="13">
        <v>102</v>
      </c>
      <c r="O21" s="13">
        <v>167</v>
      </c>
    </row>
    <row r="22" spans="1:15" x14ac:dyDescent="0.2">
      <c r="A22" s="13" t="s">
        <v>79</v>
      </c>
      <c r="B22" s="13">
        <v>323</v>
      </c>
      <c r="C22" s="13">
        <v>323</v>
      </c>
      <c r="D22" s="13">
        <v>113</v>
      </c>
      <c r="E22" s="13">
        <v>6</v>
      </c>
      <c r="F22" s="13">
        <v>21</v>
      </c>
      <c r="G22" s="13">
        <v>109</v>
      </c>
      <c r="H22" s="13">
        <v>17</v>
      </c>
      <c r="I22" s="13">
        <v>57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5" x14ac:dyDescent="0.2">
      <c r="A23" s="13" t="s">
        <v>80</v>
      </c>
      <c r="B23" s="13">
        <v>283</v>
      </c>
      <c r="C23" s="13">
        <v>283</v>
      </c>
      <c r="D23" s="13">
        <v>63</v>
      </c>
      <c r="E23" s="13">
        <v>32</v>
      </c>
      <c r="F23" s="13">
        <v>34</v>
      </c>
      <c r="G23" s="13">
        <v>42</v>
      </c>
      <c r="H23" s="13">
        <v>13</v>
      </c>
      <c r="I23" s="13">
        <v>99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</row>
    <row r="24" spans="1:15" x14ac:dyDescent="0.2">
      <c r="A24" s="13" t="s">
        <v>81</v>
      </c>
      <c r="B24" s="13">
        <v>161</v>
      </c>
      <c r="C24" s="13">
        <v>130</v>
      </c>
      <c r="D24" s="13">
        <v>2</v>
      </c>
      <c r="E24" s="13">
        <v>1</v>
      </c>
      <c r="F24" s="13">
        <v>17</v>
      </c>
      <c r="G24" s="13">
        <v>19</v>
      </c>
      <c r="H24" s="13">
        <v>24</v>
      </c>
      <c r="I24" s="13">
        <v>67</v>
      </c>
      <c r="J24" s="13">
        <v>31</v>
      </c>
      <c r="K24" s="13">
        <v>0</v>
      </c>
      <c r="L24" s="13">
        <v>0</v>
      </c>
      <c r="M24" s="13">
        <v>29</v>
      </c>
      <c r="N24" s="13">
        <v>0</v>
      </c>
      <c r="O24" s="13">
        <v>2</v>
      </c>
    </row>
    <row r="25" spans="1:15" x14ac:dyDescent="0.2">
      <c r="A25" s="13" t="s">
        <v>82</v>
      </c>
      <c r="B25" s="13">
        <v>183</v>
      </c>
      <c r="C25" s="13">
        <v>178</v>
      </c>
      <c r="D25" s="13">
        <v>20</v>
      </c>
      <c r="E25" s="13">
        <v>12</v>
      </c>
      <c r="F25" s="13">
        <v>25</v>
      </c>
      <c r="G25" s="13">
        <v>47</v>
      </c>
      <c r="H25" s="13">
        <v>5</v>
      </c>
      <c r="I25" s="13">
        <v>69</v>
      </c>
      <c r="J25" s="13">
        <v>5</v>
      </c>
      <c r="K25" s="13">
        <v>0</v>
      </c>
      <c r="L25" s="13">
        <v>4</v>
      </c>
      <c r="M25" s="13">
        <v>1</v>
      </c>
      <c r="N25" s="13">
        <v>0</v>
      </c>
      <c r="O25" s="13">
        <v>0</v>
      </c>
    </row>
    <row r="26" spans="1:15" x14ac:dyDescent="0.2">
      <c r="A26" s="13" t="s">
        <v>83</v>
      </c>
      <c r="B26" s="13">
        <v>152</v>
      </c>
      <c r="C26" s="13">
        <v>151</v>
      </c>
      <c r="D26" s="13">
        <v>4</v>
      </c>
      <c r="E26" s="13">
        <v>0</v>
      </c>
      <c r="F26" s="13">
        <v>7</v>
      </c>
      <c r="G26" s="13">
        <v>131</v>
      </c>
      <c r="H26" s="13">
        <v>6</v>
      </c>
      <c r="I26" s="13">
        <v>3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  <c r="O26" s="13">
        <v>1</v>
      </c>
    </row>
    <row r="27" spans="1:15" x14ac:dyDescent="0.2">
      <c r="A27" s="13" t="s">
        <v>84</v>
      </c>
      <c r="B27" s="13">
        <v>82</v>
      </c>
      <c r="C27" s="13">
        <v>82</v>
      </c>
      <c r="D27" s="13">
        <v>0</v>
      </c>
      <c r="E27" s="13">
        <v>7</v>
      </c>
      <c r="F27" s="13">
        <v>6</v>
      </c>
      <c r="G27" s="13">
        <v>54</v>
      </c>
      <c r="H27" s="13">
        <v>1</v>
      </c>
      <c r="I27" s="13">
        <v>14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</row>
    <row r="28" spans="1:15" x14ac:dyDescent="0.2">
      <c r="A28" s="13" t="s">
        <v>85</v>
      </c>
      <c r="B28" s="13">
        <v>135</v>
      </c>
      <c r="C28" s="13">
        <v>133</v>
      </c>
      <c r="D28" s="13">
        <v>15</v>
      </c>
      <c r="E28" s="13">
        <v>1</v>
      </c>
      <c r="F28" s="13">
        <v>29</v>
      </c>
      <c r="G28" s="13">
        <v>15</v>
      </c>
      <c r="H28" s="13">
        <v>5</v>
      </c>
      <c r="I28" s="13">
        <v>68</v>
      </c>
      <c r="J28" s="13">
        <v>2</v>
      </c>
      <c r="K28" s="13">
        <v>0</v>
      </c>
      <c r="L28" s="13">
        <v>0</v>
      </c>
      <c r="M28" s="13">
        <v>0</v>
      </c>
      <c r="N28" s="13">
        <v>0</v>
      </c>
      <c r="O28" s="13">
        <v>2</v>
      </c>
    </row>
    <row r="29" spans="1:15" x14ac:dyDescent="0.2">
      <c r="A29" s="13" t="s">
        <v>86</v>
      </c>
      <c r="B29" s="13">
        <v>145</v>
      </c>
      <c r="C29" s="13">
        <v>144</v>
      </c>
      <c r="D29" s="13">
        <v>9</v>
      </c>
      <c r="E29" s="13">
        <v>2</v>
      </c>
      <c r="F29" s="13">
        <v>32</v>
      </c>
      <c r="G29" s="13">
        <v>10</v>
      </c>
      <c r="H29" s="13">
        <v>20</v>
      </c>
      <c r="I29" s="13">
        <v>71</v>
      </c>
      <c r="J29" s="13">
        <v>1</v>
      </c>
      <c r="K29" s="13">
        <v>0</v>
      </c>
      <c r="L29" s="13">
        <v>0</v>
      </c>
      <c r="M29" s="13">
        <v>0</v>
      </c>
      <c r="N29" s="13">
        <v>0</v>
      </c>
      <c r="O29" s="13">
        <v>1</v>
      </c>
    </row>
    <row r="30" spans="1:15" x14ac:dyDescent="0.2">
      <c r="A30" s="13" t="s">
        <v>87</v>
      </c>
      <c r="B30" s="13">
        <v>342</v>
      </c>
      <c r="C30" s="13">
        <v>340</v>
      </c>
      <c r="D30" s="13">
        <v>6</v>
      </c>
      <c r="E30" s="13">
        <v>2</v>
      </c>
      <c r="F30" s="13">
        <v>297</v>
      </c>
      <c r="G30" s="13">
        <v>7</v>
      </c>
      <c r="H30" s="13">
        <v>2</v>
      </c>
      <c r="I30" s="13">
        <v>26</v>
      </c>
      <c r="J30" s="13">
        <v>2</v>
      </c>
      <c r="K30" s="13">
        <v>0</v>
      </c>
      <c r="L30" s="13">
        <v>0</v>
      </c>
      <c r="M30" s="13">
        <v>0</v>
      </c>
      <c r="N30" s="13">
        <v>0</v>
      </c>
      <c r="O30" s="13">
        <v>2</v>
      </c>
    </row>
    <row r="31" spans="1:15" x14ac:dyDescent="0.2">
      <c r="A31" s="13" t="s">
        <v>88</v>
      </c>
      <c r="B31" s="13">
        <v>17</v>
      </c>
      <c r="C31" s="13">
        <v>17</v>
      </c>
      <c r="D31" s="13">
        <v>0</v>
      </c>
      <c r="E31" s="13">
        <v>0</v>
      </c>
      <c r="F31" s="13">
        <v>2</v>
      </c>
      <c r="G31" s="13">
        <v>7</v>
      </c>
      <c r="H31" s="13">
        <v>1</v>
      </c>
      <c r="I31" s="13">
        <v>7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</row>
    <row r="33" spans="1:15" x14ac:dyDescent="0.2">
      <c r="A33" s="13" t="s">
        <v>303</v>
      </c>
      <c r="B33" s="13">
        <v>17825</v>
      </c>
      <c r="C33" s="13">
        <v>17169</v>
      </c>
      <c r="D33" s="13">
        <v>2853</v>
      </c>
      <c r="E33" s="13">
        <v>1610</v>
      </c>
      <c r="F33" s="13">
        <v>3110</v>
      </c>
      <c r="G33" s="13">
        <v>3329</v>
      </c>
      <c r="H33" s="13">
        <v>3191</v>
      </c>
      <c r="I33" s="13">
        <v>3076</v>
      </c>
      <c r="J33" s="13">
        <v>656</v>
      </c>
      <c r="K33" s="13">
        <v>66</v>
      </c>
      <c r="L33" s="13">
        <v>118</v>
      </c>
      <c r="M33" s="13">
        <v>204</v>
      </c>
      <c r="N33" s="13">
        <v>108</v>
      </c>
      <c r="O33" s="13">
        <v>160</v>
      </c>
    </row>
    <row r="34" spans="1:15" x14ac:dyDescent="0.2">
      <c r="A34" s="13" t="s">
        <v>77</v>
      </c>
      <c r="B34" s="13">
        <v>9825</v>
      </c>
      <c r="C34" s="13">
        <v>9714</v>
      </c>
      <c r="D34" s="13">
        <v>1226</v>
      </c>
      <c r="E34" s="13">
        <v>1178</v>
      </c>
      <c r="F34" s="13">
        <v>2627</v>
      </c>
      <c r="G34" s="13">
        <v>1391</v>
      </c>
      <c r="H34" s="13">
        <v>2144</v>
      </c>
      <c r="I34" s="13">
        <v>1148</v>
      </c>
      <c r="J34" s="13">
        <v>111</v>
      </c>
      <c r="K34" s="13">
        <v>1</v>
      </c>
      <c r="L34" s="13">
        <v>0</v>
      </c>
      <c r="M34" s="13">
        <v>102</v>
      </c>
      <c r="N34" s="13">
        <v>0</v>
      </c>
      <c r="O34" s="13">
        <v>8</v>
      </c>
    </row>
    <row r="35" spans="1:15" x14ac:dyDescent="0.2">
      <c r="A35" s="13" t="s">
        <v>78</v>
      </c>
      <c r="B35" s="13">
        <v>6397</v>
      </c>
      <c r="C35" s="13">
        <v>5896</v>
      </c>
      <c r="D35" s="13">
        <v>1395</v>
      </c>
      <c r="E35" s="13">
        <v>350</v>
      </c>
      <c r="F35" s="13">
        <v>314</v>
      </c>
      <c r="G35" s="13">
        <v>1462</v>
      </c>
      <c r="H35" s="13">
        <v>953</v>
      </c>
      <c r="I35" s="13">
        <v>1422</v>
      </c>
      <c r="J35" s="13">
        <v>501</v>
      </c>
      <c r="K35" s="13">
        <v>65</v>
      </c>
      <c r="L35" s="13">
        <v>115</v>
      </c>
      <c r="M35" s="13">
        <v>63</v>
      </c>
      <c r="N35" s="13">
        <v>108</v>
      </c>
      <c r="O35" s="13">
        <v>150</v>
      </c>
    </row>
    <row r="36" spans="1:15" x14ac:dyDescent="0.2">
      <c r="A36" s="13" t="s">
        <v>79</v>
      </c>
      <c r="B36" s="13">
        <v>336</v>
      </c>
      <c r="C36" s="13">
        <v>336</v>
      </c>
      <c r="D36" s="13">
        <v>127</v>
      </c>
      <c r="E36" s="13">
        <v>13</v>
      </c>
      <c r="F36" s="13">
        <v>20</v>
      </c>
      <c r="G36" s="13">
        <v>88</v>
      </c>
      <c r="H36" s="13">
        <v>12</v>
      </c>
      <c r="I36" s="13">
        <v>76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</row>
    <row r="37" spans="1:15" x14ac:dyDescent="0.2">
      <c r="A37" s="13" t="s">
        <v>80</v>
      </c>
      <c r="B37" s="13">
        <v>334</v>
      </c>
      <c r="C37" s="13">
        <v>334</v>
      </c>
      <c r="D37" s="13">
        <v>62</v>
      </c>
      <c r="E37" s="13">
        <v>42</v>
      </c>
      <c r="F37" s="13">
        <v>34</v>
      </c>
      <c r="G37" s="13">
        <v>59</v>
      </c>
      <c r="H37" s="13">
        <v>19</v>
      </c>
      <c r="I37" s="13">
        <v>118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</row>
    <row r="38" spans="1:15" x14ac:dyDescent="0.2">
      <c r="A38" s="13" t="s">
        <v>81</v>
      </c>
      <c r="B38" s="13">
        <v>188</v>
      </c>
      <c r="C38" s="13">
        <v>149</v>
      </c>
      <c r="D38" s="13">
        <v>0</v>
      </c>
      <c r="E38" s="13">
        <v>4</v>
      </c>
      <c r="F38" s="13">
        <v>20</v>
      </c>
      <c r="G38" s="13">
        <v>30</v>
      </c>
      <c r="H38" s="13">
        <v>25</v>
      </c>
      <c r="I38" s="13">
        <v>70</v>
      </c>
      <c r="J38" s="13">
        <v>39</v>
      </c>
      <c r="K38" s="13">
        <v>0</v>
      </c>
      <c r="L38" s="13">
        <v>0</v>
      </c>
      <c r="M38" s="13">
        <v>38</v>
      </c>
      <c r="N38" s="13">
        <v>0</v>
      </c>
      <c r="O38" s="13">
        <v>1</v>
      </c>
    </row>
    <row r="39" spans="1:15" x14ac:dyDescent="0.2">
      <c r="A39" s="13" t="s">
        <v>82</v>
      </c>
      <c r="B39" s="13">
        <v>184</v>
      </c>
      <c r="C39" s="13">
        <v>180</v>
      </c>
      <c r="D39" s="13">
        <v>14</v>
      </c>
      <c r="E39" s="13">
        <v>8</v>
      </c>
      <c r="F39" s="13">
        <v>28</v>
      </c>
      <c r="G39" s="13">
        <v>50</v>
      </c>
      <c r="H39" s="13">
        <v>7</v>
      </c>
      <c r="I39" s="13">
        <v>73</v>
      </c>
      <c r="J39" s="13">
        <v>4</v>
      </c>
      <c r="K39" s="13">
        <v>0</v>
      </c>
      <c r="L39" s="13">
        <v>2</v>
      </c>
      <c r="M39" s="13">
        <v>1</v>
      </c>
      <c r="N39" s="13">
        <v>0</v>
      </c>
      <c r="O39" s="13">
        <v>1</v>
      </c>
    </row>
    <row r="40" spans="1:15" x14ac:dyDescent="0.2">
      <c r="A40" s="13" t="s">
        <v>83</v>
      </c>
      <c r="B40" s="13">
        <v>149</v>
      </c>
      <c r="C40" s="13">
        <v>148</v>
      </c>
      <c r="D40" s="13">
        <v>4</v>
      </c>
      <c r="E40" s="13">
        <v>0</v>
      </c>
      <c r="F40" s="13">
        <v>1</v>
      </c>
      <c r="G40" s="13">
        <v>136</v>
      </c>
      <c r="H40" s="13">
        <v>2</v>
      </c>
      <c r="I40" s="13">
        <v>5</v>
      </c>
      <c r="J40" s="13">
        <v>1</v>
      </c>
      <c r="K40" s="13">
        <v>0</v>
      </c>
      <c r="L40" s="13">
        <v>1</v>
      </c>
      <c r="M40" s="13">
        <v>0</v>
      </c>
      <c r="N40" s="13">
        <v>0</v>
      </c>
      <c r="O40" s="13">
        <v>0</v>
      </c>
    </row>
    <row r="41" spans="1:15" x14ac:dyDescent="0.2">
      <c r="A41" s="13" t="s">
        <v>84</v>
      </c>
      <c r="B41" s="13">
        <v>111</v>
      </c>
      <c r="C41" s="13">
        <v>111</v>
      </c>
      <c r="D41" s="13">
        <v>1</v>
      </c>
      <c r="E41" s="13">
        <v>5</v>
      </c>
      <c r="F41" s="13">
        <v>11</v>
      </c>
      <c r="G41" s="13">
        <v>73</v>
      </c>
      <c r="H41" s="13">
        <v>3</v>
      </c>
      <c r="I41" s="13">
        <v>18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</row>
    <row r="42" spans="1:15" x14ac:dyDescent="0.2">
      <c r="A42" s="13" t="s">
        <v>85</v>
      </c>
      <c r="B42" s="13">
        <v>108</v>
      </c>
      <c r="C42" s="13">
        <v>108</v>
      </c>
      <c r="D42" s="13">
        <v>13</v>
      </c>
      <c r="E42" s="13">
        <v>3</v>
      </c>
      <c r="F42" s="13">
        <v>10</v>
      </c>
      <c r="G42" s="13">
        <v>20</v>
      </c>
      <c r="H42" s="13">
        <v>4</v>
      </c>
      <c r="I42" s="13">
        <v>58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</row>
    <row r="43" spans="1:15" x14ac:dyDescent="0.2">
      <c r="A43" s="13" t="s">
        <v>86</v>
      </c>
      <c r="B43" s="13">
        <v>133</v>
      </c>
      <c r="C43" s="13">
        <v>133</v>
      </c>
      <c r="D43" s="13">
        <v>8</v>
      </c>
      <c r="E43" s="13">
        <v>3</v>
      </c>
      <c r="F43" s="13">
        <v>26</v>
      </c>
      <c r="G43" s="13">
        <v>10</v>
      </c>
      <c r="H43" s="13">
        <v>18</v>
      </c>
      <c r="I43" s="13">
        <v>68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</row>
    <row r="44" spans="1:15" x14ac:dyDescent="0.2">
      <c r="A44" s="13" t="s">
        <v>87</v>
      </c>
      <c r="B44" s="13">
        <v>47</v>
      </c>
      <c r="C44" s="13">
        <v>47</v>
      </c>
      <c r="D44" s="13">
        <v>3</v>
      </c>
      <c r="E44" s="13">
        <v>4</v>
      </c>
      <c r="F44" s="13">
        <v>14</v>
      </c>
      <c r="G44" s="13">
        <v>9</v>
      </c>
      <c r="H44" s="13">
        <v>1</v>
      </c>
      <c r="I44" s="13">
        <v>16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</row>
    <row r="45" spans="1:15" x14ac:dyDescent="0.2">
      <c r="A45" s="13" t="s">
        <v>88</v>
      </c>
      <c r="B45" s="13">
        <v>13</v>
      </c>
      <c r="C45" s="13">
        <v>13</v>
      </c>
      <c r="D45" s="13">
        <v>0</v>
      </c>
      <c r="E45" s="13">
        <v>0</v>
      </c>
      <c r="F45" s="13">
        <v>5</v>
      </c>
      <c r="G45" s="13">
        <v>1</v>
      </c>
      <c r="H45" s="13">
        <v>3</v>
      </c>
      <c r="I45" s="13">
        <v>4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s="1" customFormat="1" ht="9.6" customHeight="1" x14ac:dyDescent="0.2">
      <c r="A46" s="35" t="s">
        <v>382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</sheetData>
  <mergeCells count="3">
    <mergeCell ref="C2:I2"/>
    <mergeCell ref="J2:O2"/>
    <mergeCell ref="A46:O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B66E-B85E-4CBC-A4A4-C337D2C3563F}">
  <dimension ref="A1:O5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5" width="5.6640625" style="1" customWidth="1"/>
    <col min="16" max="16384" width="8.88671875" style="1"/>
  </cols>
  <sheetData>
    <row r="1" spans="1:15" x14ac:dyDescent="0.2">
      <c r="A1" s="1" t="s">
        <v>353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1" t="s">
        <v>311</v>
      </c>
    </row>
    <row r="7" spans="1:15" x14ac:dyDescent="0.2">
      <c r="A7" s="1" t="s">
        <v>306</v>
      </c>
      <c r="B7" s="1">
        <v>36196</v>
      </c>
      <c r="C7" s="1">
        <v>34789</v>
      </c>
      <c r="D7" s="1">
        <v>5767</v>
      </c>
      <c r="E7" s="1">
        <v>3192</v>
      </c>
      <c r="F7" s="1">
        <v>6639</v>
      </c>
      <c r="G7" s="1">
        <v>6647</v>
      </c>
      <c r="H7" s="1">
        <v>6470</v>
      </c>
      <c r="I7" s="1">
        <v>6074</v>
      </c>
      <c r="J7" s="1">
        <v>1407</v>
      </c>
      <c r="K7" s="1">
        <v>133</v>
      </c>
      <c r="L7" s="1">
        <v>258</v>
      </c>
      <c r="M7" s="1">
        <v>456</v>
      </c>
      <c r="N7" s="1">
        <v>210</v>
      </c>
      <c r="O7" s="1">
        <v>350</v>
      </c>
    </row>
    <row r="8" spans="1:15" x14ac:dyDescent="0.2">
      <c r="A8" s="1" t="s">
        <v>89</v>
      </c>
      <c r="B8" s="1">
        <v>33245</v>
      </c>
      <c r="C8" s="1">
        <v>31865</v>
      </c>
      <c r="D8" s="1">
        <v>5585</v>
      </c>
      <c r="E8" s="1">
        <v>3104</v>
      </c>
      <c r="F8" s="1">
        <v>5692</v>
      </c>
      <c r="G8" s="1">
        <v>5916</v>
      </c>
      <c r="H8" s="1">
        <v>6366</v>
      </c>
      <c r="I8" s="1">
        <v>5202</v>
      </c>
      <c r="J8" s="1">
        <v>1380</v>
      </c>
      <c r="K8" s="1">
        <v>131</v>
      </c>
      <c r="L8" s="1">
        <v>240</v>
      </c>
      <c r="M8" s="1">
        <v>456</v>
      </c>
      <c r="N8" s="1">
        <v>208</v>
      </c>
      <c r="O8" s="1">
        <v>345</v>
      </c>
    </row>
    <row r="9" spans="1:15" x14ac:dyDescent="0.2">
      <c r="A9" s="1" t="s">
        <v>90</v>
      </c>
      <c r="B9" s="1">
        <v>2951</v>
      </c>
      <c r="C9" s="1">
        <v>2924</v>
      </c>
      <c r="D9" s="1">
        <v>182</v>
      </c>
      <c r="E9" s="1">
        <v>88</v>
      </c>
      <c r="F9" s="1">
        <v>947</v>
      </c>
      <c r="G9" s="1">
        <v>731</v>
      </c>
      <c r="H9" s="1">
        <v>104</v>
      </c>
      <c r="I9" s="1">
        <v>872</v>
      </c>
      <c r="J9" s="1">
        <v>27</v>
      </c>
      <c r="K9" s="1">
        <v>2</v>
      </c>
      <c r="L9" s="1">
        <v>18</v>
      </c>
      <c r="M9" s="1">
        <v>0</v>
      </c>
      <c r="N9" s="1">
        <v>2</v>
      </c>
      <c r="O9" s="1">
        <v>5</v>
      </c>
    </row>
    <row r="11" spans="1:15" x14ac:dyDescent="0.2">
      <c r="A11" s="1" t="s">
        <v>307</v>
      </c>
      <c r="B11" s="1">
        <v>18371</v>
      </c>
      <c r="C11" s="1">
        <v>17620</v>
      </c>
      <c r="D11" s="1">
        <v>2914</v>
      </c>
      <c r="E11" s="1">
        <v>1582</v>
      </c>
      <c r="F11" s="1">
        <v>3529</v>
      </c>
      <c r="G11" s="1">
        <v>3318</v>
      </c>
      <c r="H11" s="1">
        <v>3279</v>
      </c>
      <c r="I11" s="1">
        <v>2998</v>
      </c>
      <c r="J11" s="1">
        <v>751</v>
      </c>
      <c r="K11" s="1">
        <v>67</v>
      </c>
      <c r="L11" s="1">
        <v>140</v>
      </c>
      <c r="M11" s="1">
        <v>252</v>
      </c>
      <c r="N11" s="1">
        <v>102</v>
      </c>
      <c r="O11" s="1">
        <v>190</v>
      </c>
    </row>
    <row r="12" spans="1:15" x14ac:dyDescent="0.2">
      <c r="A12" s="1" t="s">
        <v>89</v>
      </c>
      <c r="B12" s="1">
        <v>16635</v>
      </c>
      <c r="C12" s="1">
        <v>15896</v>
      </c>
      <c r="D12" s="1">
        <v>2813</v>
      </c>
      <c r="E12" s="1">
        <v>1542</v>
      </c>
      <c r="F12" s="1">
        <v>2863</v>
      </c>
      <c r="G12" s="1">
        <v>2927</v>
      </c>
      <c r="H12" s="1">
        <v>3224</v>
      </c>
      <c r="I12" s="1">
        <v>2527</v>
      </c>
      <c r="J12" s="1">
        <v>739</v>
      </c>
      <c r="K12" s="1">
        <v>67</v>
      </c>
      <c r="L12" s="1">
        <v>132</v>
      </c>
      <c r="M12" s="1">
        <v>252</v>
      </c>
      <c r="N12" s="1">
        <v>101</v>
      </c>
      <c r="O12" s="1">
        <v>187</v>
      </c>
    </row>
    <row r="13" spans="1:15" x14ac:dyDescent="0.2">
      <c r="A13" s="1" t="s">
        <v>90</v>
      </c>
      <c r="B13" s="1">
        <v>1736</v>
      </c>
      <c r="C13" s="1">
        <v>1724</v>
      </c>
      <c r="D13" s="1">
        <v>101</v>
      </c>
      <c r="E13" s="1">
        <v>40</v>
      </c>
      <c r="F13" s="1">
        <v>666</v>
      </c>
      <c r="G13" s="1">
        <v>391</v>
      </c>
      <c r="H13" s="1">
        <v>55</v>
      </c>
      <c r="I13" s="1">
        <v>471</v>
      </c>
      <c r="J13" s="1">
        <v>12</v>
      </c>
      <c r="K13" s="1">
        <v>0</v>
      </c>
      <c r="L13" s="1">
        <v>8</v>
      </c>
      <c r="M13" s="1">
        <v>0</v>
      </c>
      <c r="N13" s="1">
        <v>1</v>
      </c>
      <c r="O13" s="1">
        <v>3</v>
      </c>
    </row>
    <row r="15" spans="1:15" x14ac:dyDescent="0.2">
      <c r="A15" s="1" t="s">
        <v>312</v>
      </c>
      <c r="B15" s="1">
        <v>17825</v>
      </c>
      <c r="C15" s="1">
        <v>17169</v>
      </c>
      <c r="D15" s="1">
        <v>2853</v>
      </c>
      <c r="E15" s="1">
        <v>1610</v>
      </c>
      <c r="F15" s="1">
        <v>3110</v>
      </c>
      <c r="G15" s="1">
        <v>3329</v>
      </c>
      <c r="H15" s="1">
        <v>3191</v>
      </c>
      <c r="I15" s="1">
        <v>3076</v>
      </c>
      <c r="J15" s="1">
        <v>656</v>
      </c>
      <c r="K15" s="1">
        <v>66</v>
      </c>
      <c r="L15" s="1">
        <v>118</v>
      </c>
      <c r="M15" s="1">
        <v>204</v>
      </c>
      <c r="N15" s="1">
        <v>108</v>
      </c>
      <c r="O15" s="1">
        <v>160</v>
      </c>
    </row>
    <row r="16" spans="1:15" x14ac:dyDescent="0.2">
      <c r="A16" s="1" t="s">
        <v>89</v>
      </c>
      <c r="B16" s="1">
        <v>16610</v>
      </c>
      <c r="C16" s="1">
        <v>15969</v>
      </c>
      <c r="D16" s="1">
        <v>2772</v>
      </c>
      <c r="E16" s="1">
        <v>1562</v>
      </c>
      <c r="F16" s="1">
        <v>2829</v>
      </c>
      <c r="G16" s="1">
        <v>2989</v>
      </c>
      <c r="H16" s="1">
        <v>3142</v>
      </c>
      <c r="I16" s="1">
        <v>2675</v>
      </c>
      <c r="J16" s="1">
        <v>641</v>
      </c>
      <c r="K16" s="1">
        <v>64</v>
      </c>
      <c r="L16" s="1">
        <v>108</v>
      </c>
      <c r="M16" s="1">
        <v>204</v>
      </c>
      <c r="N16" s="1">
        <v>107</v>
      </c>
      <c r="O16" s="1">
        <v>158</v>
      </c>
    </row>
    <row r="17" spans="1:15" x14ac:dyDescent="0.2">
      <c r="A17" s="1" t="s">
        <v>90</v>
      </c>
      <c r="B17" s="1">
        <v>1215</v>
      </c>
      <c r="C17" s="1">
        <v>1200</v>
      </c>
      <c r="D17" s="1">
        <v>81</v>
      </c>
      <c r="E17" s="1">
        <v>48</v>
      </c>
      <c r="F17" s="1">
        <v>281</v>
      </c>
      <c r="G17" s="1">
        <v>340</v>
      </c>
      <c r="H17" s="1">
        <v>49</v>
      </c>
      <c r="I17" s="1">
        <v>401</v>
      </c>
      <c r="J17" s="1">
        <v>15</v>
      </c>
      <c r="K17" s="1">
        <v>2</v>
      </c>
      <c r="L17" s="1">
        <v>10</v>
      </c>
      <c r="M17" s="1">
        <v>0</v>
      </c>
      <c r="N17" s="1">
        <v>1</v>
      </c>
      <c r="O17" s="1">
        <v>2</v>
      </c>
    </row>
    <row r="19" spans="1:15" x14ac:dyDescent="0.2">
      <c r="A19" s="1" t="s">
        <v>313</v>
      </c>
    </row>
    <row r="21" spans="1:15" x14ac:dyDescent="0.2">
      <c r="A21" s="1" t="s">
        <v>301</v>
      </c>
      <c r="B21" s="1">
        <v>33245</v>
      </c>
      <c r="C21" s="1">
        <v>31865</v>
      </c>
      <c r="D21" s="1">
        <v>5585</v>
      </c>
      <c r="E21" s="1">
        <v>3104</v>
      </c>
      <c r="F21" s="1">
        <v>5692</v>
      </c>
      <c r="G21" s="1">
        <v>5916</v>
      </c>
      <c r="H21" s="1">
        <v>6366</v>
      </c>
      <c r="I21" s="1">
        <v>5202</v>
      </c>
      <c r="J21" s="1">
        <v>1380</v>
      </c>
      <c r="K21" s="1">
        <v>131</v>
      </c>
      <c r="L21" s="1">
        <v>240</v>
      </c>
      <c r="M21" s="1">
        <v>456</v>
      </c>
      <c r="N21" s="1">
        <v>208</v>
      </c>
      <c r="O21" s="1">
        <v>345</v>
      </c>
    </row>
    <row r="22" spans="1:15" x14ac:dyDescent="0.2">
      <c r="A22" s="1" t="s">
        <v>70</v>
      </c>
      <c r="B22" s="1">
        <v>5513</v>
      </c>
      <c r="C22" s="1">
        <v>5507</v>
      </c>
      <c r="D22" s="1">
        <v>5090</v>
      </c>
      <c r="E22" s="1">
        <v>63</v>
      </c>
      <c r="F22" s="1">
        <v>78</v>
      </c>
      <c r="G22" s="1">
        <v>97</v>
      </c>
      <c r="H22" s="1">
        <v>62</v>
      </c>
      <c r="I22" s="1">
        <v>117</v>
      </c>
      <c r="J22" s="1">
        <v>6</v>
      </c>
      <c r="K22" s="1">
        <v>0</v>
      </c>
      <c r="L22" s="1">
        <v>4</v>
      </c>
      <c r="M22" s="1">
        <v>2</v>
      </c>
      <c r="N22" s="1">
        <v>0</v>
      </c>
      <c r="O22" s="1">
        <v>0</v>
      </c>
    </row>
    <row r="23" spans="1:15" x14ac:dyDescent="0.2">
      <c r="A23" s="1" t="s">
        <v>71</v>
      </c>
      <c r="B23" s="1">
        <v>3084</v>
      </c>
      <c r="C23" s="1">
        <v>3084</v>
      </c>
      <c r="D23" s="1">
        <v>76</v>
      </c>
      <c r="E23" s="1">
        <v>2829</v>
      </c>
      <c r="F23" s="1">
        <v>64</v>
      </c>
      <c r="G23" s="1">
        <v>32</v>
      </c>
      <c r="H23" s="1">
        <v>30</v>
      </c>
      <c r="I23" s="1">
        <v>53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72</v>
      </c>
      <c r="B24" s="1">
        <v>6157</v>
      </c>
      <c r="C24" s="1">
        <v>5884</v>
      </c>
      <c r="D24" s="1">
        <v>38</v>
      </c>
      <c r="E24" s="1">
        <v>39</v>
      </c>
      <c r="F24" s="1">
        <v>4993</v>
      </c>
      <c r="G24" s="1">
        <v>170</v>
      </c>
      <c r="H24" s="1">
        <v>32</v>
      </c>
      <c r="I24" s="1">
        <v>612</v>
      </c>
      <c r="J24" s="1">
        <v>273</v>
      </c>
      <c r="K24" s="1">
        <v>0</v>
      </c>
      <c r="L24" s="1">
        <v>40</v>
      </c>
      <c r="M24" s="1">
        <v>137</v>
      </c>
      <c r="N24" s="1">
        <v>1</v>
      </c>
      <c r="O24" s="1">
        <v>95</v>
      </c>
    </row>
    <row r="25" spans="1:15" x14ac:dyDescent="0.2">
      <c r="A25" s="1" t="s">
        <v>73</v>
      </c>
      <c r="B25" s="1">
        <v>5357</v>
      </c>
      <c r="C25" s="1">
        <v>5351</v>
      </c>
      <c r="D25" s="1">
        <v>47</v>
      </c>
      <c r="E25" s="1">
        <v>22</v>
      </c>
      <c r="F25" s="1">
        <v>165</v>
      </c>
      <c r="G25" s="1">
        <v>4913</v>
      </c>
      <c r="H25" s="1">
        <v>49</v>
      </c>
      <c r="I25" s="1">
        <v>155</v>
      </c>
      <c r="J25" s="1">
        <v>6</v>
      </c>
      <c r="K25" s="1">
        <v>0</v>
      </c>
      <c r="L25" s="1">
        <v>6</v>
      </c>
      <c r="M25" s="1">
        <v>0</v>
      </c>
      <c r="N25" s="1">
        <v>0</v>
      </c>
      <c r="O25" s="1">
        <v>0</v>
      </c>
    </row>
    <row r="26" spans="1:15" x14ac:dyDescent="0.2">
      <c r="A26" s="1" t="s">
        <v>74</v>
      </c>
      <c r="B26" s="1">
        <v>6802</v>
      </c>
      <c r="C26" s="1">
        <v>6799</v>
      </c>
      <c r="D26" s="1">
        <v>117</v>
      </c>
      <c r="E26" s="1">
        <v>53</v>
      </c>
      <c r="F26" s="1">
        <v>96</v>
      </c>
      <c r="G26" s="1">
        <v>243</v>
      </c>
      <c r="H26" s="1">
        <v>6134</v>
      </c>
      <c r="I26" s="1">
        <v>156</v>
      </c>
      <c r="J26" s="1">
        <v>3</v>
      </c>
      <c r="K26" s="1">
        <v>1</v>
      </c>
      <c r="L26" s="1">
        <v>2</v>
      </c>
      <c r="M26" s="1">
        <v>0</v>
      </c>
      <c r="N26" s="1">
        <v>0</v>
      </c>
      <c r="O26" s="1">
        <v>0</v>
      </c>
    </row>
    <row r="27" spans="1:15" x14ac:dyDescent="0.2">
      <c r="A27" s="1" t="s">
        <v>75</v>
      </c>
      <c r="B27" s="1">
        <v>4528</v>
      </c>
      <c r="C27" s="1">
        <v>4336</v>
      </c>
      <c r="D27" s="1">
        <v>150</v>
      </c>
      <c r="E27" s="1">
        <v>97</v>
      </c>
      <c r="F27" s="1">
        <v>194</v>
      </c>
      <c r="G27" s="1">
        <v>243</v>
      </c>
      <c r="H27" s="1">
        <v>46</v>
      </c>
      <c r="I27" s="1">
        <v>3606</v>
      </c>
      <c r="J27" s="1">
        <v>192</v>
      </c>
      <c r="K27" s="1">
        <v>1</v>
      </c>
      <c r="L27" s="1">
        <v>4</v>
      </c>
      <c r="M27" s="1">
        <v>76</v>
      </c>
      <c r="N27" s="1">
        <v>83</v>
      </c>
      <c r="O27" s="1">
        <v>28</v>
      </c>
    </row>
    <row r="28" spans="1:15" x14ac:dyDescent="0.2">
      <c r="A28" s="1" t="s">
        <v>91</v>
      </c>
      <c r="B28" s="1">
        <v>326</v>
      </c>
      <c r="C28" s="1">
        <v>197</v>
      </c>
      <c r="D28" s="1">
        <v>10</v>
      </c>
      <c r="E28" s="1">
        <v>0</v>
      </c>
      <c r="F28" s="1">
        <v>29</v>
      </c>
      <c r="G28" s="1">
        <v>43</v>
      </c>
      <c r="H28" s="1">
        <v>3</v>
      </c>
      <c r="I28" s="1">
        <v>112</v>
      </c>
      <c r="J28" s="1">
        <v>129</v>
      </c>
      <c r="K28" s="1">
        <v>129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92</v>
      </c>
      <c r="B29" s="1">
        <v>432</v>
      </c>
      <c r="C29" s="1">
        <v>248</v>
      </c>
      <c r="D29" s="1">
        <v>34</v>
      </c>
      <c r="E29" s="1">
        <v>0</v>
      </c>
      <c r="F29" s="1">
        <v>29</v>
      </c>
      <c r="G29" s="1">
        <v>139</v>
      </c>
      <c r="H29" s="1">
        <v>3</v>
      </c>
      <c r="I29" s="1">
        <v>43</v>
      </c>
      <c r="J29" s="1">
        <v>184</v>
      </c>
      <c r="K29" s="1">
        <v>0</v>
      </c>
      <c r="L29" s="1">
        <v>184</v>
      </c>
      <c r="M29" s="1">
        <v>0</v>
      </c>
      <c r="N29" s="1">
        <v>0</v>
      </c>
      <c r="O29" s="1">
        <v>0</v>
      </c>
    </row>
    <row r="30" spans="1:15" x14ac:dyDescent="0.2">
      <c r="A30" s="1" t="s">
        <v>93</v>
      </c>
      <c r="B30" s="1">
        <v>438</v>
      </c>
      <c r="C30" s="1">
        <v>197</v>
      </c>
      <c r="D30" s="1">
        <v>6</v>
      </c>
      <c r="E30" s="1">
        <v>1</v>
      </c>
      <c r="F30" s="1">
        <v>17</v>
      </c>
      <c r="G30" s="1">
        <v>24</v>
      </c>
      <c r="H30" s="1">
        <v>4</v>
      </c>
      <c r="I30" s="1">
        <v>145</v>
      </c>
      <c r="J30" s="1">
        <v>241</v>
      </c>
      <c r="K30" s="1">
        <v>0</v>
      </c>
      <c r="L30" s="1">
        <v>0</v>
      </c>
      <c r="M30" s="1">
        <v>241</v>
      </c>
      <c r="N30" s="1">
        <v>0</v>
      </c>
      <c r="O30" s="1">
        <v>0</v>
      </c>
    </row>
    <row r="31" spans="1:15" x14ac:dyDescent="0.2">
      <c r="A31" s="1" t="s">
        <v>94</v>
      </c>
      <c r="B31" s="1">
        <v>269</v>
      </c>
      <c r="C31" s="1">
        <v>137</v>
      </c>
      <c r="D31" s="1">
        <v>6</v>
      </c>
      <c r="E31" s="1">
        <v>0</v>
      </c>
      <c r="F31" s="1">
        <v>16</v>
      </c>
      <c r="G31" s="1">
        <v>12</v>
      </c>
      <c r="H31" s="1">
        <v>0</v>
      </c>
      <c r="I31" s="1">
        <v>103</v>
      </c>
      <c r="J31" s="1">
        <v>132</v>
      </c>
      <c r="K31" s="1">
        <v>0</v>
      </c>
      <c r="L31" s="1">
        <v>0</v>
      </c>
      <c r="M31" s="1">
        <v>0</v>
      </c>
      <c r="N31" s="1">
        <v>124</v>
      </c>
      <c r="O31" s="1">
        <v>8</v>
      </c>
    </row>
    <row r="32" spans="1:15" x14ac:dyDescent="0.2">
      <c r="A32" s="1" t="s">
        <v>95</v>
      </c>
      <c r="B32" s="1">
        <v>339</v>
      </c>
      <c r="C32" s="1">
        <v>125</v>
      </c>
      <c r="D32" s="1">
        <v>11</v>
      </c>
      <c r="E32" s="1">
        <v>0</v>
      </c>
      <c r="F32" s="1">
        <v>11</v>
      </c>
      <c r="G32" s="1">
        <v>0</v>
      </c>
      <c r="H32" s="1">
        <v>3</v>
      </c>
      <c r="I32" s="1">
        <v>100</v>
      </c>
      <c r="J32" s="1">
        <v>214</v>
      </c>
      <c r="K32" s="1">
        <v>0</v>
      </c>
      <c r="L32" s="1">
        <v>0</v>
      </c>
      <c r="M32" s="1">
        <v>0</v>
      </c>
      <c r="N32" s="1">
        <v>0</v>
      </c>
      <c r="O32" s="1">
        <v>214</v>
      </c>
    </row>
    <row r="34" spans="1:15" x14ac:dyDescent="0.2">
      <c r="A34" s="1" t="s">
        <v>302</v>
      </c>
      <c r="B34" s="1">
        <v>16635</v>
      </c>
      <c r="C34" s="1">
        <v>15896</v>
      </c>
      <c r="D34" s="1">
        <v>2813</v>
      </c>
      <c r="E34" s="1">
        <v>1542</v>
      </c>
      <c r="F34" s="1">
        <v>2863</v>
      </c>
      <c r="G34" s="1">
        <v>2927</v>
      </c>
      <c r="H34" s="1">
        <v>3224</v>
      </c>
      <c r="I34" s="1">
        <v>2527</v>
      </c>
      <c r="J34" s="1">
        <v>739</v>
      </c>
      <c r="K34" s="1">
        <v>67</v>
      </c>
      <c r="L34" s="1">
        <v>132</v>
      </c>
      <c r="M34" s="1">
        <v>252</v>
      </c>
      <c r="N34" s="1">
        <v>101</v>
      </c>
      <c r="O34" s="1">
        <v>187</v>
      </c>
    </row>
    <row r="35" spans="1:15" x14ac:dyDescent="0.2">
      <c r="A35" s="1" t="s">
        <v>70</v>
      </c>
      <c r="B35" s="1">
        <v>2782</v>
      </c>
      <c r="C35" s="1">
        <v>2780</v>
      </c>
      <c r="D35" s="1">
        <v>2586</v>
      </c>
      <c r="E35" s="1">
        <v>33</v>
      </c>
      <c r="F35" s="1">
        <v>40</v>
      </c>
      <c r="G35" s="1">
        <v>40</v>
      </c>
      <c r="H35" s="1">
        <v>23</v>
      </c>
      <c r="I35" s="1">
        <v>58</v>
      </c>
      <c r="J35" s="1">
        <v>2</v>
      </c>
      <c r="K35" s="1">
        <v>0</v>
      </c>
      <c r="L35" s="1">
        <v>1</v>
      </c>
      <c r="M35" s="1">
        <v>1</v>
      </c>
      <c r="N35" s="1">
        <v>0</v>
      </c>
      <c r="O35" s="1">
        <v>0</v>
      </c>
    </row>
    <row r="36" spans="1:15" x14ac:dyDescent="0.2">
      <c r="A36" s="1" t="s">
        <v>71</v>
      </c>
      <c r="B36" s="1">
        <v>1536</v>
      </c>
      <c r="C36" s="1">
        <v>1536</v>
      </c>
      <c r="D36" s="1">
        <v>33</v>
      </c>
      <c r="E36" s="1">
        <v>1427</v>
      </c>
      <c r="F36" s="1">
        <v>28</v>
      </c>
      <c r="G36" s="1">
        <v>13</v>
      </c>
      <c r="H36" s="1">
        <v>12</v>
      </c>
      <c r="I36" s="1">
        <v>23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72</v>
      </c>
      <c r="B37" s="1">
        <v>3126</v>
      </c>
      <c r="C37" s="1">
        <v>2965</v>
      </c>
      <c r="D37" s="1">
        <v>13</v>
      </c>
      <c r="E37" s="1">
        <v>13</v>
      </c>
      <c r="F37" s="1">
        <v>2526</v>
      </c>
      <c r="G37" s="1">
        <v>93</v>
      </c>
      <c r="H37" s="1">
        <v>11</v>
      </c>
      <c r="I37" s="1">
        <v>309</v>
      </c>
      <c r="J37" s="1">
        <v>161</v>
      </c>
      <c r="K37" s="1">
        <v>0</v>
      </c>
      <c r="L37" s="1">
        <v>21</v>
      </c>
      <c r="M37" s="1">
        <v>77</v>
      </c>
      <c r="N37" s="1">
        <v>1</v>
      </c>
      <c r="O37" s="1">
        <v>62</v>
      </c>
    </row>
    <row r="38" spans="1:15" x14ac:dyDescent="0.2">
      <c r="A38" s="1" t="s">
        <v>73</v>
      </c>
      <c r="B38" s="1">
        <v>2647</v>
      </c>
      <c r="C38" s="1">
        <v>2644</v>
      </c>
      <c r="D38" s="1">
        <v>20</v>
      </c>
      <c r="E38" s="1">
        <v>9</v>
      </c>
      <c r="F38" s="1">
        <v>68</v>
      </c>
      <c r="G38" s="1">
        <v>2461</v>
      </c>
      <c r="H38" s="1">
        <v>26</v>
      </c>
      <c r="I38" s="1">
        <v>60</v>
      </c>
      <c r="J38" s="1">
        <v>3</v>
      </c>
      <c r="K38" s="1">
        <v>0</v>
      </c>
      <c r="L38" s="1">
        <v>3</v>
      </c>
      <c r="M38" s="1">
        <v>0</v>
      </c>
      <c r="N38" s="1">
        <v>0</v>
      </c>
      <c r="O38" s="1">
        <v>0</v>
      </c>
    </row>
    <row r="39" spans="1:15" x14ac:dyDescent="0.2">
      <c r="A39" s="1" t="s">
        <v>74</v>
      </c>
      <c r="B39" s="1">
        <v>3421</v>
      </c>
      <c r="C39" s="1">
        <v>3420</v>
      </c>
      <c r="D39" s="1">
        <v>49</v>
      </c>
      <c r="E39" s="1">
        <v>14</v>
      </c>
      <c r="F39" s="1">
        <v>43</v>
      </c>
      <c r="G39" s="1">
        <v>117</v>
      </c>
      <c r="H39" s="1">
        <v>3124</v>
      </c>
      <c r="I39" s="1">
        <v>73</v>
      </c>
      <c r="J39" s="1">
        <v>1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</row>
    <row r="40" spans="1:15" x14ac:dyDescent="0.2">
      <c r="A40" s="1" t="s">
        <v>75</v>
      </c>
      <c r="B40" s="1">
        <v>2242</v>
      </c>
      <c r="C40" s="1">
        <v>2144</v>
      </c>
      <c r="D40" s="1">
        <v>78</v>
      </c>
      <c r="E40" s="1">
        <v>45</v>
      </c>
      <c r="F40" s="1">
        <v>103</v>
      </c>
      <c r="G40" s="1">
        <v>102</v>
      </c>
      <c r="H40" s="1">
        <v>23</v>
      </c>
      <c r="I40" s="1">
        <v>1793</v>
      </c>
      <c r="J40" s="1">
        <v>98</v>
      </c>
      <c r="K40" s="1">
        <v>0</v>
      </c>
      <c r="L40" s="1">
        <v>2</v>
      </c>
      <c r="M40" s="1">
        <v>35</v>
      </c>
      <c r="N40" s="1">
        <v>46</v>
      </c>
      <c r="O40" s="1">
        <v>15</v>
      </c>
    </row>
    <row r="41" spans="1:15" x14ac:dyDescent="0.2">
      <c r="A41" s="1" t="s">
        <v>91</v>
      </c>
      <c r="B41" s="1">
        <v>144</v>
      </c>
      <c r="C41" s="1">
        <v>77</v>
      </c>
      <c r="D41" s="1">
        <v>5</v>
      </c>
      <c r="E41" s="1">
        <v>0</v>
      </c>
      <c r="F41" s="1">
        <v>16</v>
      </c>
      <c r="G41" s="1">
        <v>18</v>
      </c>
      <c r="H41" s="1">
        <v>0</v>
      </c>
      <c r="I41" s="1">
        <v>38</v>
      </c>
      <c r="J41" s="1">
        <v>67</v>
      </c>
      <c r="K41" s="1">
        <v>67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92</v>
      </c>
      <c r="B42" s="1">
        <v>224</v>
      </c>
      <c r="C42" s="1">
        <v>120</v>
      </c>
      <c r="D42" s="1">
        <v>14</v>
      </c>
      <c r="E42" s="1">
        <v>0</v>
      </c>
      <c r="F42" s="1">
        <v>15</v>
      </c>
      <c r="G42" s="1">
        <v>68</v>
      </c>
      <c r="H42" s="1">
        <v>1</v>
      </c>
      <c r="I42" s="1">
        <v>22</v>
      </c>
      <c r="J42" s="1">
        <v>104</v>
      </c>
      <c r="K42" s="1">
        <v>0</v>
      </c>
      <c r="L42" s="1">
        <v>104</v>
      </c>
      <c r="M42" s="1">
        <v>0</v>
      </c>
      <c r="N42" s="1">
        <v>0</v>
      </c>
      <c r="O42" s="1">
        <v>0</v>
      </c>
    </row>
    <row r="43" spans="1:15" x14ac:dyDescent="0.2">
      <c r="A43" s="1" t="s">
        <v>93</v>
      </c>
      <c r="B43" s="1">
        <v>225</v>
      </c>
      <c r="C43" s="1">
        <v>86</v>
      </c>
      <c r="D43" s="1">
        <v>4</v>
      </c>
      <c r="E43" s="1">
        <v>1</v>
      </c>
      <c r="F43" s="1">
        <v>8</v>
      </c>
      <c r="G43" s="1">
        <v>9</v>
      </c>
      <c r="H43" s="1">
        <v>2</v>
      </c>
      <c r="I43" s="1">
        <v>62</v>
      </c>
      <c r="J43" s="1">
        <v>139</v>
      </c>
      <c r="K43" s="1">
        <v>0</v>
      </c>
      <c r="L43" s="1">
        <v>0</v>
      </c>
      <c r="M43" s="1">
        <v>139</v>
      </c>
      <c r="N43" s="1">
        <v>0</v>
      </c>
      <c r="O43" s="1">
        <v>0</v>
      </c>
    </row>
    <row r="44" spans="1:15" x14ac:dyDescent="0.2">
      <c r="A44" s="1" t="s">
        <v>94</v>
      </c>
      <c r="B44" s="1">
        <v>121</v>
      </c>
      <c r="C44" s="1">
        <v>65</v>
      </c>
      <c r="D44" s="1">
        <v>2</v>
      </c>
      <c r="E44" s="1">
        <v>0</v>
      </c>
      <c r="F44" s="1">
        <v>10</v>
      </c>
      <c r="G44" s="1">
        <v>6</v>
      </c>
      <c r="H44" s="1">
        <v>0</v>
      </c>
      <c r="I44" s="1">
        <v>47</v>
      </c>
      <c r="J44" s="1">
        <v>56</v>
      </c>
      <c r="K44" s="1">
        <v>0</v>
      </c>
      <c r="L44" s="1">
        <v>0</v>
      </c>
      <c r="M44" s="1">
        <v>0</v>
      </c>
      <c r="N44" s="1">
        <v>54</v>
      </c>
      <c r="O44" s="1">
        <v>2</v>
      </c>
    </row>
    <row r="45" spans="1:15" x14ac:dyDescent="0.2">
      <c r="A45" s="1" t="s">
        <v>95</v>
      </c>
      <c r="B45" s="1">
        <v>167</v>
      </c>
      <c r="C45" s="1">
        <v>59</v>
      </c>
      <c r="D45" s="1">
        <v>9</v>
      </c>
      <c r="E45" s="1">
        <v>0</v>
      </c>
      <c r="F45" s="1">
        <v>6</v>
      </c>
      <c r="G45" s="1">
        <v>0</v>
      </c>
      <c r="H45" s="1">
        <v>2</v>
      </c>
      <c r="I45" s="1">
        <v>42</v>
      </c>
      <c r="J45" s="1">
        <v>108</v>
      </c>
      <c r="K45" s="1">
        <v>0</v>
      </c>
      <c r="L45" s="1">
        <v>0</v>
      </c>
      <c r="M45" s="1">
        <v>0</v>
      </c>
      <c r="N45" s="1">
        <v>0</v>
      </c>
      <c r="O45" s="1">
        <v>108</v>
      </c>
    </row>
    <row r="47" spans="1:15" x14ac:dyDescent="0.2">
      <c r="A47" s="1" t="s">
        <v>303</v>
      </c>
      <c r="B47" s="1">
        <v>16610</v>
      </c>
      <c r="C47" s="1">
        <v>15969</v>
      </c>
      <c r="D47" s="1">
        <v>2772</v>
      </c>
      <c r="E47" s="1">
        <v>1562</v>
      </c>
      <c r="F47" s="1">
        <v>2829</v>
      </c>
      <c r="G47" s="1">
        <v>2989</v>
      </c>
      <c r="H47" s="1">
        <v>3142</v>
      </c>
      <c r="I47" s="1">
        <v>2675</v>
      </c>
      <c r="J47" s="1">
        <v>641</v>
      </c>
      <c r="K47" s="1">
        <v>64</v>
      </c>
      <c r="L47" s="1">
        <v>108</v>
      </c>
      <c r="M47" s="1">
        <v>204</v>
      </c>
      <c r="N47" s="1">
        <v>107</v>
      </c>
      <c r="O47" s="1">
        <v>158</v>
      </c>
    </row>
    <row r="48" spans="1:15" x14ac:dyDescent="0.2">
      <c r="A48" s="1" t="s">
        <v>70</v>
      </c>
      <c r="B48" s="1">
        <v>2731</v>
      </c>
      <c r="C48" s="1">
        <v>2727</v>
      </c>
      <c r="D48" s="1">
        <v>2504</v>
      </c>
      <c r="E48" s="1">
        <v>30</v>
      </c>
      <c r="F48" s="1">
        <v>38</v>
      </c>
      <c r="G48" s="1">
        <v>57</v>
      </c>
      <c r="H48" s="1">
        <v>39</v>
      </c>
      <c r="I48" s="1">
        <v>59</v>
      </c>
      <c r="J48" s="1">
        <v>4</v>
      </c>
      <c r="K48" s="1">
        <v>0</v>
      </c>
      <c r="L48" s="1">
        <v>3</v>
      </c>
      <c r="M48" s="1">
        <v>1</v>
      </c>
      <c r="N48" s="1">
        <v>0</v>
      </c>
      <c r="O48" s="1">
        <v>0</v>
      </c>
    </row>
    <row r="49" spans="1:15" x14ac:dyDescent="0.2">
      <c r="A49" s="1" t="s">
        <v>71</v>
      </c>
      <c r="B49" s="1">
        <v>1548</v>
      </c>
      <c r="C49" s="1">
        <v>1548</v>
      </c>
      <c r="D49" s="1">
        <v>43</v>
      </c>
      <c r="E49" s="1">
        <v>1402</v>
      </c>
      <c r="F49" s="1">
        <v>36</v>
      </c>
      <c r="G49" s="1">
        <v>19</v>
      </c>
      <c r="H49" s="1">
        <v>18</v>
      </c>
      <c r="I49" s="1">
        <v>30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72</v>
      </c>
      <c r="B50" s="1">
        <v>3031</v>
      </c>
      <c r="C50" s="1">
        <v>2919</v>
      </c>
      <c r="D50" s="1">
        <v>25</v>
      </c>
      <c r="E50" s="1">
        <v>26</v>
      </c>
      <c r="F50" s="1">
        <v>2467</v>
      </c>
      <c r="G50" s="1">
        <v>77</v>
      </c>
      <c r="H50" s="1">
        <v>21</v>
      </c>
      <c r="I50" s="1">
        <v>303</v>
      </c>
      <c r="J50" s="1">
        <v>112</v>
      </c>
      <c r="K50" s="1">
        <v>0</v>
      </c>
      <c r="L50" s="1">
        <v>19</v>
      </c>
      <c r="M50" s="1">
        <v>60</v>
      </c>
      <c r="N50" s="1">
        <v>0</v>
      </c>
      <c r="O50" s="1">
        <v>33</v>
      </c>
    </row>
    <row r="51" spans="1:15" x14ac:dyDescent="0.2">
      <c r="A51" s="1" t="s">
        <v>73</v>
      </c>
      <c r="B51" s="1">
        <v>2710</v>
      </c>
      <c r="C51" s="1">
        <v>2707</v>
      </c>
      <c r="D51" s="1">
        <v>27</v>
      </c>
      <c r="E51" s="1">
        <v>13</v>
      </c>
      <c r="F51" s="1">
        <v>97</v>
      </c>
      <c r="G51" s="1">
        <v>2452</v>
      </c>
      <c r="H51" s="1">
        <v>23</v>
      </c>
      <c r="I51" s="1">
        <v>95</v>
      </c>
      <c r="J51" s="1">
        <v>3</v>
      </c>
      <c r="K51" s="1">
        <v>0</v>
      </c>
      <c r="L51" s="1">
        <v>3</v>
      </c>
      <c r="M51" s="1">
        <v>0</v>
      </c>
      <c r="N51" s="1">
        <v>0</v>
      </c>
      <c r="O51" s="1">
        <v>0</v>
      </c>
    </row>
    <row r="52" spans="1:15" x14ac:dyDescent="0.2">
      <c r="A52" s="1" t="s">
        <v>74</v>
      </c>
      <c r="B52" s="1">
        <v>3381</v>
      </c>
      <c r="C52" s="1">
        <v>3379</v>
      </c>
      <c r="D52" s="1">
        <v>68</v>
      </c>
      <c r="E52" s="1">
        <v>39</v>
      </c>
      <c r="F52" s="1">
        <v>53</v>
      </c>
      <c r="G52" s="1">
        <v>126</v>
      </c>
      <c r="H52" s="1">
        <v>3010</v>
      </c>
      <c r="I52" s="1">
        <v>83</v>
      </c>
      <c r="J52" s="1">
        <v>2</v>
      </c>
      <c r="K52" s="1">
        <v>1</v>
      </c>
      <c r="L52" s="1">
        <v>1</v>
      </c>
      <c r="M52" s="1">
        <v>0</v>
      </c>
      <c r="N52" s="1">
        <v>0</v>
      </c>
      <c r="O52" s="1">
        <v>0</v>
      </c>
    </row>
    <row r="53" spans="1:15" x14ac:dyDescent="0.2">
      <c r="A53" s="1" t="s">
        <v>75</v>
      </c>
      <c r="B53" s="1">
        <v>2286</v>
      </c>
      <c r="C53" s="1">
        <v>2192</v>
      </c>
      <c r="D53" s="1">
        <v>72</v>
      </c>
      <c r="E53" s="1">
        <v>52</v>
      </c>
      <c r="F53" s="1">
        <v>91</v>
      </c>
      <c r="G53" s="1">
        <v>141</v>
      </c>
      <c r="H53" s="1">
        <v>23</v>
      </c>
      <c r="I53" s="1">
        <v>1813</v>
      </c>
      <c r="J53" s="1">
        <v>94</v>
      </c>
      <c r="K53" s="1">
        <v>1</v>
      </c>
      <c r="L53" s="1">
        <v>2</v>
      </c>
      <c r="M53" s="1">
        <v>41</v>
      </c>
      <c r="N53" s="1">
        <v>37</v>
      </c>
      <c r="O53" s="1">
        <v>13</v>
      </c>
    </row>
    <row r="54" spans="1:15" x14ac:dyDescent="0.2">
      <c r="A54" s="1" t="s">
        <v>91</v>
      </c>
      <c r="B54" s="1">
        <v>182</v>
      </c>
      <c r="C54" s="1">
        <v>120</v>
      </c>
      <c r="D54" s="1">
        <v>5</v>
      </c>
      <c r="E54" s="1">
        <v>0</v>
      </c>
      <c r="F54" s="1">
        <v>13</v>
      </c>
      <c r="G54" s="1">
        <v>25</v>
      </c>
      <c r="H54" s="1">
        <v>3</v>
      </c>
      <c r="I54" s="1">
        <v>74</v>
      </c>
      <c r="J54" s="1">
        <v>62</v>
      </c>
      <c r="K54" s="1">
        <v>62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92</v>
      </c>
      <c r="B55" s="1">
        <v>208</v>
      </c>
      <c r="C55" s="1">
        <v>128</v>
      </c>
      <c r="D55" s="1">
        <v>20</v>
      </c>
      <c r="E55" s="1">
        <v>0</v>
      </c>
      <c r="F55" s="1">
        <v>14</v>
      </c>
      <c r="G55" s="1">
        <v>71</v>
      </c>
      <c r="H55" s="1">
        <v>2</v>
      </c>
      <c r="I55" s="1">
        <v>21</v>
      </c>
      <c r="J55" s="1">
        <v>80</v>
      </c>
      <c r="K55" s="1">
        <v>0</v>
      </c>
      <c r="L55" s="1">
        <v>80</v>
      </c>
      <c r="M55" s="1">
        <v>0</v>
      </c>
      <c r="N55" s="1">
        <v>0</v>
      </c>
      <c r="O55" s="1">
        <v>0</v>
      </c>
    </row>
    <row r="56" spans="1:15" x14ac:dyDescent="0.2">
      <c r="A56" s="1" t="s">
        <v>93</v>
      </c>
      <c r="B56" s="1">
        <v>213</v>
      </c>
      <c r="C56" s="1">
        <v>111</v>
      </c>
      <c r="D56" s="1">
        <v>2</v>
      </c>
      <c r="E56" s="1">
        <v>0</v>
      </c>
      <c r="F56" s="1">
        <v>9</v>
      </c>
      <c r="G56" s="1">
        <v>15</v>
      </c>
      <c r="H56" s="1">
        <v>2</v>
      </c>
      <c r="I56" s="1">
        <v>83</v>
      </c>
      <c r="J56" s="1">
        <v>102</v>
      </c>
      <c r="K56" s="1">
        <v>0</v>
      </c>
      <c r="L56" s="1">
        <v>0</v>
      </c>
      <c r="M56" s="1">
        <v>102</v>
      </c>
      <c r="N56" s="1">
        <v>0</v>
      </c>
      <c r="O56" s="1">
        <v>0</v>
      </c>
    </row>
    <row r="57" spans="1:15" x14ac:dyDescent="0.2">
      <c r="A57" s="1" t="s">
        <v>94</v>
      </c>
      <c r="B57" s="1">
        <v>148</v>
      </c>
      <c r="C57" s="1">
        <v>72</v>
      </c>
      <c r="D57" s="1">
        <v>4</v>
      </c>
      <c r="E57" s="1">
        <v>0</v>
      </c>
      <c r="F57" s="1">
        <v>6</v>
      </c>
      <c r="G57" s="1">
        <v>6</v>
      </c>
      <c r="H57" s="1">
        <v>0</v>
      </c>
      <c r="I57" s="1">
        <v>56</v>
      </c>
      <c r="J57" s="1">
        <v>76</v>
      </c>
      <c r="K57" s="1">
        <v>0</v>
      </c>
      <c r="L57" s="1">
        <v>0</v>
      </c>
      <c r="M57" s="1">
        <v>0</v>
      </c>
      <c r="N57" s="1">
        <v>70</v>
      </c>
      <c r="O57" s="1">
        <v>6</v>
      </c>
    </row>
    <row r="58" spans="1:15" x14ac:dyDescent="0.2">
      <c r="A58" s="1" t="s">
        <v>95</v>
      </c>
      <c r="B58" s="1">
        <v>172</v>
      </c>
      <c r="C58" s="1">
        <v>66</v>
      </c>
      <c r="D58" s="1">
        <v>2</v>
      </c>
      <c r="E58" s="1">
        <v>0</v>
      </c>
      <c r="F58" s="1">
        <v>5</v>
      </c>
      <c r="G58" s="1">
        <v>0</v>
      </c>
      <c r="H58" s="1">
        <v>1</v>
      </c>
      <c r="I58" s="1">
        <v>58</v>
      </c>
      <c r="J58" s="1">
        <v>106</v>
      </c>
      <c r="K58" s="1">
        <v>0</v>
      </c>
      <c r="L58" s="1">
        <v>0</v>
      </c>
      <c r="M58" s="1">
        <v>0</v>
      </c>
      <c r="N58" s="1">
        <v>0</v>
      </c>
      <c r="O58" s="1">
        <v>106</v>
      </c>
    </row>
    <row r="59" spans="1:15" ht="9.6" customHeight="1" x14ac:dyDescent="0.2">
      <c r="A59" s="35" t="s">
        <v>382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</sheetData>
  <mergeCells count="3">
    <mergeCell ref="C2:I2"/>
    <mergeCell ref="J2:O2"/>
    <mergeCell ref="A59:O5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58B9D-C31A-47ED-8C5C-34D52825743C}">
  <dimension ref="A1:O5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3320312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322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7" t="s">
        <v>314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2">
      <c r="A6" s="7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x14ac:dyDescent="0.2">
      <c r="A7" s="1" t="s">
        <v>0</v>
      </c>
      <c r="B7" s="1">
        <v>1659</v>
      </c>
      <c r="C7" s="1">
        <v>1576</v>
      </c>
      <c r="D7" s="1">
        <v>528</v>
      </c>
      <c r="E7" s="1">
        <v>213</v>
      </c>
      <c r="F7" s="1">
        <v>128</v>
      </c>
      <c r="G7" s="1">
        <v>282</v>
      </c>
      <c r="H7" s="1">
        <v>95</v>
      </c>
      <c r="I7" s="1">
        <v>330</v>
      </c>
      <c r="J7" s="1">
        <v>83</v>
      </c>
      <c r="K7" s="1">
        <v>3</v>
      </c>
      <c r="L7" s="1">
        <v>34</v>
      </c>
      <c r="M7" s="1">
        <v>6</v>
      </c>
      <c r="N7" s="1">
        <v>6</v>
      </c>
      <c r="O7" s="1">
        <v>34</v>
      </c>
    </row>
    <row r="8" spans="1:15" x14ac:dyDescent="0.2">
      <c r="A8" s="1" t="s">
        <v>96</v>
      </c>
      <c r="B8" s="1">
        <v>1358</v>
      </c>
      <c r="C8" s="1">
        <v>1282</v>
      </c>
      <c r="D8" s="1">
        <v>392</v>
      </c>
      <c r="E8" s="1">
        <v>195</v>
      </c>
      <c r="F8" s="1">
        <v>99</v>
      </c>
      <c r="G8" s="1">
        <v>259</v>
      </c>
      <c r="H8" s="1">
        <v>64</v>
      </c>
      <c r="I8" s="1">
        <v>273</v>
      </c>
      <c r="J8" s="1">
        <v>76</v>
      </c>
      <c r="K8" s="1">
        <v>3</v>
      </c>
      <c r="L8" s="1">
        <v>33</v>
      </c>
      <c r="M8" s="1">
        <v>5</v>
      </c>
      <c r="N8" s="1">
        <v>4</v>
      </c>
      <c r="O8" s="1">
        <v>31</v>
      </c>
    </row>
    <row r="9" spans="1:15" x14ac:dyDescent="0.2">
      <c r="A9" s="1" t="s">
        <v>97</v>
      </c>
      <c r="B9" s="1">
        <v>257</v>
      </c>
      <c r="C9" s="1">
        <v>252</v>
      </c>
      <c r="D9" s="1">
        <v>121</v>
      </c>
      <c r="E9" s="1">
        <v>16</v>
      </c>
      <c r="F9" s="1">
        <v>19</v>
      </c>
      <c r="G9" s="1">
        <v>20</v>
      </c>
      <c r="H9" s="1">
        <v>27</v>
      </c>
      <c r="I9" s="1">
        <v>49</v>
      </c>
      <c r="J9" s="1">
        <v>5</v>
      </c>
      <c r="K9" s="1">
        <v>0</v>
      </c>
      <c r="L9" s="1">
        <v>0</v>
      </c>
      <c r="M9" s="1">
        <v>1</v>
      </c>
      <c r="N9" s="1">
        <v>2</v>
      </c>
      <c r="O9" s="1">
        <v>2</v>
      </c>
    </row>
    <row r="10" spans="1:15" x14ac:dyDescent="0.2">
      <c r="A10" s="1" t="s">
        <v>98</v>
      </c>
      <c r="B10" s="1">
        <v>44</v>
      </c>
      <c r="C10" s="1">
        <v>42</v>
      </c>
      <c r="D10" s="1">
        <v>15</v>
      </c>
      <c r="E10" s="1">
        <v>2</v>
      </c>
      <c r="F10" s="1">
        <v>10</v>
      </c>
      <c r="G10" s="1">
        <v>3</v>
      </c>
      <c r="H10" s="1">
        <v>4</v>
      </c>
      <c r="I10" s="1">
        <v>8</v>
      </c>
      <c r="J10" s="1">
        <v>2</v>
      </c>
      <c r="K10" s="1">
        <v>0</v>
      </c>
      <c r="L10" s="1">
        <v>1</v>
      </c>
      <c r="M10" s="1">
        <v>0</v>
      </c>
      <c r="N10" s="1">
        <v>0</v>
      </c>
      <c r="O10" s="1">
        <v>1</v>
      </c>
    </row>
    <row r="12" spans="1:15" x14ac:dyDescent="0.2">
      <c r="A12" s="1" t="s">
        <v>315</v>
      </c>
    </row>
    <row r="14" spans="1:15" x14ac:dyDescent="0.2">
      <c r="A14" s="1" t="s">
        <v>0</v>
      </c>
      <c r="B14" s="1">
        <v>854</v>
      </c>
      <c r="C14" s="1">
        <v>813</v>
      </c>
      <c r="D14" s="1">
        <v>207</v>
      </c>
      <c r="E14" s="1">
        <v>144</v>
      </c>
      <c r="F14" s="1">
        <v>78</v>
      </c>
      <c r="G14" s="1">
        <v>142</v>
      </c>
      <c r="H14" s="1">
        <v>72</v>
      </c>
      <c r="I14" s="1">
        <v>170</v>
      </c>
      <c r="J14" s="1">
        <v>41</v>
      </c>
      <c r="K14" s="1">
        <v>5</v>
      </c>
      <c r="L14" s="1">
        <v>9</v>
      </c>
      <c r="M14" s="1">
        <v>2</v>
      </c>
      <c r="N14" s="1">
        <v>5</v>
      </c>
      <c r="O14" s="1">
        <v>20</v>
      </c>
    </row>
    <row r="15" spans="1:15" x14ac:dyDescent="0.2">
      <c r="A15" s="1" t="s">
        <v>96</v>
      </c>
      <c r="B15" s="1">
        <v>663</v>
      </c>
      <c r="C15" s="1">
        <v>629</v>
      </c>
      <c r="D15" s="1">
        <v>147</v>
      </c>
      <c r="E15" s="1">
        <v>121</v>
      </c>
      <c r="F15" s="1">
        <v>57</v>
      </c>
      <c r="G15" s="1">
        <v>109</v>
      </c>
      <c r="H15" s="1">
        <v>58</v>
      </c>
      <c r="I15" s="1">
        <v>137</v>
      </c>
      <c r="J15" s="1">
        <v>34</v>
      </c>
      <c r="K15" s="1">
        <v>4</v>
      </c>
      <c r="L15" s="1">
        <v>8</v>
      </c>
      <c r="M15" s="1">
        <v>2</v>
      </c>
      <c r="N15" s="1">
        <v>5</v>
      </c>
      <c r="O15" s="1">
        <v>15</v>
      </c>
    </row>
    <row r="16" spans="1:15" x14ac:dyDescent="0.2">
      <c r="A16" s="1" t="s">
        <v>97</v>
      </c>
      <c r="B16" s="1">
        <v>156</v>
      </c>
      <c r="C16" s="1">
        <v>150</v>
      </c>
      <c r="D16" s="1">
        <v>51</v>
      </c>
      <c r="E16" s="1">
        <v>22</v>
      </c>
      <c r="F16" s="1">
        <v>12</v>
      </c>
      <c r="G16" s="1">
        <v>28</v>
      </c>
      <c r="H16" s="1">
        <v>10</v>
      </c>
      <c r="I16" s="1">
        <v>27</v>
      </c>
      <c r="J16" s="1">
        <v>6</v>
      </c>
      <c r="K16" s="1">
        <v>1</v>
      </c>
      <c r="L16" s="1">
        <v>1</v>
      </c>
      <c r="M16" s="1">
        <v>0</v>
      </c>
      <c r="N16" s="1">
        <v>0</v>
      </c>
      <c r="O16" s="1">
        <v>4</v>
      </c>
    </row>
    <row r="17" spans="1:15" x14ac:dyDescent="0.2">
      <c r="A17" s="1" t="s">
        <v>98</v>
      </c>
      <c r="B17" s="1">
        <v>35</v>
      </c>
      <c r="C17" s="1">
        <v>34</v>
      </c>
      <c r="D17" s="1">
        <v>9</v>
      </c>
      <c r="E17" s="1">
        <v>1</v>
      </c>
      <c r="F17" s="1">
        <v>9</v>
      </c>
      <c r="G17" s="1">
        <v>5</v>
      </c>
      <c r="H17" s="1">
        <v>4</v>
      </c>
      <c r="I17" s="1">
        <v>6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</row>
    <row r="19" spans="1:15" x14ac:dyDescent="0.2">
      <c r="A19" s="1" t="s">
        <v>316</v>
      </c>
    </row>
    <row r="21" spans="1:15" x14ac:dyDescent="0.2">
      <c r="A21" s="1" t="s">
        <v>0</v>
      </c>
      <c r="B21" s="1">
        <v>1190</v>
      </c>
      <c r="C21" s="1">
        <v>1122</v>
      </c>
      <c r="D21" s="1">
        <v>263</v>
      </c>
      <c r="E21" s="1">
        <v>147</v>
      </c>
      <c r="F21" s="1">
        <v>115</v>
      </c>
      <c r="G21" s="1">
        <v>209</v>
      </c>
      <c r="H21" s="1">
        <v>110</v>
      </c>
      <c r="I21" s="1">
        <v>278</v>
      </c>
      <c r="J21" s="1">
        <v>68</v>
      </c>
      <c r="K21" s="1">
        <v>11</v>
      </c>
      <c r="L21" s="1">
        <v>16</v>
      </c>
      <c r="M21" s="1">
        <v>4</v>
      </c>
      <c r="N21" s="1">
        <v>12</v>
      </c>
      <c r="O21" s="1">
        <v>25</v>
      </c>
    </row>
    <row r="22" spans="1:15" x14ac:dyDescent="0.2">
      <c r="A22" s="1" t="s">
        <v>96</v>
      </c>
      <c r="B22" s="1">
        <v>824</v>
      </c>
      <c r="C22" s="1">
        <v>779</v>
      </c>
      <c r="D22" s="1">
        <v>179</v>
      </c>
      <c r="E22" s="1">
        <v>112</v>
      </c>
      <c r="F22" s="1">
        <v>73</v>
      </c>
      <c r="G22" s="1">
        <v>156</v>
      </c>
      <c r="H22" s="1">
        <v>75</v>
      </c>
      <c r="I22" s="1">
        <v>184</v>
      </c>
      <c r="J22" s="1">
        <v>45</v>
      </c>
      <c r="K22" s="1">
        <v>5</v>
      </c>
      <c r="L22" s="1">
        <v>11</v>
      </c>
      <c r="M22" s="1">
        <v>4</v>
      </c>
      <c r="N22" s="1">
        <v>12</v>
      </c>
      <c r="O22" s="1">
        <v>13</v>
      </c>
    </row>
    <row r="23" spans="1:15" x14ac:dyDescent="0.2">
      <c r="A23" s="1" t="s">
        <v>97</v>
      </c>
      <c r="B23" s="1">
        <v>249</v>
      </c>
      <c r="C23" s="1">
        <v>232</v>
      </c>
      <c r="D23" s="1">
        <v>60</v>
      </c>
      <c r="E23" s="1">
        <v>22</v>
      </c>
      <c r="F23" s="1">
        <v>22</v>
      </c>
      <c r="G23" s="1">
        <v>34</v>
      </c>
      <c r="H23" s="1">
        <v>27</v>
      </c>
      <c r="I23" s="1">
        <v>67</v>
      </c>
      <c r="J23" s="1">
        <v>17</v>
      </c>
      <c r="K23" s="1">
        <v>5</v>
      </c>
      <c r="L23" s="1">
        <v>4</v>
      </c>
      <c r="M23" s="1">
        <v>0</v>
      </c>
      <c r="N23" s="1">
        <v>0</v>
      </c>
      <c r="O23" s="1">
        <v>8</v>
      </c>
    </row>
    <row r="24" spans="1:15" x14ac:dyDescent="0.2">
      <c r="A24" s="1" t="s">
        <v>98</v>
      </c>
      <c r="B24" s="1">
        <v>117</v>
      </c>
      <c r="C24" s="1">
        <v>111</v>
      </c>
      <c r="D24" s="1">
        <v>24</v>
      </c>
      <c r="E24" s="1">
        <v>13</v>
      </c>
      <c r="F24" s="1">
        <v>20</v>
      </c>
      <c r="G24" s="1">
        <v>19</v>
      </c>
      <c r="H24" s="1">
        <v>8</v>
      </c>
      <c r="I24" s="1">
        <v>27</v>
      </c>
      <c r="J24" s="1">
        <v>6</v>
      </c>
      <c r="K24" s="1">
        <v>1</v>
      </c>
      <c r="L24" s="1">
        <v>1</v>
      </c>
      <c r="M24" s="1">
        <v>0</v>
      </c>
      <c r="N24" s="1">
        <v>0</v>
      </c>
      <c r="O24" s="1">
        <v>4</v>
      </c>
    </row>
    <row r="26" spans="1:15" x14ac:dyDescent="0.2">
      <c r="A26" s="1" t="s">
        <v>317</v>
      </c>
    </row>
    <row r="28" spans="1:15" x14ac:dyDescent="0.2">
      <c r="A28" s="1" t="s">
        <v>0</v>
      </c>
      <c r="B28" s="1">
        <v>974</v>
      </c>
      <c r="C28" s="1">
        <v>934</v>
      </c>
      <c r="D28" s="1">
        <v>198</v>
      </c>
      <c r="E28" s="1">
        <v>146</v>
      </c>
      <c r="F28" s="1">
        <v>86</v>
      </c>
      <c r="G28" s="1">
        <v>179</v>
      </c>
      <c r="H28" s="1">
        <v>104</v>
      </c>
      <c r="I28" s="1">
        <v>221</v>
      </c>
      <c r="J28" s="1">
        <v>40</v>
      </c>
      <c r="K28" s="1">
        <v>6</v>
      </c>
      <c r="L28" s="1">
        <v>8</v>
      </c>
      <c r="M28" s="1">
        <v>2</v>
      </c>
      <c r="N28" s="1">
        <v>3</v>
      </c>
      <c r="O28" s="1">
        <v>21</v>
      </c>
    </row>
    <row r="29" spans="1:15" x14ac:dyDescent="0.2">
      <c r="A29" s="1" t="s">
        <v>96</v>
      </c>
      <c r="B29" s="1">
        <v>712</v>
      </c>
      <c r="C29" s="1">
        <v>684</v>
      </c>
      <c r="D29" s="1">
        <v>130</v>
      </c>
      <c r="E29" s="1">
        <v>123</v>
      </c>
      <c r="F29" s="1">
        <v>64</v>
      </c>
      <c r="G29" s="1">
        <v>146</v>
      </c>
      <c r="H29" s="1">
        <v>67</v>
      </c>
      <c r="I29" s="1">
        <v>154</v>
      </c>
      <c r="J29" s="1">
        <v>28</v>
      </c>
      <c r="K29" s="1">
        <v>5</v>
      </c>
      <c r="L29" s="1">
        <v>7</v>
      </c>
      <c r="M29" s="1">
        <v>1</v>
      </c>
      <c r="N29" s="1">
        <v>3</v>
      </c>
      <c r="O29" s="1">
        <v>12</v>
      </c>
    </row>
    <row r="30" spans="1:15" x14ac:dyDescent="0.2">
      <c r="A30" s="1" t="s">
        <v>97</v>
      </c>
      <c r="B30" s="1">
        <v>200</v>
      </c>
      <c r="C30" s="1">
        <v>195</v>
      </c>
      <c r="D30" s="1">
        <v>57</v>
      </c>
      <c r="E30" s="1">
        <v>19</v>
      </c>
      <c r="F30" s="1">
        <v>10</v>
      </c>
      <c r="G30" s="1">
        <v>23</v>
      </c>
      <c r="H30" s="1">
        <v>32</v>
      </c>
      <c r="I30" s="1">
        <v>54</v>
      </c>
      <c r="J30" s="1">
        <v>5</v>
      </c>
      <c r="K30" s="1">
        <v>1</v>
      </c>
      <c r="L30" s="1">
        <v>0</v>
      </c>
      <c r="M30" s="1">
        <v>1</v>
      </c>
      <c r="N30" s="1">
        <v>0</v>
      </c>
      <c r="O30" s="1">
        <v>3</v>
      </c>
    </row>
    <row r="31" spans="1:15" x14ac:dyDescent="0.2">
      <c r="A31" s="1" t="s">
        <v>98</v>
      </c>
      <c r="B31" s="1">
        <v>62</v>
      </c>
      <c r="C31" s="1">
        <v>55</v>
      </c>
      <c r="D31" s="1">
        <v>11</v>
      </c>
      <c r="E31" s="1">
        <v>4</v>
      </c>
      <c r="F31" s="1">
        <v>12</v>
      </c>
      <c r="G31" s="1">
        <v>10</v>
      </c>
      <c r="H31" s="1">
        <v>5</v>
      </c>
      <c r="I31" s="1">
        <v>13</v>
      </c>
      <c r="J31" s="1">
        <v>7</v>
      </c>
      <c r="K31" s="1">
        <v>0</v>
      </c>
      <c r="L31" s="1">
        <v>1</v>
      </c>
      <c r="M31" s="1">
        <v>0</v>
      </c>
      <c r="N31" s="1">
        <v>0</v>
      </c>
      <c r="O31" s="1">
        <v>6</v>
      </c>
    </row>
    <row r="33" spans="1:15" x14ac:dyDescent="0.2">
      <c r="A33" s="1" t="s">
        <v>318</v>
      </c>
    </row>
    <row r="35" spans="1:15" x14ac:dyDescent="0.2">
      <c r="A35" s="1" t="s">
        <v>0</v>
      </c>
      <c r="B35" s="1">
        <v>367</v>
      </c>
      <c r="C35" s="1">
        <v>347</v>
      </c>
      <c r="D35" s="1">
        <v>61</v>
      </c>
      <c r="E35" s="1">
        <v>23</v>
      </c>
      <c r="F35" s="1">
        <v>27</v>
      </c>
      <c r="G35" s="1">
        <v>69</v>
      </c>
      <c r="H35" s="1">
        <v>59</v>
      </c>
      <c r="I35" s="1">
        <v>108</v>
      </c>
      <c r="J35" s="1">
        <v>20</v>
      </c>
      <c r="K35" s="1">
        <v>0</v>
      </c>
      <c r="L35" s="1">
        <v>2</v>
      </c>
      <c r="M35" s="1">
        <v>1</v>
      </c>
      <c r="N35" s="1">
        <v>16</v>
      </c>
      <c r="O35" s="1">
        <v>1</v>
      </c>
    </row>
    <row r="36" spans="1:15" x14ac:dyDescent="0.2">
      <c r="A36" s="1" t="s">
        <v>96</v>
      </c>
      <c r="B36" s="1">
        <v>234</v>
      </c>
      <c r="C36" s="1">
        <v>220</v>
      </c>
      <c r="D36" s="1">
        <v>42</v>
      </c>
      <c r="E36" s="1">
        <v>21</v>
      </c>
      <c r="F36" s="1">
        <v>14</v>
      </c>
      <c r="G36" s="1">
        <v>47</v>
      </c>
      <c r="H36" s="1">
        <v>37</v>
      </c>
      <c r="I36" s="1">
        <v>59</v>
      </c>
      <c r="J36" s="1">
        <v>14</v>
      </c>
      <c r="K36" s="1">
        <v>0</v>
      </c>
      <c r="L36" s="1">
        <v>1</v>
      </c>
      <c r="M36" s="1">
        <v>1</v>
      </c>
      <c r="N36" s="1">
        <v>11</v>
      </c>
      <c r="O36" s="1">
        <v>1</v>
      </c>
    </row>
    <row r="37" spans="1:15" x14ac:dyDescent="0.2">
      <c r="A37" s="1" t="s">
        <v>97</v>
      </c>
      <c r="B37" s="1">
        <v>70</v>
      </c>
      <c r="C37" s="1">
        <v>65</v>
      </c>
      <c r="D37" s="1">
        <v>7</v>
      </c>
      <c r="E37" s="1">
        <v>2</v>
      </c>
      <c r="F37" s="1">
        <v>1</v>
      </c>
      <c r="G37" s="1">
        <v>9</v>
      </c>
      <c r="H37" s="1">
        <v>10</v>
      </c>
      <c r="I37" s="1">
        <v>36</v>
      </c>
      <c r="J37" s="1">
        <v>5</v>
      </c>
      <c r="K37" s="1">
        <v>0</v>
      </c>
      <c r="L37" s="1">
        <v>0</v>
      </c>
      <c r="M37" s="1">
        <v>0</v>
      </c>
      <c r="N37" s="1">
        <v>5</v>
      </c>
      <c r="O37" s="1">
        <v>0</v>
      </c>
    </row>
    <row r="38" spans="1:15" x14ac:dyDescent="0.2">
      <c r="A38" s="1" t="s">
        <v>98</v>
      </c>
      <c r="B38" s="1">
        <v>63</v>
      </c>
      <c r="C38" s="1">
        <v>62</v>
      </c>
      <c r="D38" s="1">
        <v>12</v>
      </c>
      <c r="E38" s="1">
        <v>0</v>
      </c>
      <c r="F38" s="1">
        <v>12</v>
      </c>
      <c r="G38" s="1">
        <v>13</v>
      </c>
      <c r="H38" s="1">
        <v>12</v>
      </c>
      <c r="I38" s="1">
        <v>13</v>
      </c>
      <c r="J38" s="1">
        <v>1</v>
      </c>
      <c r="K38" s="1">
        <v>0</v>
      </c>
      <c r="L38" s="1">
        <v>1</v>
      </c>
      <c r="M38" s="1">
        <v>0</v>
      </c>
      <c r="N38" s="1">
        <v>0</v>
      </c>
      <c r="O38" s="1">
        <v>0</v>
      </c>
    </row>
    <row r="40" spans="1:15" x14ac:dyDescent="0.2">
      <c r="A40" s="1" t="s">
        <v>319</v>
      </c>
    </row>
    <row r="42" spans="1:15" x14ac:dyDescent="0.2">
      <c r="A42" s="1" t="s">
        <v>301</v>
      </c>
      <c r="B42" s="1">
        <v>32081</v>
      </c>
      <c r="C42" s="1">
        <v>30835</v>
      </c>
      <c r="D42" s="1">
        <v>5080</v>
      </c>
      <c r="E42" s="1">
        <v>2859</v>
      </c>
      <c r="F42" s="1">
        <v>5881</v>
      </c>
      <c r="G42" s="1">
        <v>5917</v>
      </c>
      <c r="H42" s="1">
        <v>5676</v>
      </c>
      <c r="I42" s="1">
        <v>5422</v>
      </c>
      <c r="J42" s="1">
        <v>1246</v>
      </c>
      <c r="K42" s="1">
        <v>122</v>
      </c>
      <c r="L42" s="1">
        <v>238</v>
      </c>
      <c r="M42" s="1">
        <v>386</v>
      </c>
      <c r="N42" s="1">
        <v>186</v>
      </c>
      <c r="O42" s="1">
        <v>314</v>
      </c>
    </row>
    <row r="43" spans="1:15" x14ac:dyDescent="0.2">
      <c r="A43" s="1" t="s">
        <v>320</v>
      </c>
      <c r="B43" s="1">
        <v>28145</v>
      </c>
      <c r="C43" s="1">
        <v>27056</v>
      </c>
      <c r="D43" s="1">
        <v>4310</v>
      </c>
      <c r="E43" s="1">
        <v>2539</v>
      </c>
      <c r="F43" s="1">
        <v>4546</v>
      </c>
      <c r="G43" s="1">
        <v>5258</v>
      </c>
      <c r="H43" s="1">
        <v>5231</v>
      </c>
      <c r="I43" s="1">
        <v>5172</v>
      </c>
      <c r="J43" s="1">
        <v>1089</v>
      </c>
      <c r="K43" s="1">
        <v>117</v>
      </c>
      <c r="L43" s="1">
        <v>210</v>
      </c>
      <c r="M43" s="1">
        <v>365</v>
      </c>
      <c r="N43" s="1">
        <v>167</v>
      </c>
      <c r="O43" s="1">
        <v>230</v>
      </c>
    </row>
    <row r="44" spans="1:15" x14ac:dyDescent="0.2">
      <c r="A44" s="1" t="s">
        <v>321</v>
      </c>
      <c r="B44" s="1">
        <v>3936</v>
      </c>
      <c r="C44" s="1">
        <v>3779</v>
      </c>
      <c r="D44" s="1">
        <v>770</v>
      </c>
      <c r="E44" s="1">
        <v>320</v>
      </c>
      <c r="F44" s="1">
        <v>1335</v>
      </c>
      <c r="G44" s="1">
        <v>659</v>
      </c>
      <c r="H44" s="1">
        <v>445</v>
      </c>
      <c r="I44" s="1">
        <v>250</v>
      </c>
      <c r="J44" s="1">
        <v>157</v>
      </c>
      <c r="K44" s="1">
        <v>5</v>
      </c>
      <c r="L44" s="1">
        <v>28</v>
      </c>
      <c r="M44" s="1">
        <v>21</v>
      </c>
      <c r="N44" s="1">
        <v>19</v>
      </c>
      <c r="O44" s="1">
        <v>84</v>
      </c>
    </row>
    <row r="46" spans="1:15" x14ac:dyDescent="0.2">
      <c r="A46" s="1" t="s">
        <v>307</v>
      </c>
      <c r="B46" s="1">
        <v>16257</v>
      </c>
      <c r="C46" s="1">
        <v>15603</v>
      </c>
      <c r="D46" s="1">
        <v>2566</v>
      </c>
      <c r="E46" s="1">
        <v>1425</v>
      </c>
      <c r="F46" s="1">
        <v>3134</v>
      </c>
      <c r="G46" s="1">
        <v>2962</v>
      </c>
      <c r="H46" s="1">
        <v>2857</v>
      </c>
      <c r="I46" s="1">
        <v>2659</v>
      </c>
      <c r="J46" s="1">
        <v>654</v>
      </c>
      <c r="K46" s="1">
        <v>60</v>
      </c>
      <c r="L46" s="1">
        <v>128</v>
      </c>
      <c r="M46" s="1">
        <v>209</v>
      </c>
      <c r="N46" s="1">
        <v>91</v>
      </c>
      <c r="O46" s="1">
        <v>166</v>
      </c>
    </row>
    <row r="47" spans="1:15" x14ac:dyDescent="0.2">
      <c r="A47" s="1" t="s">
        <v>320</v>
      </c>
      <c r="B47" s="1">
        <v>14125</v>
      </c>
      <c r="C47" s="1">
        <v>13545</v>
      </c>
      <c r="D47" s="1">
        <v>2162</v>
      </c>
      <c r="E47" s="1">
        <v>1259</v>
      </c>
      <c r="F47" s="1">
        <v>2332</v>
      </c>
      <c r="G47" s="1">
        <v>2640</v>
      </c>
      <c r="H47" s="1">
        <v>2620</v>
      </c>
      <c r="I47" s="1">
        <v>2532</v>
      </c>
      <c r="J47" s="1">
        <v>580</v>
      </c>
      <c r="K47" s="1">
        <v>58</v>
      </c>
      <c r="L47" s="1">
        <v>115</v>
      </c>
      <c r="M47" s="1">
        <v>196</v>
      </c>
      <c r="N47" s="1">
        <v>85</v>
      </c>
      <c r="O47" s="1">
        <v>126</v>
      </c>
    </row>
    <row r="48" spans="1:15" x14ac:dyDescent="0.2">
      <c r="A48" s="1" t="s">
        <v>321</v>
      </c>
      <c r="B48" s="1">
        <v>2132</v>
      </c>
      <c r="C48" s="1">
        <v>2058</v>
      </c>
      <c r="D48" s="1">
        <v>404</v>
      </c>
      <c r="E48" s="1">
        <v>166</v>
      </c>
      <c r="F48" s="1">
        <v>802</v>
      </c>
      <c r="G48" s="1">
        <v>322</v>
      </c>
      <c r="H48" s="1">
        <v>237</v>
      </c>
      <c r="I48" s="1">
        <v>127</v>
      </c>
      <c r="J48" s="1">
        <v>74</v>
      </c>
      <c r="K48" s="1">
        <v>2</v>
      </c>
      <c r="L48" s="1">
        <v>13</v>
      </c>
      <c r="M48" s="1">
        <v>13</v>
      </c>
      <c r="N48" s="1">
        <v>6</v>
      </c>
      <c r="O48" s="1">
        <v>40</v>
      </c>
    </row>
    <row r="50" spans="1:15" x14ac:dyDescent="0.2">
      <c r="A50" s="1" t="s">
        <v>303</v>
      </c>
      <c r="B50" s="1">
        <v>15824</v>
      </c>
      <c r="C50" s="1">
        <v>15232</v>
      </c>
      <c r="D50" s="1">
        <v>2514</v>
      </c>
      <c r="E50" s="1">
        <v>1434</v>
      </c>
      <c r="F50" s="1">
        <v>2747</v>
      </c>
      <c r="G50" s="1">
        <v>2955</v>
      </c>
      <c r="H50" s="1">
        <v>2819</v>
      </c>
      <c r="I50" s="1">
        <v>2763</v>
      </c>
      <c r="J50" s="1">
        <v>592</v>
      </c>
      <c r="K50" s="1">
        <v>62</v>
      </c>
      <c r="L50" s="1">
        <v>110</v>
      </c>
      <c r="M50" s="1">
        <v>177</v>
      </c>
      <c r="N50" s="1">
        <v>95</v>
      </c>
      <c r="O50" s="1">
        <v>148</v>
      </c>
    </row>
    <row r="51" spans="1:15" x14ac:dyDescent="0.2">
      <c r="A51" s="1" t="s">
        <v>320</v>
      </c>
      <c r="B51" s="1">
        <v>14020</v>
      </c>
      <c r="C51" s="1">
        <v>13511</v>
      </c>
      <c r="D51" s="1">
        <v>2148</v>
      </c>
      <c r="E51" s="1">
        <v>1280</v>
      </c>
      <c r="F51" s="1">
        <v>2214</v>
      </c>
      <c r="G51" s="1">
        <v>2618</v>
      </c>
      <c r="H51" s="1">
        <v>2611</v>
      </c>
      <c r="I51" s="1">
        <v>2640</v>
      </c>
      <c r="J51" s="1">
        <v>509</v>
      </c>
      <c r="K51" s="1">
        <v>59</v>
      </c>
      <c r="L51" s="1">
        <v>95</v>
      </c>
      <c r="M51" s="1">
        <v>169</v>
      </c>
      <c r="N51" s="1">
        <v>82</v>
      </c>
      <c r="O51" s="1">
        <v>104</v>
      </c>
    </row>
    <row r="52" spans="1:15" x14ac:dyDescent="0.2">
      <c r="A52" s="1" t="s">
        <v>321</v>
      </c>
      <c r="B52" s="1">
        <v>1804</v>
      </c>
      <c r="C52" s="1">
        <v>1721</v>
      </c>
      <c r="D52" s="1">
        <v>366</v>
      </c>
      <c r="E52" s="1">
        <v>154</v>
      </c>
      <c r="F52" s="1">
        <v>533</v>
      </c>
      <c r="G52" s="1">
        <v>337</v>
      </c>
      <c r="H52" s="1">
        <v>208</v>
      </c>
      <c r="I52" s="1">
        <v>123</v>
      </c>
      <c r="J52" s="1">
        <v>83</v>
      </c>
      <c r="K52" s="1">
        <v>3</v>
      </c>
      <c r="L52" s="1">
        <v>15</v>
      </c>
      <c r="M52" s="1">
        <v>8</v>
      </c>
      <c r="N52" s="1">
        <v>13</v>
      </c>
      <c r="O52" s="1">
        <v>44</v>
      </c>
    </row>
    <row r="53" spans="1:15" ht="9.6" customHeight="1" x14ac:dyDescent="0.2">
      <c r="A53" s="35" t="s">
        <v>382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</sheetData>
  <mergeCells count="3">
    <mergeCell ref="C2:I2"/>
    <mergeCell ref="J2:O2"/>
    <mergeCell ref="A53:O5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985B-898C-456A-946F-EA3C618BAB56}">
  <dimension ref="A1:O4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5" width="5.6640625" style="1" customWidth="1"/>
    <col min="16" max="16384" width="8.88671875" style="1"/>
  </cols>
  <sheetData>
    <row r="1" spans="1:15" x14ac:dyDescent="0.2">
      <c r="A1" s="1" t="s">
        <v>346</v>
      </c>
    </row>
    <row r="2" spans="1:15" x14ac:dyDescent="0.2">
      <c r="A2" s="2"/>
      <c r="B2" s="3"/>
      <c r="C2" s="33" t="s">
        <v>1</v>
      </c>
      <c r="D2" s="33"/>
      <c r="E2" s="33"/>
      <c r="F2" s="33"/>
      <c r="G2" s="33"/>
      <c r="H2" s="33"/>
      <c r="I2" s="33"/>
      <c r="J2" s="33" t="s">
        <v>25</v>
      </c>
      <c r="K2" s="33"/>
      <c r="L2" s="33"/>
      <c r="M2" s="33"/>
      <c r="N2" s="33"/>
      <c r="O2" s="34"/>
    </row>
    <row r="3" spans="1:15" x14ac:dyDescent="0.2">
      <c r="A3" s="8"/>
      <c r="B3" s="9"/>
      <c r="C3" s="3"/>
      <c r="D3" s="10" t="s">
        <v>299</v>
      </c>
      <c r="E3" s="3"/>
      <c r="F3" s="3"/>
      <c r="G3" s="3"/>
      <c r="H3" s="3"/>
      <c r="I3" s="3"/>
      <c r="J3" s="3"/>
      <c r="K3" s="10" t="s">
        <v>289</v>
      </c>
      <c r="L3" s="10" t="s">
        <v>291</v>
      </c>
      <c r="M3" s="10" t="s">
        <v>293</v>
      </c>
      <c r="N3" s="10" t="s">
        <v>295</v>
      </c>
      <c r="O3" s="11" t="s">
        <v>297</v>
      </c>
    </row>
    <row r="4" spans="1:15" x14ac:dyDescent="0.2">
      <c r="A4" s="4"/>
      <c r="B4" s="5" t="s">
        <v>0</v>
      </c>
      <c r="C4" s="5" t="s">
        <v>0</v>
      </c>
      <c r="D4" s="5" t="s">
        <v>300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0</v>
      </c>
      <c r="K4" s="5" t="s">
        <v>290</v>
      </c>
      <c r="L4" s="5" t="s">
        <v>292</v>
      </c>
      <c r="M4" s="5" t="s">
        <v>294</v>
      </c>
      <c r="N4" s="5" t="s">
        <v>296</v>
      </c>
      <c r="O4" s="6" t="s">
        <v>298</v>
      </c>
    </row>
    <row r="5" spans="1:15" x14ac:dyDescent="0.2">
      <c r="A5" s="7" t="s">
        <v>8</v>
      </c>
      <c r="B5" s="24">
        <f>B6+B9+B15+B23+SUM(B28:B37)+B43+B46+B47</f>
        <v>32081</v>
      </c>
      <c r="C5" s="24">
        <f t="shared" ref="C5:O5" si="0">C6+C9+C15+C23+SUM(C28:C37)+C43+C46+C47</f>
        <v>30835</v>
      </c>
      <c r="D5" s="24">
        <f t="shared" si="0"/>
        <v>5080</v>
      </c>
      <c r="E5" s="24">
        <f t="shared" si="0"/>
        <v>2859</v>
      </c>
      <c r="F5" s="24">
        <f t="shared" si="0"/>
        <v>5881</v>
      </c>
      <c r="G5" s="24">
        <f t="shared" si="0"/>
        <v>5917</v>
      </c>
      <c r="H5" s="24">
        <f t="shared" si="0"/>
        <v>5676</v>
      </c>
      <c r="I5" s="24">
        <f t="shared" si="0"/>
        <v>5422</v>
      </c>
      <c r="J5" s="24">
        <f t="shared" si="0"/>
        <v>1246</v>
      </c>
      <c r="K5" s="24">
        <f t="shared" si="0"/>
        <v>122</v>
      </c>
      <c r="L5" s="24">
        <f t="shared" si="0"/>
        <v>238</v>
      </c>
      <c r="M5" s="24">
        <f t="shared" si="0"/>
        <v>386</v>
      </c>
      <c r="N5" s="24">
        <f t="shared" si="0"/>
        <v>186</v>
      </c>
      <c r="O5" s="24">
        <f t="shared" si="0"/>
        <v>314</v>
      </c>
    </row>
    <row r="6" spans="1:15" x14ac:dyDescent="0.2">
      <c r="A6" s="1" t="s">
        <v>99</v>
      </c>
      <c r="B6" s="1">
        <v>141</v>
      </c>
      <c r="C6" s="1">
        <v>140</v>
      </c>
      <c r="D6" s="1">
        <v>14</v>
      </c>
      <c r="E6" s="1">
        <v>3</v>
      </c>
      <c r="F6" s="1">
        <v>20</v>
      </c>
      <c r="G6" s="1">
        <v>61</v>
      </c>
      <c r="H6" s="1">
        <v>4</v>
      </c>
      <c r="I6" s="1">
        <v>38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1">
        <v>1</v>
      </c>
    </row>
    <row r="7" spans="1:15" x14ac:dyDescent="0.2">
      <c r="A7" s="1" t="s">
        <v>100</v>
      </c>
      <c r="B7" s="1">
        <v>91</v>
      </c>
      <c r="C7" s="1">
        <v>90</v>
      </c>
      <c r="D7" s="1">
        <v>0</v>
      </c>
      <c r="E7" s="1">
        <v>1</v>
      </c>
      <c r="F7" s="1">
        <v>16</v>
      </c>
      <c r="G7" s="1">
        <v>55</v>
      </c>
      <c r="H7" s="1">
        <v>3</v>
      </c>
      <c r="I7" s="1">
        <v>15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1">
        <v>1</v>
      </c>
    </row>
    <row r="8" spans="1:15" x14ac:dyDescent="0.2">
      <c r="A8" s="1" t="s">
        <v>101</v>
      </c>
      <c r="B8" s="1">
        <v>50</v>
      </c>
      <c r="C8" s="1">
        <v>50</v>
      </c>
      <c r="D8" s="1">
        <v>14</v>
      </c>
      <c r="E8" s="1">
        <v>2</v>
      </c>
      <c r="F8" s="1">
        <v>4</v>
      </c>
      <c r="G8" s="1">
        <v>6</v>
      </c>
      <c r="H8" s="1">
        <v>1</v>
      </c>
      <c r="I8" s="1">
        <v>23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102</v>
      </c>
      <c r="B9" s="1">
        <v>276</v>
      </c>
      <c r="C9" s="1">
        <v>275</v>
      </c>
      <c r="D9" s="1">
        <v>4</v>
      </c>
      <c r="E9" s="1">
        <v>0</v>
      </c>
      <c r="F9" s="1">
        <v>68</v>
      </c>
      <c r="G9" s="1">
        <v>152</v>
      </c>
      <c r="H9" s="1">
        <v>10</v>
      </c>
      <c r="I9" s="1">
        <v>41</v>
      </c>
      <c r="J9" s="1">
        <v>1</v>
      </c>
      <c r="K9" s="1">
        <v>0</v>
      </c>
      <c r="L9" s="1">
        <v>0</v>
      </c>
      <c r="M9" s="1">
        <v>1</v>
      </c>
      <c r="N9" s="1">
        <v>0</v>
      </c>
      <c r="O9" s="1">
        <v>0</v>
      </c>
    </row>
    <row r="10" spans="1:15" x14ac:dyDescent="0.2">
      <c r="A10" s="1" t="s">
        <v>103</v>
      </c>
      <c r="B10" s="1">
        <v>101</v>
      </c>
      <c r="C10" s="1">
        <v>101</v>
      </c>
      <c r="D10" s="1">
        <v>1</v>
      </c>
      <c r="E10" s="1">
        <v>0</v>
      </c>
      <c r="F10" s="1">
        <v>18</v>
      </c>
      <c r="G10" s="1">
        <v>56</v>
      </c>
      <c r="H10" s="1">
        <v>5</v>
      </c>
      <c r="I10" s="1">
        <v>21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104</v>
      </c>
      <c r="B11" s="1">
        <v>32</v>
      </c>
      <c r="C11" s="1">
        <v>32</v>
      </c>
      <c r="D11" s="1">
        <v>1</v>
      </c>
      <c r="E11" s="1">
        <v>0</v>
      </c>
      <c r="F11" s="1">
        <v>18</v>
      </c>
      <c r="G11" s="1">
        <v>8</v>
      </c>
      <c r="H11" s="1">
        <v>4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105</v>
      </c>
      <c r="B12" s="1">
        <v>5</v>
      </c>
      <c r="C12" s="1">
        <v>5</v>
      </c>
      <c r="D12" s="1">
        <v>0</v>
      </c>
      <c r="E12" s="1">
        <v>0</v>
      </c>
      <c r="F12" s="1">
        <v>1</v>
      </c>
      <c r="G12" s="1">
        <v>4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106</v>
      </c>
      <c r="B13" s="1">
        <v>115</v>
      </c>
      <c r="C13" s="1">
        <v>115</v>
      </c>
      <c r="D13" s="1">
        <v>1</v>
      </c>
      <c r="E13" s="1">
        <v>0</v>
      </c>
      <c r="F13" s="1">
        <v>23</v>
      </c>
      <c r="G13" s="1">
        <v>77</v>
      </c>
      <c r="H13" s="1">
        <v>0</v>
      </c>
      <c r="I13" s="1">
        <v>14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107</v>
      </c>
      <c r="B14" s="1">
        <v>23</v>
      </c>
      <c r="C14" s="1">
        <v>22</v>
      </c>
      <c r="D14" s="1">
        <v>1</v>
      </c>
      <c r="E14" s="1">
        <v>0</v>
      </c>
      <c r="F14" s="1">
        <v>8</v>
      </c>
      <c r="G14" s="1">
        <v>7</v>
      </c>
      <c r="H14" s="1">
        <v>1</v>
      </c>
      <c r="I14" s="1">
        <v>5</v>
      </c>
      <c r="J14" s="1">
        <v>1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</row>
    <row r="15" spans="1:15" x14ac:dyDescent="0.2">
      <c r="A15" s="1" t="s">
        <v>108</v>
      </c>
      <c r="B15" s="1">
        <v>30579</v>
      </c>
      <c r="C15" s="1">
        <v>29352</v>
      </c>
      <c r="D15" s="1">
        <v>5006</v>
      </c>
      <c r="E15" s="1">
        <v>2821</v>
      </c>
      <c r="F15" s="1">
        <v>5320</v>
      </c>
      <c r="G15" s="1">
        <v>5581</v>
      </c>
      <c r="H15" s="1">
        <v>5610</v>
      </c>
      <c r="I15" s="1">
        <v>5014</v>
      </c>
      <c r="J15" s="1">
        <v>1227</v>
      </c>
      <c r="K15" s="1">
        <v>122</v>
      </c>
      <c r="L15" s="1">
        <v>226</v>
      </c>
      <c r="M15" s="1">
        <v>385</v>
      </c>
      <c r="N15" s="1">
        <v>182</v>
      </c>
      <c r="O15" s="1">
        <v>312</v>
      </c>
    </row>
    <row r="16" spans="1:15" x14ac:dyDescent="0.2">
      <c r="A16" s="1" t="s">
        <v>109</v>
      </c>
      <c r="B16" s="1">
        <v>4963</v>
      </c>
      <c r="C16" s="1">
        <v>4963</v>
      </c>
      <c r="D16" s="1">
        <v>4823</v>
      </c>
      <c r="E16" s="1">
        <v>21</v>
      </c>
      <c r="F16" s="1">
        <v>46</v>
      </c>
      <c r="G16" s="1">
        <v>20</v>
      </c>
      <c r="H16" s="1">
        <v>7</v>
      </c>
      <c r="I16" s="1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110</v>
      </c>
      <c r="B17" s="1">
        <v>2856</v>
      </c>
      <c r="C17" s="1">
        <v>2856</v>
      </c>
      <c r="D17" s="1">
        <v>31</v>
      </c>
      <c r="E17" s="1">
        <v>2761</v>
      </c>
      <c r="F17" s="1">
        <v>27</v>
      </c>
      <c r="G17" s="1">
        <v>12</v>
      </c>
      <c r="H17" s="1">
        <v>9</v>
      </c>
      <c r="I17" s="1">
        <v>16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111</v>
      </c>
      <c r="B18" s="1">
        <v>5092</v>
      </c>
      <c r="C18" s="1">
        <v>5076</v>
      </c>
      <c r="D18" s="1">
        <v>6</v>
      </c>
      <c r="E18" s="1">
        <v>10</v>
      </c>
      <c r="F18" s="1">
        <v>4964</v>
      </c>
      <c r="G18" s="1">
        <v>31</v>
      </c>
      <c r="H18" s="1">
        <v>11</v>
      </c>
      <c r="I18" s="1">
        <v>54</v>
      </c>
      <c r="J18" s="1">
        <v>16</v>
      </c>
      <c r="K18" s="1">
        <v>0</v>
      </c>
      <c r="L18" s="1">
        <v>3</v>
      </c>
      <c r="M18" s="1">
        <v>8</v>
      </c>
      <c r="N18" s="1">
        <v>4</v>
      </c>
      <c r="O18" s="1">
        <v>1</v>
      </c>
    </row>
    <row r="19" spans="1:15" x14ac:dyDescent="0.2">
      <c r="A19" s="1" t="s">
        <v>112</v>
      </c>
      <c r="B19" s="1">
        <v>5451</v>
      </c>
      <c r="C19" s="1">
        <v>5444</v>
      </c>
      <c r="D19" s="1">
        <v>27</v>
      </c>
      <c r="E19" s="1">
        <v>4</v>
      </c>
      <c r="F19" s="1">
        <v>86</v>
      </c>
      <c r="G19" s="1">
        <v>5260</v>
      </c>
      <c r="H19" s="1">
        <v>21</v>
      </c>
      <c r="I19" s="1">
        <v>46</v>
      </c>
      <c r="J19" s="1">
        <v>7</v>
      </c>
      <c r="K19" s="1">
        <v>0</v>
      </c>
      <c r="L19" s="1">
        <v>3</v>
      </c>
      <c r="M19" s="1">
        <v>1</v>
      </c>
      <c r="N19" s="1">
        <v>1</v>
      </c>
      <c r="O19" s="1">
        <v>2</v>
      </c>
    </row>
    <row r="20" spans="1:15" x14ac:dyDescent="0.2">
      <c r="A20" s="1" t="s">
        <v>113</v>
      </c>
      <c r="B20" s="1">
        <v>5842</v>
      </c>
      <c r="C20" s="1">
        <v>5841</v>
      </c>
      <c r="D20" s="1">
        <v>54</v>
      </c>
      <c r="E20" s="1">
        <v>4</v>
      </c>
      <c r="F20" s="1">
        <v>40</v>
      </c>
      <c r="G20" s="1">
        <v>129</v>
      </c>
      <c r="H20" s="1">
        <v>5546</v>
      </c>
      <c r="I20" s="1">
        <v>68</v>
      </c>
      <c r="J20" s="1">
        <v>1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</row>
    <row r="21" spans="1:15" x14ac:dyDescent="0.2">
      <c r="A21" s="1" t="s">
        <v>114</v>
      </c>
      <c r="B21" s="1">
        <v>4987</v>
      </c>
      <c r="C21" s="1">
        <v>4899</v>
      </c>
      <c r="D21" s="1">
        <v>53</v>
      </c>
      <c r="E21" s="1">
        <v>21</v>
      </c>
      <c r="F21" s="1">
        <v>97</v>
      </c>
      <c r="G21" s="1">
        <v>87</v>
      </c>
      <c r="H21" s="1">
        <v>15</v>
      </c>
      <c r="I21" s="1">
        <v>4626</v>
      </c>
      <c r="J21" s="1">
        <v>88</v>
      </c>
      <c r="K21" s="1">
        <v>1</v>
      </c>
      <c r="L21" s="1">
        <v>0</v>
      </c>
      <c r="M21" s="1">
        <v>3</v>
      </c>
      <c r="N21" s="1">
        <v>25</v>
      </c>
      <c r="O21" s="1">
        <v>59</v>
      </c>
    </row>
    <row r="22" spans="1:15" x14ac:dyDescent="0.2">
      <c r="A22" s="1" t="s">
        <v>115</v>
      </c>
      <c r="B22" s="1">
        <v>1388</v>
      </c>
      <c r="C22" s="1">
        <v>273</v>
      </c>
      <c r="D22" s="1">
        <v>12</v>
      </c>
      <c r="E22" s="1">
        <v>0</v>
      </c>
      <c r="F22" s="1">
        <v>60</v>
      </c>
      <c r="G22" s="1">
        <v>42</v>
      </c>
      <c r="H22" s="1">
        <v>1</v>
      </c>
      <c r="I22" s="1">
        <v>158</v>
      </c>
      <c r="J22" s="1">
        <v>1115</v>
      </c>
      <c r="K22" s="1">
        <v>121</v>
      </c>
      <c r="L22" s="1">
        <v>219</v>
      </c>
      <c r="M22" s="1">
        <v>373</v>
      </c>
      <c r="N22" s="1">
        <v>152</v>
      </c>
      <c r="O22" s="1">
        <v>250</v>
      </c>
    </row>
    <row r="23" spans="1:15" x14ac:dyDescent="0.2">
      <c r="A23" s="1" t="s">
        <v>116</v>
      </c>
      <c r="B23" s="1">
        <v>91</v>
      </c>
      <c r="C23" s="1">
        <v>81</v>
      </c>
      <c r="D23" s="1">
        <v>4</v>
      </c>
      <c r="E23" s="1">
        <v>5</v>
      </c>
      <c r="F23" s="1">
        <v>16</v>
      </c>
      <c r="G23" s="1">
        <v>35</v>
      </c>
      <c r="H23" s="1">
        <v>1</v>
      </c>
      <c r="I23" s="1">
        <v>20</v>
      </c>
      <c r="J23" s="1">
        <v>10</v>
      </c>
      <c r="K23" s="1">
        <v>0</v>
      </c>
      <c r="L23" s="1">
        <v>10</v>
      </c>
      <c r="M23" s="1">
        <v>0</v>
      </c>
      <c r="N23" s="1">
        <v>0</v>
      </c>
      <c r="O23" s="1">
        <v>0</v>
      </c>
    </row>
    <row r="24" spans="1:15" x14ac:dyDescent="0.2">
      <c r="A24" s="1" t="s">
        <v>117</v>
      </c>
      <c r="B24" s="1">
        <v>35</v>
      </c>
      <c r="C24" s="1">
        <v>35</v>
      </c>
      <c r="D24" s="1">
        <v>0</v>
      </c>
      <c r="E24" s="1">
        <v>1</v>
      </c>
      <c r="F24" s="1">
        <v>6</v>
      </c>
      <c r="G24" s="1">
        <v>16</v>
      </c>
      <c r="H24" s="1">
        <v>1</v>
      </c>
      <c r="I24" s="1">
        <v>11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118</v>
      </c>
      <c r="B25" s="1">
        <v>24</v>
      </c>
      <c r="C25" s="1">
        <v>18</v>
      </c>
      <c r="D25" s="1">
        <v>0</v>
      </c>
      <c r="E25" s="1">
        <v>4</v>
      </c>
      <c r="F25" s="1">
        <v>1</v>
      </c>
      <c r="G25" s="1">
        <v>9</v>
      </c>
      <c r="H25" s="1">
        <v>0</v>
      </c>
      <c r="I25" s="1">
        <v>4</v>
      </c>
      <c r="J25" s="1">
        <v>6</v>
      </c>
      <c r="K25" s="1">
        <v>0</v>
      </c>
      <c r="L25" s="1">
        <v>6</v>
      </c>
      <c r="M25" s="1">
        <v>0</v>
      </c>
      <c r="N25" s="1">
        <v>0</v>
      </c>
      <c r="O25" s="1">
        <v>0</v>
      </c>
    </row>
    <row r="26" spans="1:15" x14ac:dyDescent="0.2">
      <c r="A26" s="1" t="s">
        <v>119</v>
      </c>
      <c r="B26" s="1">
        <v>8</v>
      </c>
      <c r="C26" s="1">
        <v>8</v>
      </c>
      <c r="D26" s="1">
        <v>0</v>
      </c>
      <c r="E26" s="1">
        <v>0</v>
      </c>
      <c r="F26" s="1">
        <v>2</v>
      </c>
      <c r="G26" s="1">
        <v>3</v>
      </c>
      <c r="H26" s="1">
        <v>0</v>
      </c>
      <c r="I26" s="1">
        <v>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120</v>
      </c>
      <c r="B27" s="1">
        <v>24</v>
      </c>
      <c r="C27" s="1">
        <v>20</v>
      </c>
      <c r="D27" s="1">
        <v>4</v>
      </c>
      <c r="E27" s="1">
        <v>0</v>
      </c>
      <c r="F27" s="1">
        <v>7</v>
      </c>
      <c r="G27" s="1">
        <v>7</v>
      </c>
      <c r="H27" s="1">
        <v>0</v>
      </c>
      <c r="I27" s="1">
        <v>2</v>
      </c>
      <c r="J27" s="1">
        <v>4</v>
      </c>
      <c r="K27" s="1">
        <v>0</v>
      </c>
      <c r="L27" s="1">
        <v>4</v>
      </c>
      <c r="M27" s="1">
        <v>0</v>
      </c>
      <c r="N27" s="1">
        <v>0</v>
      </c>
      <c r="O27" s="1">
        <v>0</v>
      </c>
    </row>
    <row r="28" spans="1:15" x14ac:dyDescent="0.2">
      <c r="A28" s="1" t="s">
        <v>121</v>
      </c>
      <c r="B28" s="1">
        <v>72</v>
      </c>
      <c r="C28" s="1">
        <v>70</v>
      </c>
      <c r="D28" s="1">
        <v>6</v>
      </c>
      <c r="E28" s="1">
        <v>4</v>
      </c>
      <c r="F28" s="1">
        <v>1</v>
      </c>
      <c r="G28" s="1">
        <v>12</v>
      </c>
      <c r="H28" s="1">
        <v>8</v>
      </c>
      <c r="I28" s="1">
        <v>39</v>
      </c>
      <c r="J28" s="1">
        <v>2</v>
      </c>
      <c r="K28" s="1">
        <v>0</v>
      </c>
      <c r="L28" s="1">
        <v>2</v>
      </c>
      <c r="M28" s="1">
        <v>0</v>
      </c>
      <c r="N28" s="1">
        <v>0</v>
      </c>
      <c r="O28" s="1">
        <v>0</v>
      </c>
    </row>
    <row r="29" spans="1:15" x14ac:dyDescent="0.2">
      <c r="A29" s="1" t="s">
        <v>122</v>
      </c>
      <c r="B29" s="1">
        <v>26</v>
      </c>
      <c r="C29" s="1">
        <v>23</v>
      </c>
      <c r="D29" s="1">
        <v>0</v>
      </c>
      <c r="E29" s="1">
        <v>0</v>
      </c>
      <c r="F29" s="1">
        <v>5</v>
      </c>
      <c r="G29" s="1">
        <v>6</v>
      </c>
      <c r="H29" s="1">
        <v>1</v>
      </c>
      <c r="I29" s="1">
        <v>11</v>
      </c>
      <c r="J29" s="1">
        <v>3</v>
      </c>
      <c r="K29" s="1">
        <v>0</v>
      </c>
      <c r="L29" s="1">
        <v>0</v>
      </c>
      <c r="M29" s="1">
        <v>0</v>
      </c>
      <c r="N29" s="1">
        <v>3</v>
      </c>
      <c r="O29" s="1">
        <v>0</v>
      </c>
    </row>
    <row r="30" spans="1:15" x14ac:dyDescent="0.2">
      <c r="A30" s="1" t="s">
        <v>123</v>
      </c>
      <c r="B30" s="1">
        <v>9</v>
      </c>
      <c r="C30" s="1">
        <v>9</v>
      </c>
      <c r="D30" s="1">
        <v>0</v>
      </c>
      <c r="E30" s="1">
        <v>1</v>
      </c>
      <c r="F30" s="1">
        <v>0</v>
      </c>
      <c r="G30" s="1">
        <v>0</v>
      </c>
      <c r="H30" s="1">
        <v>2</v>
      </c>
      <c r="I30" s="1">
        <v>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124</v>
      </c>
      <c r="B31" s="1">
        <v>20</v>
      </c>
      <c r="C31" s="1">
        <v>20</v>
      </c>
      <c r="D31" s="1">
        <v>1</v>
      </c>
      <c r="E31" s="1">
        <v>1</v>
      </c>
      <c r="F31" s="1">
        <v>0</v>
      </c>
      <c r="G31" s="1">
        <v>3</v>
      </c>
      <c r="H31" s="1">
        <v>0</v>
      </c>
      <c r="I31" s="1">
        <v>15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125</v>
      </c>
      <c r="B32" s="1">
        <v>4</v>
      </c>
      <c r="C32" s="1">
        <v>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126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127</v>
      </c>
      <c r="B34" s="1">
        <v>25</v>
      </c>
      <c r="C34" s="1">
        <v>25</v>
      </c>
      <c r="D34" s="1">
        <v>2</v>
      </c>
      <c r="E34" s="1">
        <v>2</v>
      </c>
      <c r="F34" s="1">
        <v>3</v>
      </c>
      <c r="G34" s="1">
        <v>0</v>
      </c>
      <c r="H34" s="1">
        <v>0</v>
      </c>
      <c r="I34" s="1">
        <v>18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128</v>
      </c>
      <c r="B35" s="1">
        <v>4</v>
      </c>
      <c r="C35" s="1">
        <v>4</v>
      </c>
      <c r="D35" s="1">
        <v>0</v>
      </c>
      <c r="E35" s="1">
        <v>0</v>
      </c>
      <c r="F35" s="1">
        <v>2</v>
      </c>
      <c r="G35" s="1">
        <v>0</v>
      </c>
      <c r="H35" s="1">
        <v>0</v>
      </c>
      <c r="I35" s="1">
        <v>2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129</v>
      </c>
      <c r="B36" s="1">
        <v>1</v>
      </c>
      <c r="C36" s="1">
        <v>1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130</v>
      </c>
      <c r="B37" s="1">
        <v>529</v>
      </c>
      <c r="C37" s="1">
        <v>529</v>
      </c>
      <c r="D37" s="1">
        <v>14</v>
      </c>
      <c r="E37" s="1">
        <v>1</v>
      </c>
      <c r="F37" s="1">
        <v>395</v>
      </c>
      <c r="G37" s="1">
        <v>9</v>
      </c>
      <c r="H37" s="1">
        <v>2</v>
      </c>
      <c r="I37" s="1">
        <v>108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131</v>
      </c>
      <c r="B38" s="1">
        <v>198</v>
      </c>
      <c r="C38" s="1">
        <v>198</v>
      </c>
      <c r="D38" s="1">
        <v>2</v>
      </c>
      <c r="E38" s="1">
        <v>0</v>
      </c>
      <c r="F38" s="1">
        <v>171</v>
      </c>
      <c r="G38" s="1">
        <v>0</v>
      </c>
      <c r="H38" s="1">
        <v>0</v>
      </c>
      <c r="I38" s="1">
        <v>25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132</v>
      </c>
      <c r="B39" s="1">
        <v>174</v>
      </c>
      <c r="C39" s="1">
        <v>174</v>
      </c>
      <c r="D39" s="1">
        <v>10</v>
      </c>
      <c r="E39" s="1">
        <v>1</v>
      </c>
      <c r="F39" s="1">
        <v>79</v>
      </c>
      <c r="G39" s="1">
        <v>7</v>
      </c>
      <c r="H39" s="1">
        <v>0</v>
      </c>
      <c r="I39" s="1">
        <v>77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133</v>
      </c>
      <c r="B40" s="1">
        <v>13</v>
      </c>
      <c r="C40" s="1">
        <v>13</v>
      </c>
      <c r="D40" s="1">
        <v>0</v>
      </c>
      <c r="E40" s="1">
        <v>0</v>
      </c>
      <c r="F40" s="1">
        <v>5</v>
      </c>
      <c r="G40" s="1">
        <v>1</v>
      </c>
      <c r="H40" s="1">
        <v>2</v>
      </c>
      <c r="I40" s="1">
        <v>5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134</v>
      </c>
      <c r="B41" s="1">
        <v>4</v>
      </c>
      <c r="C41" s="1">
        <v>4</v>
      </c>
      <c r="D41" s="1">
        <v>2</v>
      </c>
      <c r="E41" s="1">
        <v>0</v>
      </c>
      <c r="F41" s="1">
        <v>1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135</v>
      </c>
      <c r="B42" s="1">
        <v>140</v>
      </c>
      <c r="C42" s="1">
        <v>140</v>
      </c>
      <c r="D42" s="1">
        <v>0</v>
      </c>
      <c r="E42" s="1">
        <v>0</v>
      </c>
      <c r="F42" s="1">
        <v>139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136</v>
      </c>
      <c r="B43" s="1">
        <v>279</v>
      </c>
      <c r="C43" s="1">
        <v>277</v>
      </c>
      <c r="D43" s="1">
        <v>28</v>
      </c>
      <c r="E43" s="1">
        <v>21</v>
      </c>
      <c r="F43" s="1">
        <v>34</v>
      </c>
      <c r="G43" s="1">
        <v>58</v>
      </c>
      <c r="H43" s="1">
        <v>37</v>
      </c>
      <c r="I43" s="1">
        <v>99</v>
      </c>
      <c r="J43" s="1">
        <v>2</v>
      </c>
      <c r="K43" s="1">
        <v>0</v>
      </c>
      <c r="L43" s="1">
        <v>0</v>
      </c>
      <c r="M43" s="1">
        <v>0</v>
      </c>
      <c r="N43" s="1">
        <v>1</v>
      </c>
      <c r="O43" s="1">
        <v>1</v>
      </c>
    </row>
    <row r="44" spans="1:15" x14ac:dyDescent="0.2">
      <c r="A44" s="1" t="s">
        <v>137</v>
      </c>
      <c r="B44" s="1">
        <v>102</v>
      </c>
      <c r="C44" s="1">
        <v>102</v>
      </c>
      <c r="D44" s="1">
        <v>15</v>
      </c>
      <c r="E44" s="1">
        <v>9</v>
      </c>
      <c r="F44" s="1">
        <v>5</v>
      </c>
      <c r="G44" s="1">
        <v>28</v>
      </c>
      <c r="H44" s="1">
        <v>3</v>
      </c>
      <c r="I44" s="1">
        <v>42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138</v>
      </c>
      <c r="B45" s="1">
        <v>177</v>
      </c>
      <c r="C45" s="1">
        <v>175</v>
      </c>
      <c r="D45" s="1">
        <v>13</v>
      </c>
      <c r="E45" s="1">
        <v>12</v>
      </c>
      <c r="F45" s="1">
        <v>29</v>
      </c>
      <c r="G45" s="1">
        <v>30</v>
      </c>
      <c r="H45" s="1">
        <v>34</v>
      </c>
      <c r="I45" s="1">
        <v>57</v>
      </c>
      <c r="J45" s="1">
        <v>2</v>
      </c>
      <c r="K45" s="1">
        <v>0</v>
      </c>
      <c r="L45" s="1">
        <v>0</v>
      </c>
      <c r="M45" s="1">
        <v>0</v>
      </c>
      <c r="N45" s="1">
        <v>1</v>
      </c>
      <c r="O45" s="1">
        <v>1</v>
      </c>
    </row>
    <row r="46" spans="1:15" x14ac:dyDescent="0.2">
      <c r="A46" s="1" t="s">
        <v>139</v>
      </c>
      <c r="B46" s="1">
        <v>9</v>
      </c>
      <c r="C46" s="1">
        <v>9</v>
      </c>
      <c r="D46" s="1">
        <v>0</v>
      </c>
      <c r="E46" s="1">
        <v>0</v>
      </c>
      <c r="F46" s="1">
        <v>7</v>
      </c>
      <c r="G46" s="1">
        <v>0</v>
      </c>
      <c r="H46" s="1">
        <v>0</v>
      </c>
      <c r="I46" s="1">
        <v>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140</v>
      </c>
      <c r="B47" s="1">
        <v>16</v>
      </c>
      <c r="C47" s="1">
        <v>16</v>
      </c>
      <c r="D47" s="1">
        <v>0</v>
      </c>
      <c r="E47" s="1">
        <v>0</v>
      </c>
      <c r="F47" s="1">
        <v>10</v>
      </c>
      <c r="G47" s="1">
        <v>0</v>
      </c>
      <c r="H47" s="1">
        <v>1</v>
      </c>
      <c r="I47" s="1">
        <v>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ht="9.6" customHeight="1" x14ac:dyDescent="0.2">
      <c r="A48" s="35" t="s">
        <v>382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</sheetData>
  <mergeCells count="3">
    <mergeCell ref="C2:I2"/>
    <mergeCell ref="J2:O2"/>
    <mergeCell ref="A48:O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of Contents</vt:lpstr>
      <vt:lpstr>1 Age,Sex by Mun</vt:lpstr>
      <vt:lpstr>2 Marital by Mun</vt:lpstr>
      <vt:lpstr>3 Ethnicity by Mun</vt:lpstr>
      <vt:lpstr>4 Citz and Legal by Mun</vt:lpstr>
      <vt:lpstr>5 Religion by Mun</vt:lpstr>
      <vt:lpstr>6 BP by Mun</vt:lpstr>
      <vt:lpstr>7 Disability Literacy by Mun</vt:lpstr>
      <vt:lpstr>8 Res 2005 by Mun</vt:lpstr>
      <vt:lpstr>9 Language by Mun</vt:lpstr>
      <vt:lpstr>10 School by Mun</vt:lpstr>
      <vt:lpstr>10A School2 by Mun</vt:lpstr>
      <vt:lpstr>11 Ed Attnmnt by Mun</vt:lpstr>
      <vt:lpstr>12 Military by Mun</vt:lpstr>
      <vt:lpstr>13 Econ actv by Mun</vt:lpstr>
      <vt:lpstr>14 Hours work by Mun</vt:lpstr>
      <vt:lpstr>15 Occ and Ind by Mun</vt:lpstr>
      <vt:lpstr>16 COW by Mun</vt:lpstr>
      <vt:lpstr>17 Remittance by Mun</vt:lpstr>
      <vt:lpstr>18 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 Pohnpei Population</dc:title>
  <dc:creator>Michael Levin</dc:creator>
  <cp:keywords>2010 Pohnpei Population;2010 Pohnpei;Pohnpei Populationi</cp:keywords>
  <cp:lastModifiedBy>Brad</cp:lastModifiedBy>
  <dcterms:created xsi:type="dcterms:W3CDTF">2018-02-26T16:06:49Z</dcterms:created>
  <dcterms:modified xsi:type="dcterms:W3CDTF">2020-06-16T00:41:56Z</dcterms:modified>
</cp:coreProperties>
</file>