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Yap\html\"/>
    </mc:Choice>
  </mc:AlternateContent>
  <xr:revisionPtr revIDLastSave="0" documentId="8_{CC6B4C4D-0820-44ED-9533-E0B711E9526F}" xr6:coauthVersionLast="45" xr6:coauthVersionMax="45" xr10:uidLastSave="{00000000-0000-0000-0000-000000000000}"/>
  <bookViews>
    <workbookView xWindow="-108" yWindow="-108" windowWidth="24792" windowHeight="13440" tabRatio="691" xr2:uid="{00000000-000D-0000-FFFF-FFFF00000000}"/>
  </bookViews>
  <sheets>
    <sheet name="Table of Contents" sheetId="12" r:id="rId1"/>
    <sheet name="Yap 1973 Madrich" sheetId="2" r:id="rId2"/>
    <sheet name="Females" sheetId="4" r:id="rId3"/>
    <sheet name="Males" sheetId="3" r:id="rId4"/>
    <sheet name="MF RAtio" sheetId="11" r:id="rId5"/>
    <sheet name="Educ" sheetId="5" r:id="rId6"/>
    <sheet name="Educ Att." sheetId="6" r:id="rId7"/>
    <sheet name="L.Force" sheetId="7" r:id="rId8"/>
    <sheet name="W.Status" sheetId="8" r:id="rId9"/>
    <sheet name="Occup" sheetId="9" r:id="rId10"/>
    <sheet name="Wrkrs-Non-Wrkrs" sheetId="10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12" l="1"/>
  <c r="A15" i="12"/>
  <c r="A14" i="12"/>
  <c r="A13" i="12"/>
  <c r="A12" i="12"/>
  <c r="A11" i="12"/>
  <c r="A10" i="12"/>
  <c r="A9" i="12"/>
  <c r="A8" i="12"/>
  <c r="A7" i="12"/>
  <c r="B13" i="6" l="1"/>
  <c r="C13" i="6"/>
  <c r="D13" i="6"/>
  <c r="E13" i="6"/>
  <c r="F13" i="6"/>
  <c r="G13" i="6"/>
  <c r="H13" i="6"/>
  <c r="I13" i="6"/>
  <c r="J13" i="6"/>
  <c r="B23" i="6"/>
  <c r="C23" i="6"/>
  <c r="D23" i="6"/>
  <c r="E23" i="6"/>
  <c r="F23" i="6"/>
  <c r="G23" i="6"/>
  <c r="H23" i="6"/>
  <c r="I23" i="6"/>
  <c r="J23" i="6"/>
  <c r="B33" i="6"/>
  <c r="C33" i="6"/>
  <c r="D33" i="6"/>
  <c r="E33" i="6"/>
  <c r="F33" i="6"/>
  <c r="G33" i="6"/>
  <c r="H33" i="6"/>
  <c r="I33" i="6"/>
  <c r="J33" i="6"/>
  <c r="C5" i="11"/>
  <c r="D5" i="11"/>
  <c r="E5" i="11"/>
  <c r="F5" i="11"/>
  <c r="G5" i="11"/>
  <c r="H5" i="11"/>
  <c r="I5" i="11"/>
  <c r="J5" i="11"/>
  <c r="B6" i="11"/>
  <c r="C6" i="11"/>
  <c r="D6" i="11"/>
  <c r="E6" i="11"/>
  <c r="F6" i="11"/>
  <c r="G6" i="11"/>
  <c r="H6" i="11"/>
  <c r="I6" i="11"/>
  <c r="J6" i="11"/>
  <c r="B7" i="11"/>
  <c r="C7" i="11"/>
  <c r="D7" i="11"/>
  <c r="E7" i="11"/>
  <c r="F7" i="11"/>
  <c r="G7" i="11"/>
  <c r="H7" i="11"/>
  <c r="I7" i="11"/>
  <c r="J7" i="11"/>
  <c r="B8" i="11"/>
  <c r="C8" i="11"/>
  <c r="D8" i="11"/>
  <c r="E8" i="11"/>
  <c r="F8" i="11"/>
  <c r="G8" i="11"/>
  <c r="H8" i="11"/>
  <c r="I8" i="11"/>
  <c r="J8" i="11"/>
  <c r="B9" i="11"/>
  <c r="C9" i="11"/>
  <c r="D9" i="11"/>
  <c r="E9" i="11"/>
  <c r="F9" i="11"/>
  <c r="G9" i="11"/>
  <c r="I9" i="11"/>
  <c r="J9" i="11"/>
  <c r="B10" i="11"/>
  <c r="C10" i="11"/>
  <c r="D10" i="11"/>
  <c r="E10" i="11"/>
  <c r="F10" i="11"/>
  <c r="G10" i="11"/>
  <c r="I10" i="11"/>
  <c r="J10" i="11"/>
  <c r="B11" i="11"/>
  <c r="C11" i="11"/>
  <c r="D11" i="11"/>
  <c r="E11" i="11"/>
  <c r="F11" i="11"/>
  <c r="G11" i="11"/>
  <c r="H11" i="11"/>
  <c r="I11" i="11"/>
  <c r="J11" i="11"/>
  <c r="B12" i="11"/>
  <c r="C12" i="11"/>
  <c r="D12" i="11"/>
  <c r="E12" i="11"/>
  <c r="F12" i="11"/>
  <c r="G12" i="11"/>
  <c r="H12" i="11"/>
  <c r="I12" i="11"/>
  <c r="J12" i="11"/>
  <c r="B13" i="11"/>
  <c r="C13" i="11"/>
  <c r="D13" i="11"/>
  <c r="E13" i="11"/>
  <c r="F13" i="11"/>
  <c r="G13" i="11"/>
  <c r="H13" i="11"/>
  <c r="I13" i="11"/>
  <c r="J13" i="11"/>
  <c r="B14" i="11"/>
  <c r="C14" i="11"/>
  <c r="D14" i="11"/>
  <c r="E14" i="11"/>
  <c r="F14" i="11"/>
  <c r="G14" i="11"/>
  <c r="H14" i="11"/>
  <c r="I14" i="11"/>
  <c r="J14" i="11"/>
  <c r="B15" i="11"/>
  <c r="C15" i="11"/>
  <c r="D15" i="11"/>
  <c r="E15" i="11"/>
  <c r="F15" i="11"/>
  <c r="G15" i="11"/>
  <c r="H15" i="11"/>
  <c r="I15" i="11"/>
  <c r="J15" i="11"/>
  <c r="B16" i="11"/>
  <c r="C16" i="11"/>
  <c r="D16" i="11"/>
  <c r="E16" i="11"/>
  <c r="F16" i="11"/>
  <c r="G16" i="11"/>
  <c r="I16" i="11"/>
  <c r="J16" i="11"/>
  <c r="B17" i="11"/>
  <c r="C17" i="11"/>
  <c r="D17" i="11"/>
  <c r="E17" i="11"/>
  <c r="F17" i="11"/>
  <c r="G17" i="11"/>
  <c r="H17" i="11"/>
  <c r="I17" i="11"/>
  <c r="J17" i="11"/>
  <c r="B18" i="11"/>
  <c r="C18" i="11"/>
  <c r="D18" i="11"/>
  <c r="E18" i="11"/>
  <c r="F18" i="11"/>
  <c r="H18" i="11"/>
  <c r="I18" i="11"/>
  <c r="J18" i="11"/>
  <c r="B19" i="11"/>
  <c r="C19" i="11"/>
  <c r="D19" i="11"/>
  <c r="E19" i="11"/>
  <c r="F19" i="11"/>
  <c r="H19" i="11"/>
  <c r="I19" i="11"/>
  <c r="J19" i="11"/>
  <c r="B49" i="11"/>
  <c r="B5" i="11" s="1"/>
</calcChain>
</file>

<file path=xl/sharedStrings.xml><?xml version="1.0" encoding="utf-8"?>
<sst xmlns="http://schemas.openxmlformats.org/spreadsheetml/2006/main" count="633" uniqueCount="95">
  <si>
    <t>Outer</t>
  </si>
  <si>
    <t>Yap</t>
  </si>
  <si>
    <t>Other</t>
  </si>
  <si>
    <t>Proper</t>
  </si>
  <si>
    <t>Total</t>
  </si>
  <si>
    <t>Madrich</t>
  </si>
  <si>
    <t>Less than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</si>
  <si>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</si>
  <si>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</si>
  <si>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</si>
  <si>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</si>
  <si>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</si>
  <si>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</si>
  <si>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</si>
  <si>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</si>
  <si>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</si>
  <si>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</si>
  <si>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</si>
  <si>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</si>
  <si>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years and over</t>
  </si>
  <si>
    <t>Median</t>
  </si>
  <si>
    <t>Males</t>
  </si>
  <si>
    <t>Females</t>
  </si>
  <si>
    <t>-</t>
  </si>
  <si>
    <t>Total, 3 to 20 yrs</t>
  </si>
  <si>
    <t>In school</t>
  </si>
  <si>
    <t>Not in school</t>
  </si>
  <si>
    <t>Males 3 to 20 years</t>
  </si>
  <si>
    <t>Females 3 to 20 years</t>
  </si>
  <si>
    <t>Total, 18+ yrs</t>
  </si>
  <si>
    <t>Kindergarten</t>
  </si>
  <si>
    <t>Elementary 1-8 yrs</t>
  </si>
  <si>
    <t>High school 1-3 yrs</t>
  </si>
  <si>
    <t>High school grad</t>
  </si>
  <si>
    <t>College</t>
  </si>
  <si>
    <t>Other post-second</t>
  </si>
  <si>
    <t>Males 18 years and over</t>
  </si>
  <si>
    <t>Females 18 yrs and over</t>
  </si>
  <si>
    <t>VILLAGE WORK</t>
  </si>
  <si>
    <t>Total, 15+ yrs</t>
  </si>
  <si>
    <t>Gardening</t>
  </si>
  <si>
    <t>Fishing</t>
  </si>
  <si>
    <t>Copra</t>
  </si>
  <si>
    <t>Livestock</t>
  </si>
  <si>
    <t>Handicrafts</t>
  </si>
  <si>
    <t>Others</t>
  </si>
  <si>
    <t>WORK STATUS</t>
  </si>
  <si>
    <t>Employer</t>
  </si>
  <si>
    <t>Self-employed</t>
  </si>
  <si>
    <t>Wage - government</t>
  </si>
  <si>
    <t>Wage - private</t>
  </si>
  <si>
    <t>Unpaid family</t>
  </si>
  <si>
    <t>Profess/technical</t>
  </si>
  <si>
    <t>Executive/manager</t>
  </si>
  <si>
    <t>Clerical</t>
  </si>
  <si>
    <t>Sales</t>
  </si>
  <si>
    <t>Service</t>
  </si>
  <si>
    <t>Agri, fish, forest</t>
  </si>
  <si>
    <t>Worked (inc unk hr</t>
  </si>
  <si>
    <t>Less than 15 hr</t>
  </si>
  <si>
    <t>15 to 34 hrs</t>
  </si>
  <si>
    <t>35 or more hrs</t>
  </si>
  <si>
    <t>Unemployed</t>
  </si>
  <si>
    <t>Housewife</t>
  </si>
  <si>
    <t>Student</t>
  </si>
  <si>
    <t>Retired</t>
  </si>
  <si>
    <t>Source: 1973 Trust Territory of the Pacific Islands Census</t>
  </si>
  <si>
    <t xml:space="preserve">Age                 </t>
  </si>
  <si>
    <t>Islands</t>
  </si>
  <si>
    <t>Yapese</t>
  </si>
  <si>
    <t>Outer Islanders</t>
  </si>
  <si>
    <t>Table 73.1  Age by Ethnicity, Yap: 1973</t>
  </si>
  <si>
    <t>Table 73.1  Males 5 Years and Over by Ethnicity, Yap: 1973</t>
  </si>
  <si>
    <t>Table 73.2  Education and Sex by Ethnicity, Yap: 1973</t>
  </si>
  <si>
    <t>Education</t>
  </si>
  <si>
    <t>Sex</t>
  </si>
  <si>
    <t>Table 73.1  Females 5 Years and Over by Ethnicity, Yap: 1973</t>
  </si>
  <si>
    <t>Educational Attainment</t>
  </si>
  <si>
    <t>Table 73.2  Educational Attainment and Sex by Ethnicity, Yap: 1973</t>
  </si>
  <si>
    <t>Table 73.3  Labor force and Sex by Ethnicity, Yap: 1973</t>
  </si>
  <si>
    <t>Labor Force</t>
  </si>
  <si>
    <t>Occupation</t>
  </si>
  <si>
    <t>Workers and Non-workers</t>
  </si>
  <si>
    <t>Table 73.4a  Occupation by Sex and Ethnicity, Yap:1973</t>
  </si>
  <si>
    <t>Table 73.4  Workers and Non-Workers Status by Sex and Ethnicity, Yap:1973</t>
  </si>
  <si>
    <t xml:space="preserve">     Total</t>
  </si>
  <si>
    <t>Table 73.1  Males per 100 Females by Age and Ethnicity, Yap: 1973</t>
  </si>
  <si>
    <t>Age</t>
  </si>
  <si>
    <t xml:space="preserve">       Total</t>
  </si>
  <si>
    <t>…</t>
  </si>
  <si>
    <t>Percent HS grads</t>
  </si>
  <si>
    <t xml:space="preserve">    Males</t>
  </si>
  <si>
    <t xml:space="preserve">     Females</t>
  </si>
  <si>
    <t>1973 Yap Madrich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</si>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</sst>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0"/>
      <name val="Arial"/>
    </font>
    <font>
      <sz val="8"/>
      <name val="Times New Roman"/>
      <family val="1"/>
    </font>
    <font>
      <sz val="28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2" xfId="0" applyFont="1" applyBorder="1"/>
    <xf numFmtId="3" fontId="1" fillId="0" borderId="2" xfId="0" applyNumberFormat="1" applyFont="1" applyBorder="1" applyAlignment="1">
      <alignment horizontal="right"/>
    </xf>
    <xf numFmtId="3" fontId="1" fillId="0" borderId="2" xfId="0" applyNumberFormat="1" applyFont="1" applyBorder="1"/>
    <xf numFmtId="0" fontId="1" fillId="0" borderId="2" xfId="0" applyFont="1" applyBorder="1" applyAlignment="1">
      <alignment horizontal="left" indent="1"/>
    </xf>
    <xf numFmtId="0" fontId="1" fillId="0" borderId="3" xfId="0" applyFont="1" applyBorder="1" applyAlignment="1">
      <alignment horizontal="left" indent="1"/>
    </xf>
    <xf numFmtId="0" fontId="1" fillId="0" borderId="5" xfId="0" applyFont="1" applyBorder="1"/>
    <xf numFmtId="0" fontId="1" fillId="0" borderId="6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" xfId="0" applyFont="1" applyBorder="1" applyAlignment="1">
      <alignment horizontal="left" indent="3"/>
    </xf>
    <xf numFmtId="0" fontId="1" fillId="0" borderId="4" xfId="0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0" fontId="1" fillId="0" borderId="9" xfId="0" applyFont="1" applyBorder="1"/>
    <xf numFmtId="3" fontId="1" fillId="0" borderId="10" xfId="0" applyNumberFormat="1" applyFont="1" applyBorder="1"/>
    <xf numFmtId="3" fontId="1" fillId="0" borderId="0" xfId="0" applyNumberFormat="1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7" xfId="0" applyFont="1" applyBorder="1"/>
    <xf numFmtId="164" fontId="1" fillId="0" borderId="9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65" fontId="1" fillId="0" borderId="7" xfId="0" applyNumberFormat="1" applyFont="1" applyBorder="1"/>
    <xf numFmtId="164" fontId="1" fillId="0" borderId="7" xfId="0" applyNumberFormat="1" applyFont="1" applyBorder="1" applyAlignment="1">
      <alignment horizontal="right"/>
    </xf>
    <xf numFmtId="0" fontId="1" fillId="0" borderId="9" xfId="0" applyFont="1" applyBorder="1" applyAlignment="1">
      <alignment horizontal="left" indent="3"/>
    </xf>
    <xf numFmtId="0" fontId="1" fillId="0" borderId="0" xfId="0" applyFont="1" applyBorder="1" applyAlignment="1">
      <alignment horizontal="left" indent="1"/>
    </xf>
    <xf numFmtId="165" fontId="1" fillId="0" borderId="0" xfId="0" applyNumberFormat="1" applyFont="1" applyBorder="1"/>
    <xf numFmtId="0" fontId="1" fillId="0" borderId="7" xfId="0" applyFont="1" applyBorder="1" applyAlignment="1">
      <alignment horizontal="left" indent="1"/>
    </xf>
    <xf numFmtId="0" fontId="1" fillId="0" borderId="9" xfId="0" applyFont="1" applyBorder="1" applyAlignment="1">
      <alignment horizontal="right"/>
    </xf>
    <xf numFmtId="0" fontId="1" fillId="0" borderId="0" xfId="0" applyFont="1" applyBorder="1" applyAlignment="1">
      <alignment horizontal="left" indent="2"/>
    </xf>
    <xf numFmtId="0" fontId="1" fillId="0" borderId="0" xfId="0" applyFont="1" applyBorder="1" applyAlignment="1">
      <alignment horizontal="left" indent="3"/>
    </xf>
    <xf numFmtId="3" fontId="1" fillId="0" borderId="7" xfId="0" applyNumberFormat="1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3" fillId="0" borderId="0" xfId="1" quotePrefix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A1223-BD27-453E-8A8B-109EB1E5810F}">
  <dimension ref="A1:H29"/>
  <sheetViews>
    <sheetView tabSelected="1" workbookViewId="0">
      <selection activeCell="A17" sqref="A17:H17"/>
    </sheetView>
  </sheetViews>
  <sheetFormatPr defaultRowHeight="13.2" x14ac:dyDescent="0.25"/>
  <sheetData>
    <row r="1" spans="1:8" x14ac:dyDescent="0.25">
      <c r="A1" s="48" t="s">
        <v>93</v>
      </c>
      <c r="B1" s="48"/>
      <c r="C1" s="48"/>
      <c r="D1" s="48"/>
      <c r="E1" s="48"/>
      <c r="F1" s="48"/>
      <c r="G1" s="48"/>
      <c r="H1" s="48"/>
    </row>
    <row r="2" spans="1:8" x14ac:dyDescent="0.25">
      <c r="A2" s="48"/>
      <c r="B2" s="48"/>
      <c r="C2" s="48"/>
      <c r="D2" s="48"/>
      <c r="E2" s="48"/>
      <c r="F2" s="48"/>
      <c r="G2" s="48"/>
      <c r="H2" s="48"/>
    </row>
    <row r="3" spans="1:8" x14ac:dyDescent="0.25">
      <c r="A3" s="48"/>
      <c r="B3" s="48"/>
      <c r="C3" s="48"/>
      <c r="D3" s="48"/>
      <c r="E3" s="48"/>
      <c r="F3" s="48"/>
      <c r="G3" s="48"/>
      <c r="H3" s="48"/>
    </row>
    <row r="4" spans="1:8" x14ac:dyDescent="0.25">
      <c r="A4" s="48" t="s">
        <v>94</v>
      </c>
      <c r="B4" s="48"/>
      <c r="C4" s="48"/>
      <c r="D4" s="48"/>
      <c r="E4" s="48"/>
      <c r="F4" s="48"/>
      <c r="G4" s="48"/>
      <c r="H4" s="48"/>
    </row>
    <row r="5" spans="1:8" x14ac:dyDescent="0.25">
      <c r="A5" s="48"/>
      <c r="B5" s="48"/>
      <c r="C5" s="48"/>
      <c r="D5" s="48"/>
      <c r="E5" s="48"/>
      <c r="F5" s="48"/>
      <c r="G5" s="48"/>
      <c r="H5" s="48"/>
    </row>
    <row r="6" spans="1:8" x14ac:dyDescent="0.25">
      <c r="A6" s="48"/>
      <c r="B6" s="48"/>
      <c r="C6" s="48"/>
      <c r="D6" s="48"/>
      <c r="E6" s="48"/>
      <c r="F6" s="48"/>
      <c r="G6" s="48"/>
      <c r="H6" s="48"/>
    </row>
    <row r="7" spans="1:8" x14ac:dyDescent="0.25">
      <c r="A7" s="51" t="str">
        <f>'Yap 1973 Madrich'!A1</f>
        <v>Table 73.1  Age by Ethnicity, Yap: 1973</v>
      </c>
      <c r="B7" s="50"/>
      <c r="C7" s="50"/>
      <c r="D7" s="50"/>
      <c r="E7" s="50"/>
      <c r="F7" s="50"/>
      <c r="G7" s="50"/>
      <c r="H7" s="50"/>
    </row>
    <row r="8" spans="1:8" x14ac:dyDescent="0.25">
      <c r="A8" s="50" t="str">
        <f>Females!A1</f>
        <v>Table 73.1  Females 5 Years and Over by Ethnicity, Yap: 1973</v>
      </c>
      <c r="B8" s="50"/>
      <c r="C8" s="50"/>
      <c r="D8" s="50"/>
      <c r="E8" s="50"/>
      <c r="F8" s="50"/>
      <c r="G8" s="50"/>
      <c r="H8" s="50"/>
    </row>
    <row r="9" spans="1:8" x14ac:dyDescent="0.25">
      <c r="A9" s="50" t="str">
        <f>Males!A1</f>
        <v>Table 73.1  Males 5 Years and Over by Ethnicity, Yap: 1973</v>
      </c>
      <c r="B9" s="50"/>
      <c r="C9" s="50"/>
      <c r="D9" s="50"/>
      <c r="E9" s="50"/>
      <c r="F9" s="50"/>
      <c r="G9" s="50"/>
      <c r="H9" s="50"/>
    </row>
    <row r="10" spans="1:8" x14ac:dyDescent="0.25">
      <c r="A10" s="51" t="str">
        <f>'MF RAtio'!A1</f>
        <v>Table 73.1  Males per 100 Females by Age and Ethnicity, Yap: 1973</v>
      </c>
      <c r="B10" s="50"/>
      <c r="C10" s="50"/>
      <c r="D10" s="50"/>
      <c r="E10" s="50"/>
      <c r="F10" s="50"/>
      <c r="G10" s="50"/>
      <c r="H10" s="50"/>
    </row>
    <row r="11" spans="1:8" x14ac:dyDescent="0.25">
      <c r="A11" s="50" t="str">
        <f>Educ!A1</f>
        <v>Table 73.2  Education and Sex by Ethnicity, Yap: 1973</v>
      </c>
      <c r="B11" s="50"/>
      <c r="C11" s="50"/>
      <c r="D11" s="50"/>
      <c r="E11" s="50"/>
      <c r="F11" s="50"/>
      <c r="G11" s="50"/>
      <c r="H11" s="50"/>
    </row>
    <row r="12" spans="1:8" x14ac:dyDescent="0.25">
      <c r="A12" s="51" t="str">
        <f>'Educ Att.'!A1</f>
        <v>Table 73.2  Educational Attainment and Sex by Ethnicity, Yap: 1973</v>
      </c>
      <c r="B12" s="50"/>
      <c r="C12" s="50"/>
      <c r="D12" s="50"/>
      <c r="E12" s="50"/>
      <c r="F12" s="50"/>
      <c r="G12" s="50"/>
      <c r="H12" s="50"/>
    </row>
    <row r="13" spans="1:8" x14ac:dyDescent="0.25">
      <c r="A13" s="50" t="str">
        <f>L.Force!A1</f>
        <v>Table 73.3  Labor force and Sex by Ethnicity, Yap: 1973</v>
      </c>
      <c r="B13" s="50"/>
      <c r="C13" s="50"/>
      <c r="D13" s="50"/>
      <c r="E13" s="50"/>
      <c r="F13" s="50"/>
      <c r="G13" s="50"/>
      <c r="H13" s="50"/>
    </row>
    <row r="14" spans="1:8" x14ac:dyDescent="0.25">
      <c r="A14" s="50" t="str">
        <f>W.Status!A1</f>
        <v>Table 73.3  Labor force and Sex by Ethnicity, Yap: 1973</v>
      </c>
      <c r="B14" s="50"/>
      <c r="C14" s="50"/>
      <c r="D14" s="50"/>
      <c r="E14" s="50"/>
      <c r="F14" s="50"/>
      <c r="G14" s="50"/>
      <c r="H14" s="50"/>
    </row>
    <row r="15" spans="1:8" x14ac:dyDescent="0.25">
      <c r="A15" s="50" t="str">
        <f>Occup!A1</f>
        <v>Table 73.4a  Occupation by Sex and Ethnicity, Yap:1973</v>
      </c>
      <c r="B15" s="50"/>
      <c r="C15" s="50"/>
      <c r="D15" s="50"/>
      <c r="E15" s="50"/>
      <c r="F15" s="50"/>
      <c r="G15" s="50"/>
      <c r="H15" s="50"/>
    </row>
    <row r="16" spans="1:8" x14ac:dyDescent="0.25">
      <c r="A16" s="51" t="str">
        <f>'Wrkrs-Non-Wrkrs'!A1</f>
        <v>Table 73.4  Workers and Non-Workers Status by Sex and Ethnicity, Yap:1973</v>
      </c>
      <c r="B16" s="50"/>
      <c r="C16" s="50"/>
      <c r="D16" s="50"/>
      <c r="E16" s="50"/>
      <c r="F16" s="50"/>
      <c r="G16" s="50"/>
      <c r="H16" s="50"/>
    </row>
    <row r="17" spans="1:8" x14ac:dyDescent="0.25">
      <c r="A17" s="49"/>
      <c r="B17" s="49"/>
      <c r="C17" s="49"/>
      <c r="D17" s="49"/>
      <c r="E17" s="49"/>
      <c r="F17" s="49"/>
      <c r="G17" s="49"/>
      <c r="H17" s="49"/>
    </row>
    <row r="18" spans="1:8" x14ac:dyDescent="0.25">
      <c r="A18" s="49"/>
      <c r="B18" s="49"/>
      <c r="C18" s="49"/>
      <c r="D18" s="49"/>
      <c r="E18" s="49"/>
      <c r="F18" s="49"/>
      <c r="G18" s="49"/>
      <c r="H18" s="49"/>
    </row>
    <row r="19" spans="1:8" x14ac:dyDescent="0.25">
      <c r="A19" s="49"/>
      <c r="B19" s="49"/>
      <c r="C19" s="49"/>
      <c r="D19" s="49"/>
      <c r="E19" s="49"/>
      <c r="F19" s="49"/>
      <c r="G19" s="49"/>
      <c r="H19" s="49"/>
    </row>
    <row r="20" spans="1:8" x14ac:dyDescent="0.25">
      <c r="A20" s="49"/>
      <c r="B20" s="49"/>
      <c r="C20" s="49"/>
      <c r="D20" s="49"/>
      <c r="E20" s="49"/>
      <c r="F20" s="49"/>
      <c r="G20" s="49"/>
      <c r="H20" s="49"/>
    </row>
    <row r="21" spans="1:8" x14ac:dyDescent="0.25">
      <c r="A21" s="49"/>
      <c r="B21" s="49"/>
      <c r="C21" s="49"/>
      <c r="D21" s="49"/>
      <c r="E21" s="49"/>
      <c r="F21" s="49"/>
      <c r="G21" s="49"/>
      <c r="H21" s="49"/>
    </row>
    <row r="22" spans="1:8" x14ac:dyDescent="0.25">
      <c r="A22" s="49"/>
      <c r="B22" s="49"/>
      <c r="C22" s="49"/>
      <c r="D22" s="49"/>
      <c r="E22" s="49"/>
      <c r="F22" s="49"/>
      <c r="G22" s="49"/>
      <c r="H22" s="49"/>
    </row>
    <row r="23" spans="1:8" x14ac:dyDescent="0.25">
      <c r="A23" s="49"/>
      <c r="B23" s="49"/>
      <c r="C23" s="49"/>
      <c r="D23" s="49"/>
      <c r="E23" s="49"/>
      <c r="F23" s="49"/>
      <c r="G23" s="49"/>
      <c r="H23" s="49"/>
    </row>
    <row r="24" spans="1:8" x14ac:dyDescent="0.25">
      <c r="A24" s="49"/>
      <c r="B24" s="49"/>
      <c r="C24" s="49"/>
      <c r="D24" s="49"/>
      <c r="E24" s="49"/>
      <c r="F24" s="49"/>
      <c r="G24" s="49"/>
      <c r="H24" s="49"/>
    </row>
    <row r="25" spans="1:8" x14ac:dyDescent="0.25">
      <c r="A25" s="49"/>
      <c r="B25" s="49"/>
      <c r="C25" s="49"/>
      <c r="D25" s="49"/>
      <c r="E25" s="49"/>
      <c r="F25" s="49"/>
      <c r="G25" s="49"/>
      <c r="H25" s="49"/>
    </row>
    <row r="26" spans="1:8" x14ac:dyDescent="0.25">
      <c r="A26" s="49"/>
      <c r="B26" s="49"/>
      <c r="C26" s="49"/>
      <c r="D26" s="49"/>
      <c r="E26" s="49"/>
      <c r="F26" s="49"/>
      <c r="G26" s="49"/>
      <c r="H26" s="49"/>
    </row>
    <row r="27" spans="1:8" x14ac:dyDescent="0.25">
      <c r="A27" s="49"/>
      <c r="B27" s="49"/>
      <c r="C27" s="49"/>
      <c r="D27" s="49"/>
      <c r="E27" s="49"/>
      <c r="F27" s="49"/>
      <c r="G27" s="49"/>
      <c r="H27" s="49"/>
    </row>
    <row r="28" spans="1:8" x14ac:dyDescent="0.25">
      <c r="A28" s="49"/>
      <c r="B28" s="49"/>
      <c r="C28" s="49"/>
      <c r="D28" s="49"/>
      <c r="E28" s="49"/>
      <c r="F28" s="49"/>
      <c r="G28" s="49"/>
      <c r="H28" s="49"/>
    </row>
    <row r="29" spans="1:8" x14ac:dyDescent="0.25">
      <c r="A29" s="49"/>
      <c r="B29" s="49"/>
      <c r="C29" s="49"/>
      <c r="D29" s="49"/>
      <c r="E29" s="49"/>
      <c r="F29" s="49"/>
      <c r="G29" s="49"/>
      <c r="H29" s="49"/>
    </row>
  </sheetData>
  <mergeCells count="25">
    <mergeCell ref="A29:H29"/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Yap 1973 Madrich'!A1" display="'Yap 1973 Madrich'!A1" xr:uid="{E38E450D-6536-458C-B60B-FFE8A02F7EB4}"/>
    <hyperlink ref="A8:H8" location="Females!A1" display="Females!A1" xr:uid="{774CEE20-05D2-4EC8-B6B3-1C0BB343259B}"/>
    <hyperlink ref="A9:H9" location="Males!A1" display="Males!A1" xr:uid="{628EA8AD-3BDF-4E04-A5E0-EDAA18BC2709}"/>
    <hyperlink ref="A10:H10" location="'MF RAtio'!A1" display="'MF RAtio'!A1" xr:uid="{A4253347-08F0-46F1-B24C-E085D0CA3B35}"/>
    <hyperlink ref="A11:H11" location="Educ!A1" display="Educ!A1" xr:uid="{69AE00A4-2D13-4C86-B9B1-90EB269763CF}"/>
    <hyperlink ref="A12:H12" location="'Educ Att.'!A1" display="'Educ Att.'!A1" xr:uid="{43E7F9A4-BC65-4BDB-BFBC-7F2C0442591D}"/>
    <hyperlink ref="A13:H13" location="L.Force!A1" display="L.Force!A1" xr:uid="{731DE7A9-CD57-4D54-A76D-E7AF8BB3E0C4}"/>
    <hyperlink ref="A14:H14" location="W.Status!A1" display="W.Status!A1" xr:uid="{A89A07BB-287D-4FD9-AD55-54B82A5365DC}"/>
    <hyperlink ref="A15:H15" location="Occup!A1" display="Occup!A1" xr:uid="{0FA66EF0-208C-443A-B0BF-FDB073F3C8EE}"/>
    <hyperlink ref="A16:H16" location="'Wrkrs-Non-Wrkrs'!A1" display="'Wrkrs-Non-Wrkrs'!A1" xr:uid="{99939BE2-37BD-4944-A117-F71BE531BD6C}"/>
  </hyperlink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9"/>
  <sheetViews>
    <sheetView view="pageBreakPreview" zoomScale="150" zoomScaleNormal="100" zoomScaleSheetLayoutView="150" workbookViewId="0">
      <selection activeCell="F21" sqref="F21"/>
    </sheetView>
  </sheetViews>
  <sheetFormatPr defaultRowHeight="10.199999999999999" x14ac:dyDescent="0.2"/>
  <cols>
    <col min="1" max="1" width="16.44140625" style="1" customWidth="1"/>
    <col min="2" max="10" width="7.6640625" style="1" customWidth="1"/>
    <col min="11" max="16384" width="8.88671875" style="1"/>
  </cols>
  <sheetData>
    <row r="1" spans="1:10" x14ac:dyDescent="0.2">
      <c r="A1" s="1" t="s">
        <v>83</v>
      </c>
    </row>
    <row r="2" spans="1:10" x14ac:dyDescent="0.2">
      <c r="A2" s="2"/>
      <c r="B2" s="3"/>
      <c r="C2" s="3"/>
      <c r="D2" s="3"/>
      <c r="E2" s="3"/>
      <c r="F2" s="47" t="s">
        <v>70</v>
      </c>
      <c r="G2" s="47"/>
      <c r="H2" s="47"/>
      <c r="I2" s="47"/>
      <c r="J2" s="12"/>
    </row>
    <row r="3" spans="1:10" x14ac:dyDescent="0.2">
      <c r="A3" s="1" t="s">
        <v>81</v>
      </c>
      <c r="B3" s="4"/>
      <c r="C3" s="4" t="s">
        <v>1</v>
      </c>
      <c r="D3" s="4" t="s">
        <v>0</v>
      </c>
      <c r="E3" s="4"/>
      <c r="F3" s="4"/>
      <c r="G3" s="4"/>
      <c r="H3" s="4" t="s">
        <v>2</v>
      </c>
      <c r="I3" s="4" t="s">
        <v>0</v>
      </c>
      <c r="J3" s="13"/>
    </row>
    <row r="4" spans="1:10" x14ac:dyDescent="0.2">
      <c r="A4" s="5" t="s">
        <v>75</v>
      </c>
      <c r="B4" s="6" t="s">
        <v>4</v>
      </c>
      <c r="C4" s="6" t="s">
        <v>3</v>
      </c>
      <c r="D4" s="6" t="s">
        <v>68</v>
      </c>
      <c r="E4" s="6" t="s">
        <v>69</v>
      </c>
      <c r="F4" s="6" t="s">
        <v>4</v>
      </c>
      <c r="G4" s="6" t="s">
        <v>5</v>
      </c>
      <c r="H4" s="6" t="s">
        <v>1</v>
      </c>
      <c r="I4" s="6" t="s">
        <v>68</v>
      </c>
      <c r="J4" s="14" t="s">
        <v>2</v>
      </c>
    </row>
    <row r="5" spans="1:10" x14ac:dyDescent="0.2">
      <c r="A5" s="36" t="s">
        <v>39</v>
      </c>
      <c r="B5" s="18">
        <v>1155</v>
      </c>
      <c r="C5" s="18">
        <v>1016</v>
      </c>
      <c r="D5" s="19">
        <v>139</v>
      </c>
      <c r="E5" s="19">
        <v>711</v>
      </c>
      <c r="F5" s="19">
        <v>160</v>
      </c>
      <c r="G5" s="19">
        <v>28</v>
      </c>
      <c r="H5" s="19">
        <v>12</v>
      </c>
      <c r="I5" s="19">
        <v>120</v>
      </c>
      <c r="J5" s="19">
        <v>284</v>
      </c>
    </row>
    <row r="6" spans="1:10" x14ac:dyDescent="0.2">
      <c r="A6" s="37" t="s">
        <v>52</v>
      </c>
      <c r="B6" s="22">
        <v>183</v>
      </c>
      <c r="C6" s="22">
        <v>132</v>
      </c>
      <c r="D6" s="22">
        <v>51</v>
      </c>
      <c r="E6" s="22">
        <v>89</v>
      </c>
      <c r="F6" s="22">
        <v>47</v>
      </c>
      <c r="G6" s="22">
        <v>4</v>
      </c>
      <c r="H6" s="22">
        <v>3</v>
      </c>
      <c r="I6" s="22">
        <v>40</v>
      </c>
      <c r="J6" s="22">
        <v>47</v>
      </c>
    </row>
    <row r="7" spans="1:10" x14ac:dyDescent="0.2">
      <c r="A7" s="37" t="s">
        <v>53</v>
      </c>
      <c r="B7" s="22">
        <v>41</v>
      </c>
      <c r="C7" s="22">
        <v>40</v>
      </c>
      <c r="D7" s="22">
        <v>1</v>
      </c>
      <c r="E7" s="22">
        <v>21</v>
      </c>
      <c r="F7" s="22">
        <v>3</v>
      </c>
      <c r="G7" s="22">
        <v>1</v>
      </c>
      <c r="H7" s="22">
        <v>1</v>
      </c>
      <c r="I7" s="22">
        <v>1</v>
      </c>
      <c r="J7" s="22">
        <v>17</v>
      </c>
    </row>
    <row r="8" spans="1:10" x14ac:dyDescent="0.2">
      <c r="A8" s="37" t="s">
        <v>54</v>
      </c>
      <c r="B8" s="22">
        <v>251</v>
      </c>
      <c r="C8" s="22">
        <v>231</v>
      </c>
      <c r="D8" s="22">
        <v>20</v>
      </c>
      <c r="E8" s="22">
        <v>172</v>
      </c>
      <c r="F8" s="22">
        <v>29</v>
      </c>
      <c r="G8" s="22">
        <v>10</v>
      </c>
      <c r="H8" s="22">
        <v>2</v>
      </c>
      <c r="I8" s="22">
        <v>17</v>
      </c>
      <c r="J8" s="22">
        <v>50</v>
      </c>
    </row>
    <row r="9" spans="1:10" x14ac:dyDescent="0.2">
      <c r="A9" s="37" t="s">
        <v>55</v>
      </c>
      <c r="B9" s="22">
        <v>60</v>
      </c>
      <c r="C9" s="22">
        <v>60</v>
      </c>
      <c r="D9" s="22" t="s">
        <v>23</v>
      </c>
      <c r="E9" s="22">
        <v>51</v>
      </c>
      <c r="F9" s="22">
        <v>3</v>
      </c>
      <c r="G9" s="22">
        <v>2</v>
      </c>
      <c r="H9" s="22">
        <v>1</v>
      </c>
      <c r="I9" s="22" t="s">
        <v>23</v>
      </c>
      <c r="J9" s="22">
        <v>6</v>
      </c>
    </row>
    <row r="10" spans="1:10" x14ac:dyDescent="0.2">
      <c r="A10" s="37" t="s">
        <v>56</v>
      </c>
      <c r="B10" s="22">
        <v>117</v>
      </c>
      <c r="C10" s="22">
        <v>112</v>
      </c>
      <c r="D10" s="22">
        <v>5</v>
      </c>
      <c r="E10" s="22">
        <v>74</v>
      </c>
      <c r="F10" s="22">
        <v>8</v>
      </c>
      <c r="G10" s="22">
        <v>3</v>
      </c>
      <c r="H10" s="22">
        <v>1</v>
      </c>
      <c r="I10" s="22">
        <v>4</v>
      </c>
      <c r="J10" s="22">
        <v>35</v>
      </c>
    </row>
    <row r="11" spans="1:10" x14ac:dyDescent="0.2">
      <c r="A11" s="37" t="s">
        <v>57</v>
      </c>
      <c r="B11" s="22">
        <v>14</v>
      </c>
      <c r="C11" s="22">
        <v>10</v>
      </c>
      <c r="D11" s="22">
        <v>4</v>
      </c>
      <c r="E11" s="22">
        <v>9</v>
      </c>
      <c r="F11" s="22">
        <v>4</v>
      </c>
      <c r="G11" s="22" t="s">
        <v>23</v>
      </c>
      <c r="H11" s="22" t="s">
        <v>23</v>
      </c>
      <c r="I11" s="22">
        <v>4</v>
      </c>
      <c r="J11" s="22">
        <v>1</v>
      </c>
    </row>
    <row r="12" spans="1:10" x14ac:dyDescent="0.2">
      <c r="A12" s="37" t="s">
        <v>45</v>
      </c>
      <c r="B12" s="22">
        <v>489</v>
      </c>
      <c r="C12" s="22">
        <v>431</v>
      </c>
      <c r="D12" s="22">
        <v>58</v>
      </c>
      <c r="E12" s="22">
        <v>295</v>
      </c>
      <c r="F12" s="22">
        <v>66</v>
      </c>
      <c r="G12" s="22">
        <v>8</v>
      </c>
      <c r="H12" s="22">
        <v>4</v>
      </c>
      <c r="I12" s="22">
        <v>54</v>
      </c>
      <c r="J12" s="22">
        <v>128</v>
      </c>
    </row>
    <row r="13" spans="1:10" x14ac:dyDescent="0.2">
      <c r="A13" s="22" t="s">
        <v>21</v>
      </c>
      <c r="B13" s="22">
        <v>960</v>
      </c>
      <c r="C13" s="22">
        <v>830</v>
      </c>
      <c r="D13" s="22">
        <v>130</v>
      </c>
      <c r="E13" s="22">
        <v>586</v>
      </c>
      <c r="F13" s="22">
        <v>148</v>
      </c>
      <c r="G13" s="22">
        <v>22</v>
      </c>
      <c r="H13" s="22">
        <v>11</v>
      </c>
      <c r="I13" s="22">
        <v>115</v>
      </c>
      <c r="J13" s="22">
        <v>226</v>
      </c>
    </row>
    <row r="14" spans="1:10" x14ac:dyDescent="0.2">
      <c r="A14" s="37" t="s">
        <v>52</v>
      </c>
      <c r="B14" s="22">
        <v>134</v>
      </c>
      <c r="C14" s="22">
        <v>91</v>
      </c>
      <c r="D14" s="22">
        <v>43</v>
      </c>
      <c r="E14" s="22">
        <v>65</v>
      </c>
      <c r="F14" s="22">
        <v>43</v>
      </c>
      <c r="G14" s="22">
        <v>4</v>
      </c>
      <c r="H14" s="22">
        <v>3</v>
      </c>
      <c r="I14" s="22">
        <v>36</v>
      </c>
      <c r="J14" s="22">
        <v>26</v>
      </c>
    </row>
    <row r="15" spans="1:10" x14ac:dyDescent="0.2">
      <c r="A15" s="37" t="s">
        <v>53</v>
      </c>
      <c r="B15" s="22">
        <v>39</v>
      </c>
      <c r="C15" s="22">
        <v>38</v>
      </c>
      <c r="D15" s="22">
        <v>1</v>
      </c>
      <c r="E15" s="22">
        <v>20</v>
      </c>
      <c r="F15" s="22">
        <v>3</v>
      </c>
      <c r="G15" s="22">
        <v>1</v>
      </c>
      <c r="H15" s="22">
        <v>1</v>
      </c>
      <c r="I15" s="22">
        <v>1</v>
      </c>
      <c r="J15" s="22">
        <v>16</v>
      </c>
    </row>
    <row r="16" spans="1:10" x14ac:dyDescent="0.2">
      <c r="A16" s="37" t="s">
        <v>54</v>
      </c>
      <c r="B16" s="22">
        <v>190</v>
      </c>
      <c r="C16" s="22">
        <v>170</v>
      </c>
      <c r="D16" s="22">
        <v>20</v>
      </c>
      <c r="E16" s="22">
        <v>132</v>
      </c>
      <c r="F16" s="22">
        <v>25</v>
      </c>
      <c r="G16" s="22">
        <v>6</v>
      </c>
      <c r="H16" s="22">
        <v>2</v>
      </c>
      <c r="I16" s="22">
        <v>17</v>
      </c>
      <c r="J16" s="22">
        <v>33</v>
      </c>
    </row>
    <row r="17" spans="1:10" x14ac:dyDescent="0.2">
      <c r="A17" s="37" t="s">
        <v>55</v>
      </c>
      <c r="B17" s="22">
        <v>39</v>
      </c>
      <c r="C17" s="22">
        <v>39</v>
      </c>
      <c r="D17" s="22" t="s">
        <v>23</v>
      </c>
      <c r="E17" s="22">
        <v>32</v>
      </c>
      <c r="F17" s="22">
        <v>3</v>
      </c>
      <c r="G17" s="22">
        <v>2</v>
      </c>
      <c r="H17" s="22">
        <v>1</v>
      </c>
      <c r="I17" s="22" t="s">
        <v>23</v>
      </c>
      <c r="J17" s="22">
        <v>4</v>
      </c>
    </row>
    <row r="18" spans="1:10" x14ac:dyDescent="0.2">
      <c r="A18" s="37" t="s">
        <v>56</v>
      </c>
      <c r="B18" s="22">
        <v>68</v>
      </c>
      <c r="C18" s="22">
        <v>63</v>
      </c>
      <c r="D18" s="22">
        <v>5</v>
      </c>
      <c r="E18" s="22">
        <v>44</v>
      </c>
      <c r="F18" s="22">
        <v>5</v>
      </c>
      <c r="G18" s="22">
        <v>1</v>
      </c>
      <c r="H18" s="22" t="s">
        <v>23</v>
      </c>
      <c r="I18" s="22">
        <v>4</v>
      </c>
      <c r="J18" s="22">
        <v>19</v>
      </c>
    </row>
    <row r="19" spans="1:10" x14ac:dyDescent="0.2">
      <c r="A19" s="37" t="s">
        <v>57</v>
      </c>
      <c r="B19" s="22">
        <v>14</v>
      </c>
      <c r="C19" s="22">
        <v>10</v>
      </c>
      <c r="D19" s="22">
        <v>4</v>
      </c>
      <c r="E19" s="22">
        <v>9</v>
      </c>
      <c r="F19" s="22">
        <v>4</v>
      </c>
      <c r="G19" s="22" t="s">
        <v>23</v>
      </c>
      <c r="H19" s="22" t="s">
        <v>23</v>
      </c>
      <c r="I19" s="22">
        <v>4</v>
      </c>
      <c r="J19" s="22">
        <v>1</v>
      </c>
    </row>
    <row r="20" spans="1:10" x14ac:dyDescent="0.2">
      <c r="A20" s="37" t="s">
        <v>45</v>
      </c>
      <c r="B20" s="22">
        <v>476</v>
      </c>
      <c r="C20" s="22">
        <v>419</v>
      </c>
      <c r="D20" s="22">
        <v>57</v>
      </c>
      <c r="E20" s="22">
        <v>284</v>
      </c>
      <c r="F20" s="22">
        <v>65</v>
      </c>
      <c r="G20" s="22">
        <v>8</v>
      </c>
      <c r="H20" s="22">
        <v>4</v>
      </c>
      <c r="I20" s="22">
        <v>53</v>
      </c>
      <c r="J20" s="22">
        <v>127</v>
      </c>
    </row>
    <row r="21" spans="1:10" x14ac:dyDescent="0.2">
      <c r="A21" s="22" t="s">
        <v>22</v>
      </c>
      <c r="B21" s="22">
        <v>195</v>
      </c>
      <c r="C21" s="22">
        <v>186</v>
      </c>
      <c r="D21" s="22">
        <v>9</v>
      </c>
      <c r="E21" s="22">
        <v>125</v>
      </c>
      <c r="F21" s="22">
        <v>12</v>
      </c>
      <c r="G21" s="22">
        <v>6</v>
      </c>
      <c r="H21" s="22">
        <v>1</v>
      </c>
      <c r="I21" s="22">
        <v>5</v>
      </c>
      <c r="J21" s="22">
        <v>58</v>
      </c>
    </row>
    <row r="22" spans="1:10" x14ac:dyDescent="0.2">
      <c r="A22" s="37" t="s">
        <v>52</v>
      </c>
      <c r="B22" s="22">
        <v>49</v>
      </c>
      <c r="C22" s="22">
        <v>41</v>
      </c>
      <c r="D22" s="22">
        <v>8</v>
      </c>
      <c r="E22" s="22">
        <v>24</v>
      </c>
      <c r="F22" s="22">
        <v>4</v>
      </c>
      <c r="G22" s="22" t="s">
        <v>23</v>
      </c>
      <c r="H22" s="22" t="s">
        <v>23</v>
      </c>
      <c r="I22" s="22">
        <v>4</v>
      </c>
      <c r="J22" s="22">
        <v>21</v>
      </c>
    </row>
    <row r="23" spans="1:10" x14ac:dyDescent="0.2">
      <c r="A23" s="37" t="s">
        <v>53</v>
      </c>
      <c r="B23" s="22">
        <v>2</v>
      </c>
      <c r="C23" s="22">
        <v>2</v>
      </c>
      <c r="D23" s="22" t="s">
        <v>23</v>
      </c>
      <c r="E23" s="22">
        <v>1</v>
      </c>
      <c r="F23" s="22" t="s">
        <v>23</v>
      </c>
      <c r="G23" s="22" t="s">
        <v>23</v>
      </c>
      <c r="H23" s="22" t="s">
        <v>23</v>
      </c>
      <c r="I23" s="22" t="s">
        <v>23</v>
      </c>
      <c r="J23" s="22">
        <v>1</v>
      </c>
    </row>
    <row r="24" spans="1:10" x14ac:dyDescent="0.2">
      <c r="A24" s="37" t="s">
        <v>54</v>
      </c>
      <c r="B24" s="22">
        <v>61</v>
      </c>
      <c r="C24" s="22">
        <v>61</v>
      </c>
      <c r="D24" s="22" t="s">
        <v>23</v>
      </c>
      <c r="E24" s="22">
        <v>40</v>
      </c>
      <c r="F24" s="22">
        <v>4</v>
      </c>
      <c r="G24" s="22">
        <v>4</v>
      </c>
      <c r="H24" s="22" t="s">
        <v>23</v>
      </c>
      <c r="I24" s="22" t="s">
        <v>23</v>
      </c>
      <c r="J24" s="22">
        <v>17</v>
      </c>
    </row>
    <row r="25" spans="1:10" x14ac:dyDescent="0.2">
      <c r="A25" s="37" t="s">
        <v>55</v>
      </c>
      <c r="B25" s="22">
        <v>21</v>
      </c>
      <c r="C25" s="22">
        <v>21</v>
      </c>
      <c r="D25" s="22" t="s">
        <v>23</v>
      </c>
      <c r="E25" s="22">
        <v>19</v>
      </c>
      <c r="F25" s="22" t="s">
        <v>23</v>
      </c>
      <c r="G25" s="22" t="s">
        <v>23</v>
      </c>
      <c r="H25" s="22" t="s">
        <v>23</v>
      </c>
      <c r="I25" s="22" t="s">
        <v>23</v>
      </c>
      <c r="J25" s="22">
        <v>2</v>
      </c>
    </row>
    <row r="26" spans="1:10" x14ac:dyDescent="0.2">
      <c r="A26" s="37" t="s">
        <v>56</v>
      </c>
      <c r="B26" s="22">
        <v>49</v>
      </c>
      <c r="C26" s="22">
        <v>49</v>
      </c>
      <c r="D26" s="22" t="s">
        <v>23</v>
      </c>
      <c r="E26" s="22">
        <v>30</v>
      </c>
      <c r="F26" s="22">
        <v>3</v>
      </c>
      <c r="G26" s="22">
        <v>2</v>
      </c>
      <c r="H26" s="22">
        <v>1</v>
      </c>
      <c r="I26" s="22" t="s">
        <v>23</v>
      </c>
      <c r="J26" s="22">
        <v>16</v>
      </c>
    </row>
    <row r="27" spans="1:10" x14ac:dyDescent="0.2">
      <c r="A27" s="37" t="s">
        <v>57</v>
      </c>
      <c r="B27" s="22" t="s">
        <v>23</v>
      </c>
      <c r="C27" s="22" t="s">
        <v>23</v>
      </c>
      <c r="D27" s="22" t="s">
        <v>23</v>
      </c>
      <c r="E27" s="22" t="s">
        <v>23</v>
      </c>
      <c r="F27" s="22" t="s">
        <v>23</v>
      </c>
      <c r="G27" s="22" t="s">
        <v>23</v>
      </c>
      <c r="H27" s="22" t="s">
        <v>23</v>
      </c>
      <c r="I27" s="22" t="s">
        <v>23</v>
      </c>
      <c r="J27" s="22" t="s">
        <v>23</v>
      </c>
    </row>
    <row r="28" spans="1:10" x14ac:dyDescent="0.2">
      <c r="A28" s="39" t="s">
        <v>45</v>
      </c>
      <c r="B28" s="26">
        <v>13</v>
      </c>
      <c r="C28" s="26">
        <v>12</v>
      </c>
      <c r="D28" s="26">
        <v>1</v>
      </c>
      <c r="E28" s="26">
        <v>11</v>
      </c>
      <c r="F28" s="26">
        <v>1</v>
      </c>
      <c r="G28" s="26" t="s">
        <v>23</v>
      </c>
      <c r="H28" s="26" t="s">
        <v>23</v>
      </c>
      <c r="I28" s="26">
        <v>1</v>
      </c>
      <c r="J28" s="26">
        <v>1</v>
      </c>
    </row>
    <row r="29" spans="1:10" x14ac:dyDescent="0.2">
      <c r="A29" s="1" t="s">
        <v>66</v>
      </c>
    </row>
  </sheetData>
  <mergeCells count="1">
    <mergeCell ref="F2:I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7"/>
  <sheetViews>
    <sheetView view="pageBreakPreview" zoomScaleNormal="100" zoomScaleSheetLayoutView="100" workbookViewId="0">
      <selection activeCell="A26" sqref="A26"/>
    </sheetView>
  </sheetViews>
  <sheetFormatPr defaultRowHeight="10.199999999999999" x14ac:dyDescent="0.2"/>
  <cols>
    <col min="1" max="1" width="17" style="1" customWidth="1"/>
    <col min="2" max="10" width="7.77734375" style="1" customWidth="1"/>
    <col min="11" max="16384" width="8.88671875" style="1"/>
  </cols>
  <sheetData>
    <row r="1" spans="1:10" x14ac:dyDescent="0.2">
      <c r="A1" s="1" t="s">
        <v>84</v>
      </c>
    </row>
    <row r="2" spans="1:10" x14ac:dyDescent="0.2">
      <c r="A2" s="2"/>
      <c r="B2" s="3"/>
      <c r="C2" s="3"/>
      <c r="D2" s="3"/>
      <c r="E2" s="3"/>
      <c r="F2" s="47" t="s">
        <v>70</v>
      </c>
      <c r="G2" s="47"/>
      <c r="H2" s="47"/>
      <c r="I2" s="47"/>
      <c r="J2" s="2"/>
    </row>
    <row r="3" spans="1:10" x14ac:dyDescent="0.2">
      <c r="A3" s="7" t="s">
        <v>82</v>
      </c>
      <c r="B3" s="4"/>
      <c r="C3" s="4" t="s">
        <v>1</v>
      </c>
      <c r="D3" s="4" t="s">
        <v>0</v>
      </c>
      <c r="E3" s="4"/>
      <c r="F3" s="4"/>
      <c r="G3" s="4"/>
      <c r="H3" s="4" t="s">
        <v>2</v>
      </c>
      <c r="I3" s="4" t="s">
        <v>0</v>
      </c>
      <c r="J3" s="4"/>
    </row>
    <row r="4" spans="1:10" x14ac:dyDescent="0.2">
      <c r="A4" s="5" t="s">
        <v>75</v>
      </c>
      <c r="B4" s="6" t="s">
        <v>4</v>
      </c>
      <c r="C4" s="6" t="s">
        <v>3</v>
      </c>
      <c r="D4" s="6" t="s">
        <v>68</v>
      </c>
      <c r="E4" s="6" t="s">
        <v>69</v>
      </c>
      <c r="F4" s="6" t="s">
        <v>4</v>
      </c>
      <c r="G4" s="6" t="s">
        <v>5</v>
      </c>
      <c r="H4" s="6" t="s">
        <v>1</v>
      </c>
      <c r="I4" s="6" t="s">
        <v>68</v>
      </c>
      <c r="J4" s="6" t="s">
        <v>2</v>
      </c>
    </row>
    <row r="5" spans="1:10" x14ac:dyDescent="0.2">
      <c r="A5" s="36" t="s">
        <v>39</v>
      </c>
      <c r="B5" s="18">
        <v>4627</v>
      </c>
      <c r="C5" s="18">
        <v>3052</v>
      </c>
      <c r="D5" s="18">
        <v>1575</v>
      </c>
      <c r="E5" s="18">
        <v>2474</v>
      </c>
      <c r="F5" s="18">
        <v>1711</v>
      </c>
      <c r="G5" s="19">
        <v>130</v>
      </c>
      <c r="H5" s="19">
        <v>40</v>
      </c>
      <c r="I5" s="18">
        <v>1541</v>
      </c>
      <c r="J5" s="19">
        <v>442</v>
      </c>
    </row>
    <row r="6" spans="1:10" x14ac:dyDescent="0.2">
      <c r="A6" s="37" t="s">
        <v>58</v>
      </c>
      <c r="B6" s="21">
        <v>1261</v>
      </c>
      <c r="C6" s="21">
        <v>1108</v>
      </c>
      <c r="D6" s="22">
        <v>153</v>
      </c>
      <c r="E6" s="22">
        <v>755</v>
      </c>
      <c r="F6" s="22">
        <v>190</v>
      </c>
      <c r="G6" s="22">
        <v>36</v>
      </c>
      <c r="H6" s="22">
        <v>21</v>
      </c>
      <c r="I6" s="22">
        <v>133</v>
      </c>
      <c r="J6" s="22">
        <v>316</v>
      </c>
    </row>
    <row r="7" spans="1:10" x14ac:dyDescent="0.2">
      <c r="A7" s="42" t="s">
        <v>59</v>
      </c>
      <c r="B7" s="22">
        <v>8</v>
      </c>
      <c r="C7" s="22">
        <v>6</v>
      </c>
      <c r="D7" s="22">
        <v>2</v>
      </c>
      <c r="E7" s="22">
        <v>5</v>
      </c>
      <c r="F7" s="22">
        <v>1</v>
      </c>
      <c r="G7" s="22" t="s">
        <v>23</v>
      </c>
      <c r="H7" s="22" t="s">
        <v>23</v>
      </c>
      <c r="I7" s="22">
        <v>1</v>
      </c>
      <c r="J7" s="22">
        <v>2</v>
      </c>
    </row>
    <row r="8" spans="1:10" x14ac:dyDescent="0.2">
      <c r="A8" s="42" t="s">
        <v>60</v>
      </c>
      <c r="B8" s="22">
        <v>52</v>
      </c>
      <c r="C8" s="22">
        <v>45</v>
      </c>
      <c r="D8" s="22">
        <v>7</v>
      </c>
      <c r="E8" s="22">
        <v>36</v>
      </c>
      <c r="F8" s="22">
        <v>10</v>
      </c>
      <c r="G8" s="22">
        <v>3</v>
      </c>
      <c r="H8" s="22">
        <v>1</v>
      </c>
      <c r="I8" s="22">
        <v>6</v>
      </c>
      <c r="J8" s="22">
        <v>6</v>
      </c>
    </row>
    <row r="9" spans="1:10" x14ac:dyDescent="0.2">
      <c r="A9" s="42" t="s">
        <v>61</v>
      </c>
      <c r="B9" s="21">
        <v>1195</v>
      </c>
      <c r="C9" s="21">
        <v>1051</v>
      </c>
      <c r="D9" s="22">
        <v>144</v>
      </c>
      <c r="E9" s="22">
        <v>712</v>
      </c>
      <c r="F9" s="22">
        <v>179</v>
      </c>
      <c r="G9" s="22">
        <v>33</v>
      </c>
      <c r="H9" s="22">
        <v>20</v>
      </c>
      <c r="I9" s="22">
        <v>126</v>
      </c>
      <c r="J9" s="22">
        <v>304</v>
      </c>
    </row>
    <row r="10" spans="1:10" x14ac:dyDescent="0.2">
      <c r="A10" s="37" t="s">
        <v>62</v>
      </c>
      <c r="B10" s="22">
        <v>351</v>
      </c>
      <c r="C10" s="22">
        <v>249</v>
      </c>
      <c r="D10" s="22">
        <v>102</v>
      </c>
      <c r="E10" s="22">
        <v>169</v>
      </c>
      <c r="F10" s="22">
        <v>149</v>
      </c>
      <c r="G10" s="22">
        <v>45</v>
      </c>
      <c r="H10" s="22">
        <v>4</v>
      </c>
      <c r="I10" s="22">
        <v>100</v>
      </c>
      <c r="J10" s="22">
        <v>33</v>
      </c>
    </row>
    <row r="11" spans="1:10" x14ac:dyDescent="0.2">
      <c r="A11" s="37" t="s">
        <v>63</v>
      </c>
      <c r="B11" s="22">
        <v>448</v>
      </c>
      <c r="C11" s="22">
        <v>314</v>
      </c>
      <c r="D11" s="22">
        <v>134</v>
      </c>
      <c r="E11" s="22">
        <v>223</v>
      </c>
      <c r="F11" s="22">
        <v>175</v>
      </c>
      <c r="G11" s="22">
        <v>36</v>
      </c>
      <c r="H11" s="22">
        <v>7</v>
      </c>
      <c r="I11" s="22">
        <v>132</v>
      </c>
      <c r="J11" s="22">
        <v>50</v>
      </c>
    </row>
    <row r="12" spans="1:10" x14ac:dyDescent="0.2">
      <c r="A12" s="37" t="s">
        <v>64</v>
      </c>
      <c r="B12" s="22">
        <v>588</v>
      </c>
      <c r="C12" s="22">
        <v>381</v>
      </c>
      <c r="D12" s="22">
        <v>207</v>
      </c>
      <c r="E12" s="22">
        <v>361</v>
      </c>
      <c r="F12" s="22">
        <v>211</v>
      </c>
      <c r="G12" s="22">
        <v>7</v>
      </c>
      <c r="H12" s="22" t="s">
        <v>23</v>
      </c>
      <c r="I12" s="22">
        <v>204</v>
      </c>
      <c r="J12" s="22">
        <v>16</v>
      </c>
    </row>
    <row r="13" spans="1:10" x14ac:dyDescent="0.2">
      <c r="A13" s="37" t="s">
        <v>65</v>
      </c>
      <c r="B13" s="22">
        <v>19</v>
      </c>
      <c r="C13" s="22">
        <v>14</v>
      </c>
      <c r="D13" s="22">
        <v>5</v>
      </c>
      <c r="E13" s="22">
        <v>13</v>
      </c>
      <c r="F13" s="22">
        <v>5</v>
      </c>
      <c r="G13" s="22" t="s">
        <v>23</v>
      </c>
      <c r="H13" s="22" t="s">
        <v>23</v>
      </c>
      <c r="I13" s="22">
        <v>5</v>
      </c>
      <c r="J13" s="22">
        <v>1</v>
      </c>
    </row>
    <row r="14" spans="1:10" x14ac:dyDescent="0.2">
      <c r="A14" s="37" t="s">
        <v>45</v>
      </c>
      <c r="B14" s="21">
        <v>1941</v>
      </c>
      <c r="C14" s="22">
        <v>970</v>
      </c>
      <c r="D14" s="22">
        <v>971</v>
      </c>
      <c r="E14" s="22">
        <v>941</v>
      </c>
      <c r="F14" s="22">
        <v>978</v>
      </c>
      <c r="G14" s="22">
        <v>6</v>
      </c>
      <c r="H14" s="22">
        <v>8</v>
      </c>
      <c r="I14" s="22">
        <v>964</v>
      </c>
      <c r="J14" s="22">
        <v>22</v>
      </c>
    </row>
    <row r="15" spans="1:10" x14ac:dyDescent="0.2">
      <c r="A15" s="37"/>
      <c r="B15" s="21"/>
      <c r="C15" s="22"/>
      <c r="D15" s="22"/>
      <c r="E15" s="22"/>
      <c r="F15" s="22"/>
      <c r="G15" s="22"/>
      <c r="H15" s="22"/>
      <c r="I15" s="22"/>
      <c r="J15" s="22"/>
    </row>
    <row r="16" spans="1:10" x14ac:dyDescent="0.2">
      <c r="A16" s="22" t="s">
        <v>21</v>
      </c>
      <c r="B16" s="21">
        <v>2347</v>
      </c>
      <c r="C16" s="21">
        <v>1631</v>
      </c>
      <c r="D16" s="22">
        <v>716</v>
      </c>
      <c r="E16" s="21">
        <v>1274</v>
      </c>
      <c r="F16" s="22">
        <v>788</v>
      </c>
      <c r="G16" s="22">
        <v>69</v>
      </c>
      <c r="H16" s="22">
        <v>28</v>
      </c>
      <c r="I16" s="22">
        <v>691</v>
      </c>
      <c r="J16" s="22">
        <v>285</v>
      </c>
    </row>
    <row r="17" spans="1:10" x14ac:dyDescent="0.2">
      <c r="A17" s="37" t="s">
        <v>58</v>
      </c>
      <c r="B17" s="21">
        <v>1038</v>
      </c>
      <c r="C17" s="22">
        <v>894</v>
      </c>
      <c r="D17" s="22">
        <v>144</v>
      </c>
      <c r="E17" s="22">
        <v>609</v>
      </c>
      <c r="F17" s="22">
        <v>176</v>
      </c>
      <c r="G17" s="22">
        <v>29</v>
      </c>
      <c r="H17" s="22">
        <v>19</v>
      </c>
      <c r="I17" s="22">
        <v>128</v>
      </c>
      <c r="J17" s="22">
        <v>253</v>
      </c>
    </row>
    <row r="18" spans="1:10" x14ac:dyDescent="0.2">
      <c r="A18" s="42" t="s">
        <v>59</v>
      </c>
      <c r="B18" s="22">
        <v>3</v>
      </c>
      <c r="C18" s="22">
        <v>2</v>
      </c>
      <c r="D18" s="22">
        <v>1</v>
      </c>
      <c r="E18" s="22">
        <v>1</v>
      </c>
      <c r="F18" s="22" t="s">
        <v>23</v>
      </c>
      <c r="G18" s="22" t="s">
        <v>23</v>
      </c>
      <c r="H18" s="22" t="s">
        <v>23</v>
      </c>
      <c r="I18" s="22" t="s">
        <v>23</v>
      </c>
      <c r="J18" s="22">
        <v>2</v>
      </c>
    </row>
    <row r="19" spans="1:10" x14ac:dyDescent="0.2">
      <c r="A19" s="42" t="s">
        <v>60</v>
      </c>
      <c r="B19" s="22">
        <v>35</v>
      </c>
      <c r="C19" s="22">
        <v>28</v>
      </c>
      <c r="D19" s="22">
        <v>7</v>
      </c>
      <c r="E19" s="22">
        <v>26</v>
      </c>
      <c r="F19" s="22">
        <v>7</v>
      </c>
      <c r="G19" s="22">
        <v>1</v>
      </c>
      <c r="H19" s="22" t="s">
        <v>23</v>
      </c>
      <c r="I19" s="22">
        <v>6</v>
      </c>
      <c r="J19" s="22">
        <v>2</v>
      </c>
    </row>
    <row r="20" spans="1:10" x14ac:dyDescent="0.2">
      <c r="A20" s="42" t="s">
        <v>61</v>
      </c>
      <c r="B20" s="21">
        <v>1000</v>
      </c>
      <c r="C20" s="22">
        <v>864</v>
      </c>
      <c r="D20" s="22">
        <v>136</v>
      </c>
      <c r="E20" s="22">
        <v>582</v>
      </c>
      <c r="F20" s="22">
        <v>169</v>
      </c>
      <c r="G20" s="22">
        <v>28</v>
      </c>
      <c r="H20" s="22">
        <v>19</v>
      </c>
      <c r="I20" s="22">
        <v>122</v>
      </c>
      <c r="J20" s="22">
        <v>249</v>
      </c>
    </row>
    <row r="21" spans="1:10" x14ac:dyDescent="0.2">
      <c r="A21" s="37" t="s">
        <v>62</v>
      </c>
      <c r="B21" s="22">
        <v>219</v>
      </c>
      <c r="C21" s="22">
        <v>157</v>
      </c>
      <c r="D21" s="22">
        <v>62</v>
      </c>
      <c r="E21" s="22">
        <v>111</v>
      </c>
      <c r="F21" s="22">
        <v>97</v>
      </c>
      <c r="G21" s="22">
        <v>32</v>
      </c>
      <c r="H21" s="22">
        <v>4</v>
      </c>
      <c r="I21" s="22">
        <v>61</v>
      </c>
      <c r="J21" s="22">
        <v>11</v>
      </c>
    </row>
    <row r="22" spans="1:10" x14ac:dyDescent="0.2">
      <c r="A22" s="37" t="s">
        <v>63</v>
      </c>
      <c r="B22" s="22" t="s">
        <v>23</v>
      </c>
      <c r="C22" s="22" t="s">
        <v>23</v>
      </c>
      <c r="D22" s="22" t="s">
        <v>23</v>
      </c>
      <c r="E22" s="22" t="s">
        <v>23</v>
      </c>
      <c r="F22" s="22" t="s">
        <v>23</v>
      </c>
      <c r="G22" s="22" t="s">
        <v>23</v>
      </c>
      <c r="H22" s="22" t="s">
        <v>23</v>
      </c>
      <c r="I22" s="22" t="s">
        <v>23</v>
      </c>
      <c r="J22" s="22" t="s">
        <v>23</v>
      </c>
    </row>
    <row r="23" spans="1:10" x14ac:dyDescent="0.2">
      <c r="A23" s="37" t="s">
        <v>64</v>
      </c>
      <c r="B23" s="22">
        <v>352</v>
      </c>
      <c r="C23" s="22">
        <v>204</v>
      </c>
      <c r="D23" s="22">
        <v>148</v>
      </c>
      <c r="E23" s="22">
        <v>197</v>
      </c>
      <c r="F23" s="22">
        <v>151</v>
      </c>
      <c r="G23" s="22">
        <v>5</v>
      </c>
      <c r="H23" s="22" t="s">
        <v>23</v>
      </c>
      <c r="I23" s="22">
        <v>146</v>
      </c>
      <c r="J23" s="22">
        <v>4</v>
      </c>
    </row>
    <row r="24" spans="1:10" x14ac:dyDescent="0.2">
      <c r="A24" s="37" t="s">
        <v>65</v>
      </c>
      <c r="B24" s="22">
        <v>14</v>
      </c>
      <c r="C24" s="22">
        <v>11</v>
      </c>
      <c r="D24" s="22">
        <v>3</v>
      </c>
      <c r="E24" s="22">
        <v>10</v>
      </c>
      <c r="F24" s="22">
        <v>3</v>
      </c>
      <c r="G24" s="22" t="s">
        <v>23</v>
      </c>
      <c r="H24" s="22" t="s">
        <v>23</v>
      </c>
      <c r="I24" s="22">
        <v>3</v>
      </c>
      <c r="J24" s="22">
        <v>1</v>
      </c>
    </row>
    <row r="25" spans="1:10" x14ac:dyDescent="0.2">
      <c r="A25" s="37" t="s">
        <v>45</v>
      </c>
      <c r="B25" s="22">
        <v>705</v>
      </c>
      <c r="C25" s="22">
        <v>349</v>
      </c>
      <c r="D25" s="22">
        <v>356</v>
      </c>
      <c r="E25" s="22">
        <v>335</v>
      </c>
      <c r="F25" s="22">
        <v>358</v>
      </c>
      <c r="G25" s="22">
        <v>3</v>
      </c>
      <c r="H25" s="22">
        <v>5</v>
      </c>
      <c r="I25" s="22">
        <v>350</v>
      </c>
      <c r="J25" s="22">
        <v>12</v>
      </c>
    </row>
    <row r="26" spans="1:10" x14ac:dyDescent="0.2">
      <c r="A26" s="37"/>
      <c r="B26" s="22"/>
      <c r="C26" s="22"/>
      <c r="D26" s="22"/>
      <c r="E26" s="22"/>
      <c r="F26" s="22"/>
      <c r="G26" s="22"/>
      <c r="H26" s="22"/>
      <c r="I26" s="22"/>
      <c r="J26" s="22"/>
    </row>
    <row r="27" spans="1:10" x14ac:dyDescent="0.2">
      <c r="A27" s="22" t="s">
        <v>22</v>
      </c>
      <c r="B27" s="21">
        <v>2280</v>
      </c>
      <c r="C27" s="21">
        <v>1421</v>
      </c>
      <c r="D27" s="22">
        <v>859</v>
      </c>
      <c r="E27" s="21">
        <v>1200</v>
      </c>
      <c r="F27" s="22">
        <v>923</v>
      </c>
      <c r="G27" s="22">
        <v>61</v>
      </c>
      <c r="H27" s="22">
        <v>12</v>
      </c>
      <c r="I27" s="22">
        <v>850</v>
      </c>
      <c r="J27" s="22">
        <v>157</v>
      </c>
    </row>
    <row r="28" spans="1:10" x14ac:dyDescent="0.2">
      <c r="A28" s="37" t="s">
        <v>58</v>
      </c>
      <c r="B28" s="22">
        <v>223</v>
      </c>
      <c r="C28" s="22">
        <v>214</v>
      </c>
      <c r="D28" s="22">
        <v>9</v>
      </c>
      <c r="E28" s="22">
        <v>146</v>
      </c>
      <c r="F28" s="22">
        <v>14</v>
      </c>
      <c r="G28" s="22">
        <v>7</v>
      </c>
      <c r="H28" s="22">
        <v>2</v>
      </c>
      <c r="I28" s="22">
        <v>5</v>
      </c>
      <c r="J28" s="22">
        <v>63</v>
      </c>
    </row>
    <row r="29" spans="1:10" x14ac:dyDescent="0.2">
      <c r="A29" s="42" t="s">
        <v>59</v>
      </c>
      <c r="B29" s="22">
        <v>5</v>
      </c>
      <c r="C29" s="22">
        <v>4</v>
      </c>
      <c r="D29" s="22">
        <v>1</v>
      </c>
      <c r="E29" s="22">
        <v>4</v>
      </c>
      <c r="F29" s="22">
        <v>1</v>
      </c>
      <c r="G29" s="22" t="s">
        <v>23</v>
      </c>
      <c r="H29" s="22" t="s">
        <v>23</v>
      </c>
      <c r="I29" s="22">
        <v>1</v>
      </c>
      <c r="J29" s="22" t="s">
        <v>23</v>
      </c>
    </row>
    <row r="30" spans="1:10" x14ac:dyDescent="0.2">
      <c r="A30" s="42" t="s">
        <v>60</v>
      </c>
      <c r="B30" s="22">
        <v>17</v>
      </c>
      <c r="C30" s="22">
        <v>17</v>
      </c>
      <c r="D30" s="22" t="s">
        <v>23</v>
      </c>
      <c r="E30" s="22">
        <v>10</v>
      </c>
      <c r="F30" s="22">
        <v>3</v>
      </c>
      <c r="G30" s="22">
        <v>2</v>
      </c>
      <c r="H30" s="22">
        <v>1</v>
      </c>
      <c r="I30" s="22" t="s">
        <v>23</v>
      </c>
      <c r="J30" s="22">
        <v>4</v>
      </c>
    </row>
    <row r="31" spans="1:10" x14ac:dyDescent="0.2">
      <c r="A31" s="42" t="s">
        <v>61</v>
      </c>
      <c r="B31" s="22">
        <v>195</v>
      </c>
      <c r="C31" s="22">
        <v>187</v>
      </c>
      <c r="D31" s="22">
        <v>8</v>
      </c>
      <c r="E31" s="22">
        <v>130</v>
      </c>
      <c r="F31" s="22">
        <v>10</v>
      </c>
      <c r="G31" s="22">
        <v>5</v>
      </c>
      <c r="H31" s="22">
        <v>1</v>
      </c>
      <c r="I31" s="22">
        <v>4</v>
      </c>
      <c r="J31" s="22">
        <v>55</v>
      </c>
    </row>
    <row r="32" spans="1:10" x14ac:dyDescent="0.2">
      <c r="A32" s="37" t="s">
        <v>62</v>
      </c>
      <c r="B32" s="22">
        <v>132</v>
      </c>
      <c r="C32" s="22">
        <v>92</v>
      </c>
      <c r="D32" s="22">
        <v>40</v>
      </c>
      <c r="E32" s="22">
        <v>58</v>
      </c>
      <c r="F32" s="22">
        <v>52</v>
      </c>
      <c r="G32" s="22">
        <v>13</v>
      </c>
      <c r="H32" s="22" t="s">
        <v>23</v>
      </c>
      <c r="I32" s="22">
        <v>39</v>
      </c>
      <c r="J32" s="22">
        <v>22</v>
      </c>
    </row>
    <row r="33" spans="1:10" x14ac:dyDescent="0.2">
      <c r="A33" s="37" t="s">
        <v>63</v>
      </c>
      <c r="B33" s="22">
        <v>448</v>
      </c>
      <c r="C33" s="22">
        <v>314</v>
      </c>
      <c r="D33" s="22">
        <v>134</v>
      </c>
      <c r="E33" s="22">
        <v>223</v>
      </c>
      <c r="F33" s="22">
        <v>175</v>
      </c>
      <c r="G33" s="22">
        <v>36</v>
      </c>
      <c r="H33" s="22">
        <v>7</v>
      </c>
      <c r="I33" s="22">
        <v>132</v>
      </c>
      <c r="J33" s="22">
        <v>50</v>
      </c>
    </row>
    <row r="34" spans="1:10" x14ac:dyDescent="0.2">
      <c r="A34" s="37" t="s">
        <v>64</v>
      </c>
      <c r="B34" s="22">
        <v>236</v>
      </c>
      <c r="C34" s="22">
        <v>177</v>
      </c>
      <c r="D34" s="22">
        <v>59</v>
      </c>
      <c r="E34" s="22">
        <v>164</v>
      </c>
      <c r="F34" s="22">
        <v>60</v>
      </c>
      <c r="G34" s="22">
        <v>2</v>
      </c>
      <c r="H34" s="22" t="s">
        <v>23</v>
      </c>
      <c r="I34" s="22">
        <v>58</v>
      </c>
      <c r="J34" s="22">
        <v>12</v>
      </c>
    </row>
    <row r="35" spans="1:10" x14ac:dyDescent="0.2">
      <c r="A35" s="37" t="s">
        <v>65</v>
      </c>
      <c r="B35" s="22">
        <v>5</v>
      </c>
      <c r="C35" s="22">
        <v>3</v>
      </c>
      <c r="D35" s="22">
        <v>2</v>
      </c>
      <c r="E35" s="22">
        <v>3</v>
      </c>
      <c r="F35" s="22">
        <v>2</v>
      </c>
      <c r="G35" s="22" t="s">
        <v>23</v>
      </c>
      <c r="H35" s="22" t="s">
        <v>23</v>
      </c>
      <c r="I35" s="22">
        <v>2</v>
      </c>
      <c r="J35" s="22" t="s">
        <v>23</v>
      </c>
    </row>
    <row r="36" spans="1:10" x14ac:dyDescent="0.2">
      <c r="A36" s="39" t="s">
        <v>45</v>
      </c>
      <c r="B36" s="43">
        <v>1236</v>
      </c>
      <c r="C36" s="26">
        <v>621</v>
      </c>
      <c r="D36" s="26">
        <v>615</v>
      </c>
      <c r="E36" s="26">
        <v>606</v>
      </c>
      <c r="F36" s="26">
        <v>620</v>
      </c>
      <c r="G36" s="26">
        <v>3</v>
      </c>
      <c r="H36" s="26">
        <v>3</v>
      </c>
      <c r="I36" s="26">
        <v>614</v>
      </c>
      <c r="J36" s="26">
        <v>10</v>
      </c>
    </row>
    <row r="37" spans="1:10" x14ac:dyDescent="0.2">
      <c r="A37" s="1" t="s">
        <v>66</v>
      </c>
    </row>
  </sheetData>
  <mergeCells count="1">
    <mergeCell ref="F2:I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view="pageBreakPreview" zoomScale="150" zoomScaleNormal="100" zoomScaleSheetLayoutView="150" workbookViewId="0">
      <selection activeCell="G8" sqref="G8"/>
    </sheetView>
  </sheetViews>
  <sheetFormatPr defaultRowHeight="10.199999999999999" x14ac:dyDescent="0.2"/>
  <cols>
    <col min="1" max="1" width="13.5546875" style="1" customWidth="1"/>
    <col min="2" max="10" width="8.109375" style="1" customWidth="1"/>
    <col min="11" max="16384" width="8.88671875" style="1"/>
  </cols>
  <sheetData>
    <row r="1" spans="1:10" x14ac:dyDescent="0.2">
      <c r="A1" s="1" t="s">
        <v>71</v>
      </c>
    </row>
    <row r="2" spans="1:10" x14ac:dyDescent="0.2">
      <c r="A2" s="2"/>
      <c r="B2" s="3"/>
      <c r="C2" s="3"/>
      <c r="D2" s="3"/>
      <c r="E2" s="3"/>
      <c r="F2" s="44" t="s">
        <v>70</v>
      </c>
      <c r="G2" s="45"/>
      <c r="H2" s="45"/>
      <c r="I2" s="46"/>
      <c r="J2" s="2"/>
    </row>
    <row r="3" spans="1:10" x14ac:dyDescent="0.2">
      <c r="B3" s="4"/>
      <c r="C3" s="4" t="s">
        <v>1</v>
      </c>
      <c r="D3" s="4" t="s">
        <v>0</v>
      </c>
      <c r="E3" s="4"/>
      <c r="F3" s="4"/>
      <c r="G3" s="4"/>
      <c r="H3" s="4" t="s">
        <v>2</v>
      </c>
      <c r="I3" s="4" t="s">
        <v>0</v>
      </c>
      <c r="J3" s="4"/>
    </row>
    <row r="4" spans="1:10" x14ac:dyDescent="0.2">
      <c r="A4" s="5" t="s">
        <v>67</v>
      </c>
      <c r="B4" s="6" t="s">
        <v>4</v>
      </c>
      <c r="C4" s="6" t="s">
        <v>3</v>
      </c>
      <c r="D4" s="6" t="s">
        <v>68</v>
      </c>
      <c r="E4" s="6" t="s">
        <v>69</v>
      </c>
      <c r="F4" s="6" t="s">
        <v>4</v>
      </c>
      <c r="G4" s="6" t="s">
        <v>5</v>
      </c>
      <c r="H4" s="6" t="s">
        <v>1</v>
      </c>
      <c r="I4" s="6" t="s">
        <v>68</v>
      </c>
      <c r="J4" s="6" t="s">
        <v>2</v>
      </c>
    </row>
    <row r="5" spans="1:10" x14ac:dyDescent="0.2">
      <c r="A5" s="19" t="s">
        <v>85</v>
      </c>
      <c r="B5" s="31">
        <v>7923</v>
      </c>
      <c r="C5" s="31">
        <v>5218</v>
      </c>
      <c r="D5" s="31">
        <v>2705</v>
      </c>
      <c r="E5" s="31">
        <v>4424</v>
      </c>
      <c r="F5" s="18">
        <v>2887</v>
      </c>
      <c r="G5" s="19">
        <v>175</v>
      </c>
      <c r="H5" s="19">
        <v>52</v>
      </c>
      <c r="I5" s="18">
        <v>2660</v>
      </c>
      <c r="J5" s="19">
        <v>612</v>
      </c>
    </row>
    <row r="6" spans="1:10" x14ac:dyDescent="0.2">
      <c r="A6" s="22" t="s">
        <v>6</v>
      </c>
      <c r="B6" s="32">
        <v>1203</v>
      </c>
      <c r="C6" s="29">
        <v>798</v>
      </c>
      <c r="D6" s="29">
        <v>405</v>
      </c>
      <c r="E6" s="29">
        <v>691</v>
      </c>
      <c r="F6" s="22">
        <v>432</v>
      </c>
      <c r="G6" s="22">
        <v>29</v>
      </c>
      <c r="H6" s="22">
        <v>6</v>
      </c>
      <c r="I6" s="22">
        <v>397</v>
      </c>
      <c r="J6" s="22">
        <v>80</v>
      </c>
    </row>
    <row r="7" spans="1:10" x14ac:dyDescent="0.2">
      <c r="A7" s="22" t="s">
        <v>7</v>
      </c>
      <c r="B7" s="32">
        <v>1093</v>
      </c>
      <c r="C7" s="29">
        <v>720</v>
      </c>
      <c r="D7" s="29">
        <v>373</v>
      </c>
      <c r="E7" s="29">
        <v>660</v>
      </c>
      <c r="F7" s="22">
        <v>382</v>
      </c>
      <c r="G7" s="22">
        <v>9</v>
      </c>
      <c r="H7" s="22">
        <v>2</v>
      </c>
      <c r="I7" s="22">
        <v>371</v>
      </c>
      <c r="J7" s="22">
        <v>51</v>
      </c>
    </row>
    <row r="8" spans="1:10" x14ac:dyDescent="0.2">
      <c r="A8" s="22" t="s">
        <v>8</v>
      </c>
      <c r="B8" s="32">
        <v>1000</v>
      </c>
      <c r="C8" s="29">
        <v>648</v>
      </c>
      <c r="D8" s="29">
        <v>352</v>
      </c>
      <c r="E8" s="29">
        <v>599</v>
      </c>
      <c r="F8" s="22">
        <v>362</v>
      </c>
      <c r="G8" s="22">
        <v>7</v>
      </c>
      <c r="H8" s="22">
        <v>4</v>
      </c>
      <c r="I8" s="22">
        <v>351</v>
      </c>
      <c r="J8" s="22">
        <v>39</v>
      </c>
    </row>
    <row r="9" spans="1:10" x14ac:dyDescent="0.2">
      <c r="A9" s="22" t="s">
        <v>9</v>
      </c>
      <c r="B9" s="29">
        <v>856</v>
      </c>
      <c r="C9" s="29">
        <v>549</v>
      </c>
      <c r="D9" s="29">
        <v>307</v>
      </c>
      <c r="E9" s="29">
        <v>503</v>
      </c>
      <c r="F9" s="22">
        <v>322</v>
      </c>
      <c r="G9" s="22">
        <v>14</v>
      </c>
      <c r="H9" s="22">
        <v>3</v>
      </c>
      <c r="I9" s="22">
        <v>305</v>
      </c>
      <c r="J9" s="22">
        <v>31</v>
      </c>
    </row>
    <row r="10" spans="1:10" x14ac:dyDescent="0.2">
      <c r="A10" s="22" t="s">
        <v>10</v>
      </c>
      <c r="B10" s="29">
        <v>643</v>
      </c>
      <c r="C10" s="29">
        <v>447</v>
      </c>
      <c r="D10" s="29">
        <v>196</v>
      </c>
      <c r="E10" s="29">
        <v>325</v>
      </c>
      <c r="F10" s="22">
        <v>214</v>
      </c>
      <c r="G10" s="22">
        <v>27</v>
      </c>
      <c r="H10" s="22">
        <v>2</v>
      </c>
      <c r="I10" s="22">
        <v>185</v>
      </c>
      <c r="J10" s="22">
        <v>104</v>
      </c>
    </row>
    <row r="11" spans="1:10" x14ac:dyDescent="0.2">
      <c r="A11" s="22" t="s">
        <v>11</v>
      </c>
      <c r="B11" s="29">
        <v>447</v>
      </c>
      <c r="C11" s="29">
        <v>295</v>
      </c>
      <c r="D11" s="29">
        <v>152</v>
      </c>
      <c r="E11" s="29">
        <v>206</v>
      </c>
      <c r="F11" s="22">
        <v>165</v>
      </c>
      <c r="G11" s="22">
        <v>12</v>
      </c>
      <c r="H11" s="22">
        <v>8</v>
      </c>
      <c r="I11" s="22">
        <v>145</v>
      </c>
      <c r="J11" s="22">
        <v>76</v>
      </c>
    </row>
    <row r="12" spans="1:10" x14ac:dyDescent="0.2">
      <c r="A12" s="22" t="s">
        <v>12</v>
      </c>
      <c r="B12" s="29">
        <v>359</v>
      </c>
      <c r="C12" s="29">
        <v>250</v>
      </c>
      <c r="D12" s="29">
        <v>109</v>
      </c>
      <c r="E12" s="29">
        <v>152</v>
      </c>
      <c r="F12" s="22">
        <v>126</v>
      </c>
      <c r="G12" s="22">
        <v>16</v>
      </c>
      <c r="H12" s="22">
        <v>5</v>
      </c>
      <c r="I12" s="22">
        <v>105</v>
      </c>
      <c r="J12" s="22">
        <v>81</v>
      </c>
    </row>
    <row r="13" spans="1:10" x14ac:dyDescent="0.2">
      <c r="A13" s="22" t="s">
        <v>13</v>
      </c>
      <c r="B13" s="29">
        <v>387</v>
      </c>
      <c r="C13" s="29">
        <v>274</v>
      </c>
      <c r="D13" s="29">
        <v>113</v>
      </c>
      <c r="E13" s="29">
        <v>199</v>
      </c>
      <c r="F13" s="22">
        <v>132</v>
      </c>
      <c r="G13" s="22">
        <v>16</v>
      </c>
      <c r="H13" s="22">
        <v>5</v>
      </c>
      <c r="I13" s="22">
        <v>111</v>
      </c>
      <c r="J13" s="22">
        <v>56</v>
      </c>
    </row>
    <row r="14" spans="1:10" x14ac:dyDescent="0.2">
      <c r="A14" s="22" t="s">
        <v>14</v>
      </c>
      <c r="B14" s="29">
        <v>361</v>
      </c>
      <c r="C14" s="29">
        <v>236</v>
      </c>
      <c r="D14" s="29">
        <v>125</v>
      </c>
      <c r="E14" s="29">
        <v>191</v>
      </c>
      <c r="F14" s="22">
        <v>137</v>
      </c>
      <c r="G14" s="22">
        <v>9</v>
      </c>
      <c r="H14" s="22">
        <v>4</v>
      </c>
      <c r="I14" s="22">
        <v>124</v>
      </c>
      <c r="J14" s="22">
        <v>33</v>
      </c>
    </row>
    <row r="15" spans="1:10" x14ac:dyDescent="0.2">
      <c r="A15" s="22" t="s">
        <v>15</v>
      </c>
      <c r="B15" s="29">
        <v>291</v>
      </c>
      <c r="C15" s="29">
        <v>190</v>
      </c>
      <c r="D15" s="29">
        <v>101</v>
      </c>
      <c r="E15" s="29">
        <v>160</v>
      </c>
      <c r="F15" s="22">
        <v>111</v>
      </c>
      <c r="G15" s="22">
        <v>9</v>
      </c>
      <c r="H15" s="22">
        <v>2</v>
      </c>
      <c r="I15" s="22">
        <v>100</v>
      </c>
      <c r="J15" s="22">
        <v>20</v>
      </c>
    </row>
    <row r="16" spans="1:10" x14ac:dyDescent="0.2">
      <c r="A16" s="22" t="s">
        <v>16</v>
      </c>
      <c r="B16" s="29">
        <v>326</v>
      </c>
      <c r="C16" s="29">
        <v>210</v>
      </c>
      <c r="D16" s="29">
        <v>116</v>
      </c>
      <c r="E16" s="29">
        <v>188</v>
      </c>
      <c r="F16" s="22">
        <v>126</v>
      </c>
      <c r="G16" s="22">
        <v>10</v>
      </c>
      <c r="H16" s="22">
        <v>1</v>
      </c>
      <c r="I16" s="22">
        <v>115</v>
      </c>
      <c r="J16" s="22">
        <v>12</v>
      </c>
    </row>
    <row r="17" spans="1:10" x14ac:dyDescent="0.2">
      <c r="A17" s="22" t="s">
        <v>17</v>
      </c>
      <c r="B17" s="29">
        <v>250</v>
      </c>
      <c r="C17" s="29">
        <v>166</v>
      </c>
      <c r="D17" s="29">
        <v>84</v>
      </c>
      <c r="E17" s="29">
        <v>144</v>
      </c>
      <c r="F17" s="22">
        <v>94</v>
      </c>
      <c r="G17" s="22">
        <v>10</v>
      </c>
      <c r="H17" s="22">
        <v>2</v>
      </c>
      <c r="I17" s="22">
        <v>82</v>
      </c>
      <c r="J17" s="22">
        <v>12</v>
      </c>
    </row>
    <row r="18" spans="1:10" x14ac:dyDescent="0.2">
      <c r="A18" s="22" t="s">
        <v>18</v>
      </c>
      <c r="B18" s="29">
        <v>202</v>
      </c>
      <c r="C18" s="29">
        <v>106</v>
      </c>
      <c r="D18" s="29">
        <v>96</v>
      </c>
      <c r="E18" s="29">
        <v>94</v>
      </c>
      <c r="F18" s="22">
        <v>100</v>
      </c>
      <c r="G18" s="22">
        <v>3</v>
      </c>
      <c r="H18" s="22">
        <v>3</v>
      </c>
      <c r="I18" s="22">
        <v>94</v>
      </c>
      <c r="J18" s="22">
        <v>8</v>
      </c>
    </row>
    <row r="19" spans="1:10" x14ac:dyDescent="0.2">
      <c r="A19" s="22" t="s">
        <v>19</v>
      </c>
      <c r="B19" s="29">
        <v>505</v>
      </c>
      <c r="C19" s="29">
        <v>329</v>
      </c>
      <c r="D19" s="29">
        <v>176</v>
      </c>
      <c r="E19" s="29">
        <v>312</v>
      </c>
      <c r="F19" s="22">
        <v>184</v>
      </c>
      <c r="G19" s="22">
        <v>4</v>
      </c>
      <c r="H19" s="22">
        <v>5</v>
      </c>
      <c r="I19" s="22">
        <v>175</v>
      </c>
      <c r="J19" s="22">
        <v>9</v>
      </c>
    </row>
    <row r="20" spans="1:10" x14ac:dyDescent="0.2">
      <c r="A20" s="26" t="s">
        <v>20</v>
      </c>
      <c r="B20" s="33">
        <v>18.899999999999999</v>
      </c>
      <c r="C20" s="33">
        <v>19</v>
      </c>
      <c r="D20" s="33">
        <v>18.600000000000001</v>
      </c>
      <c r="E20" s="33">
        <v>17.600000000000001</v>
      </c>
      <c r="F20" s="34">
        <v>19.2</v>
      </c>
      <c r="G20" s="34">
        <v>25.6</v>
      </c>
      <c r="H20" s="34">
        <v>31</v>
      </c>
      <c r="I20" s="34">
        <v>18.5</v>
      </c>
      <c r="J20" s="34">
        <v>25.1</v>
      </c>
    </row>
    <row r="21" spans="1:10" x14ac:dyDescent="0.2">
      <c r="A21" s="1" t="s">
        <v>66</v>
      </c>
    </row>
  </sheetData>
  <mergeCells count="1">
    <mergeCell ref="F2:I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view="pageBreakPreview" zoomScale="150" zoomScaleNormal="100" zoomScaleSheetLayoutView="150" workbookViewId="0">
      <selection activeCell="B20" sqref="B20:J20"/>
    </sheetView>
  </sheetViews>
  <sheetFormatPr defaultRowHeight="10.199999999999999" x14ac:dyDescent="0.2"/>
  <cols>
    <col min="1" max="1" width="13" style="1" customWidth="1"/>
    <col min="2" max="10" width="8.109375" style="1" customWidth="1"/>
    <col min="11" max="16384" width="8.88671875" style="1"/>
  </cols>
  <sheetData>
    <row r="1" spans="1:10" x14ac:dyDescent="0.2">
      <c r="A1" s="1" t="s">
        <v>76</v>
      </c>
    </row>
    <row r="2" spans="1:10" x14ac:dyDescent="0.2">
      <c r="A2" s="2"/>
      <c r="B2" s="3"/>
      <c r="C2" s="3"/>
      <c r="D2" s="3"/>
      <c r="E2" s="3"/>
      <c r="F2" s="44" t="s">
        <v>70</v>
      </c>
      <c r="G2" s="45"/>
      <c r="H2" s="45"/>
      <c r="I2" s="46"/>
      <c r="J2" s="2"/>
    </row>
    <row r="3" spans="1:10" x14ac:dyDescent="0.2">
      <c r="A3" s="7" t="s">
        <v>67</v>
      </c>
      <c r="B3" s="4"/>
      <c r="C3" s="4" t="s">
        <v>1</v>
      </c>
      <c r="D3" s="4" t="s">
        <v>0</v>
      </c>
      <c r="E3" s="4"/>
      <c r="F3" s="4"/>
      <c r="G3" s="4"/>
      <c r="H3" s="4" t="s">
        <v>2</v>
      </c>
      <c r="I3" s="4" t="s">
        <v>0</v>
      </c>
      <c r="J3" s="4"/>
    </row>
    <row r="4" spans="1:10" x14ac:dyDescent="0.2">
      <c r="A4" s="5" t="s">
        <v>22</v>
      </c>
      <c r="B4" s="6" t="s">
        <v>4</v>
      </c>
      <c r="C4" s="6" t="s">
        <v>3</v>
      </c>
      <c r="D4" s="6" t="s">
        <v>68</v>
      </c>
      <c r="E4" s="6" t="s">
        <v>69</v>
      </c>
      <c r="F4" s="6" t="s">
        <v>4</v>
      </c>
      <c r="G4" s="6" t="s">
        <v>5</v>
      </c>
      <c r="H4" s="6" t="s">
        <v>1</v>
      </c>
      <c r="I4" s="6" t="s">
        <v>68</v>
      </c>
      <c r="J4" s="6" t="s">
        <v>2</v>
      </c>
    </row>
    <row r="5" spans="1:10" x14ac:dyDescent="0.2">
      <c r="A5" s="19" t="s">
        <v>92</v>
      </c>
      <c r="B5" s="18">
        <v>3837</v>
      </c>
      <c r="C5" s="18">
        <v>2432</v>
      </c>
      <c r="D5" s="18">
        <v>1405</v>
      </c>
      <c r="E5" s="18">
        <v>2101</v>
      </c>
      <c r="F5" s="18">
        <v>1490</v>
      </c>
      <c r="G5" s="19">
        <v>81</v>
      </c>
      <c r="H5" s="19">
        <v>18</v>
      </c>
      <c r="I5" s="18">
        <v>1391</v>
      </c>
      <c r="J5" s="19">
        <v>246</v>
      </c>
    </row>
    <row r="6" spans="1:10" x14ac:dyDescent="0.2">
      <c r="A6" s="22" t="s">
        <v>6</v>
      </c>
      <c r="B6" s="22">
        <v>568</v>
      </c>
      <c r="C6" s="22">
        <v>370</v>
      </c>
      <c r="D6" s="22">
        <v>198</v>
      </c>
      <c r="E6" s="22">
        <v>323</v>
      </c>
      <c r="F6" s="22">
        <v>210</v>
      </c>
      <c r="G6" s="22">
        <v>13</v>
      </c>
      <c r="H6" s="22">
        <v>4</v>
      </c>
      <c r="I6" s="22">
        <v>193</v>
      </c>
      <c r="J6" s="22">
        <v>35</v>
      </c>
    </row>
    <row r="7" spans="1:10" x14ac:dyDescent="0.2">
      <c r="A7" s="22" t="s">
        <v>7</v>
      </c>
      <c r="B7" s="22">
        <v>525</v>
      </c>
      <c r="C7" s="22">
        <v>338</v>
      </c>
      <c r="D7" s="22">
        <v>187</v>
      </c>
      <c r="E7" s="22">
        <v>302</v>
      </c>
      <c r="F7" s="22">
        <v>191</v>
      </c>
      <c r="G7" s="22">
        <v>3</v>
      </c>
      <c r="H7" s="22">
        <v>1</v>
      </c>
      <c r="I7" s="22">
        <v>187</v>
      </c>
      <c r="J7" s="22">
        <v>32</v>
      </c>
    </row>
    <row r="8" spans="1:10" x14ac:dyDescent="0.2">
      <c r="A8" s="22" t="s">
        <v>8</v>
      </c>
      <c r="B8" s="22">
        <v>464</v>
      </c>
      <c r="C8" s="22">
        <v>303</v>
      </c>
      <c r="D8" s="22">
        <v>161</v>
      </c>
      <c r="E8" s="22">
        <v>276</v>
      </c>
      <c r="F8" s="22">
        <v>166</v>
      </c>
      <c r="G8" s="22">
        <v>4</v>
      </c>
      <c r="H8" s="22">
        <v>1</v>
      </c>
      <c r="I8" s="22">
        <v>161</v>
      </c>
      <c r="J8" s="22">
        <v>22</v>
      </c>
    </row>
    <row r="9" spans="1:10" x14ac:dyDescent="0.2">
      <c r="A9" s="22" t="s">
        <v>9</v>
      </c>
      <c r="B9" s="22">
        <v>445</v>
      </c>
      <c r="C9" s="22">
        <v>281</v>
      </c>
      <c r="D9" s="22">
        <v>164</v>
      </c>
      <c r="E9" s="22">
        <v>255</v>
      </c>
      <c r="F9" s="22">
        <v>172</v>
      </c>
      <c r="G9" s="22">
        <v>8</v>
      </c>
      <c r="H9" s="22" t="s">
        <v>23</v>
      </c>
      <c r="I9" s="22">
        <v>164</v>
      </c>
      <c r="J9" s="22">
        <v>18</v>
      </c>
    </row>
    <row r="10" spans="1:10" x14ac:dyDescent="0.2">
      <c r="A10" s="22" t="s">
        <v>10</v>
      </c>
      <c r="B10" s="22">
        <v>311</v>
      </c>
      <c r="C10" s="22">
        <v>202</v>
      </c>
      <c r="D10" s="22">
        <v>109</v>
      </c>
      <c r="E10" s="22">
        <v>155</v>
      </c>
      <c r="F10" s="22">
        <v>122</v>
      </c>
      <c r="G10" s="22">
        <v>17</v>
      </c>
      <c r="H10" s="22" t="s">
        <v>23</v>
      </c>
      <c r="I10" s="22">
        <v>105</v>
      </c>
      <c r="J10" s="22">
        <v>34</v>
      </c>
    </row>
    <row r="11" spans="1:10" x14ac:dyDescent="0.2">
      <c r="A11" s="22" t="s">
        <v>11</v>
      </c>
      <c r="B11" s="22">
        <v>197</v>
      </c>
      <c r="C11" s="22">
        <v>113</v>
      </c>
      <c r="D11" s="22">
        <v>84</v>
      </c>
      <c r="E11" s="22">
        <v>82</v>
      </c>
      <c r="F11" s="22">
        <v>88</v>
      </c>
      <c r="G11" s="22">
        <v>4</v>
      </c>
      <c r="H11" s="22">
        <v>1</v>
      </c>
      <c r="I11" s="22">
        <v>83</v>
      </c>
      <c r="J11" s="22">
        <v>27</v>
      </c>
    </row>
    <row r="12" spans="1:10" x14ac:dyDescent="0.2">
      <c r="A12" s="22" t="s">
        <v>12</v>
      </c>
      <c r="B12" s="22">
        <v>189</v>
      </c>
      <c r="C12" s="22">
        <v>124</v>
      </c>
      <c r="D12" s="22">
        <v>65</v>
      </c>
      <c r="E12" s="22">
        <v>85</v>
      </c>
      <c r="F12" s="22">
        <v>74</v>
      </c>
      <c r="G12" s="22">
        <v>9</v>
      </c>
      <c r="H12" s="22">
        <v>2</v>
      </c>
      <c r="I12" s="22">
        <v>63</v>
      </c>
      <c r="J12" s="22">
        <v>30</v>
      </c>
    </row>
    <row r="13" spans="1:10" x14ac:dyDescent="0.2">
      <c r="A13" s="22" t="s">
        <v>13</v>
      </c>
      <c r="B13" s="22">
        <v>192</v>
      </c>
      <c r="C13" s="22">
        <v>136</v>
      </c>
      <c r="D13" s="22">
        <v>56</v>
      </c>
      <c r="E13" s="22">
        <v>106</v>
      </c>
      <c r="F13" s="22">
        <v>65</v>
      </c>
      <c r="G13" s="22">
        <v>7</v>
      </c>
      <c r="H13" s="22">
        <v>2</v>
      </c>
      <c r="I13" s="22">
        <v>56</v>
      </c>
      <c r="J13" s="22">
        <v>21</v>
      </c>
    </row>
    <row r="14" spans="1:10" x14ac:dyDescent="0.2">
      <c r="A14" s="22" t="s">
        <v>14</v>
      </c>
      <c r="B14" s="22">
        <v>173</v>
      </c>
      <c r="C14" s="22">
        <v>102</v>
      </c>
      <c r="D14" s="22">
        <v>71</v>
      </c>
      <c r="E14" s="22">
        <v>89</v>
      </c>
      <c r="F14" s="22">
        <v>76</v>
      </c>
      <c r="G14" s="22">
        <v>3</v>
      </c>
      <c r="H14" s="22">
        <v>2</v>
      </c>
      <c r="I14" s="22">
        <v>71</v>
      </c>
      <c r="J14" s="22">
        <v>8</v>
      </c>
    </row>
    <row r="15" spans="1:10" x14ac:dyDescent="0.2">
      <c r="A15" s="22" t="s">
        <v>15</v>
      </c>
      <c r="B15" s="22">
        <v>148</v>
      </c>
      <c r="C15" s="22">
        <v>94</v>
      </c>
      <c r="D15" s="22">
        <v>54</v>
      </c>
      <c r="E15" s="22">
        <v>81</v>
      </c>
      <c r="F15" s="22">
        <v>60</v>
      </c>
      <c r="G15" s="22">
        <v>5</v>
      </c>
      <c r="H15" s="22">
        <v>1</v>
      </c>
      <c r="I15" s="22">
        <v>54</v>
      </c>
      <c r="J15" s="22">
        <v>7</v>
      </c>
    </row>
    <row r="16" spans="1:10" x14ac:dyDescent="0.2">
      <c r="A16" s="22" t="s">
        <v>16</v>
      </c>
      <c r="B16" s="22">
        <v>176</v>
      </c>
      <c r="C16" s="22">
        <v>106</v>
      </c>
      <c r="D16" s="22">
        <v>70</v>
      </c>
      <c r="E16" s="22">
        <v>98</v>
      </c>
      <c r="F16" s="22">
        <v>74</v>
      </c>
      <c r="G16" s="22">
        <v>5</v>
      </c>
      <c r="H16" s="22" t="s">
        <v>23</v>
      </c>
      <c r="I16" s="22">
        <v>69</v>
      </c>
      <c r="J16" s="22">
        <v>4</v>
      </c>
    </row>
    <row r="17" spans="1:10" x14ac:dyDescent="0.2">
      <c r="A17" s="22" t="s">
        <v>17</v>
      </c>
      <c r="B17" s="22">
        <v>111</v>
      </c>
      <c r="C17" s="22">
        <v>74</v>
      </c>
      <c r="D17" s="22">
        <v>37</v>
      </c>
      <c r="E17" s="22">
        <v>68</v>
      </c>
      <c r="F17" s="22">
        <v>40</v>
      </c>
      <c r="G17" s="22">
        <v>3</v>
      </c>
      <c r="H17" s="22">
        <v>1</v>
      </c>
      <c r="I17" s="22">
        <v>36</v>
      </c>
      <c r="J17" s="22">
        <v>3</v>
      </c>
    </row>
    <row r="18" spans="1:10" x14ac:dyDescent="0.2">
      <c r="A18" s="22" t="s">
        <v>18</v>
      </c>
      <c r="B18" s="22">
        <v>97</v>
      </c>
      <c r="C18" s="22">
        <v>43</v>
      </c>
      <c r="D18" s="22">
        <v>54</v>
      </c>
      <c r="E18" s="22">
        <v>39</v>
      </c>
      <c r="F18" s="22">
        <v>56</v>
      </c>
      <c r="G18" s="22" t="s">
        <v>23</v>
      </c>
      <c r="H18" s="22">
        <v>2</v>
      </c>
      <c r="I18" s="22">
        <v>54</v>
      </c>
      <c r="J18" s="22">
        <v>2</v>
      </c>
    </row>
    <row r="19" spans="1:10" x14ac:dyDescent="0.2">
      <c r="A19" s="22" t="s">
        <v>19</v>
      </c>
      <c r="B19" s="22">
        <v>241</v>
      </c>
      <c r="C19" s="22">
        <v>146</v>
      </c>
      <c r="D19" s="22">
        <v>95</v>
      </c>
      <c r="E19" s="22">
        <v>142</v>
      </c>
      <c r="F19" s="22">
        <v>96</v>
      </c>
      <c r="G19" s="22" t="s">
        <v>23</v>
      </c>
      <c r="H19" s="22">
        <v>1</v>
      </c>
      <c r="I19" s="22">
        <v>95</v>
      </c>
      <c r="J19" s="22">
        <v>3</v>
      </c>
    </row>
    <row r="20" spans="1:10" x14ac:dyDescent="0.2">
      <c r="A20" s="26" t="s">
        <v>20</v>
      </c>
      <c r="B20" s="34">
        <v>19.100000000000001</v>
      </c>
      <c r="C20" s="34">
        <v>18.600000000000001</v>
      </c>
      <c r="D20" s="34">
        <v>19.8</v>
      </c>
      <c r="E20" s="34">
        <v>17.899999999999999</v>
      </c>
      <c r="F20" s="34">
        <v>20.2</v>
      </c>
      <c r="G20" s="34">
        <v>23.7</v>
      </c>
      <c r="H20" s="34">
        <v>35</v>
      </c>
      <c r="I20" s="34">
        <v>19.7</v>
      </c>
      <c r="J20" s="34">
        <v>22.4</v>
      </c>
    </row>
    <row r="21" spans="1:10" x14ac:dyDescent="0.2">
      <c r="A21" s="1" t="s">
        <v>66</v>
      </c>
    </row>
  </sheetData>
  <mergeCells count="1">
    <mergeCell ref="F2:I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view="pageBreakPreview" zoomScale="150" zoomScaleNormal="88" zoomScaleSheetLayoutView="150" workbookViewId="0">
      <selection activeCell="A5" sqref="A5:J20"/>
    </sheetView>
  </sheetViews>
  <sheetFormatPr defaultRowHeight="10.199999999999999" x14ac:dyDescent="0.2"/>
  <cols>
    <col min="1" max="1" width="11.6640625" style="1" customWidth="1"/>
    <col min="2" max="10" width="8.109375" style="1" customWidth="1"/>
    <col min="11" max="16384" width="8.88671875" style="1"/>
  </cols>
  <sheetData>
    <row r="1" spans="1:10" x14ac:dyDescent="0.2">
      <c r="A1" s="1" t="s">
        <v>72</v>
      </c>
    </row>
    <row r="2" spans="1:10" x14ac:dyDescent="0.2">
      <c r="A2" s="2"/>
      <c r="B2" s="3"/>
      <c r="C2" s="3"/>
      <c r="D2" s="3"/>
      <c r="E2" s="3"/>
      <c r="F2" s="44" t="s">
        <v>70</v>
      </c>
      <c r="G2" s="45"/>
      <c r="H2" s="45"/>
      <c r="I2" s="46"/>
      <c r="J2" s="2"/>
    </row>
    <row r="3" spans="1:10" x14ac:dyDescent="0.2">
      <c r="A3" s="7" t="s">
        <v>67</v>
      </c>
      <c r="B3" s="4"/>
      <c r="C3" s="4" t="s">
        <v>1</v>
      </c>
      <c r="D3" s="4" t="s">
        <v>0</v>
      </c>
      <c r="E3" s="4"/>
      <c r="F3" s="4"/>
      <c r="G3" s="4"/>
      <c r="H3" s="4" t="s">
        <v>2</v>
      </c>
      <c r="I3" s="4" t="s">
        <v>0</v>
      </c>
      <c r="J3" s="4"/>
    </row>
    <row r="4" spans="1:10" x14ac:dyDescent="0.2">
      <c r="A4" s="16" t="s">
        <v>21</v>
      </c>
      <c r="B4" s="6" t="s">
        <v>4</v>
      </c>
      <c r="C4" s="6" t="s">
        <v>3</v>
      </c>
      <c r="D4" s="6" t="s">
        <v>68</v>
      </c>
      <c r="E4" s="6" t="s">
        <v>69</v>
      </c>
      <c r="F4" s="6" t="s">
        <v>4</v>
      </c>
      <c r="G4" s="6" t="s">
        <v>5</v>
      </c>
      <c r="H4" s="6" t="s">
        <v>1</v>
      </c>
      <c r="I4" s="6" t="s">
        <v>68</v>
      </c>
      <c r="J4" s="6" t="s">
        <v>2</v>
      </c>
    </row>
    <row r="5" spans="1:10" x14ac:dyDescent="0.2">
      <c r="A5" s="19" t="s">
        <v>91</v>
      </c>
      <c r="B5" s="31">
        <v>4086</v>
      </c>
      <c r="C5" s="31">
        <v>2786</v>
      </c>
      <c r="D5" s="31">
        <v>1300</v>
      </c>
      <c r="E5" s="31">
        <v>2323</v>
      </c>
      <c r="F5" s="18">
        <v>1397</v>
      </c>
      <c r="G5" s="19">
        <v>94</v>
      </c>
      <c r="H5" s="19">
        <v>34</v>
      </c>
      <c r="I5" s="18">
        <v>1269</v>
      </c>
      <c r="J5" s="19">
        <v>366</v>
      </c>
    </row>
    <row r="6" spans="1:10" x14ac:dyDescent="0.2">
      <c r="A6" s="22" t="s">
        <v>6</v>
      </c>
      <c r="B6" s="32">
        <v>635</v>
      </c>
      <c r="C6" s="29">
        <v>428</v>
      </c>
      <c r="D6" s="29">
        <v>207</v>
      </c>
      <c r="E6" s="29">
        <v>368</v>
      </c>
      <c r="F6" s="22">
        <v>222</v>
      </c>
      <c r="G6" s="22">
        <v>16</v>
      </c>
      <c r="H6" s="22">
        <v>2</v>
      </c>
      <c r="I6" s="22">
        <v>204</v>
      </c>
      <c r="J6" s="22">
        <v>45</v>
      </c>
    </row>
    <row r="7" spans="1:10" x14ac:dyDescent="0.2">
      <c r="A7" s="22" t="s">
        <v>7</v>
      </c>
      <c r="B7" s="32">
        <v>568</v>
      </c>
      <c r="C7" s="29">
        <v>382</v>
      </c>
      <c r="D7" s="29">
        <v>186</v>
      </c>
      <c r="E7" s="29">
        <v>358</v>
      </c>
      <c r="F7" s="22">
        <v>191</v>
      </c>
      <c r="G7" s="22">
        <v>6</v>
      </c>
      <c r="H7" s="22">
        <v>1</v>
      </c>
      <c r="I7" s="22">
        <v>184</v>
      </c>
      <c r="J7" s="22">
        <v>19</v>
      </c>
    </row>
    <row r="8" spans="1:10" x14ac:dyDescent="0.2">
      <c r="A8" s="22" t="s">
        <v>8</v>
      </c>
      <c r="B8" s="32">
        <v>536</v>
      </c>
      <c r="C8" s="29">
        <v>345</v>
      </c>
      <c r="D8" s="29">
        <v>191</v>
      </c>
      <c r="E8" s="29">
        <v>323</v>
      </c>
      <c r="F8" s="22">
        <v>196</v>
      </c>
      <c r="G8" s="22">
        <v>3</v>
      </c>
      <c r="H8" s="22">
        <v>3</v>
      </c>
      <c r="I8" s="22">
        <v>190</v>
      </c>
      <c r="J8" s="22">
        <v>17</v>
      </c>
    </row>
    <row r="9" spans="1:10" x14ac:dyDescent="0.2">
      <c r="A9" s="22" t="s">
        <v>9</v>
      </c>
      <c r="B9" s="29">
        <v>411</v>
      </c>
      <c r="C9" s="29">
        <v>268</v>
      </c>
      <c r="D9" s="29">
        <v>143</v>
      </c>
      <c r="E9" s="29">
        <v>248</v>
      </c>
      <c r="F9" s="22">
        <v>150</v>
      </c>
      <c r="G9" s="22">
        <v>6</v>
      </c>
      <c r="H9" s="22">
        <v>3</v>
      </c>
      <c r="I9" s="22">
        <v>141</v>
      </c>
      <c r="J9" s="22">
        <v>13</v>
      </c>
    </row>
    <row r="10" spans="1:10" x14ac:dyDescent="0.2">
      <c r="A10" s="22" t="s">
        <v>10</v>
      </c>
      <c r="B10" s="29">
        <v>332</v>
      </c>
      <c r="C10" s="29">
        <v>245</v>
      </c>
      <c r="D10" s="29">
        <v>87</v>
      </c>
      <c r="E10" s="29">
        <v>170</v>
      </c>
      <c r="F10" s="22">
        <v>92</v>
      </c>
      <c r="G10" s="22">
        <v>10</v>
      </c>
      <c r="H10" s="22">
        <v>2</v>
      </c>
      <c r="I10" s="22">
        <v>80</v>
      </c>
      <c r="J10" s="22">
        <v>70</v>
      </c>
    </row>
    <row r="11" spans="1:10" x14ac:dyDescent="0.2">
      <c r="A11" s="22" t="s">
        <v>11</v>
      </c>
      <c r="B11" s="29">
        <v>250</v>
      </c>
      <c r="C11" s="29">
        <v>182</v>
      </c>
      <c r="D11" s="29">
        <v>68</v>
      </c>
      <c r="E11" s="29">
        <v>124</v>
      </c>
      <c r="F11" s="22">
        <v>77</v>
      </c>
      <c r="G11" s="22">
        <v>8</v>
      </c>
      <c r="H11" s="22">
        <v>7</v>
      </c>
      <c r="I11" s="22">
        <v>62</v>
      </c>
      <c r="J11" s="22">
        <v>49</v>
      </c>
    </row>
    <row r="12" spans="1:10" x14ac:dyDescent="0.2">
      <c r="A12" s="22" t="s">
        <v>12</v>
      </c>
      <c r="B12" s="29">
        <v>170</v>
      </c>
      <c r="C12" s="29">
        <v>126</v>
      </c>
      <c r="D12" s="29">
        <v>44</v>
      </c>
      <c r="E12" s="29">
        <v>67</v>
      </c>
      <c r="F12" s="22">
        <v>52</v>
      </c>
      <c r="G12" s="22">
        <v>7</v>
      </c>
      <c r="H12" s="22">
        <v>3</v>
      </c>
      <c r="I12" s="22">
        <v>42</v>
      </c>
      <c r="J12" s="22">
        <v>51</v>
      </c>
    </row>
    <row r="13" spans="1:10" x14ac:dyDescent="0.2">
      <c r="A13" s="22" t="s">
        <v>13</v>
      </c>
      <c r="B13" s="29">
        <v>195</v>
      </c>
      <c r="C13" s="29">
        <v>138</v>
      </c>
      <c r="D13" s="29">
        <v>57</v>
      </c>
      <c r="E13" s="29">
        <v>93</v>
      </c>
      <c r="F13" s="22">
        <v>67</v>
      </c>
      <c r="G13" s="22">
        <v>9</v>
      </c>
      <c r="H13" s="22">
        <v>3</v>
      </c>
      <c r="I13" s="22">
        <v>55</v>
      </c>
      <c r="J13" s="22">
        <v>35</v>
      </c>
    </row>
    <row r="14" spans="1:10" x14ac:dyDescent="0.2">
      <c r="A14" s="22" t="s">
        <v>14</v>
      </c>
      <c r="B14" s="29">
        <v>188</v>
      </c>
      <c r="C14" s="29">
        <v>134</v>
      </c>
      <c r="D14" s="29">
        <v>54</v>
      </c>
      <c r="E14" s="29">
        <v>102</v>
      </c>
      <c r="F14" s="22">
        <v>61</v>
      </c>
      <c r="G14" s="22">
        <v>6</v>
      </c>
      <c r="H14" s="22">
        <v>2</v>
      </c>
      <c r="I14" s="22">
        <v>53</v>
      </c>
      <c r="J14" s="22">
        <v>25</v>
      </c>
    </row>
    <row r="15" spans="1:10" x14ac:dyDescent="0.2">
      <c r="A15" s="22" t="s">
        <v>15</v>
      </c>
      <c r="B15" s="29">
        <v>143</v>
      </c>
      <c r="C15" s="29">
        <v>96</v>
      </c>
      <c r="D15" s="29">
        <v>47</v>
      </c>
      <c r="E15" s="29">
        <v>79</v>
      </c>
      <c r="F15" s="22">
        <v>51</v>
      </c>
      <c r="G15" s="22">
        <v>4</v>
      </c>
      <c r="H15" s="22">
        <v>1</v>
      </c>
      <c r="I15" s="22">
        <v>46</v>
      </c>
      <c r="J15" s="22">
        <v>13</v>
      </c>
    </row>
    <row r="16" spans="1:10" x14ac:dyDescent="0.2">
      <c r="A16" s="22" t="s">
        <v>16</v>
      </c>
      <c r="B16" s="29">
        <v>150</v>
      </c>
      <c r="C16" s="29">
        <v>104</v>
      </c>
      <c r="D16" s="29">
        <v>46</v>
      </c>
      <c r="E16" s="29">
        <v>90</v>
      </c>
      <c r="F16" s="22">
        <v>52</v>
      </c>
      <c r="G16" s="22">
        <v>5</v>
      </c>
      <c r="H16" s="22">
        <v>1</v>
      </c>
      <c r="I16" s="22">
        <v>46</v>
      </c>
      <c r="J16" s="22">
        <v>8</v>
      </c>
    </row>
    <row r="17" spans="1:10" x14ac:dyDescent="0.2">
      <c r="A17" s="22" t="s">
        <v>17</v>
      </c>
      <c r="B17" s="29">
        <v>139</v>
      </c>
      <c r="C17" s="29">
        <v>92</v>
      </c>
      <c r="D17" s="29">
        <v>47</v>
      </c>
      <c r="E17" s="29">
        <v>76</v>
      </c>
      <c r="F17" s="22">
        <v>54</v>
      </c>
      <c r="G17" s="22">
        <v>7</v>
      </c>
      <c r="H17" s="22">
        <v>1</v>
      </c>
      <c r="I17" s="22">
        <v>46</v>
      </c>
      <c r="J17" s="22">
        <v>9</v>
      </c>
    </row>
    <row r="18" spans="1:10" x14ac:dyDescent="0.2">
      <c r="A18" s="22" t="s">
        <v>18</v>
      </c>
      <c r="B18" s="29">
        <v>105</v>
      </c>
      <c r="C18" s="29">
        <v>63</v>
      </c>
      <c r="D18" s="29">
        <v>42</v>
      </c>
      <c r="E18" s="29">
        <v>55</v>
      </c>
      <c r="F18" s="22">
        <v>44</v>
      </c>
      <c r="G18" s="22">
        <v>3</v>
      </c>
      <c r="H18" s="22">
        <v>1</v>
      </c>
      <c r="I18" s="22">
        <v>40</v>
      </c>
      <c r="J18" s="22">
        <v>6</v>
      </c>
    </row>
    <row r="19" spans="1:10" x14ac:dyDescent="0.2">
      <c r="A19" s="22" t="s">
        <v>19</v>
      </c>
      <c r="B19" s="29">
        <v>264</v>
      </c>
      <c r="C19" s="29">
        <v>183</v>
      </c>
      <c r="D19" s="29">
        <v>81</v>
      </c>
      <c r="E19" s="29">
        <v>170</v>
      </c>
      <c r="F19" s="22">
        <v>88</v>
      </c>
      <c r="G19" s="22">
        <v>4</v>
      </c>
      <c r="H19" s="22">
        <v>4</v>
      </c>
      <c r="I19" s="22">
        <v>80</v>
      </c>
      <c r="J19" s="22">
        <v>6</v>
      </c>
    </row>
    <row r="20" spans="1:10" x14ac:dyDescent="0.2">
      <c r="A20" s="26" t="s">
        <v>20</v>
      </c>
      <c r="B20" s="33">
        <v>18.7</v>
      </c>
      <c r="C20" s="33">
        <v>19.399999999999999</v>
      </c>
      <c r="D20" s="33">
        <v>17.3</v>
      </c>
      <c r="E20" s="33">
        <v>17.3</v>
      </c>
      <c r="F20" s="34">
        <v>18</v>
      </c>
      <c r="G20" s="34">
        <v>28.8</v>
      </c>
      <c r="H20" s="34">
        <v>29.3</v>
      </c>
      <c r="I20" s="34">
        <v>17</v>
      </c>
      <c r="J20" s="34">
        <v>26.9</v>
      </c>
    </row>
    <row r="21" spans="1:10" x14ac:dyDescent="0.2">
      <c r="A21" s="1" t="s">
        <v>66</v>
      </c>
    </row>
  </sheetData>
  <mergeCells count="1">
    <mergeCell ref="F2:I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5"/>
  <sheetViews>
    <sheetView view="pageBreakPreview" zoomScale="150" zoomScaleNormal="100" zoomScaleSheetLayoutView="150" workbookViewId="0">
      <selection activeCell="E13" sqref="E13"/>
    </sheetView>
  </sheetViews>
  <sheetFormatPr defaultRowHeight="10.199999999999999" x14ac:dyDescent="0.2"/>
  <cols>
    <col min="1" max="1" width="16.88671875" style="1" customWidth="1"/>
    <col min="2" max="10" width="8.109375" style="1" customWidth="1"/>
    <col min="11" max="16384" width="8.88671875" style="1"/>
  </cols>
  <sheetData>
    <row r="1" spans="1:10" x14ac:dyDescent="0.2">
      <c r="A1" s="1" t="s">
        <v>86</v>
      </c>
    </row>
    <row r="2" spans="1:10" x14ac:dyDescent="0.2">
      <c r="A2" s="2"/>
      <c r="B2" s="3"/>
      <c r="C2" s="3"/>
      <c r="D2" s="3"/>
      <c r="E2" s="3"/>
      <c r="F2" s="44" t="s">
        <v>70</v>
      </c>
      <c r="G2" s="45"/>
      <c r="H2" s="45"/>
      <c r="I2" s="46"/>
      <c r="J2" s="2"/>
    </row>
    <row r="3" spans="1:10" x14ac:dyDescent="0.2">
      <c r="A3" s="7"/>
      <c r="B3" s="4"/>
      <c r="C3" s="4" t="s">
        <v>1</v>
      </c>
      <c r="D3" s="4" t="s">
        <v>0</v>
      </c>
      <c r="E3" s="4"/>
      <c r="F3" s="4"/>
      <c r="G3" s="4"/>
      <c r="H3" s="4" t="s">
        <v>2</v>
      </c>
      <c r="I3" s="4" t="s">
        <v>0</v>
      </c>
      <c r="J3" s="4"/>
    </row>
    <row r="4" spans="1:10" x14ac:dyDescent="0.2">
      <c r="A4" s="16" t="s">
        <v>87</v>
      </c>
      <c r="B4" s="6" t="s">
        <v>4</v>
      </c>
      <c r="C4" s="6" t="s">
        <v>3</v>
      </c>
      <c r="D4" s="6" t="s">
        <v>68</v>
      </c>
      <c r="E4" s="6" t="s">
        <v>69</v>
      </c>
      <c r="F4" s="6" t="s">
        <v>4</v>
      </c>
      <c r="G4" s="6" t="s">
        <v>5</v>
      </c>
      <c r="H4" s="6" t="s">
        <v>1</v>
      </c>
      <c r="I4" s="6" t="s">
        <v>68</v>
      </c>
      <c r="J4" s="6" t="s">
        <v>2</v>
      </c>
    </row>
    <row r="5" spans="1:10" x14ac:dyDescent="0.2">
      <c r="A5" s="19" t="s">
        <v>88</v>
      </c>
      <c r="B5" s="27">
        <f t="shared" ref="B5:B18" si="0">B26*100/B49</f>
        <v>106.48944487881157</v>
      </c>
      <c r="C5" s="27">
        <f t="shared" ref="C5:J5" si="1">C26*100/C49</f>
        <v>114.55592105263158</v>
      </c>
      <c r="D5" s="27">
        <f t="shared" si="1"/>
        <v>92.52669039145907</v>
      </c>
      <c r="E5" s="27">
        <f t="shared" si="1"/>
        <v>110.56639695383151</v>
      </c>
      <c r="F5" s="27">
        <f t="shared" si="1"/>
        <v>93.758389261744966</v>
      </c>
      <c r="G5" s="27">
        <f t="shared" si="1"/>
        <v>116.04938271604938</v>
      </c>
      <c r="H5" s="27">
        <f t="shared" si="1"/>
        <v>188.88888888888889</v>
      </c>
      <c r="I5" s="27">
        <f t="shared" si="1"/>
        <v>91.229331416247305</v>
      </c>
      <c r="J5" s="27">
        <f t="shared" si="1"/>
        <v>148.78048780487805</v>
      </c>
    </row>
    <row r="6" spans="1:10" x14ac:dyDescent="0.2">
      <c r="A6" s="22" t="s">
        <v>6</v>
      </c>
      <c r="B6" s="28">
        <f t="shared" si="0"/>
        <v>111.79577464788733</v>
      </c>
      <c r="C6" s="28">
        <f t="shared" ref="C6:J8" si="2">C27*100/C50</f>
        <v>115.67567567567568</v>
      </c>
      <c r="D6" s="28">
        <f t="shared" si="2"/>
        <v>104.54545454545455</v>
      </c>
      <c r="E6" s="28">
        <f t="shared" si="2"/>
        <v>113.93188854489163</v>
      </c>
      <c r="F6" s="28">
        <f t="shared" si="2"/>
        <v>105.71428571428571</v>
      </c>
      <c r="G6" s="28">
        <f t="shared" si="2"/>
        <v>123.07692307692308</v>
      </c>
      <c r="H6" s="28">
        <f t="shared" si="2"/>
        <v>50</v>
      </c>
      <c r="I6" s="28">
        <f t="shared" si="2"/>
        <v>105.69948186528498</v>
      </c>
      <c r="J6" s="28">
        <f t="shared" si="2"/>
        <v>128.57142857142858</v>
      </c>
    </row>
    <row r="7" spans="1:10" x14ac:dyDescent="0.2">
      <c r="A7" s="22" t="s">
        <v>7</v>
      </c>
      <c r="B7" s="28">
        <f t="shared" si="0"/>
        <v>108.19047619047619</v>
      </c>
      <c r="C7" s="28">
        <f t="shared" si="2"/>
        <v>113.01775147928994</v>
      </c>
      <c r="D7" s="28">
        <f t="shared" si="2"/>
        <v>99.465240641711233</v>
      </c>
      <c r="E7" s="28">
        <f t="shared" si="2"/>
        <v>118.54304635761589</v>
      </c>
      <c r="F7" s="28">
        <f t="shared" si="2"/>
        <v>100</v>
      </c>
      <c r="G7" s="28">
        <f t="shared" si="2"/>
        <v>200</v>
      </c>
      <c r="H7" s="28">
        <f t="shared" si="2"/>
        <v>100</v>
      </c>
      <c r="I7" s="28">
        <f t="shared" si="2"/>
        <v>98.395721925133685</v>
      </c>
      <c r="J7" s="28">
        <f t="shared" si="2"/>
        <v>59.375</v>
      </c>
    </row>
    <row r="8" spans="1:10" x14ac:dyDescent="0.2">
      <c r="A8" s="22" t="s">
        <v>8</v>
      </c>
      <c r="B8" s="28">
        <f t="shared" si="0"/>
        <v>115.51724137931035</v>
      </c>
      <c r="C8" s="28">
        <f t="shared" si="2"/>
        <v>113.86138613861387</v>
      </c>
      <c r="D8" s="28">
        <f t="shared" si="2"/>
        <v>118.63354037267081</v>
      </c>
      <c r="E8" s="28">
        <f t="shared" si="2"/>
        <v>117.02898550724638</v>
      </c>
      <c r="F8" s="28">
        <f t="shared" si="2"/>
        <v>118.07228915662651</v>
      </c>
      <c r="G8" s="28">
        <f t="shared" si="2"/>
        <v>75</v>
      </c>
      <c r="H8" s="28">
        <f t="shared" si="2"/>
        <v>300</v>
      </c>
      <c r="I8" s="28">
        <f t="shared" si="2"/>
        <v>118.01242236024845</v>
      </c>
      <c r="J8" s="28">
        <f t="shared" si="2"/>
        <v>77.272727272727266</v>
      </c>
    </row>
    <row r="9" spans="1:10" x14ac:dyDescent="0.2">
      <c r="A9" s="22" t="s">
        <v>9</v>
      </c>
      <c r="B9" s="28">
        <f t="shared" si="0"/>
        <v>92.359550561797747</v>
      </c>
      <c r="C9" s="28">
        <f t="shared" ref="C9:G17" si="3">C30*100/C53</f>
        <v>95.37366548042705</v>
      </c>
      <c r="D9" s="28">
        <f t="shared" si="3"/>
        <v>87.195121951219505</v>
      </c>
      <c r="E9" s="28">
        <f t="shared" si="3"/>
        <v>97.254901960784309</v>
      </c>
      <c r="F9" s="28">
        <f t="shared" si="3"/>
        <v>87.20930232558139</v>
      </c>
      <c r="G9" s="28">
        <f t="shared" si="3"/>
        <v>75</v>
      </c>
      <c r="H9" s="29" t="s">
        <v>89</v>
      </c>
      <c r="I9" s="28">
        <f t="shared" ref="I9:J18" si="4">I30*100/I53</f>
        <v>85.975609756097555</v>
      </c>
      <c r="J9" s="28">
        <f t="shared" si="4"/>
        <v>72.222222222222229</v>
      </c>
    </row>
    <row r="10" spans="1:10" x14ac:dyDescent="0.2">
      <c r="A10" s="22" t="s">
        <v>10</v>
      </c>
      <c r="B10" s="28">
        <f t="shared" si="0"/>
        <v>106.7524115755627</v>
      </c>
      <c r="C10" s="28">
        <f t="shared" si="3"/>
        <v>121.28712871287129</v>
      </c>
      <c r="D10" s="28">
        <f t="shared" si="3"/>
        <v>79.816513761467888</v>
      </c>
      <c r="E10" s="28">
        <f t="shared" si="3"/>
        <v>109.6774193548387</v>
      </c>
      <c r="F10" s="28">
        <f t="shared" si="3"/>
        <v>75.409836065573771</v>
      </c>
      <c r="G10" s="28">
        <f t="shared" si="3"/>
        <v>58.823529411764703</v>
      </c>
      <c r="H10" s="29" t="s">
        <v>89</v>
      </c>
      <c r="I10" s="28">
        <f t="shared" si="4"/>
        <v>76.19047619047619</v>
      </c>
      <c r="J10" s="28">
        <f t="shared" si="4"/>
        <v>205.88235294117646</v>
      </c>
    </row>
    <row r="11" spans="1:10" x14ac:dyDescent="0.2">
      <c r="A11" s="22" t="s">
        <v>11</v>
      </c>
      <c r="B11" s="28">
        <f t="shared" si="0"/>
        <v>126.90355329949239</v>
      </c>
      <c r="C11" s="28">
        <f t="shared" si="3"/>
        <v>161.06194690265488</v>
      </c>
      <c r="D11" s="28">
        <f t="shared" si="3"/>
        <v>80.952380952380949</v>
      </c>
      <c r="E11" s="28">
        <f t="shared" si="3"/>
        <v>151.21951219512195</v>
      </c>
      <c r="F11" s="28">
        <f t="shared" si="3"/>
        <v>87.5</v>
      </c>
      <c r="G11" s="28">
        <f t="shared" si="3"/>
        <v>200</v>
      </c>
      <c r="H11" s="28">
        <f>H32*100/H55</f>
        <v>700</v>
      </c>
      <c r="I11" s="28">
        <f t="shared" si="4"/>
        <v>74.698795180722897</v>
      </c>
      <c r="J11" s="28">
        <f t="shared" si="4"/>
        <v>181.4814814814815</v>
      </c>
    </row>
    <row r="12" spans="1:10" x14ac:dyDescent="0.2">
      <c r="A12" s="22" t="s">
        <v>12</v>
      </c>
      <c r="B12" s="28">
        <f t="shared" si="0"/>
        <v>89.94708994708995</v>
      </c>
      <c r="C12" s="28">
        <f t="shared" si="3"/>
        <v>101.61290322580645</v>
      </c>
      <c r="D12" s="28">
        <f t="shared" si="3"/>
        <v>67.692307692307693</v>
      </c>
      <c r="E12" s="28">
        <f t="shared" si="3"/>
        <v>78.82352941176471</v>
      </c>
      <c r="F12" s="28">
        <f t="shared" si="3"/>
        <v>70.270270270270274</v>
      </c>
      <c r="G12" s="28">
        <f t="shared" si="3"/>
        <v>77.777777777777771</v>
      </c>
      <c r="H12" s="28">
        <f>H33*100/H56</f>
        <v>150</v>
      </c>
      <c r="I12" s="28">
        <f t="shared" si="4"/>
        <v>66.666666666666671</v>
      </c>
      <c r="J12" s="28">
        <f t="shared" si="4"/>
        <v>170</v>
      </c>
    </row>
    <row r="13" spans="1:10" x14ac:dyDescent="0.2">
      <c r="A13" s="22" t="s">
        <v>13</v>
      </c>
      <c r="B13" s="28">
        <f t="shared" si="0"/>
        <v>101.5625</v>
      </c>
      <c r="C13" s="28">
        <f t="shared" si="3"/>
        <v>101.47058823529412</v>
      </c>
      <c r="D13" s="28">
        <f t="shared" si="3"/>
        <v>101.78571428571429</v>
      </c>
      <c r="E13" s="28">
        <f t="shared" si="3"/>
        <v>87.735849056603769</v>
      </c>
      <c r="F13" s="28">
        <f t="shared" si="3"/>
        <v>103.07692307692308</v>
      </c>
      <c r="G13" s="28">
        <f t="shared" si="3"/>
        <v>128.57142857142858</v>
      </c>
      <c r="H13" s="28">
        <f>H34*100/H57</f>
        <v>150</v>
      </c>
      <c r="I13" s="28">
        <f t="shared" si="4"/>
        <v>98.214285714285708</v>
      </c>
      <c r="J13" s="28">
        <f t="shared" si="4"/>
        <v>166.66666666666666</v>
      </c>
    </row>
    <row r="14" spans="1:10" x14ac:dyDescent="0.2">
      <c r="A14" s="22" t="s">
        <v>14</v>
      </c>
      <c r="B14" s="28">
        <f t="shared" si="0"/>
        <v>108.67052023121387</v>
      </c>
      <c r="C14" s="28">
        <f t="shared" si="3"/>
        <v>131.37254901960785</v>
      </c>
      <c r="D14" s="28">
        <f t="shared" si="3"/>
        <v>76.056338028169009</v>
      </c>
      <c r="E14" s="28">
        <f t="shared" si="3"/>
        <v>114.6067415730337</v>
      </c>
      <c r="F14" s="28">
        <f t="shared" si="3"/>
        <v>80.263157894736835</v>
      </c>
      <c r="G14" s="28">
        <f t="shared" si="3"/>
        <v>200</v>
      </c>
      <c r="H14" s="28">
        <f>H35*100/H58</f>
        <v>100</v>
      </c>
      <c r="I14" s="28">
        <f t="shared" si="4"/>
        <v>74.647887323943664</v>
      </c>
      <c r="J14" s="28">
        <f t="shared" si="4"/>
        <v>312.5</v>
      </c>
    </row>
    <row r="15" spans="1:10" x14ac:dyDescent="0.2">
      <c r="A15" s="22" t="s">
        <v>15</v>
      </c>
      <c r="B15" s="28">
        <f t="shared" si="0"/>
        <v>96.621621621621628</v>
      </c>
      <c r="C15" s="28">
        <f t="shared" si="3"/>
        <v>102.12765957446808</v>
      </c>
      <c r="D15" s="28">
        <f t="shared" si="3"/>
        <v>87.037037037037038</v>
      </c>
      <c r="E15" s="28">
        <f t="shared" si="3"/>
        <v>97.53086419753086</v>
      </c>
      <c r="F15" s="28">
        <f t="shared" si="3"/>
        <v>85</v>
      </c>
      <c r="G15" s="28">
        <f t="shared" si="3"/>
        <v>80</v>
      </c>
      <c r="H15" s="28">
        <f>H36*100/H59</f>
        <v>100</v>
      </c>
      <c r="I15" s="28">
        <f t="shared" si="4"/>
        <v>85.18518518518519</v>
      </c>
      <c r="J15" s="28">
        <f t="shared" si="4"/>
        <v>185.71428571428572</v>
      </c>
    </row>
    <row r="16" spans="1:10" x14ac:dyDescent="0.2">
      <c r="A16" s="22" t="s">
        <v>16</v>
      </c>
      <c r="B16" s="28">
        <f t="shared" si="0"/>
        <v>85.227272727272734</v>
      </c>
      <c r="C16" s="28">
        <f t="shared" si="3"/>
        <v>98.113207547169807</v>
      </c>
      <c r="D16" s="28">
        <f t="shared" si="3"/>
        <v>65.714285714285708</v>
      </c>
      <c r="E16" s="28">
        <f t="shared" si="3"/>
        <v>91.836734693877546</v>
      </c>
      <c r="F16" s="28">
        <f t="shared" si="3"/>
        <v>70.270270270270274</v>
      </c>
      <c r="G16" s="28">
        <f t="shared" si="3"/>
        <v>100</v>
      </c>
      <c r="H16" s="29" t="s">
        <v>89</v>
      </c>
      <c r="I16" s="28">
        <f t="shared" si="4"/>
        <v>66.666666666666671</v>
      </c>
      <c r="J16" s="28">
        <f t="shared" si="4"/>
        <v>200</v>
      </c>
    </row>
    <row r="17" spans="1:10" x14ac:dyDescent="0.2">
      <c r="A17" s="22" t="s">
        <v>17</v>
      </c>
      <c r="B17" s="28">
        <f t="shared" si="0"/>
        <v>125.22522522522523</v>
      </c>
      <c r="C17" s="28">
        <f t="shared" si="3"/>
        <v>124.32432432432432</v>
      </c>
      <c r="D17" s="28">
        <f t="shared" si="3"/>
        <v>127.02702702702703</v>
      </c>
      <c r="E17" s="28">
        <f t="shared" si="3"/>
        <v>111.76470588235294</v>
      </c>
      <c r="F17" s="28">
        <f t="shared" si="3"/>
        <v>135</v>
      </c>
      <c r="G17" s="28">
        <f t="shared" si="3"/>
        <v>233.33333333333334</v>
      </c>
      <c r="H17" s="28">
        <f>H38*100/H61</f>
        <v>100</v>
      </c>
      <c r="I17" s="28">
        <f t="shared" si="4"/>
        <v>127.77777777777777</v>
      </c>
      <c r="J17" s="28">
        <f t="shared" si="4"/>
        <v>300</v>
      </c>
    </row>
    <row r="18" spans="1:10" x14ac:dyDescent="0.2">
      <c r="A18" s="22" t="s">
        <v>18</v>
      </c>
      <c r="B18" s="28">
        <f t="shared" si="0"/>
        <v>108.24742268041237</v>
      </c>
      <c r="C18" s="28">
        <f>C39*100/C62</f>
        <v>146.51162790697674</v>
      </c>
      <c r="D18" s="28">
        <f>D39*100/D62</f>
        <v>77.777777777777771</v>
      </c>
      <c r="E18" s="28">
        <f>E39*100/E62</f>
        <v>141.02564102564102</v>
      </c>
      <c r="F18" s="28">
        <f>F39*100/F62</f>
        <v>78.571428571428569</v>
      </c>
      <c r="G18" s="29" t="s">
        <v>89</v>
      </c>
      <c r="H18" s="28">
        <f>H39*100/H62</f>
        <v>50</v>
      </c>
      <c r="I18" s="28">
        <f t="shared" si="4"/>
        <v>74.074074074074076</v>
      </c>
      <c r="J18" s="28">
        <f t="shared" si="4"/>
        <v>300</v>
      </c>
    </row>
    <row r="19" spans="1:10" x14ac:dyDescent="0.2">
      <c r="A19" s="26" t="s">
        <v>19</v>
      </c>
      <c r="B19" s="35">
        <f t="shared" ref="B19:J19" si="5">B40*100/B63</f>
        <v>109.54356846473028</v>
      </c>
      <c r="C19" s="35">
        <f t="shared" si="5"/>
        <v>125.34246575342466</v>
      </c>
      <c r="D19" s="35">
        <f t="shared" si="5"/>
        <v>85.263157894736835</v>
      </c>
      <c r="E19" s="35">
        <f t="shared" si="5"/>
        <v>119.71830985915493</v>
      </c>
      <c r="F19" s="35">
        <f t="shared" si="5"/>
        <v>91.666666666666671</v>
      </c>
      <c r="G19" s="30" t="s">
        <v>89</v>
      </c>
      <c r="H19" s="35">
        <f t="shared" si="5"/>
        <v>400</v>
      </c>
      <c r="I19" s="35">
        <f t="shared" si="5"/>
        <v>84.21052631578948</v>
      </c>
      <c r="J19" s="35">
        <f t="shared" si="5"/>
        <v>200</v>
      </c>
    </row>
    <row r="20" spans="1:10" x14ac:dyDescent="0.2">
      <c r="A20" s="19" t="s">
        <v>66</v>
      </c>
      <c r="B20" s="19"/>
      <c r="C20" s="19"/>
      <c r="D20" s="19"/>
      <c r="E20" s="19"/>
      <c r="F20" s="19"/>
      <c r="G20" s="19"/>
      <c r="H20" s="19"/>
      <c r="I20" s="19"/>
      <c r="J20" s="19"/>
    </row>
    <row r="22" spans="1:10" x14ac:dyDescent="0.2">
      <c r="A22" s="1" t="s">
        <v>72</v>
      </c>
    </row>
    <row r="23" spans="1:10" x14ac:dyDescent="0.2">
      <c r="A23" s="2"/>
      <c r="B23" s="3"/>
      <c r="C23" s="3"/>
      <c r="D23" s="3"/>
      <c r="E23" s="3"/>
      <c r="F23" s="44" t="s">
        <v>70</v>
      </c>
      <c r="G23" s="45"/>
      <c r="H23" s="45"/>
      <c r="I23" s="46"/>
      <c r="J23" s="2"/>
    </row>
    <row r="24" spans="1:10" x14ac:dyDescent="0.2">
      <c r="A24" s="7" t="s">
        <v>67</v>
      </c>
      <c r="B24" s="4"/>
      <c r="C24" s="4" t="s">
        <v>1</v>
      </c>
      <c r="D24" s="4" t="s">
        <v>0</v>
      </c>
      <c r="E24" s="4"/>
      <c r="F24" s="4"/>
      <c r="G24" s="4"/>
      <c r="H24" s="4" t="s">
        <v>2</v>
      </c>
      <c r="I24" s="4" t="s">
        <v>0</v>
      </c>
      <c r="J24" s="4"/>
    </row>
    <row r="25" spans="1:10" x14ac:dyDescent="0.2">
      <c r="A25" s="16" t="s">
        <v>21</v>
      </c>
      <c r="B25" s="6" t="s">
        <v>4</v>
      </c>
      <c r="C25" s="6" t="s">
        <v>3</v>
      </c>
      <c r="D25" s="6" t="s">
        <v>68</v>
      </c>
      <c r="E25" s="6" t="s">
        <v>69</v>
      </c>
      <c r="F25" s="6" t="s">
        <v>4</v>
      </c>
      <c r="G25" s="6" t="s">
        <v>5</v>
      </c>
      <c r="H25" s="6" t="s">
        <v>1</v>
      </c>
      <c r="I25" s="6" t="s">
        <v>68</v>
      </c>
      <c r="J25" s="6" t="s">
        <v>2</v>
      </c>
    </row>
    <row r="26" spans="1:10" x14ac:dyDescent="0.2">
      <c r="A26" s="7" t="s">
        <v>21</v>
      </c>
      <c r="B26" s="8">
        <v>4086</v>
      </c>
      <c r="C26" s="8">
        <v>2786</v>
      </c>
      <c r="D26" s="8">
        <v>1300</v>
      </c>
      <c r="E26" s="8">
        <v>2323</v>
      </c>
      <c r="F26" s="9">
        <v>1397</v>
      </c>
      <c r="G26" s="7">
        <v>94</v>
      </c>
      <c r="H26" s="7">
        <v>34</v>
      </c>
      <c r="I26" s="9">
        <v>1269</v>
      </c>
      <c r="J26" s="7">
        <v>366</v>
      </c>
    </row>
    <row r="27" spans="1:10" x14ac:dyDescent="0.2">
      <c r="A27" s="7" t="s">
        <v>6</v>
      </c>
      <c r="B27" s="8">
        <v>635</v>
      </c>
      <c r="C27" s="4">
        <v>428</v>
      </c>
      <c r="D27" s="4">
        <v>207</v>
      </c>
      <c r="E27" s="4">
        <v>368</v>
      </c>
      <c r="F27" s="7">
        <v>222</v>
      </c>
      <c r="G27" s="7">
        <v>16</v>
      </c>
      <c r="H27" s="7">
        <v>2</v>
      </c>
      <c r="I27" s="7">
        <v>204</v>
      </c>
      <c r="J27" s="7">
        <v>45</v>
      </c>
    </row>
    <row r="28" spans="1:10" x14ac:dyDescent="0.2">
      <c r="A28" s="7" t="s">
        <v>7</v>
      </c>
      <c r="B28" s="8">
        <v>568</v>
      </c>
      <c r="C28" s="4">
        <v>382</v>
      </c>
      <c r="D28" s="4">
        <v>186</v>
      </c>
      <c r="E28" s="4">
        <v>358</v>
      </c>
      <c r="F28" s="7">
        <v>191</v>
      </c>
      <c r="G28" s="7">
        <v>6</v>
      </c>
      <c r="H28" s="7">
        <v>1</v>
      </c>
      <c r="I28" s="7">
        <v>184</v>
      </c>
      <c r="J28" s="7">
        <v>19</v>
      </c>
    </row>
    <row r="29" spans="1:10" x14ac:dyDescent="0.2">
      <c r="A29" s="7" t="s">
        <v>8</v>
      </c>
      <c r="B29" s="8">
        <v>536</v>
      </c>
      <c r="C29" s="4">
        <v>345</v>
      </c>
      <c r="D29" s="4">
        <v>191</v>
      </c>
      <c r="E29" s="4">
        <v>323</v>
      </c>
      <c r="F29" s="7">
        <v>196</v>
      </c>
      <c r="G29" s="7">
        <v>3</v>
      </c>
      <c r="H29" s="7">
        <v>3</v>
      </c>
      <c r="I29" s="7">
        <v>190</v>
      </c>
      <c r="J29" s="7">
        <v>17</v>
      </c>
    </row>
    <row r="30" spans="1:10" x14ac:dyDescent="0.2">
      <c r="A30" s="7" t="s">
        <v>9</v>
      </c>
      <c r="B30" s="4">
        <v>411</v>
      </c>
      <c r="C30" s="4">
        <v>268</v>
      </c>
      <c r="D30" s="4">
        <v>143</v>
      </c>
      <c r="E30" s="4">
        <v>248</v>
      </c>
      <c r="F30" s="7">
        <v>150</v>
      </c>
      <c r="G30" s="7">
        <v>6</v>
      </c>
      <c r="H30" s="7">
        <v>3</v>
      </c>
      <c r="I30" s="7">
        <v>141</v>
      </c>
      <c r="J30" s="7">
        <v>13</v>
      </c>
    </row>
    <row r="31" spans="1:10" x14ac:dyDescent="0.2">
      <c r="A31" s="7" t="s">
        <v>10</v>
      </c>
      <c r="B31" s="4">
        <v>332</v>
      </c>
      <c r="C31" s="4">
        <v>245</v>
      </c>
      <c r="D31" s="4">
        <v>87</v>
      </c>
      <c r="E31" s="4">
        <v>170</v>
      </c>
      <c r="F31" s="7">
        <v>92</v>
      </c>
      <c r="G31" s="7">
        <v>10</v>
      </c>
      <c r="H31" s="7">
        <v>2</v>
      </c>
      <c r="I31" s="7">
        <v>80</v>
      </c>
      <c r="J31" s="7">
        <v>70</v>
      </c>
    </row>
    <row r="32" spans="1:10" x14ac:dyDescent="0.2">
      <c r="A32" s="7" t="s">
        <v>11</v>
      </c>
      <c r="B32" s="4">
        <v>250</v>
      </c>
      <c r="C32" s="4">
        <v>182</v>
      </c>
      <c r="D32" s="4">
        <v>68</v>
      </c>
      <c r="E32" s="4">
        <v>124</v>
      </c>
      <c r="F32" s="7">
        <v>77</v>
      </c>
      <c r="G32" s="7">
        <v>8</v>
      </c>
      <c r="H32" s="7">
        <v>7</v>
      </c>
      <c r="I32" s="7">
        <v>62</v>
      </c>
      <c r="J32" s="7">
        <v>49</v>
      </c>
    </row>
    <row r="33" spans="1:10" x14ac:dyDescent="0.2">
      <c r="A33" s="7" t="s">
        <v>12</v>
      </c>
      <c r="B33" s="4">
        <v>170</v>
      </c>
      <c r="C33" s="4">
        <v>126</v>
      </c>
      <c r="D33" s="4">
        <v>44</v>
      </c>
      <c r="E33" s="4">
        <v>67</v>
      </c>
      <c r="F33" s="7">
        <v>52</v>
      </c>
      <c r="G33" s="7">
        <v>7</v>
      </c>
      <c r="H33" s="7">
        <v>3</v>
      </c>
      <c r="I33" s="7">
        <v>42</v>
      </c>
      <c r="J33" s="7">
        <v>51</v>
      </c>
    </row>
    <row r="34" spans="1:10" x14ac:dyDescent="0.2">
      <c r="A34" s="7" t="s">
        <v>13</v>
      </c>
      <c r="B34" s="4">
        <v>195</v>
      </c>
      <c r="C34" s="4">
        <v>138</v>
      </c>
      <c r="D34" s="4">
        <v>57</v>
      </c>
      <c r="E34" s="4">
        <v>93</v>
      </c>
      <c r="F34" s="7">
        <v>67</v>
      </c>
      <c r="G34" s="7">
        <v>9</v>
      </c>
      <c r="H34" s="7">
        <v>3</v>
      </c>
      <c r="I34" s="7">
        <v>55</v>
      </c>
      <c r="J34" s="7">
        <v>35</v>
      </c>
    </row>
    <row r="35" spans="1:10" x14ac:dyDescent="0.2">
      <c r="A35" s="7" t="s">
        <v>14</v>
      </c>
      <c r="B35" s="4">
        <v>188</v>
      </c>
      <c r="C35" s="4">
        <v>134</v>
      </c>
      <c r="D35" s="4">
        <v>54</v>
      </c>
      <c r="E35" s="4">
        <v>102</v>
      </c>
      <c r="F35" s="7">
        <v>61</v>
      </c>
      <c r="G35" s="7">
        <v>6</v>
      </c>
      <c r="H35" s="7">
        <v>2</v>
      </c>
      <c r="I35" s="7">
        <v>53</v>
      </c>
      <c r="J35" s="7">
        <v>25</v>
      </c>
    </row>
    <row r="36" spans="1:10" x14ac:dyDescent="0.2">
      <c r="A36" s="7" t="s">
        <v>15</v>
      </c>
      <c r="B36" s="4">
        <v>143</v>
      </c>
      <c r="C36" s="4">
        <v>96</v>
      </c>
      <c r="D36" s="4">
        <v>47</v>
      </c>
      <c r="E36" s="4">
        <v>79</v>
      </c>
      <c r="F36" s="7">
        <v>51</v>
      </c>
      <c r="G36" s="7">
        <v>4</v>
      </c>
      <c r="H36" s="7">
        <v>1</v>
      </c>
      <c r="I36" s="7">
        <v>46</v>
      </c>
      <c r="J36" s="7">
        <v>13</v>
      </c>
    </row>
    <row r="37" spans="1:10" x14ac:dyDescent="0.2">
      <c r="A37" s="7" t="s">
        <v>16</v>
      </c>
      <c r="B37" s="4">
        <v>150</v>
      </c>
      <c r="C37" s="4">
        <v>104</v>
      </c>
      <c r="D37" s="4">
        <v>46</v>
      </c>
      <c r="E37" s="4">
        <v>90</v>
      </c>
      <c r="F37" s="7">
        <v>52</v>
      </c>
      <c r="G37" s="7">
        <v>5</v>
      </c>
      <c r="H37" s="7">
        <v>1</v>
      </c>
      <c r="I37" s="7">
        <v>46</v>
      </c>
      <c r="J37" s="7">
        <v>8</v>
      </c>
    </row>
    <row r="38" spans="1:10" x14ac:dyDescent="0.2">
      <c r="A38" s="7" t="s">
        <v>17</v>
      </c>
      <c r="B38" s="4">
        <v>139</v>
      </c>
      <c r="C38" s="4">
        <v>92</v>
      </c>
      <c r="D38" s="4">
        <v>47</v>
      </c>
      <c r="E38" s="4">
        <v>76</v>
      </c>
      <c r="F38" s="7">
        <v>54</v>
      </c>
      <c r="G38" s="7">
        <v>7</v>
      </c>
      <c r="H38" s="7">
        <v>1</v>
      </c>
      <c r="I38" s="7">
        <v>46</v>
      </c>
      <c r="J38" s="7">
        <v>9</v>
      </c>
    </row>
    <row r="39" spans="1:10" x14ac:dyDescent="0.2">
      <c r="A39" s="7" t="s">
        <v>18</v>
      </c>
      <c r="B39" s="4">
        <v>105</v>
      </c>
      <c r="C39" s="4">
        <v>63</v>
      </c>
      <c r="D39" s="4">
        <v>42</v>
      </c>
      <c r="E39" s="4">
        <v>55</v>
      </c>
      <c r="F39" s="7">
        <v>44</v>
      </c>
      <c r="G39" s="7">
        <v>3</v>
      </c>
      <c r="H39" s="7">
        <v>1</v>
      </c>
      <c r="I39" s="7">
        <v>40</v>
      </c>
      <c r="J39" s="7">
        <v>6</v>
      </c>
    </row>
    <row r="40" spans="1:10" x14ac:dyDescent="0.2">
      <c r="A40" s="7" t="s">
        <v>19</v>
      </c>
      <c r="B40" s="4">
        <v>264</v>
      </c>
      <c r="C40" s="4">
        <v>183</v>
      </c>
      <c r="D40" s="4">
        <v>81</v>
      </c>
      <c r="E40" s="4">
        <v>170</v>
      </c>
      <c r="F40" s="7">
        <v>88</v>
      </c>
      <c r="G40" s="7">
        <v>4</v>
      </c>
      <c r="H40" s="7">
        <v>4</v>
      </c>
      <c r="I40" s="7">
        <v>80</v>
      </c>
      <c r="J40" s="7">
        <v>6</v>
      </c>
    </row>
    <row r="41" spans="1:10" x14ac:dyDescent="0.2">
      <c r="A41" s="5" t="s">
        <v>20</v>
      </c>
      <c r="B41" s="6">
        <v>18.7</v>
      </c>
      <c r="C41" s="6">
        <v>19.399999999999999</v>
      </c>
      <c r="D41" s="6">
        <v>17.3</v>
      </c>
      <c r="E41" s="6">
        <v>17.3</v>
      </c>
      <c r="F41" s="5">
        <v>18</v>
      </c>
      <c r="G41" s="5">
        <v>28.8</v>
      </c>
      <c r="H41" s="5">
        <v>29.3</v>
      </c>
      <c r="I41" s="5">
        <v>17</v>
      </c>
      <c r="J41" s="5">
        <v>26.9</v>
      </c>
    </row>
    <row r="42" spans="1:10" x14ac:dyDescent="0.2">
      <c r="A42" s="1" t="s">
        <v>66</v>
      </c>
    </row>
    <row r="45" spans="1:10" x14ac:dyDescent="0.2">
      <c r="A45" s="1" t="s">
        <v>76</v>
      </c>
    </row>
    <row r="46" spans="1:10" x14ac:dyDescent="0.2">
      <c r="A46" s="2"/>
      <c r="B46" s="3"/>
      <c r="C46" s="3"/>
      <c r="D46" s="3"/>
      <c r="E46" s="3"/>
      <c r="F46" s="44" t="s">
        <v>70</v>
      </c>
      <c r="G46" s="45"/>
      <c r="H46" s="45"/>
      <c r="I46" s="46"/>
      <c r="J46" s="2"/>
    </row>
    <row r="47" spans="1:10" x14ac:dyDescent="0.2">
      <c r="A47" s="7"/>
      <c r="B47" s="4"/>
      <c r="C47" s="4" t="s">
        <v>1</v>
      </c>
      <c r="D47" s="4" t="s">
        <v>0</v>
      </c>
      <c r="E47" s="4"/>
      <c r="F47" s="4"/>
      <c r="G47" s="4"/>
      <c r="H47" s="4" t="s">
        <v>2</v>
      </c>
      <c r="I47" s="4" t="s">
        <v>0</v>
      </c>
      <c r="J47" s="4"/>
    </row>
    <row r="48" spans="1:10" x14ac:dyDescent="0.2">
      <c r="A48" s="5" t="s">
        <v>67</v>
      </c>
      <c r="B48" s="6" t="s">
        <v>4</v>
      </c>
      <c r="C48" s="6" t="s">
        <v>3</v>
      </c>
      <c r="D48" s="6" t="s">
        <v>68</v>
      </c>
      <c r="E48" s="6" t="s">
        <v>69</v>
      </c>
      <c r="F48" s="6" t="s">
        <v>4</v>
      </c>
      <c r="G48" s="6" t="s">
        <v>5</v>
      </c>
      <c r="H48" s="6" t="s">
        <v>1</v>
      </c>
      <c r="I48" s="6" t="s">
        <v>68</v>
      </c>
      <c r="J48" s="6" t="s">
        <v>2</v>
      </c>
    </row>
    <row r="49" spans="1:10" x14ac:dyDescent="0.2">
      <c r="A49" s="7" t="s">
        <v>85</v>
      </c>
      <c r="B49" s="21">
        <f>SUM(B50:B63)</f>
        <v>3837</v>
      </c>
      <c r="C49" s="21">
        <v>2432</v>
      </c>
      <c r="D49" s="21">
        <v>1405</v>
      </c>
      <c r="E49" s="21">
        <v>2101</v>
      </c>
      <c r="F49" s="21">
        <v>1490</v>
      </c>
      <c r="G49" s="22">
        <v>81</v>
      </c>
      <c r="H49" s="22">
        <v>18</v>
      </c>
      <c r="I49" s="21">
        <v>1391</v>
      </c>
      <c r="J49" s="23">
        <v>246</v>
      </c>
    </row>
    <row r="50" spans="1:10" x14ac:dyDescent="0.2">
      <c r="A50" s="7" t="s">
        <v>6</v>
      </c>
      <c r="B50" s="22">
        <v>568</v>
      </c>
      <c r="C50" s="22">
        <v>370</v>
      </c>
      <c r="D50" s="22">
        <v>198</v>
      </c>
      <c r="E50" s="22">
        <v>323</v>
      </c>
      <c r="F50" s="22">
        <v>210</v>
      </c>
      <c r="G50" s="22">
        <v>13</v>
      </c>
      <c r="H50" s="22">
        <v>4</v>
      </c>
      <c r="I50" s="22">
        <v>193</v>
      </c>
      <c r="J50" s="23">
        <v>35</v>
      </c>
    </row>
    <row r="51" spans="1:10" x14ac:dyDescent="0.2">
      <c r="A51" s="7" t="s">
        <v>7</v>
      </c>
      <c r="B51" s="22">
        <v>525</v>
      </c>
      <c r="C51" s="22">
        <v>338</v>
      </c>
      <c r="D51" s="22">
        <v>187</v>
      </c>
      <c r="E51" s="22">
        <v>302</v>
      </c>
      <c r="F51" s="22">
        <v>191</v>
      </c>
      <c r="G51" s="22">
        <v>3</v>
      </c>
      <c r="H51" s="22">
        <v>1</v>
      </c>
      <c r="I51" s="22">
        <v>187</v>
      </c>
      <c r="J51" s="23">
        <v>32</v>
      </c>
    </row>
    <row r="52" spans="1:10" x14ac:dyDescent="0.2">
      <c r="A52" s="7" t="s">
        <v>8</v>
      </c>
      <c r="B52" s="22">
        <v>464</v>
      </c>
      <c r="C52" s="22">
        <v>303</v>
      </c>
      <c r="D52" s="22">
        <v>161</v>
      </c>
      <c r="E52" s="22">
        <v>276</v>
      </c>
      <c r="F52" s="22">
        <v>166</v>
      </c>
      <c r="G52" s="22">
        <v>4</v>
      </c>
      <c r="H52" s="22">
        <v>1</v>
      </c>
      <c r="I52" s="22">
        <v>161</v>
      </c>
      <c r="J52" s="23">
        <v>22</v>
      </c>
    </row>
    <row r="53" spans="1:10" x14ac:dyDescent="0.2">
      <c r="A53" s="7" t="s">
        <v>9</v>
      </c>
      <c r="B53" s="22">
        <v>445</v>
      </c>
      <c r="C53" s="22">
        <v>281</v>
      </c>
      <c r="D53" s="22">
        <v>164</v>
      </c>
      <c r="E53" s="22">
        <v>255</v>
      </c>
      <c r="F53" s="22">
        <v>172</v>
      </c>
      <c r="G53" s="22">
        <v>8</v>
      </c>
      <c r="H53" s="22" t="s">
        <v>23</v>
      </c>
      <c r="I53" s="22">
        <v>164</v>
      </c>
      <c r="J53" s="23">
        <v>18</v>
      </c>
    </row>
    <row r="54" spans="1:10" x14ac:dyDescent="0.2">
      <c r="A54" s="7" t="s">
        <v>10</v>
      </c>
      <c r="B54" s="22">
        <v>311</v>
      </c>
      <c r="C54" s="22">
        <v>202</v>
      </c>
      <c r="D54" s="22">
        <v>109</v>
      </c>
      <c r="E54" s="22">
        <v>155</v>
      </c>
      <c r="F54" s="22">
        <v>122</v>
      </c>
      <c r="G54" s="22">
        <v>17</v>
      </c>
      <c r="H54" s="22" t="s">
        <v>23</v>
      </c>
      <c r="I54" s="22">
        <v>105</v>
      </c>
      <c r="J54" s="23">
        <v>34</v>
      </c>
    </row>
    <row r="55" spans="1:10" x14ac:dyDescent="0.2">
      <c r="A55" s="7" t="s">
        <v>11</v>
      </c>
      <c r="B55" s="22">
        <v>197</v>
      </c>
      <c r="C55" s="22">
        <v>113</v>
      </c>
      <c r="D55" s="22">
        <v>84</v>
      </c>
      <c r="E55" s="22">
        <v>82</v>
      </c>
      <c r="F55" s="22">
        <v>88</v>
      </c>
      <c r="G55" s="22">
        <v>4</v>
      </c>
      <c r="H55" s="22">
        <v>1</v>
      </c>
      <c r="I55" s="22">
        <v>83</v>
      </c>
      <c r="J55" s="23">
        <v>27</v>
      </c>
    </row>
    <row r="56" spans="1:10" x14ac:dyDescent="0.2">
      <c r="A56" s="7" t="s">
        <v>12</v>
      </c>
      <c r="B56" s="22">
        <v>189</v>
      </c>
      <c r="C56" s="22">
        <v>124</v>
      </c>
      <c r="D56" s="22">
        <v>65</v>
      </c>
      <c r="E56" s="22">
        <v>85</v>
      </c>
      <c r="F56" s="22">
        <v>74</v>
      </c>
      <c r="G56" s="22">
        <v>9</v>
      </c>
      <c r="H56" s="22">
        <v>2</v>
      </c>
      <c r="I56" s="22">
        <v>63</v>
      </c>
      <c r="J56" s="23">
        <v>30</v>
      </c>
    </row>
    <row r="57" spans="1:10" x14ac:dyDescent="0.2">
      <c r="A57" s="7" t="s">
        <v>13</v>
      </c>
      <c r="B57" s="22">
        <v>192</v>
      </c>
      <c r="C57" s="22">
        <v>136</v>
      </c>
      <c r="D57" s="22">
        <v>56</v>
      </c>
      <c r="E57" s="22">
        <v>106</v>
      </c>
      <c r="F57" s="22">
        <v>65</v>
      </c>
      <c r="G57" s="22">
        <v>7</v>
      </c>
      <c r="H57" s="22">
        <v>2</v>
      </c>
      <c r="I57" s="22">
        <v>56</v>
      </c>
      <c r="J57" s="23">
        <v>21</v>
      </c>
    </row>
    <row r="58" spans="1:10" x14ac:dyDescent="0.2">
      <c r="A58" s="7" t="s">
        <v>14</v>
      </c>
      <c r="B58" s="22">
        <v>173</v>
      </c>
      <c r="C58" s="22">
        <v>102</v>
      </c>
      <c r="D58" s="22">
        <v>71</v>
      </c>
      <c r="E58" s="22">
        <v>89</v>
      </c>
      <c r="F58" s="22">
        <v>76</v>
      </c>
      <c r="G58" s="22">
        <v>3</v>
      </c>
      <c r="H58" s="22">
        <v>2</v>
      </c>
      <c r="I58" s="22">
        <v>71</v>
      </c>
      <c r="J58" s="23">
        <v>8</v>
      </c>
    </row>
    <row r="59" spans="1:10" x14ac:dyDescent="0.2">
      <c r="A59" s="7" t="s">
        <v>15</v>
      </c>
      <c r="B59" s="22">
        <v>148</v>
      </c>
      <c r="C59" s="22">
        <v>94</v>
      </c>
      <c r="D59" s="22">
        <v>54</v>
      </c>
      <c r="E59" s="22">
        <v>81</v>
      </c>
      <c r="F59" s="22">
        <v>60</v>
      </c>
      <c r="G59" s="22">
        <v>5</v>
      </c>
      <c r="H59" s="22">
        <v>1</v>
      </c>
      <c r="I59" s="22">
        <v>54</v>
      </c>
      <c r="J59" s="23">
        <v>7</v>
      </c>
    </row>
    <row r="60" spans="1:10" x14ac:dyDescent="0.2">
      <c r="A60" s="7" t="s">
        <v>16</v>
      </c>
      <c r="B60" s="22">
        <v>176</v>
      </c>
      <c r="C60" s="22">
        <v>106</v>
      </c>
      <c r="D60" s="22">
        <v>70</v>
      </c>
      <c r="E60" s="22">
        <v>98</v>
      </c>
      <c r="F60" s="22">
        <v>74</v>
      </c>
      <c r="G60" s="22">
        <v>5</v>
      </c>
      <c r="H60" s="22" t="s">
        <v>23</v>
      </c>
      <c r="I60" s="22">
        <v>69</v>
      </c>
      <c r="J60" s="23">
        <v>4</v>
      </c>
    </row>
    <row r="61" spans="1:10" x14ac:dyDescent="0.2">
      <c r="A61" s="7" t="s">
        <v>17</v>
      </c>
      <c r="B61" s="22">
        <v>111</v>
      </c>
      <c r="C61" s="22">
        <v>74</v>
      </c>
      <c r="D61" s="22">
        <v>37</v>
      </c>
      <c r="E61" s="22">
        <v>68</v>
      </c>
      <c r="F61" s="22">
        <v>40</v>
      </c>
      <c r="G61" s="22">
        <v>3</v>
      </c>
      <c r="H61" s="22">
        <v>1</v>
      </c>
      <c r="I61" s="22">
        <v>36</v>
      </c>
      <c r="J61" s="23">
        <v>3</v>
      </c>
    </row>
    <row r="62" spans="1:10" x14ac:dyDescent="0.2">
      <c r="A62" s="7" t="s">
        <v>18</v>
      </c>
      <c r="B62" s="22">
        <v>97</v>
      </c>
      <c r="C62" s="22">
        <v>43</v>
      </c>
      <c r="D62" s="22">
        <v>54</v>
      </c>
      <c r="E62" s="22">
        <v>39</v>
      </c>
      <c r="F62" s="22">
        <v>56</v>
      </c>
      <c r="G62" s="22" t="s">
        <v>23</v>
      </c>
      <c r="H62" s="22">
        <v>2</v>
      </c>
      <c r="I62" s="22">
        <v>54</v>
      </c>
      <c r="J62" s="23">
        <v>2</v>
      </c>
    </row>
    <row r="63" spans="1:10" x14ac:dyDescent="0.2">
      <c r="A63" s="7" t="s">
        <v>19</v>
      </c>
      <c r="B63" s="22">
        <v>241</v>
      </c>
      <c r="C63" s="22">
        <v>146</v>
      </c>
      <c r="D63" s="22">
        <v>95</v>
      </c>
      <c r="E63" s="22">
        <v>142</v>
      </c>
      <c r="F63" s="22">
        <v>96</v>
      </c>
      <c r="G63" s="22" t="s">
        <v>23</v>
      </c>
      <c r="H63" s="22">
        <v>1</v>
      </c>
      <c r="I63" s="22">
        <v>95</v>
      </c>
      <c r="J63" s="23">
        <v>3</v>
      </c>
    </row>
    <row r="64" spans="1:10" x14ac:dyDescent="0.2">
      <c r="A64" s="5" t="s">
        <v>20</v>
      </c>
      <c r="B64" s="26">
        <v>19.100000000000001</v>
      </c>
      <c r="C64" s="26">
        <v>18.600000000000001</v>
      </c>
      <c r="D64" s="26">
        <v>19.8</v>
      </c>
      <c r="E64" s="26">
        <v>17.899999999999999</v>
      </c>
      <c r="F64" s="26">
        <v>20.2</v>
      </c>
      <c r="G64" s="26">
        <v>23.7</v>
      </c>
      <c r="H64" s="26">
        <v>35</v>
      </c>
      <c r="I64" s="26">
        <v>19.7</v>
      </c>
      <c r="J64" s="16">
        <v>22.4</v>
      </c>
    </row>
    <row r="65" spans="1:1" x14ac:dyDescent="0.2">
      <c r="A65" s="1" t="s">
        <v>66</v>
      </c>
    </row>
  </sheetData>
  <mergeCells count="3">
    <mergeCell ref="F46:I46"/>
    <mergeCell ref="F23:I23"/>
    <mergeCell ref="F2:I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view="pageBreakPreview" zoomScale="150" zoomScaleNormal="100" zoomScaleSheetLayoutView="150" workbookViewId="0">
      <selection activeCell="H8" sqref="H8"/>
    </sheetView>
  </sheetViews>
  <sheetFormatPr defaultRowHeight="10.199999999999999" x14ac:dyDescent="0.2"/>
  <cols>
    <col min="1" max="1" width="16.44140625" style="1" customWidth="1"/>
    <col min="2" max="10" width="8.109375" style="1" customWidth="1"/>
    <col min="11" max="16384" width="8.88671875" style="1"/>
  </cols>
  <sheetData>
    <row r="1" spans="1:10" ht="12" customHeight="1" x14ac:dyDescent="0.2">
      <c r="A1" s="1" t="s">
        <v>73</v>
      </c>
    </row>
    <row r="2" spans="1:10" x14ac:dyDescent="0.2">
      <c r="A2" s="2"/>
      <c r="B2" s="3"/>
      <c r="C2" s="3"/>
      <c r="D2" s="3"/>
      <c r="E2" s="3"/>
      <c r="F2" s="44" t="s">
        <v>70</v>
      </c>
      <c r="G2" s="45"/>
      <c r="H2" s="45"/>
      <c r="I2" s="46"/>
      <c r="J2" s="2"/>
    </row>
    <row r="3" spans="1:10" x14ac:dyDescent="0.2">
      <c r="A3" s="7" t="s">
        <v>74</v>
      </c>
      <c r="B3" s="4"/>
      <c r="C3" s="4" t="s">
        <v>1</v>
      </c>
      <c r="D3" s="4" t="s">
        <v>0</v>
      </c>
      <c r="E3" s="4"/>
      <c r="F3" s="4"/>
      <c r="G3" s="4"/>
      <c r="H3" s="4" t="s">
        <v>2</v>
      </c>
      <c r="I3" s="4" t="s">
        <v>0</v>
      </c>
      <c r="J3" s="4"/>
    </row>
    <row r="4" spans="1:10" x14ac:dyDescent="0.2">
      <c r="A4" s="16" t="s">
        <v>75</v>
      </c>
      <c r="B4" s="6" t="s">
        <v>4</v>
      </c>
      <c r="C4" s="6" t="s">
        <v>3</v>
      </c>
      <c r="D4" s="6" t="s">
        <v>68</v>
      </c>
      <c r="E4" s="6" t="s">
        <v>69</v>
      </c>
      <c r="F4" s="6" t="s">
        <v>4</v>
      </c>
      <c r="G4" s="6" t="s">
        <v>5</v>
      </c>
      <c r="H4" s="6" t="s">
        <v>1</v>
      </c>
      <c r="I4" s="6" t="s">
        <v>68</v>
      </c>
      <c r="J4" s="6" t="s">
        <v>2</v>
      </c>
    </row>
    <row r="5" spans="1:10" x14ac:dyDescent="0.2">
      <c r="A5" s="15" t="s">
        <v>24</v>
      </c>
      <c r="B5" s="17">
        <v>3593</v>
      </c>
      <c r="C5" s="18">
        <v>2354</v>
      </c>
      <c r="D5" s="18">
        <v>1239</v>
      </c>
      <c r="E5" s="18">
        <v>2130</v>
      </c>
      <c r="F5" s="18">
        <v>1291</v>
      </c>
      <c r="G5" s="19">
        <v>47</v>
      </c>
      <c r="H5" s="19">
        <v>13</v>
      </c>
      <c r="I5" s="18">
        <v>1231</v>
      </c>
      <c r="J5" s="12">
        <v>172</v>
      </c>
    </row>
    <row r="6" spans="1:10" x14ac:dyDescent="0.2">
      <c r="A6" s="10" t="s">
        <v>25</v>
      </c>
      <c r="B6" s="20">
        <v>2253</v>
      </c>
      <c r="C6" s="21">
        <v>1492</v>
      </c>
      <c r="D6" s="22">
        <v>761</v>
      </c>
      <c r="E6" s="21">
        <v>1383</v>
      </c>
      <c r="F6" s="22">
        <v>773</v>
      </c>
      <c r="G6" s="22">
        <v>13</v>
      </c>
      <c r="H6" s="22">
        <v>4</v>
      </c>
      <c r="I6" s="22">
        <v>756</v>
      </c>
      <c r="J6" s="23">
        <v>97</v>
      </c>
    </row>
    <row r="7" spans="1:10" x14ac:dyDescent="0.2">
      <c r="A7" s="10" t="s">
        <v>26</v>
      </c>
      <c r="B7" s="20">
        <v>1340</v>
      </c>
      <c r="C7" s="22">
        <v>862</v>
      </c>
      <c r="D7" s="22">
        <v>478</v>
      </c>
      <c r="E7" s="22">
        <v>747</v>
      </c>
      <c r="F7" s="22">
        <v>518</v>
      </c>
      <c r="G7" s="22">
        <v>34</v>
      </c>
      <c r="H7" s="22">
        <v>9</v>
      </c>
      <c r="I7" s="22">
        <v>475</v>
      </c>
      <c r="J7" s="23">
        <v>75</v>
      </c>
    </row>
    <row r="8" spans="1:10" x14ac:dyDescent="0.2">
      <c r="A8" s="7" t="s">
        <v>27</v>
      </c>
      <c r="B8" s="20">
        <v>1839</v>
      </c>
      <c r="C8" s="21">
        <v>1224</v>
      </c>
      <c r="D8" s="22">
        <v>615</v>
      </c>
      <c r="E8" s="21">
        <v>1114</v>
      </c>
      <c r="F8" s="22">
        <v>638</v>
      </c>
      <c r="G8" s="22">
        <v>21</v>
      </c>
      <c r="H8" s="22">
        <v>8</v>
      </c>
      <c r="I8" s="22">
        <v>609</v>
      </c>
      <c r="J8" s="23">
        <v>87</v>
      </c>
    </row>
    <row r="9" spans="1:10" x14ac:dyDescent="0.2">
      <c r="A9" s="10" t="s">
        <v>25</v>
      </c>
      <c r="B9" s="20">
        <v>1229</v>
      </c>
      <c r="C9" s="22">
        <v>782</v>
      </c>
      <c r="D9" s="22">
        <v>447</v>
      </c>
      <c r="E9" s="22">
        <v>737</v>
      </c>
      <c r="F9" s="22">
        <v>453</v>
      </c>
      <c r="G9" s="22">
        <v>8</v>
      </c>
      <c r="H9" s="22">
        <v>3</v>
      </c>
      <c r="I9" s="22">
        <v>442</v>
      </c>
      <c r="J9" s="23">
        <v>39</v>
      </c>
    </row>
    <row r="10" spans="1:10" x14ac:dyDescent="0.2">
      <c r="A10" s="10" t="s">
        <v>26</v>
      </c>
      <c r="B10" s="24">
        <v>610</v>
      </c>
      <c r="C10" s="22">
        <v>442</v>
      </c>
      <c r="D10" s="22">
        <v>168</v>
      </c>
      <c r="E10" s="22">
        <v>377</v>
      </c>
      <c r="F10" s="22">
        <v>185</v>
      </c>
      <c r="G10" s="22">
        <v>13</v>
      </c>
      <c r="H10" s="22">
        <v>5</v>
      </c>
      <c r="I10" s="22">
        <v>167</v>
      </c>
      <c r="J10" s="23">
        <v>48</v>
      </c>
    </row>
    <row r="11" spans="1:10" x14ac:dyDescent="0.2">
      <c r="A11" s="7" t="s">
        <v>28</v>
      </c>
      <c r="B11" s="20">
        <v>1754</v>
      </c>
      <c r="C11" s="21">
        <v>1130</v>
      </c>
      <c r="D11" s="22">
        <v>624</v>
      </c>
      <c r="E11" s="21">
        <v>1016</v>
      </c>
      <c r="F11" s="22">
        <v>653</v>
      </c>
      <c r="G11" s="22">
        <v>26</v>
      </c>
      <c r="H11" s="22">
        <v>5</v>
      </c>
      <c r="I11" s="22">
        <v>622</v>
      </c>
      <c r="J11" s="23">
        <v>85</v>
      </c>
    </row>
    <row r="12" spans="1:10" x14ac:dyDescent="0.2">
      <c r="A12" s="10" t="s">
        <v>25</v>
      </c>
      <c r="B12" s="20">
        <v>1024</v>
      </c>
      <c r="C12" s="22">
        <v>710</v>
      </c>
      <c r="D12" s="22">
        <v>314</v>
      </c>
      <c r="E12" s="22">
        <v>646</v>
      </c>
      <c r="F12" s="22">
        <v>320</v>
      </c>
      <c r="G12" s="22">
        <v>5</v>
      </c>
      <c r="H12" s="22">
        <v>1</v>
      </c>
      <c r="I12" s="22">
        <v>314</v>
      </c>
      <c r="J12" s="23">
        <v>58</v>
      </c>
    </row>
    <row r="13" spans="1:10" x14ac:dyDescent="0.2">
      <c r="A13" s="11" t="s">
        <v>26</v>
      </c>
      <c r="B13" s="25">
        <v>730</v>
      </c>
      <c r="C13" s="26">
        <v>420</v>
      </c>
      <c r="D13" s="26">
        <v>310</v>
      </c>
      <c r="E13" s="26">
        <v>370</v>
      </c>
      <c r="F13" s="26">
        <v>333</v>
      </c>
      <c r="G13" s="26">
        <v>21</v>
      </c>
      <c r="H13" s="26">
        <v>4</v>
      </c>
      <c r="I13" s="26">
        <v>308</v>
      </c>
      <c r="J13" s="16">
        <v>27</v>
      </c>
    </row>
    <row r="14" spans="1:10" x14ac:dyDescent="0.2">
      <c r="A14" s="1" t="s">
        <v>66</v>
      </c>
    </row>
  </sheetData>
  <mergeCells count="1">
    <mergeCell ref="F2:I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"/>
  <sheetViews>
    <sheetView view="pageBreakPreview" zoomScale="150" zoomScaleNormal="100" zoomScaleSheetLayoutView="150" workbookViewId="0">
      <selection activeCell="F15" sqref="F15"/>
    </sheetView>
  </sheetViews>
  <sheetFormatPr defaultRowHeight="10.199999999999999" x14ac:dyDescent="0.2"/>
  <cols>
    <col min="1" max="1" width="16.6640625" style="1" customWidth="1"/>
    <col min="2" max="10" width="7.5546875" style="1" customWidth="1"/>
    <col min="11" max="16384" width="8.88671875" style="1"/>
  </cols>
  <sheetData>
    <row r="1" spans="1:10" x14ac:dyDescent="0.2">
      <c r="A1" s="1" t="s">
        <v>78</v>
      </c>
    </row>
    <row r="2" spans="1:10" x14ac:dyDescent="0.2">
      <c r="A2" s="2"/>
      <c r="B2" s="3"/>
      <c r="C2" s="3"/>
      <c r="D2" s="3"/>
      <c r="E2" s="3"/>
      <c r="F2" s="47" t="s">
        <v>70</v>
      </c>
      <c r="G2" s="47"/>
      <c r="H2" s="47"/>
      <c r="I2" s="47"/>
      <c r="J2" s="2"/>
    </row>
    <row r="3" spans="1:10" x14ac:dyDescent="0.2">
      <c r="A3" s="7" t="s">
        <v>77</v>
      </c>
      <c r="B3" s="4"/>
      <c r="C3" s="4" t="s">
        <v>1</v>
      </c>
      <c r="D3" s="4" t="s">
        <v>0</v>
      </c>
      <c r="E3" s="4"/>
      <c r="F3" s="4"/>
      <c r="G3" s="4"/>
      <c r="H3" s="4" t="s">
        <v>2</v>
      </c>
      <c r="I3" s="4" t="s">
        <v>0</v>
      </c>
      <c r="J3" s="4"/>
    </row>
    <row r="4" spans="1:10" x14ac:dyDescent="0.2">
      <c r="A4" s="5" t="s">
        <v>75</v>
      </c>
      <c r="B4" s="6" t="s">
        <v>4</v>
      </c>
      <c r="C4" s="6" t="s">
        <v>3</v>
      </c>
      <c r="D4" s="6" t="s">
        <v>68</v>
      </c>
      <c r="E4" s="6" t="s">
        <v>69</v>
      </c>
      <c r="F4" s="6" t="s">
        <v>4</v>
      </c>
      <c r="G4" s="6" t="s">
        <v>5</v>
      </c>
      <c r="H4" s="6" t="s">
        <v>1</v>
      </c>
      <c r="I4" s="6" t="s">
        <v>68</v>
      </c>
      <c r="J4" s="6" t="s">
        <v>2</v>
      </c>
    </row>
    <row r="5" spans="1:10" x14ac:dyDescent="0.2">
      <c r="A5" s="36" t="s">
        <v>29</v>
      </c>
      <c r="B5" s="18">
        <v>4023</v>
      </c>
      <c r="C5" s="18">
        <v>2657</v>
      </c>
      <c r="D5" s="18">
        <v>1366</v>
      </c>
      <c r="E5" s="18">
        <v>2103</v>
      </c>
      <c r="F5" s="18">
        <v>1498</v>
      </c>
      <c r="G5" s="19">
        <v>125</v>
      </c>
      <c r="H5" s="19">
        <v>39</v>
      </c>
      <c r="I5" s="18">
        <v>1334</v>
      </c>
      <c r="J5" s="19">
        <v>422</v>
      </c>
    </row>
    <row r="6" spans="1:10" x14ac:dyDescent="0.2">
      <c r="A6" s="37" t="s">
        <v>30</v>
      </c>
      <c r="B6" s="22">
        <v>814</v>
      </c>
      <c r="C6" s="22">
        <v>313</v>
      </c>
      <c r="D6" s="22">
        <v>501</v>
      </c>
      <c r="E6" s="22">
        <v>250</v>
      </c>
      <c r="F6" s="22">
        <v>556</v>
      </c>
      <c r="G6" s="22">
        <v>44</v>
      </c>
      <c r="H6" s="22">
        <v>14</v>
      </c>
      <c r="I6" s="22">
        <v>498</v>
      </c>
      <c r="J6" s="22">
        <v>8</v>
      </c>
    </row>
    <row r="7" spans="1:10" x14ac:dyDescent="0.2">
      <c r="A7" s="37" t="s">
        <v>31</v>
      </c>
      <c r="B7" s="21">
        <v>1889</v>
      </c>
      <c r="C7" s="21">
        <v>1330</v>
      </c>
      <c r="D7" s="22">
        <v>559</v>
      </c>
      <c r="E7" s="21">
        <v>1193</v>
      </c>
      <c r="F7" s="22">
        <v>606</v>
      </c>
      <c r="G7" s="22">
        <v>39</v>
      </c>
      <c r="H7" s="22">
        <v>12</v>
      </c>
      <c r="I7" s="22">
        <v>555</v>
      </c>
      <c r="J7" s="22">
        <v>90</v>
      </c>
    </row>
    <row r="8" spans="1:10" x14ac:dyDescent="0.2">
      <c r="A8" s="37" t="s">
        <v>32</v>
      </c>
      <c r="B8" s="22">
        <v>374</v>
      </c>
      <c r="C8" s="22">
        <v>312</v>
      </c>
      <c r="D8" s="22">
        <v>62</v>
      </c>
      <c r="E8" s="22">
        <v>241</v>
      </c>
      <c r="F8" s="22">
        <v>70</v>
      </c>
      <c r="G8" s="22">
        <v>5</v>
      </c>
      <c r="H8" s="22">
        <v>4</v>
      </c>
      <c r="I8" s="22">
        <v>61</v>
      </c>
      <c r="J8" s="22">
        <v>63</v>
      </c>
    </row>
    <row r="9" spans="1:10" x14ac:dyDescent="0.2">
      <c r="A9" s="37" t="s">
        <v>33</v>
      </c>
      <c r="B9" s="22">
        <v>529</v>
      </c>
      <c r="C9" s="22">
        <v>392</v>
      </c>
      <c r="D9" s="22">
        <v>137</v>
      </c>
      <c r="E9" s="22">
        <v>263</v>
      </c>
      <c r="F9" s="22">
        <v>161</v>
      </c>
      <c r="G9" s="22">
        <v>23</v>
      </c>
      <c r="H9" s="22">
        <v>7</v>
      </c>
      <c r="I9" s="22">
        <v>131</v>
      </c>
      <c r="J9" s="22">
        <v>105</v>
      </c>
    </row>
    <row r="10" spans="1:10" x14ac:dyDescent="0.2">
      <c r="A10" s="37" t="s">
        <v>34</v>
      </c>
      <c r="B10" s="22">
        <v>245</v>
      </c>
      <c r="C10" s="22">
        <v>201</v>
      </c>
      <c r="D10" s="22">
        <v>44</v>
      </c>
      <c r="E10" s="22">
        <v>88</v>
      </c>
      <c r="F10" s="22">
        <v>33</v>
      </c>
      <c r="G10" s="22">
        <v>3</v>
      </c>
      <c r="H10" s="22">
        <v>2</v>
      </c>
      <c r="I10" s="22">
        <v>28</v>
      </c>
      <c r="J10" s="22">
        <v>124</v>
      </c>
    </row>
    <row r="11" spans="1:10" x14ac:dyDescent="0.2">
      <c r="A11" s="37" t="s">
        <v>35</v>
      </c>
      <c r="B11" s="22">
        <v>172</v>
      </c>
      <c r="C11" s="22">
        <v>109</v>
      </c>
      <c r="D11" s="22">
        <v>63</v>
      </c>
      <c r="E11" s="22">
        <v>68</v>
      </c>
      <c r="F11" s="22">
        <v>72</v>
      </c>
      <c r="G11" s="22">
        <v>11</v>
      </c>
      <c r="H11" s="22" t="s">
        <v>23</v>
      </c>
      <c r="I11" s="22">
        <v>61</v>
      </c>
      <c r="J11" s="22">
        <v>32</v>
      </c>
    </row>
    <row r="12" spans="1:10" x14ac:dyDescent="0.2">
      <c r="A12" s="37"/>
      <c r="B12" s="22"/>
      <c r="C12" s="22"/>
      <c r="D12" s="22"/>
      <c r="E12" s="22"/>
      <c r="F12" s="22"/>
      <c r="G12" s="22"/>
      <c r="H12" s="22"/>
      <c r="I12" s="22"/>
      <c r="J12" s="22"/>
    </row>
    <row r="13" spans="1:10" x14ac:dyDescent="0.2">
      <c r="A13" s="37" t="s">
        <v>90</v>
      </c>
      <c r="B13" s="38">
        <f>(SUM(B9:B11)*100)/B5</f>
        <v>23.514789957742977</v>
      </c>
      <c r="C13" s="38">
        <f t="shared" ref="C13:J13" si="0">(SUM(C9:C11)*100)/C5</f>
        <v>26.420775310500563</v>
      </c>
      <c r="D13" s="38">
        <f t="shared" si="0"/>
        <v>17.862371888726209</v>
      </c>
      <c r="E13" s="38">
        <f t="shared" si="0"/>
        <v>19.923918212077982</v>
      </c>
      <c r="F13" s="38">
        <f t="shared" si="0"/>
        <v>17.757009345794394</v>
      </c>
      <c r="G13" s="38">
        <f t="shared" si="0"/>
        <v>29.6</v>
      </c>
      <c r="H13" s="38">
        <f t="shared" si="0"/>
        <v>23.076923076923077</v>
      </c>
      <c r="I13" s="38">
        <f t="shared" si="0"/>
        <v>16.491754122938531</v>
      </c>
      <c r="J13" s="38">
        <f t="shared" si="0"/>
        <v>61.84834123222749</v>
      </c>
    </row>
    <row r="14" spans="1:10" x14ac:dyDescent="0.2">
      <c r="A14" s="37"/>
      <c r="B14" s="22"/>
      <c r="C14" s="22"/>
      <c r="D14" s="22"/>
      <c r="E14" s="22"/>
      <c r="F14" s="22"/>
      <c r="G14" s="22"/>
      <c r="H14" s="22"/>
      <c r="I14" s="22"/>
      <c r="J14" s="22"/>
    </row>
    <row r="15" spans="1:10" x14ac:dyDescent="0.2">
      <c r="A15" s="22" t="s">
        <v>36</v>
      </c>
      <c r="B15" s="21">
        <v>2044</v>
      </c>
      <c r="C15" s="21">
        <v>1435</v>
      </c>
      <c r="D15" s="22">
        <v>609</v>
      </c>
      <c r="E15" s="21">
        <v>1086</v>
      </c>
      <c r="F15" s="22">
        <v>680</v>
      </c>
      <c r="G15" s="22">
        <v>67</v>
      </c>
      <c r="H15" s="22">
        <v>27</v>
      </c>
      <c r="I15" s="22">
        <v>586</v>
      </c>
      <c r="J15" s="22">
        <v>278</v>
      </c>
    </row>
    <row r="16" spans="1:10" x14ac:dyDescent="0.2">
      <c r="A16" s="37" t="s">
        <v>30</v>
      </c>
      <c r="B16" s="22">
        <v>247</v>
      </c>
      <c r="C16" s="22">
        <v>110</v>
      </c>
      <c r="D16" s="22">
        <v>137</v>
      </c>
      <c r="E16" s="22">
        <v>86</v>
      </c>
      <c r="F16" s="22">
        <v>158</v>
      </c>
      <c r="G16" s="22">
        <v>18</v>
      </c>
      <c r="H16" s="22">
        <v>5</v>
      </c>
      <c r="I16" s="22">
        <v>135</v>
      </c>
      <c r="J16" s="22">
        <v>3</v>
      </c>
    </row>
    <row r="17" spans="1:10" x14ac:dyDescent="0.2">
      <c r="A17" s="37" t="s">
        <v>31</v>
      </c>
      <c r="B17" s="22">
        <v>848</v>
      </c>
      <c r="C17" s="22">
        <v>620</v>
      </c>
      <c r="D17" s="22">
        <v>228</v>
      </c>
      <c r="E17" s="22">
        <v>537</v>
      </c>
      <c r="F17" s="22">
        <v>258</v>
      </c>
      <c r="G17" s="22">
        <v>21</v>
      </c>
      <c r="H17" s="22">
        <v>11</v>
      </c>
      <c r="I17" s="22">
        <v>226</v>
      </c>
      <c r="J17" s="22">
        <v>53</v>
      </c>
    </row>
    <row r="18" spans="1:10" x14ac:dyDescent="0.2">
      <c r="A18" s="37" t="s">
        <v>32</v>
      </c>
      <c r="B18" s="22">
        <v>232</v>
      </c>
      <c r="C18" s="22">
        <v>185</v>
      </c>
      <c r="D18" s="22">
        <v>47</v>
      </c>
      <c r="E18" s="22">
        <v>141</v>
      </c>
      <c r="F18" s="22">
        <v>53</v>
      </c>
      <c r="G18" s="22">
        <v>2</v>
      </c>
      <c r="H18" s="22">
        <v>4</v>
      </c>
      <c r="I18" s="22">
        <v>47</v>
      </c>
      <c r="J18" s="22">
        <v>38</v>
      </c>
    </row>
    <row r="19" spans="1:10" x14ac:dyDescent="0.2">
      <c r="A19" s="37" t="s">
        <v>33</v>
      </c>
      <c r="B19" s="22">
        <v>404</v>
      </c>
      <c r="C19" s="22">
        <v>294</v>
      </c>
      <c r="D19" s="22">
        <v>110</v>
      </c>
      <c r="E19" s="22">
        <v>203</v>
      </c>
      <c r="F19" s="22">
        <v>127</v>
      </c>
      <c r="G19" s="22">
        <v>17</v>
      </c>
      <c r="H19" s="22">
        <v>6</v>
      </c>
      <c r="I19" s="22">
        <v>104</v>
      </c>
      <c r="J19" s="22">
        <v>74</v>
      </c>
    </row>
    <row r="20" spans="1:10" x14ac:dyDescent="0.2">
      <c r="A20" s="37" t="s">
        <v>34</v>
      </c>
      <c r="B20" s="22">
        <v>185</v>
      </c>
      <c r="C20" s="22">
        <v>151</v>
      </c>
      <c r="D20" s="22">
        <v>34</v>
      </c>
      <c r="E20" s="22">
        <v>75</v>
      </c>
      <c r="F20" s="22">
        <v>26</v>
      </c>
      <c r="G20" s="22">
        <v>2</v>
      </c>
      <c r="H20" s="22">
        <v>1</v>
      </c>
      <c r="I20" s="22">
        <v>23</v>
      </c>
      <c r="J20" s="22">
        <v>84</v>
      </c>
    </row>
    <row r="21" spans="1:10" x14ac:dyDescent="0.2">
      <c r="A21" s="37" t="s">
        <v>35</v>
      </c>
      <c r="B21" s="22">
        <v>128</v>
      </c>
      <c r="C21" s="22">
        <v>75</v>
      </c>
      <c r="D21" s="22">
        <v>53</v>
      </c>
      <c r="E21" s="22">
        <v>44</v>
      </c>
      <c r="F21" s="22">
        <v>58</v>
      </c>
      <c r="G21" s="22">
        <v>7</v>
      </c>
      <c r="H21" s="22" t="s">
        <v>23</v>
      </c>
      <c r="I21" s="22">
        <v>51</v>
      </c>
      <c r="J21" s="22">
        <v>26</v>
      </c>
    </row>
    <row r="22" spans="1:10" x14ac:dyDescent="0.2">
      <c r="A22" s="37"/>
      <c r="B22" s="22"/>
      <c r="C22" s="22"/>
      <c r="D22" s="22"/>
      <c r="E22" s="22"/>
      <c r="F22" s="22"/>
      <c r="G22" s="22"/>
      <c r="H22" s="22"/>
      <c r="I22" s="22"/>
      <c r="J22" s="22"/>
    </row>
    <row r="23" spans="1:10" x14ac:dyDescent="0.2">
      <c r="A23" s="37" t="s">
        <v>90</v>
      </c>
      <c r="B23" s="38">
        <f>(SUM(B19:B21)*100)/B15</f>
        <v>35.078277886497062</v>
      </c>
      <c r="C23" s="38">
        <f t="shared" ref="C23:J23" si="1">(SUM(C19:C21)*100)/C15</f>
        <v>36.236933797909408</v>
      </c>
      <c r="D23" s="38">
        <f t="shared" si="1"/>
        <v>32.348111658456489</v>
      </c>
      <c r="E23" s="38">
        <f t="shared" si="1"/>
        <v>29.650092081031307</v>
      </c>
      <c r="F23" s="38">
        <f t="shared" si="1"/>
        <v>31.029411764705884</v>
      </c>
      <c r="G23" s="38">
        <f t="shared" si="1"/>
        <v>38.805970149253731</v>
      </c>
      <c r="H23" s="38">
        <f t="shared" si="1"/>
        <v>25.925925925925927</v>
      </c>
      <c r="I23" s="38">
        <f t="shared" si="1"/>
        <v>30.375426621160411</v>
      </c>
      <c r="J23" s="38">
        <f t="shared" si="1"/>
        <v>66.187050359712231</v>
      </c>
    </row>
    <row r="24" spans="1:10" x14ac:dyDescent="0.2">
      <c r="A24" s="37"/>
      <c r="B24" s="22"/>
      <c r="C24" s="22"/>
      <c r="D24" s="22"/>
      <c r="E24" s="22"/>
      <c r="F24" s="22"/>
      <c r="G24" s="22"/>
      <c r="H24" s="22"/>
      <c r="I24" s="22"/>
      <c r="J24" s="22"/>
    </row>
    <row r="25" spans="1:10" x14ac:dyDescent="0.2">
      <c r="A25" s="22" t="s">
        <v>37</v>
      </c>
      <c r="B25" s="21">
        <v>1979</v>
      </c>
      <c r="C25" s="21">
        <v>1222</v>
      </c>
      <c r="D25" s="22">
        <v>757</v>
      </c>
      <c r="E25" s="21">
        <v>1017</v>
      </c>
      <c r="F25" s="22">
        <v>818</v>
      </c>
      <c r="G25" s="22">
        <v>58</v>
      </c>
      <c r="H25" s="22">
        <v>12</v>
      </c>
      <c r="I25" s="22">
        <v>748</v>
      </c>
      <c r="J25" s="22">
        <v>144</v>
      </c>
    </row>
    <row r="26" spans="1:10" x14ac:dyDescent="0.2">
      <c r="A26" s="37" t="s">
        <v>30</v>
      </c>
      <c r="B26" s="22">
        <v>567</v>
      </c>
      <c r="C26" s="22">
        <v>203</v>
      </c>
      <c r="D26" s="22">
        <v>364</v>
      </c>
      <c r="E26" s="22">
        <v>164</v>
      </c>
      <c r="F26" s="22">
        <v>398</v>
      </c>
      <c r="G26" s="22">
        <v>26</v>
      </c>
      <c r="H26" s="22">
        <v>9</v>
      </c>
      <c r="I26" s="22">
        <v>363</v>
      </c>
      <c r="J26" s="22">
        <v>5</v>
      </c>
    </row>
    <row r="27" spans="1:10" x14ac:dyDescent="0.2">
      <c r="A27" s="37" t="s">
        <v>31</v>
      </c>
      <c r="B27" s="21">
        <v>1041</v>
      </c>
      <c r="C27" s="22">
        <v>710</v>
      </c>
      <c r="D27" s="22">
        <v>331</v>
      </c>
      <c r="E27" s="22">
        <v>656</v>
      </c>
      <c r="F27" s="22">
        <v>348</v>
      </c>
      <c r="G27" s="22">
        <v>18</v>
      </c>
      <c r="H27" s="22">
        <v>1</v>
      </c>
      <c r="I27" s="22">
        <v>329</v>
      </c>
      <c r="J27" s="22">
        <v>37</v>
      </c>
    </row>
    <row r="28" spans="1:10" x14ac:dyDescent="0.2">
      <c r="A28" s="37" t="s">
        <v>32</v>
      </c>
      <c r="B28" s="22">
        <v>142</v>
      </c>
      <c r="C28" s="22">
        <v>127</v>
      </c>
      <c r="D28" s="22">
        <v>15</v>
      </c>
      <c r="E28" s="22">
        <v>100</v>
      </c>
      <c r="F28" s="22">
        <v>17</v>
      </c>
      <c r="G28" s="22">
        <v>3</v>
      </c>
      <c r="H28" s="22" t="s">
        <v>23</v>
      </c>
      <c r="I28" s="22">
        <v>14</v>
      </c>
      <c r="J28" s="22">
        <v>25</v>
      </c>
    </row>
    <row r="29" spans="1:10" x14ac:dyDescent="0.2">
      <c r="A29" s="37" t="s">
        <v>33</v>
      </c>
      <c r="B29" s="22">
        <v>125</v>
      </c>
      <c r="C29" s="22">
        <v>98</v>
      </c>
      <c r="D29" s="22">
        <v>27</v>
      </c>
      <c r="E29" s="22">
        <v>60</v>
      </c>
      <c r="F29" s="22">
        <v>34</v>
      </c>
      <c r="G29" s="22">
        <v>6</v>
      </c>
      <c r="H29" s="22">
        <v>1</v>
      </c>
      <c r="I29" s="22">
        <v>27</v>
      </c>
      <c r="J29" s="22">
        <v>31</v>
      </c>
    </row>
    <row r="30" spans="1:10" x14ac:dyDescent="0.2">
      <c r="A30" s="37" t="s">
        <v>34</v>
      </c>
      <c r="B30" s="22">
        <v>60</v>
      </c>
      <c r="C30" s="22">
        <v>50</v>
      </c>
      <c r="D30" s="22">
        <v>10</v>
      </c>
      <c r="E30" s="22">
        <v>13</v>
      </c>
      <c r="F30" s="22">
        <v>7</v>
      </c>
      <c r="G30" s="22">
        <v>1</v>
      </c>
      <c r="H30" s="22">
        <v>1</v>
      </c>
      <c r="I30" s="22">
        <v>5</v>
      </c>
      <c r="J30" s="22">
        <v>40</v>
      </c>
    </row>
    <row r="31" spans="1:10" x14ac:dyDescent="0.2">
      <c r="A31" s="37" t="s">
        <v>35</v>
      </c>
      <c r="B31" s="22">
        <v>44</v>
      </c>
      <c r="C31" s="22">
        <v>34</v>
      </c>
      <c r="D31" s="22">
        <v>10</v>
      </c>
      <c r="E31" s="22">
        <v>24</v>
      </c>
      <c r="F31" s="22">
        <v>14</v>
      </c>
      <c r="G31" s="22">
        <v>4</v>
      </c>
      <c r="H31" s="22" t="s">
        <v>23</v>
      </c>
      <c r="I31" s="22">
        <v>10</v>
      </c>
      <c r="J31" s="22">
        <v>6</v>
      </c>
    </row>
    <row r="32" spans="1:10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x14ac:dyDescent="0.2">
      <c r="A33" s="39" t="s">
        <v>90</v>
      </c>
      <c r="B33" s="34">
        <f>(SUM(B29:B31)*100)/B25</f>
        <v>11.571500757958566</v>
      </c>
      <c r="C33" s="34">
        <f t="shared" ref="C33:J33" si="2">(SUM(C29:C31)*100)/C25</f>
        <v>14.893617021276595</v>
      </c>
      <c r="D33" s="34">
        <f t="shared" si="2"/>
        <v>6.2087186261558784</v>
      </c>
      <c r="E33" s="34">
        <f t="shared" si="2"/>
        <v>9.5378564405113071</v>
      </c>
      <c r="F33" s="34">
        <f t="shared" si="2"/>
        <v>6.7237163814180931</v>
      </c>
      <c r="G33" s="34">
        <f t="shared" si="2"/>
        <v>18.96551724137931</v>
      </c>
      <c r="H33" s="34">
        <f t="shared" si="2"/>
        <v>16.666666666666668</v>
      </c>
      <c r="I33" s="34">
        <f t="shared" si="2"/>
        <v>5.6149732620320858</v>
      </c>
      <c r="J33" s="34">
        <f t="shared" si="2"/>
        <v>53.472222222222221</v>
      </c>
    </row>
    <row r="34" spans="1:10" x14ac:dyDescent="0.2">
      <c r="A34" s="1" t="s">
        <v>66</v>
      </c>
    </row>
  </sheetData>
  <mergeCells count="1">
    <mergeCell ref="F2:I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8"/>
  <sheetViews>
    <sheetView view="pageBreakPreview" topLeftCell="A5" zoomScale="150" zoomScaleNormal="88" zoomScaleSheetLayoutView="150" workbookViewId="0">
      <selection activeCell="D15" sqref="D15"/>
    </sheetView>
  </sheetViews>
  <sheetFormatPr defaultRowHeight="10.199999999999999" x14ac:dyDescent="0.2"/>
  <cols>
    <col min="1" max="1" width="14" style="1" customWidth="1"/>
    <col min="2" max="10" width="8.21875" style="1" customWidth="1"/>
    <col min="11" max="16384" width="8.88671875" style="1"/>
  </cols>
  <sheetData>
    <row r="1" spans="1:10" x14ac:dyDescent="0.2">
      <c r="A1" s="1" t="s">
        <v>79</v>
      </c>
    </row>
    <row r="2" spans="1:10" x14ac:dyDescent="0.2">
      <c r="A2" s="2"/>
      <c r="B2" s="3"/>
      <c r="C2" s="3"/>
      <c r="D2" s="3"/>
      <c r="E2" s="3"/>
      <c r="F2" s="47" t="s">
        <v>70</v>
      </c>
      <c r="G2" s="47"/>
      <c r="H2" s="47"/>
      <c r="I2" s="47"/>
      <c r="J2" s="2"/>
    </row>
    <row r="3" spans="1:10" x14ac:dyDescent="0.2">
      <c r="A3" s="7" t="s">
        <v>80</v>
      </c>
      <c r="B3" s="4"/>
      <c r="C3" s="4" t="s">
        <v>1</v>
      </c>
      <c r="D3" s="4" t="s">
        <v>0</v>
      </c>
      <c r="E3" s="4"/>
      <c r="F3" s="4"/>
      <c r="G3" s="4"/>
      <c r="H3" s="4" t="s">
        <v>2</v>
      </c>
      <c r="I3" s="4" t="s">
        <v>0</v>
      </c>
      <c r="J3" s="4"/>
    </row>
    <row r="4" spans="1:10" x14ac:dyDescent="0.2">
      <c r="A4" s="5" t="s">
        <v>75</v>
      </c>
      <c r="B4" s="6" t="s">
        <v>4</v>
      </c>
      <c r="C4" s="6" t="s">
        <v>3</v>
      </c>
      <c r="D4" s="6" t="s">
        <v>68</v>
      </c>
      <c r="E4" s="6" t="s">
        <v>69</v>
      </c>
      <c r="F4" s="6" t="s">
        <v>4</v>
      </c>
      <c r="G4" s="6" t="s">
        <v>5</v>
      </c>
      <c r="H4" s="6" t="s">
        <v>1</v>
      </c>
      <c r="I4" s="6" t="s">
        <v>68</v>
      </c>
      <c r="J4" s="6" t="s">
        <v>2</v>
      </c>
    </row>
    <row r="5" spans="1:10" x14ac:dyDescent="0.2">
      <c r="A5" s="19" t="s">
        <v>38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x14ac:dyDescent="0.2">
      <c r="A6" s="22"/>
      <c r="B6" s="29"/>
      <c r="C6" s="29"/>
      <c r="D6" s="29"/>
      <c r="E6" s="29"/>
      <c r="F6" s="29"/>
      <c r="G6" s="29"/>
      <c r="H6" s="29"/>
      <c r="I6" s="29"/>
      <c r="J6" s="29"/>
    </row>
    <row r="7" spans="1:10" x14ac:dyDescent="0.2">
      <c r="A7" s="41" t="s">
        <v>39</v>
      </c>
      <c r="B7" s="32">
        <v>1584</v>
      </c>
      <c r="C7" s="29">
        <v>755</v>
      </c>
      <c r="D7" s="29">
        <v>829</v>
      </c>
      <c r="E7" s="29">
        <v>743</v>
      </c>
      <c r="F7" s="29">
        <v>827</v>
      </c>
      <c r="G7" s="29">
        <v>5</v>
      </c>
      <c r="H7" s="29" t="s">
        <v>23</v>
      </c>
      <c r="I7" s="29">
        <v>822</v>
      </c>
      <c r="J7" s="29">
        <v>14</v>
      </c>
    </row>
    <row r="8" spans="1:10" x14ac:dyDescent="0.2">
      <c r="A8" s="37" t="s">
        <v>40</v>
      </c>
      <c r="B8" s="32">
        <v>1039</v>
      </c>
      <c r="C8" s="29">
        <v>558</v>
      </c>
      <c r="D8" s="29">
        <v>481</v>
      </c>
      <c r="E8" s="29">
        <v>553</v>
      </c>
      <c r="F8" s="29">
        <v>478</v>
      </c>
      <c r="G8" s="29" t="s">
        <v>23</v>
      </c>
      <c r="H8" s="29" t="s">
        <v>23</v>
      </c>
      <c r="I8" s="29">
        <v>478</v>
      </c>
      <c r="J8" s="29">
        <v>8</v>
      </c>
    </row>
    <row r="9" spans="1:10" x14ac:dyDescent="0.2">
      <c r="A9" s="37" t="s">
        <v>41</v>
      </c>
      <c r="B9" s="29">
        <v>255</v>
      </c>
      <c r="C9" s="29">
        <v>133</v>
      </c>
      <c r="D9" s="29">
        <v>122</v>
      </c>
      <c r="E9" s="29">
        <v>132</v>
      </c>
      <c r="F9" s="29">
        <v>120</v>
      </c>
      <c r="G9" s="29">
        <v>1</v>
      </c>
      <c r="H9" s="29" t="s">
        <v>23</v>
      </c>
      <c r="I9" s="29">
        <v>119</v>
      </c>
      <c r="J9" s="29">
        <v>3</v>
      </c>
    </row>
    <row r="10" spans="1:10" x14ac:dyDescent="0.2">
      <c r="A10" s="37" t="s">
        <v>42</v>
      </c>
      <c r="B10" s="29">
        <v>77</v>
      </c>
      <c r="C10" s="29">
        <v>14</v>
      </c>
      <c r="D10" s="29">
        <v>63</v>
      </c>
      <c r="E10" s="29">
        <v>13</v>
      </c>
      <c r="F10" s="29">
        <v>62</v>
      </c>
      <c r="G10" s="29" t="s">
        <v>23</v>
      </c>
      <c r="H10" s="29" t="s">
        <v>23</v>
      </c>
      <c r="I10" s="29">
        <v>62</v>
      </c>
      <c r="J10" s="29">
        <v>2</v>
      </c>
    </row>
    <row r="11" spans="1:10" x14ac:dyDescent="0.2">
      <c r="A11" s="37" t="s">
        <v>43</v>
      </c>
      <c r="B11" s="29">
        <v>19</v>
      </c>
      <c r="C11" s="29">
        <v>17</v>
      </c>
      <c r="D11" s="29">
        <v>2</v>
      </c>
      <c r="E11" s="29">
        <v>16</v>
      </c>
      <c r="F11" s="29">
        <v>2</v>
      </c>
      <c r="G11" s="29" t="s">
        <v>23</v>
      </c>
      <c r="H11" s="29" t="s">
        <v>23</v>
      </c>
      <c r="I11" s="29">
        <v>2</v>
      </c>
      <c r="J11" s="29">
        <v>1</v>
      </c>
    </row>
    <row r="12" spans="1:10" x14ac:dyDescent="0.2">
      <c r="A12" s="37" t="s">
        <v>44</v>
      </c>
      <c r="B12" s="29">
        <v>117</v>
      </c>
      <c r="C12" s="29">
        <v>14</v>
      </c>
      <c r="D12" s="29">
        <v>103</v>
      </c>
      <c r="E12" s="29">
        <v>10</v>
      </c>
      <c r="F12" s="29">
        <v>107</v>
      </c>
      <c r="G12" s="29">
        <v>4</v>
      </c>
      <c r="H12" s="29" t="s">
        <v>23</v>
      </c>
      <c r="I12" s="29">
        <v>103</v>
      </c>
      <c r="J12" s="29" t="s">
        <v>23</v>
      </c>
    </row>
    <row r="13" spans="1:10" x14ac:dyDescent="0.2">
      <c r="A13" s="37" t="s">
        <v>45</v>
      </c>
      <c r="B13" s="29">
        <v>77</v>
      </c>
      <c r="C13" s="29">
        <v>19</v>
      </c>
      <c r="D13" s="29">
        <v>58</v>
      </c>
      <c r="E13" s="29">
        <v>19</v>
      </c>
      <c r="F13" s="29">
        <v>58</v>
      </c>
      <c r="G13" s="29" t="s">
        <v>23</v>
      </c>
      <c r="H13" s="29" t="s">
        <v>23</v>
      </c>
      <c r="I13" s="29">
        <v>58</v>
      </c>
      <c r="J13" s="29" t="s">
        <v>23</v>
      </c>
    </row>
    <row r="14" spans="1:10" x14ac:dyDescent="0.2">
      <c r="A14" s="22" t="s">
        <v>21</v>
      </c>
      <c r="B14" s="29">
        <v>533</v>
      </c>
      <c r="C14" s="29">
        <v>236</v>
      </c>
      <c r="D14" s="29">
        <v>297</v>
      </c>
      <c r="E14" s="29">
        <v>232</v>
      </c>
      <c r="F14" s="29">
        <v>293</v>
      </c>
      <c r="G14" s="29">
        <v>2</v>
      </c>
      <c r="H14" s="29" t="s">
        <v>23</v>
      </c>
      <c r="I14" s="29">
        <v>291</v>
      </c>
      <c r="J14" s="29">
        <v>8</v>
      </c>
    </row>
    <row r="15" spans="1:10" x14ac:dyDescent="0.2">
      <c r="A15" s="37" t="s">
        <v>40</v>
      </c>
      <c r="B15" s="29">
        <v>97</v>
      </c>
      <c r="C15" s="29">
        <v>60</v>
      </c>
      <c r="D15" s="29">
        <v>37</v>
      </c>
      <c r="E15" s="29">
        <v>60</v>
      </c>
      <c r="F15" s="29">
        <v>35</v>
      </c>
      <c r="G15" s="29" t="s">
        <v>23</v>
      </c>
      <c r="H15" s="29" t="s">
        <v>23</v>
      </c>
      <c r="I15" s="29">
        <v>35</v>
      </c>
      <c r="J15" s="29">
        <v>2</v>
      </c>
    </row>
    <row r="16" spans="1:10" x14ac:dyDescent="0.2">
      <c r="A16" s="37" t="s">
        <v>41</v>
      </c>
      <c r="B16" s="29">
        <v>255</v>
      </c>
      <c r="C16" s="29">
        <v>133</v>
      </c>
      <c r="D16" s="29">
        <v>122</v>
      </c>
      <c r="E16" s="29">
        <v>132</v>
      </c>
      <c r="F16" s="29">
        <v>120</v>
      </c>
      <c r="G16" s="29">
        <v>1</v>
      </c>
      <c r="H16" s="29" t="s">
        <v>23</v>
      </c>
      <c r="I16" s="29">
        <v>119</v>
      </c>
      <c r="J16" s="29">
        <v>3</v>
      </c>
    </row>
    <row r="17" spans="1:10" x14ac:dyDescent="0.2">
      <c r="A17" s="37" t="s">
        <v>42</v>
      </c>
      <c r="B17" s="29">
        <v>71</v>
      </c>
      <c r="C17" s="29">
        <v>12</v>
      </c>
      <c r="D17" s="29">
        <v>59</v>
      </c>
      <c r="E17" s="29">
        <v>11</v>
      </c>
      <c r="F17" s="29">
        <v>58</v>
      </c>
      <c r="G17" s="29" t="s">
        <v>23</v>
      </c>
      <c r="H17" s="29" t="s">
        <v>23</v>
      </c>
      <c r="I17" s="29">
        <v>58</v>
      </c>
      <c r="J17" s="29">
        <v>2</v>
      </c>
    </row>
    <row r="18" spans="1:10" x14ac:dyDescent="0.2">
      <c r="A18" s="37" t="s">
        <v>43</v>
      </c>
      <c r="B18" s="29">
        <v>8</v>
      </c>
      <c r="C18" s="29">
        <v>7</v>
      </c>
      <c r="D18" s="29">
        <v>1</v>
      </c>
      <c r="E18" s="29">
        <v>6</v>
      </c>
      <c r="F18" s="29">
        <v>1</v>
      </c>
      <c r="G18" s="29" t="s">
        <v>23</v>
      </c>
      <c r="H18" s="29" t="s">
        <v>23</v>
      </c>
      <c r="I18" s="29">
        <v>1</v>
      </c>
      <c r="J18" s="29">
        <v>1</v>
      </c>
    </row>
    <row r="19" spans="1:10" x14ac:dyDescent="0.2">
      <c r="A19" s="37" t="s">
        <v>44</v>
      </c>
      <c r="B19" s="29">
        <v>37</v>
      </c>
      <c r="C19" s="29">
        <v>7</v>
      </c>
      <c r="D19" s="29">
        <v>30</v>
      </c>
      <c r="E19" s="29">
        <v>6</v>
      </c>
      <c r="F19" s="29">
        <v>31</v>
      </c>
      <c r="G19" s="29">
        <v>1</v>
      </c>
      <c r="H19" s="29" t="s">
        <v>23</v>
      </c>
      <c r="I19" s="29">
        <v>30</v>
      </c>
      <c r="J19" s="29" t="s">
        <v>23</v>
      </c>
    </row>
    <row r="20" spans="1:10" x14ac:dyDescent="0.2">
      <c r="A20" s="37" t="s">
        <v>45</v>
      </c>
      <c r="B20" s="29">
        <v>65</v>
      </c>
      <c r="C20" s="29">
        <v>17</v>
      </c>
      <c r="D20" s="29">
        <v>48</v>
      </c>
      <c r="E20" s="29">
        <v>17</v>
      </c>
      <c r="F20" s="29">
        <v>48</v>
      </c>
      <c r="G20" s="29" t="s">
        <v>23</v>
      </c>
      <c r="H20" s="29" t="s">
        <v>23</v>
      </c>
      <c r="I20" s="29">
        <v>48</v>
      </c>
      <c r="J20" s="29" t="s">
        <v>23</v>
      </c>
    </row>
    <row r="21" spans="1:10" x14ac:dyDescent="0.2">
      <c r="A21" s="22" t="s">
        <v>22</v>
      </c>
      <c r="B21" s="32">
        <v>1051</v>
      </c>
      <c r="C21" s="29">
        <v>519</v>
      </c>
      <c r="D21" s="29">
        <v>532</v>
      </c>
      <c r="E21" s="29">
        <v>511</v>
      </c>
      <c r="F21" s="29">
        <v>534</v>
      </c>
      <c r="G21" s="29">
        <v>3</v>
      </c>
      <c r="H21" s="29" t="s">
        <v>23</v>
      </c>
      <c r="I21" s="29">
        <v>531</v>
      </c>
      <c r="J21" s="29">
        <v>6</v>
      </c>
    </row>
    <row r="22" spans="1:10" x14ac:dyDescent="0.2">
      <c r="A22" s="37" t="s">
        <v>40</v>
      </c>
      <c r="B22" s="29">
        <v>942</v>
      </c>
      <c r="C22" s="29">
        <v>498</v>
      </c>
      <c r="D22" s="29">
        <v>444</v>
      </c>
      <c r="E22" s="29">
        <v>493</v>
      </c>
      <c r="F22" s="29">
        <v>443</v>
      </c>
      <c r="G22" s="29" t="s">
        <v>23</v>
      </c>
      <c r="H22" s="29" t="s">
        <v>23</v>
      </c>
      <c r="I22" s="29">
        <v>443</v>
      </c>
      <c r="J22" s="29">
        <v>6</v>
      </c>
    </row>
    <row r="23" spans="1:10" x14ac:dyDescent="0.2">
      <c r="A23" s="37" t="s">
        <v>41</v>
      </c>
      <c r="B23" s="29" t="s">
        <v>23</v>
      </c>
      <c r="C23" s="29" t="s">
        <v>23</v>
      </c>
      <c r="D23" s="29" t="s">
        <v>23</v>
      </c>
      <c r="E23" s="29" t="s">
        <v>23</v>
      </c>
      <c r="F23" s="29" t="s">
        <v>23</v>
      </c>
      <c r="G23" s="29" t="s">
        <v>23</v>
      </c>
      <c r="H23" s="29" t="s">
        <v>23</v>
      </c>
      <c r="I23" s="29" t="s">
        <v>23</v>
      </c>
      <c r="J23" s="29" t="s">
        <v>23</v>
      </c>
    </row>
    <row r="24" spans="1:10" x14ac:dyDescent="0.2">
      <c r="A24" s="37" t="s">
        <v>42</v>
      </c>
      <c r="B24" s="29">
        <v>6</v>
      </c>
      <c r="C24" s="29">
        <v>2</v>
      </c>
      <c r="D24" s="29">
        <v>4</v>
      </c>
      <c r="E24" s="29">
        <v>2</v>
      </c>
      <c r="F24" s="29">
        <v>4</v>
      </c>
      <c r="G24" s="29" t="s">
        <v>23</v>
      </c>
      <c r="H24" s="29" t="s">
        <v>23</v>
      </c>
      <c r="I24" s="29">
        <v>4</v>
      </c>
      <c r="J24" s="29" t="s">
        <v>23</v>
      </c>
    </row>
    <row r="25" spans="1:10" x14ac:dyDescent="0.2">
      <c r="A25" s="37" t="s">
        <v>43</v>
      </c>
      <c r="B25" s="29">
        <v>11</v>
      </c>
      <c r="C25" s="29">
        <v>10</v>
      </c>
      <c r="D25" s="29">
        <v>1</v>
      </c>
      <c r="E25" s="29">
        <v>10</v>
      </c>
      <c r="F25" s="29">
        <v>1</v>
      </c>
      <c r="G25" s="29" t="s">
        <v>23</v>
      </c>
      <c r="H25" s="29" t="s">
        <v>23</v>
      </c>
      <c r="I25" s="29">
        <v>1</v>
      </c>
      <c r="J25" s="29" t="s">
        <v>23</v>
      </c>
    </row>
    <row r="26" spans="1:10" x14ac:dyDescent="0.2">
      <c r="A26" s="37" t="s">
        <v>44</v>
      </c>
      <c r="B26" s="29">
        <v>80</v>
      </c>
      <c r="C26" s="29">
        <v>7</v>
      </c>
      <c r="D26" s="29">
        <v>73</v>
      </c>
      <c r="E26" s="29">
        <v>4</v>
      </c>
      <c r="F26" s="29">
        <v>76</v>
      </c>
      <c r="G26" s="29">
        <v>3</v>
      </c>
      <c r="H26" s="29" t="s">
        <v>23</v>
      </c>
      <c r="I26" s="29">
        <v>73</v>
      </c>
      <c r="J26" s="29" t="s">
        <v>23</v>
      </c>
    </row>
    <row r="27" spans="1:10" x14ac:dyDescent="0.2">
      <c r="A27" s="39" t="s">
        <v>45</v>
      </c>
      <c r="B27" s="30">
        <v>12</v>
      </c>
      <c r="C27" s="30">
        <v>2</v>
      </c>
      <c r="D27" s="30">
        <v>10</v>
      </c>
      <c r="E27" s="30">
        <v>2</v>
      </c>
      <c r="F27" s="30">
        <v>10</v>
      </c>
      <c r="G27" s="30" t="s">
        <v>23</v>
      </c>
      <c r="H27" s="30" t="s">
        <v>23</v>
      </c>
      <c r="I27" s="30">
        <v>10</v>
      </c>
      <c r="J27" s="30" t="s">
        <v>23</v>
      </c>
    </row>
    <row r="28" spans="1:10" x14ac:dyDescent="0.2">
      <c r="A28" s="1" t="s">
        <v>66</v>
      </c>
    </row>
  </sheetData>
  <mergeCells count="1">
    <mergeCell ref="F2:I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8"/>
  <sheetViews>
    <sheetView view="pageBreakPreview" topLeftCell="A5" zoomScale="150" zoomScaleNormal="100" zoomScaleSheetLayoutView="150" workbookViewId="0">
      <selection activeCell="H15" sqref="H15"/>
    </sheetView>
  </sheetViews>
  <sheetFormatPr defaultRowHeight="10.199999999999999" x14ac:dyDescent="0.2"/>
  <cols>
    <col min="1" max="1" width="18.5546875" style="1" customWidth="1"/>
    <col min="2" max="10" width="7.77734375" style="1" customWidth="1"/>
    <col min="11" max="16384" width="8.88671875" style="1"/>
  </cols>
  <sheetData>
    <row r="1" spans="1:10" x14ac:dyDescent="0.2">
      <c r="A1" s="1" t="s">
        <v>79</v>
      </c>
    </row>
    <row r="2" spans="1:10" x14ac:dyDescent="0.2">
      <c r="A2" s="2"/>
      <c r="B2" s="3"/>
      <c r="C2" s="3"/>
      <c r="D2" s="3"/>
      <c r="E2" s="3"/>
      <c r="F2" s="47" t="s">
        <v>70</v>
      </c>
      <c r="G2" s="47"/>
      <c r="H2" s="47"/>
      <c r="I2" s="47"/>
      <c r="J2" s="2"/>
    </row>
    <row r="3" spans="1:10" x14ac:dyDescent="0.2">
      <c r="A3" s="7" t="s">
        <v>80</v>
      </c>
      <c r="B3" s="4"/>
      <c r="C3" s="4" t="s">
        <v>1</v>
      </c>
      <c r="D3" s="4" t="s">
        <v>0</v>
      </c>
      <c r="E3" s="4"/>
      <c r="F3" s="4"/>
      <c r="G3" s="4"/>
      <c r="H3" s="4" t="s">
        <v>2</v>
      </c>
      <c r="I3" s="4" t="s">
        <v>0</v>
      </c>
      <c r="J3" s="4"/>
    </row>
    <row r="4" spans="1:10" x14ac:dyDescent="0.2">
      <c r="A4" s="5" t="s">
        <v>75</v>
      </c>
      <c r="B4" s="6" t="s">
        <v>4</v>
      </c>
      <c r="C4" s="6" t="s">
        <v>3</v>
      </c>
      <c r="D4" s="6" t="s">
        <v>68</v>
      </c>
      <c r="E4" s="6" t="s">
        <v>69</v>
      </c>
      <c r="F4" s="6" t="s">
        <v>4</v>
      </c>
      <c r="G4" s="6" t="s">
        <v>5</v>
      </c>
      <c r="H4" s="6" t="s">
        <v>1</v>
      </c>
      <c r="I4" s="6" t="s">
        <v>68</v>
      </c>
      <c r="J4" s="6" t="s">
        <v>2</v>
      </c>
    </row>
    <row r="5" spans="1:10" x14ac:dyDescent="0.2">
      <c r="A5" s="19" t="s">
        <v>46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x14ac:dyDescent="0.2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0" x14ac:dyDescent="0.2">
      <c r="A7" s="41" t="s">
        <v>39</v>
      </c>
      <c r="B7" s="21">
        <v>1280</v>
      </c>
      <c r="C7" s="21">
        <v>1124</v>
      </c>
      <c r="D7" s="22">
        <v>156</v>
      </c>
      <c r="E7" s="22">
        <v>767</v>
      </c>
      <c r="F7" s="22">
        <v>193</v>
      </c>
      <c r="G7" s="22">
        <v>36</v>
      </c>
      <c r="H7" s="22">
        <v>21</v>
      </c>
      <c r="I7" s="22">
        <v>136</v>
      </c>
      <c r="J7" s="22">
        <v>320</v>
      </c>
    </row>
    <row r="8" spans="1:10" x14ac:dyDescent="0.2">
      <c r="A8" s="37" t="s">
        <v>47</v>
      </c>
      <c r="B8" s="22">
        <v>4</v>
      </c>
      <c r="C8" s="22">
        <v>4</v>
      </c>
      <c r="D8" s="22" t="s">
        <v>23</v>
      </c>
      <c r="E8" s="22">
        <v>3</v>
      </c>
      <c r="F8" s="22" t="s">
        <v>23</v>
      </c>
      <c r="G8" s="22" t="s">
        <v>23</v>
      </c>
      <c r="H8" s="22" t="s">
        <v>23</v>
      </c>
      <c r="I8" s="22" t="s">
        <v>23</v>
      </c>
      <c r="J8" s="22">
        <v>1</v>
      </c>
    </row>
    <row r="9" spans="1:10" x14ac:dyDescent="0.2">
      <c r="A9" s="37" t="s">
        <v>48</v>
      </c>
      <c r="B9" s="22">
        <v>31</v>
      </c>
      <c r="C9" s="22">
        <v>27</v>
      </c>
      <c r="D9" s="22">
        <v>4</v>
      </c>
      <c r="E9" s="22">
        <v>21</v>
      </c>
      <c r="F9" s="22">
        <v>4</v>
      </c>
      <c r="G9" s="22" t="s">
        <v>23</v>
      </c>
      <c r="H9" s="22" t="s">
        <v>23</v>
      </c>
      <c r="I9" s="22">
        <v>4</v>
      </c>
      <c r="J9" s="22">
        <v>6</v>
      </c>
    </row>
    <row r="10" spans="1:10" x14ac:dyDescent="0.2">
      <c r="A10" s="37" t="s">
        <v>49</v>
      </c>
      <c r="B10" s="22">
        <v>867</v>
      </c>
      <c r="C10" s="22">
        <v>722</v>
      </c>
      <c r="D10" s="22">
        <v>145</v>
      </c>
      <c r="E10" s="22">
        <v>521</v>
      </c>
      <c r="F10" s="22">
        <v>164</v>
      </c>
      <c r="G10" s="22">
        <v>21</v>
      </c>
      <c r="H10" s="22">
        <v>17</v>
      </c>
      <c r="I10" s="22">
        <v>126</v>
      </c>
      <c r="J10" s="22">
        <v>182</v>
      </c>
    </row>
    <row r="11" spans="1:10" x14ac:dyDescent="0.2">
      <c r="A11" s="37" t="s">
        <v>50</v>
      </c>
      <c r="B11" s="22">
        <v>348</v>
      </c>
      <c r="C11" s="22">
        <v>346</v>
      </c>
      <c r="D11" s="22">
        <v>2</v>
      </c>
      <c r="E11" s="22">
        <v>203</v>
      </c>
      <c r="F11" s="22">
        <v>21</v>
      </c>
      <c r="G11" s="22">
        <v>15</v>
      </c>
      <c r="H11" s="22">
        <v>4</v>
      </c>
      <c r="I11" s="22">
        <v>2</v>
      </c>
      <c r="J11" s="22">
        <v>124</v>
      </c>
    </row>
    <row r="12" spans="1:10" x14ac:dyDescent="0.2">
      <c r="A12" s="37" t="s">
        <v>51</v>
      </c>
      <c r="B12" s="22">
        <v>2</v>
      </c>
      <c r="C12" s="22">
        <v>2</v>
      </c>
      <c r="D12" s="22" t="s">
        <v>23</v>
      </c>
      <c r="E12" s="22">
        <v>1</v>
      </c>
      <c r="F12" s="22" t="s">
        <v>23</v>
      </c>
      <c r="G12" s="22" t="s">
        <v>23</v>
      </c>
      <c r="H12" s="22" t="s">
        <v>23</v>
      </c>
      <c r="I12" s="22" t="s">
        <v>23</v>
      </c>
      <c r="J12" s="22">
        <v>1</v>
      </c>
    </row>
    <row r="13" spans="1:10" x14ac:dyDescent="0.2">
      <c r="A13" s="37" t="s">
        <v>45</v>
      </c>
      <c r="B13" s="22">
        <v>28</v>
      </c>
      <c r="C13" s="22">
        <v>23</v>
      </c>
      <c r="D13" s="22">
        <v>5</v>
      </c>
      <c r="E13" s="22">
        <v>18</v>
      </c>
      <c r="F13" s="22">
        <v>4</v>
      </c>
      <c r="G13" s="22" t="s">
        <v>23</v>
      </c>
      <c r="H13" s="22" t="s">
        <v>23</v>
      </c>
      <c r="I13" s="22">
        <v>4</v>
      </c>
      <c r="J13" s="22">
        <v>6</v>
      </c>
    </row>
    <row r="14" spans="1:10" x14ac:dyDescent="0.2">
      <c r="A14" s="22" t="s">
        <v>21</v>
      </c>
      <c r="B14" s="21">
        <v>1057</v>
      </c>
      <c r="C14" s="22">
        <v>910</v>
      </c>
      <c r="D14" s="22">
        <v>147</v>
      </c>
      <c r="E14" s="22">
        <v>621</v>
      </c>
      <c r="F14" s="22">
        <v>179</v>
      </c>
      <c r="G14" s="22">
        <v>29</v>
      </c>
      <c r="H14" s="22">
        <v>19</v>
      </c>
      <c r="I14" s="22">
        <v>131</v>
      </c>
      <c r="J14" s="22">
        <v>257</v>
      </c>
    </row>
    <row r="15" spans="1:10" x14ac:dyDescent="0.2">
      <c r="A15" s="37" t="s">
        <v>47</v>
      </c>
      <c r="B15" s="22">
        <v>4</v>
      </c>
      <c r="C15" s="22">
        <v>4</v>
      </c>
      <c r="D15" s="22" t="s">
        <v>23</v>
      </c>
      <c r="E15" s="22">
        <v>3</v>
      </c>
      <c r="F15" s="22" t="s">
        <v>23</v>
      </c>
      <c r="G15" s="22" t="s">
        <v>23</v>
      </c>
      <c r="H15" s="22" t="s">
        <v>23</v>
      </c>
      <c r="I15" s="22" t="s">
        <v>23</v>
      </c>
      <c r="J15" s="22">
        <v>1</v>
      </c>
    </row>
    <row r="16" spans="1:10" x14ac:dyDescent="0.2">
      <c r="A16" s="37" t="s">
        <v>48</v>
      </c>
      <c r="B16" s="22">
        <v>21</v>
      </c>
      <c r="C16" s="22">
        <v>17</v>
      </c>
      <c r="D16" s="22">
        <v>4</v>
      </c>
      <c r="E16" s="22">
        <v>11</v>
      </c>
      <c r="F16" s="22">
        <v>4</v>
      </c>
      <c r="G16" s="22" t="s">
        <v>23</v>
      </c>
      <c r="H16" s="22" t="s">
        <v>23</v>
      </c>
      <c r="I16" s="22">
        <v>4</v>
      </c>
      <c r="J16" s="22">
        <v>6</v>
      </c>
    </row>
    <row r="17" spans="1:10" x14ac:dyDescent="0.2">
      <c r="A17" s="37" t="s">
        <v>49</v>
      </c>
      <c r="B17" s="22">
        <v>742</v>
      </c>
      <c r="C17" s="22">
        <v>605</v>
      </c>
      <c r="D17" s="22">
        <v>137</v>
      </c>
      <c r="E17" s="22">
        <v>433</v>
      </c>
      <c r="F17" s="22">
        <v>156</v>
      </c>
      <c r="G17" s="22">
        <v>18</v>
      </c>
      <c r="H17" s="22">
        <v>16</v>
      </c>
      <c r="I17" s="22">
        <v>122</v>
      </c>
      <c r="J17" s="22">
        <v>153</v>
      </c>
    </row>
    <row r="18" spans="1:10" x14ac:dyDescent="0.2">
      <c r="A18" s="37" t="s">
        <v>50</v>
      </c>
      <c r="B18" s="22">
        <v>266</v>
      </c>
      <c r="C18" s="22">
        <v>264</v>
      </c>
      <c r="D18" s="22">
        <v>2</v>
      </c>
      <c r="E18" s="22">
        <v>159</v>
      </c>
      <c r="F18" s="22">
        <v>16</v>
      </c>
      <c r="G18" s="22">
        <v>11</v>
      </c>
      <c r="H18" s="22">
        <v>3</v>
      </c>
      <c r="I18" s="22">
        <v>2</v>
      </c>
      <c r="J18" s="22">
        <v>91</v>
      </c>
    </row>
    <row r="19" spans="1:10" x14ac:dyDescent="0.2">
      <c r="A19" s="37" t="s">
        <v>51</v>
      </c>
      <c r="B19" s="22">
        <v>1</v>
      </c>
      <c r="C19" s="22">
        <v>1</v>
      </c>
      <c r="D19" s="22" t="s">
        <v>23</v>
      </c>
      <c r="E19" s="22">
        <v>1</v>
      </c>
      <c r="F19" s="22" t="s">
        <v>23</v>
      </c>
      <c r="G19" s="22" t="s">
        <v>23</v>
      </c>
      <c r="H19" s="22" t="s">
        <v>23</v>
      </c>
      <c r="I19" s="22" t="s">
        <v>23</v>
      </c>
      <c r="J19" s="22" t="s">
        <v>23</v>
      </c>
    </row>
    <row r="20" spans="1:10" x14ac:dyDescent="0.2">
      <c r="A20" s="37" t="s">
        <v>45</v>
      </c>
      <c r="B20" s="22">
        <v>23</v>
      </c>
      <c r="C20" s="22">
        <v>19</v>
      </c>
      <c r="D20" s="22">
        <v>4</v>
      </c>
      <c r="E20" s="22">
        <v>14</v>
      </c>
      <c r="F20" s="22">
        <v>3</v>
      </c>
      <c r="G20" s="22" t="s">
        <v>23</v>
      </c>
      <c r="H20" s="22" t="s">
        <v>23</v>
      </c>
      <c r="I20" s="22">
        <v>3</v>
      </c>
      <c r="J20" s="22">
        <v>6</v>
      </c>
    </row>
    <row r="21" spans="1:10" x14ac:dyDescent="0.2">
      <c r="A21" s="22" t="s">
        <v>22</v>
      </c>
      <c r="B21" s="22">
        <v>223</v>
      </c>
      <c r="C21" s="22">
        <v>214</v>
      </c>
      <c r="D21" s="22">
        <v>9</v>
      </c>
      <c r="E21" s="22">
        <v>146</v>
      </c>
      <c r="F21" s="22">
        <v>14</v>
      </c>
      <c r="G21" s="22">
        <v>7</v>
      </c>
      <c r="H21" s="22">
        <v>2</v>
      </c>
      <c r="I21" s="22">
        <v>5</v>
      </c>
      <c r="J21" s="22">
        <v>63</v>
      </c>
    </row>
    <row r="22" spans="1:10" x14ac:dyDescent="0.2">
      <c r="A22" s="37" t="s">
        <v>47</v>
      </c>
      <c r="B22" s="22" t="s">
        <v>23</v>
      </c>
      <c r="C22" s="22" t="s">
        <v>23</v>
      </c>
      <c r="D22" s="22" t="s">
        <v>23</v>
      </c>
      <c r="E22" s="22" t="s">
        <v>23</v>
      </c>
      <c r="F22" s="22" t="s">
        <v>23</v>
      </c>
      <c r="G22" s="22" t="s">
        <v>23</v>
      </c>
      <c r="H22" s="22" t="s">
        <v>23</v>
      </c>
      <c r="I22" s="22" t="s">
        <v>23</v>
      </c>
      <c r="J22" s="22" t="s">
        <v>23</v>
      </c>
    </row>
    <row r="23" spans="1:10" x14ac:dyDescent="0.2">
      <c r="A23" s="37" t="s">
        <v>48</v>
      </c>
      <c r="B23" s="22">
        <v>10</v>
      </c>
      <c r="C23" s="22">
        <v>10</v>
      </c>
      <c r="D23" s="22" t="s">
        <v>23</v>
      </c>
      <c r="E23" s="22">
        <v>10</v>
      </c>
      <c r="F23" s="22" t="s">
        <v>23</v>
      </c>
      <c r="G23" s="22" t="s">
        <v>23</v>
      </c>
      <c r="H23" s="22" t="s">
        <v>23</v>
      </c>
      <c r="I23" s="22" t="s">
        <v>23</v>
      </c>
      <c r="J23" s="22" t="s">
        <v>23</v>
      </c>
    </row>
    <row r="24" spans="1:10" x14ac:dyDescent="0.2">
      <c r="A24" s="37" t="s">
        <v>49</v>
      </c>
      <c r="B24" s="22">
        <v>125</v>
      </c>
      <c r="C24" s="22">
        <v>117</v>
      </c>
      <c r="D24" s="22">
        <v>8</v>
      </c>
      <c r="E24" s="22">
        <v>88</v>
      </c>
      <c r="F24" s="22">
        <v>8</v>
      </c>
      <c r="G24" s="22">
        <v>3</v>
      </c>
      <c r="H24" s="22">
        <v>1</v>
      </c>
      <c r="I24" s="22">
        <v>4</v>
      </c>
      <c r="J24" s="22">
        <v>29</v>
      </c>
    </row>
    <row r="25" spans="1:10" x14ac:dyDescent="0.2">
      <c r="A25" s="37" t="s">
        <v>50</v>
      </c>
      <c r="B25" s="22">
        <v>82</v>
      </c>
      <c r="C25" s="22">
        <v>82</v>
      </c>
      <c r="D25" s="22" t="s">
        <v>23</v>
      </c>
      <c r="E25" s="22">
        <v>44</v>
      </c>
      <c r="F25" s="22">
        <v>5</v>
      </c>
      <c r="G25" s="22">
        <v>4</v>
      </c>
      <c r="H25" s="22">
        <v>1</v>
      </c>
      <c r="I25" s="22" t="s">
        <v>23</v>
      </c>
      <c r="J25" s="22">
        <v>33</v>
      </c>
    </row>
    <row r="26" spans="1:10" x14ac:dyDescent="0.2">
      <c r="A26" s="37" t="s">
        <v>51</v>
      </c>
      <c r="B26" s="22">
        <v>1</v>
      </c>
      <c r="C26" s="22">
        <v>1</v>
      </c>
      <c r="D26" s="22" t="s">
        <v>23</v>
      </c>
      <c r="E26" s="22" t="s">
        <v>23</v>
      </c>
      <c r="F26" s="22" t="s">
        <v>23</v>
      </c>
      <c r="G26" s="22" t="s">
        <v>23</v>
      </c>
      <c r="H26" s="22" t="s">
        <v>23</v>
      </c>
      <c r="I26" s="22" t="s">
        <v>23</v>
      </c>
      <c r="J26" s="22">
        <v>1</v>
      </c>
    </row>
    <row r="27" spans="1:10" x14ac:dyDescent="0.2">
      <c r="A27" s="39" t="s">
        <v>45</v>
      </c>
      <c r="B27" s="26">
        <v>5</v>
      </c>
      <c r="C27" s="26">
        <v>4</v>
      </c>
      <c r="D27" s="26">
        <v>1</v>
      </c>
      <c r="E27" s="26">
        <v>4</v>
      </c>
      <c r="F27" s="26">
        <v>1</v>
      </c>
      <c r="G27" s="26" t="s">
        <v>23</v>
      </c>
      <c r="H27" s="26" t="s">
        <v>23</v>
      </c>
      <c r="I27" s="26">
        <v>1</v>
      </c>
      <c r="J27" s="26" t="s">
        <v>23</v>
      </c>
    </row>
    <row r="28" spans="1:10" x14ac:dyDescent="0.2">
      <c r="A28" s="1" t="s">
        <v>66</v>
      </c>
    </row>
  </sheetData>
  <mergeCells count="1">
    <mergeCell ref="F2:I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Table of Contents</vt:lpstr>
      <vt:lpstr>Yap 1973 Madrich</vt:lpstr>
      <vt:lpstr>Females</vt:lpstr>
      <vt:lpstr>Males</vt:lpstr>
      <vt:lpstr>MF RAtio</vt:lpstr>
      <vt:lpstr>Educ</vt:lpstr>
      <vt:lpstr>Educ Att.</vt:lpstr>
      <vt:lpstr>L.Force</vt:lpstr>
      <vt:lpstr>W.Status</vt:lpstr>
      <vt:lpstr>Occup</vt:lpstr>
      <vt:lpstr>Wrkrs-Non-Wrkrs</vt:lpstr>
    </vt:vector>
  </TitlesOfParts>
  <Company>Yap Branch Statistics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1973 Yap Madrich</dc:title>
  <dc:creator>Thomas R. Foruw</dc:creator>
  <cp:keywords>1973 Yap;1973 Madrich;1973 Yap Madrich;1973;Yap Madrich;Madrich</cp:keywords>
  <cp:lastModifiedBy>Brad</cp:lastModifiedBy>
  <dcterms:created xsi:type="dcterms:W3CDTF">2002-11-08T21:50:45Z</dcterms:created>
  <dcterms:modified xsi:type="dcterms:W3CDTF">2020-06-21T12:20:34Z</dcterms:modified>
</cp:coreProperties>
</file>