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4CACEC5-3B34-4D3D-BEED-8F6D98503E95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7-2000 LFS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5" l="1"/>
  <c r="L11" i="5"/>
  <c r="M11" i="5"/>
  <c r="N11" i="5"/>
  <c r="O11" i="5"/>
  <c r="P11" i="5"/>
  <c r="Q11" i="5"/>
  <c r="R11" i="5"/>
  <c r="S11" i="5"/>
  <c r="T11" i="5"/>
  <c r="U11" i="5"/>
  <c r="V11" i="5"/>
  <c r="W11" i="5"/>
  <c r="J11" i="5"/>
  <c r="C11" i="5"/>
  <c r="D11" i="5"/>
  <c r="E11" i="5"/>
  <c r="F11" i="5"/>
  <c r="G11" i="5"/>
  <c r="H11" i="5"/>
  <c r="B11" i="5"/>
  <c r="K7" i="5"/>
  <c r="L7" i="5"/>
  <c r="M7" i="5"/>
  <c r="N7" i="5"/>
  <c r="O7" i="5"/>
  <c r="P7" i="5"/>
  <c r="Q7" i="5"/>
  <c r="R7" i="5"/>
  <c r="S7" i="5"/>
  <c r="T7" i="5"/>
  <c r="U7" i="5"/>
  <c r="V7" i="5"/>
  <c r="W7" i="5"/>
  <c r="J7" i="5"/>
  <c r="C7" i="5"/>
  <c r="D7" i="5"/>
  <c r="E7" i="5"/>
  <c r="F7" i="5"/>
  <c r="G7" i="5"/>
  <c r="H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<sst xmlns="http://schemas.openxmlformats.org/spreadsheetml/2006/main" count="515" uniqueCount="117">
  <si>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</si>
  <si>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</si>
  <si>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</si>
  <si>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</si>
  <si>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</si>
  <si>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</si>
  <si>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</si>
  <si>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</si>
  <si>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</si>
  <si>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</si>
  <si>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</si>
  <si>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</si>
  <si>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</si>
  <si>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</si>
  <si>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</si>
  <si>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</si>
  <si>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</si>
  <si>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</si>
  <si>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</si>
  <si>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</si>
  <si>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</si>
  <si>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</si>
  <si>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</si>
  <si>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</si>
  <si>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</si>
  <si>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</si>
  <si>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</si>
  <si>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</si>
  <si>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</si>
  <si>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</si>
  <si>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</si>
  <si>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</si>
  <si>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</si>
  <si>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</si>
  <si>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</si>
  <si>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</si>
  <si>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</si>
  <si>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</si>
  <si>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</si>
  <si>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</si>
  <si>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</si>
  <si>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</si>
  <si>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</si>
  <si>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</si>
  <si>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</si>
  <si>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</si>
  <si>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</si>
  <si>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</si>
  <si>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</si>
  <si>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</si>
  <si>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</si>
  <si>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</si>
  <si>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</si>
  <si>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</si>
  <si>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</si>
  <si>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</si>
  <si>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</si>
  <si>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</si>
  <si>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</si>
  <si>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</si>
  <si>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</si>
  <si>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</si>
  <si>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</si>
  <si>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</si>
  <si>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</si>
  <si>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</si>
  <si>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</si>
  <si>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</si>
  <si>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</si>
  <si>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</si>
  <si>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</si>
  <si>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</si>
  <si>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</si>
  <si>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</si>
  <si>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</si>
  <si>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</si>
  <si>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</si>
  <si>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</si>
  <si>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</si>
  <si>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</si>
  <si>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</si>
  <si>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</si>
  <si>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</si>
  <si>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</si>
  <si>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</si>
  <si>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</si>
  <si>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</si>
  <si>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</si>
  <si>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</si>
  <si>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</si>
  <si>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</si>
  <si>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</si>
  <si>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</si>
  <si>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</si>
  <si>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</si>
  <si>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</si>
  <si>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</si>
  <si>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</si>
  <si>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</si>
  <si>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</si>
  <si>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</si>
  <si>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</si>
  <si>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</si>
  <si>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</si>
  <si>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</si>
  <si>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</si>
  <si>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</si>
  <si>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</si>
  <si>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>Table 1. Relationship and Marital Status by Sex and Ethnicity, Guam: July 2000</t>
  </si>
  <si>
    <t>Table 2. Age and Birthplace by Sex and Ethnicity, Guam: July 2000</t>
  </si>
  <si>
    <t>Table 3. Educational Attainment and Armed Forces by Sex and Ethnicity, Guam: July 2000</t>
  </si>
  <si>
    <t>Table 4. Citizenship and Year Arrived by Sex and Ethnicity, Guam: July 2000</t>
  </si>
  <si>
    <t>Table 5. Work Last Week and Class of Worker by Sex and Ethnicity, Guam: July 2000</t>
  </si>
  <si>
    <t>Table 6. Mother's and Father's Birthplace by Sex and Ethnicity, Guam: July 2000</t>
  </si>
  <si>
    <t xml:space="preserve">       % in LF</t>
  </si>
  <si>
    <t xml:space="preserve">  % unemployed</t>
  </si>
  <si>
    <t>Guam 2000_07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</si>
</sst>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22847-732C-4C71-97CB-9CB962A71511}">
  <dimension ref="A1:J17"/>
  <sheetViews>
    <sheetView tabSelected="1" topLeftCell="A2" workbookViewId="0">
      <selection activeCell="C17" sqref="C17:J17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</row>
    <row r="2" spans="1:10" x14ac:dyDescent="0.25">
      <c r="A2" s="11"/>
      <c r="B2" s="11"/>
      <c r="C2" s="11"/>
      <c r="D2" s="11"/>
      <c r="E2" s="11"/>
      <c r="F2" s="11"/>
      <c r="G2" s="11"/>
      <c r="H2" s="11"/>
    </row>
    <row r="3" spans="1:10" x14ac:dyDescent="0.25">
      <c r="A3" s="11"/>
      <c r="B3" s="11"/>
      <c r="C3" s="11"/>
      <c r="D3" s="11"/>
      <c r="E3" s="11"/>
      <c r="F3" s="11"/>
      <c r="G3" s="11"/>
      <c r="H3" s="11"/>
    </row>
    <row r="4" spans="1:10" x14ac:dyDescent="0.25">
      <c r="A4" s="11"/>
      <c r="B4" s="11"/>
      <c r="C4" s="11"/>
      <c r="D4" s="11"/>
      <c r="E4" s="11"/>
      <c r="F4" s="11"/>
      <c r="G4" s="11"/>
      <c r="H4" s="11"/>
    </row>
    <row r="5" spans="1:10" x14ac:dyDescent="0.25">
      <c r="A5" s="11"/>
      <c r="B5" s="11"/>
      <c r="C5" s="11"/>
      <c r="D5" s="11"/>
      <c r="E5" s="11"/>
      <c r="F5" s="11"/>
      <c r="G5" s="11"/>
      <c r="H5" s="11"/>
    </row>
    <row r="6" spans="1:10" x14ac:dyDescent="0.25">
      <c r="A6" s="11"/>
      <c r="B6" s="11"/>
      <c r="C6" s="11"/>
      <c r="D6" s="11"/>
      <c r="E6" s="11"/>
      <c r="F6" s="11"/>
      <c r="G6" s="11"/>
      <c r="H6" s="11"/>
    </row>
    <row r="7" spans="1:10" x14ac:dyDescent="0.25">
      <c r="A7" s="11"/>
      <c r="B7" s="11"/>
      <c r="C7" s="11"/>
      <c r="D7" s="11"/>
      <c r="E7" s="11"/>
      <c r="F7" s="11"/>
      <c r="G7" s="11"/>
      <c r="H7" s="11"/>
    </row>
    <row r="8" spans="1:10" x14ac:dyDescent="0.25">
      <c r="A8" s="11"/>
      <c r="B8" s="11"/>
      <c r="C8" s="11"/>
      <c r="D8" s="11"/>
      <c r="E8" s="11"/>
      <c r="F8" s="11"/>
      <c r="G8" s="11"/>
      <c r="H8" s="11"/>
    </row>
    <row r="9" spans="1:10" x14ac:dyDescent="0.25">
      <c r="A9" s="11"/>
      <c r="B9" s="11"/>
      <c r="C9" s="11"/>
      <c r="D9" s="11"/>
      <c r="E9" s="11"/>
      <c r="F9" s="11"/>
      <c r="G9" s="11"/>
      <c r="H9" s="11"/>
    </row>
    <row r="12" spans="1:10" x14ac:dyDescent="0.25">
      <c r="C12" s="12" t="s">
        <v>108</v>
      </c>
      <c r="D12" s="12"/>
      <c r="E12" s="12"/>
      <c r="F12" s="12"/>
      <c r="G12" s="12"/>
      <c r="H12" s="12"/>
      <c r="I12" s="12"/>
      <c r="J12" s="12"/>
    </row>
    <row r="13" spans="1:10" x14ac:dyDescent="0.25">
      <c r="C13" s="12" t="s">
        <v>109</v>
      </c>
      <c r="D13" s="12"/>
      <c r="E13" s="12"/>
      <c r="F13" s="12"/>
      <c r="G13" s="12"/>
      <c r="H13" s="12"/>
      <c r="I13" s="12"/>
      <c r="J13" s="12"/>
    </row>
    <row r="14" spans="1:10" x14ac:dyDescent="0.25">
      <c r="C14" s="12" t="s">
        <v>110</v>
      </c>
      <c r="D14" s="12"/>
      <c r="E14" s="12"/>
      <c r="F14" s="12"/>
      <c r="G14" s="12"/>
      <c r="H14" s="12"/>
      <c r="I14" s="12"/>
      <c r="J14" s="12"/>
    </row>
    <row r="15" spans="1:10" x14ac:dyDescent="0.25">
      <c r="C15" s="12" t="s">
        <v>111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112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113</v>
      </c>
      <c r="D17" s="12"/>
      <c r="E17" s="12"/>
      <c r="F17" s="12"/>
      <c r="G17" s="12"/>
      <c r="H17" s="12"/>
      <c r="I17" s="12"/>
      <c r="J17" s="12"/>
    </row>
  </sheetData>
  <mergeCells count="1">
    <mergeCell ref="A1:H9"/>
  </mergeCells>
  <hyperlinks>
    <hyperlink ref="C12:J12" location="'Guam 7-2000 LFS'!A1" display="Table 1. Relationship and Marital Status by Sex and Ethnicity, Guam: July 2000" xr:uid="{84191EF0-5C67-4800-A0CC-0C897874075A}"/>
    <hyperlink ref="C13:J13" location="'Age Birthplace'!A1" display="Table 2. Age and Birthplace by Sex and Ethnicity, Guam: July 2000" xr:uid="{1E658BB2-6363-4AFE-B94E-2948EFBF3E36}"/>
    <hyperlink ref="C14:J14" location="'Educ AF'!A1" display="Table 3. Educational Attainment and Armed Forces by Sex and Ethnicity, Guam: July 2000" xr:uid="{87467DA6-5DEF-401B-AD0F-E5BBBE426D58}"/>
    <hyperlink ref="C15:J15" location="Citizenship!A1" display="Table 4. Citizenship and Year Arrived by Sex and Ethnicity, Guam: July 2000" xr:uid="{D40461B1-A93D-4630-A9B5-05C5D3E57682}"/>
    <hyperlink ref="C16:J16" location="'Work last week'!A1" display="Table 5. Work Last Week and Class of Worker by Sex and Ethnicity, Guam: July 2000" xr:uid="{24855F5F-A8AA-4886-B27C-C1A1A4307F17}"/>
    <hyperlink ref="C17:J17" location="'Mo FA BP'!A1" display="Table 6. Mother's and Father's Birthplace by Sex and Ethnicity, Guam: July 2000" xr:uid="{9A472D5B-E4D2-447E-8B3A-E3F6460127D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topLeftCell="A7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108</v>
      </c>
      <c r="B1" s="8"/>
      <c r="C1" s="8"/>
      <c r="D1" s="8"/>
      <c r="E1" s="8"/>
      <c r="F1" s="8"/>
      <c r="G1" s="8"/>
      <c r="H1" s="8"/>
      <c r="I1" s="8" t="s">
        <v>108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155856</v>
      </c>
      <c r="C6" s="1">
        <v>79770</v>
      </c>
      <c r="D6" s="1">
        <v>47385</v>
      </c>
      <c r="E6" s="1">
        <v>8460</v>
      </c>
      <c r="F6" s="1">
        <v>4412</v>
      </c>
      <c r="G6" s="1">
        <v>4775</v>
      </c>
      <c r="H6" s="1">
        <v>11055</v>
      </c>
      <c r="I6" s="1" t="s">
        <v>104</v>
      </c>
      <c r="J6" s="1">
        <v>78213</v>
      </c>
      <c r="K6" s="1">
        <v>41053</v>
      </c>
      <c r="L6" s="1">
        <v>22525</v>
      </c>
      <c r="M6" s="1">
        <v>3841</v>
      </c>
      <c r="N6" s="1">
        <v>2491</v>
      </c>
      <c r="O6" s="1">
        <v>2751</v>
      </c>
      <c r="P6" s="1">
        <v>5553</v>
      </c>
      <c r="Q6" s="1">
        <v>77642</v>
      </c>
      <c r="R6" s="1">
        <v>38717</v>
      </c>
      <c r="S6" s="1">
        <v>24860</v>
      </c>
      <c r="T6" s="1">
        <v>4619</v>
      </c>
      <c r="U6" s="1">
        <v>1920</v>
      </c>
      <c r="V6" s="1">
        <v>2024</v>
      </c>
      <c r="W6" s="1">
        <v>5501</v>
      </c>
    </row>
    <row r="7" spans="1:23" x14ac:dyDescent="0.2">
      <c r="A7" s="1" t="s">
        <v>10</v>
      </c>
      <c r="B7" s="1">
        <v>37316</v>
      </c>
      <c r="C7" s="1">
        <v>18009</v>
      </c>
      <c r="D7" s="1">
        <v>11210</v>
      </c>
      <c r="E7" s="1">
        <v>1505</v>
      </c>
      <c r="F7" s="1">
        <v>1038</v>
      </c>
      <c r="G7" s="1">
        <v>2491</v>
      </c>
      <c r="H7" s="1">
        <v>3062</v>
      </c>
      <c r="I7" s="1" t="s">
        <v>10</v>
      </c>
      <c r="J7" s="1">
        <v>27715</v>
      </c>
      <c r="K7" s="1">
        <v>12248</v>
      </c>
      <c r="L7" s="1">
        <v>9238</v>
      </c>
      <c r="M7" s="1">
        <v>986</v>
      </c>
      <c r="N7" s="1">
        <v>986</v>
      </c>
      <c r="O7" s="1">
        <v>2024</v>
      </c>
      <c r="P7" s="1">
        <v>2232</v>
      </c>
      <c r="Q7" s="1">
        <v>9602</v>
      </c>
      <c r="R7" s="1">
        <v>5761</v>
      </c>
      <c r="S7" s="1">
        <v>1972</v>
      </c>
      <c r="T7" s="1">
        <v>519</v>
      </c>
      <c r="U7" s="1">
        <v>52</v>
      </c>
      <c r="V7" s="1">
        <v>467</v>
      </c>
      <c r="W7" s="1">
        <v>830</v>
      </c>
    </row>
    <row r="8" spans="1:23" x14ac:dyDescent="0.2">
      <c r="A8" s="1" t="s">
        <v>11</v>
      </c>
      <c r="B8" s="1">
        <v>26573</v>
      </c>
      <c r="C8" s="1">
        <v>11678</v>
      </c>
      <c r="D8" s="1">
        <v>10017</v>
      </c>
      <c r="E8" s="1">
        <v>1038</v>
      </c>
      <c r="F8" s="1">
        <v>882</v>
      </c>
      <c r="G8" s="1">
        <v>779</v>
      </c>
      <c r="H8" s="1">
        <v>2180</v>
      </c>
      <c r="I8" s="1" t="s">
        <v>11</v>
      </c>
      <c r="J8" s="1">
        <v>3062</v>
      </c>
      <c r="K8" s="1">
        <v>1765</v>
      </c>
      <c r="L8" s="1">
        <v>727</v>
      </c>
      <c r="M8" s="1">
        <v>208</v>
      </c>
      <c r="N8" s="1">
        <v>52</v>
      </c>
      <c r="O8" s="1">
        <v>104</v>
      </c>
      <c r="P8" s="1">
        <v>208</v>
      </c>
      <c r="Q8" s="1">
        <v>23511</v>
      </c>
      <c r="R8" s="1">
        <v>9913</v>
      </c>
      <c r="S8" s="1">
        <v>9290</v>
      </c>
      <c r="T8" s="1">
        <v>830</v>
      </c>
      <c r="U8" s="1">
        <v>830</v>
      </c>
      <c r="V8" s="1">
        <v>675</v>
      </c>
      <c r="W8" s="1">
        <v>1972</v>
      </c>
    </row>
    <row r="9" spans="1:23" x14ac:dyDescent="0.2">
      <c r="A9" s="1" t="s">
        <v>12</v>
      </c>
      <c r="B9" s="1">
        <v>64667</v>
      </c>
      <c r="C9" s="1">
        <v>35292</v>
      </c>
      <c r="D9" s="1">
        <v>17854</v>
      </c>
      <c r="E9" s="1">
        <v>4100</v>
      </c>
      <c r="F9" s="1">
        <v>1817</v>
      </c>
      <c r="G9" s="1">
        <v>1038</v>
      </c>
      <c r="H9" s="1">
        <v>4567</v>
      </c>
      <c r="I9" s="1" t="s">
        <v>12</v>
      </c>
      <c r="J9" s="1">
        <v>35188</v>
      </c>
      <c r="K9" s="1">
        <v>19826</v>
      </c>
      <c r="L9" s="1">
        <v>9134</v>
      </c>
      <c r="M9" s="1">
        <v>1972</v>
      </c>
      <c r="N9" s="1">
        <v>1142</v>
      </c>
      <c r="O9" s="1">
        <v>519</v>
      </c>
      <c r="P9" s="1">
        <v>2595</v>
      </c>
      <c r="Q9" s="1">
        <v>29479</v>
      </c>
      <c r="R9" s="1">
        <v>15466</v>
      </c>
      <c r="S9" s="1">
        <v>8719</v>
      </c>
      <c r="T9" s="1">
        <v>2128</v>
      </c>
      <c r="U9" s="1">
        <v>675</v>
      </c>
      <c r="V9" s="1">
        <v>519</v>
      </c>
      <c r="W9" s="1">
        <v>1972</v>
      </c>
    </row>
    <row r="10" spans="1:23" x14ac:dyDescent="0.2">
      <c r="A10" s="1" t="s">
        <v>13</v>
      </c>
      <c r="B10" s="1">
        <v>1401</v>
      </c>
      <c r="C10" s="1">
        <v>156</v>
      </c>
      <c r="D10" s="1">
        <v>1142</v>
      </c>
      <c r="E10" s="1">
        <v>0</v>
      </c>
      <c r="F10" s="1">
        <v>0</v>
      </c>
      <c r="G10" s="1">
        <v>0</v>
      </c>
      <c r="H10" s="1">
        <v>104</v>
      </c>
      <c r="I10" s="1" t="s">
        <v>13</v>
      </c>
      <c r="J10" s="1">
        <v>571</v>
      </c>
      <c r="K10" s="1">
        <v>52</v>
      </c>
      <c r="L10" s="1">
        <v>467</v>
      </c>
      <c r="M10" s="1">
        <v>0</v>
      </c>
      <c r="N10" s="1">
        <v>0</v>
      </c>
      <c r="O10" s="1">
        <v>0</v>
      </c>
      <c r="P10" s="1">
        <v>52</v>
      </c>
      <c r="Q10" s="1">
        <v>830</v>
      </c>
      <c r="R10" s="1">
        <v>104</v>
      </c>
      <c r="S10" s="1">
        <v>675</v>
      </c>
      <c r="T10" s="1">
        <v>0</v>
      </c>
      <c r="U10" s="1">
        <v>0</v>
      </c>
      <c r="V10" s="1">
        <v>0</v>
      </c>
      <c r="W10" s="1">
        <v>52</v>
      </c>
    </row>
    <row r="11" spans="1:23" x14ac:dyDescent="0.2">
      <c r="A11" s="1" t="s">
        <v>14</v>
      </c>
      <c r="B11" s="1">
        <v>10432</v>
      </c>
      <c r="C11" s="1">
        <v>7474</v>
      </c>
      <c r="D11" s="1">
        <v>2180</v>
      </c>
      <c r="E11" s="1">
        <v>104</v>
      </c>
      <c r="F11" s="1">
        <v>104</v>
      </c>
      <c r="G11" s="1">
        <v>52</v>
      </c>
      <c r="H11" s="1">
        <v>519</v>
      </c>
      <c r="I11" s="1" t="s">
        <v>14</v>
      </c>
      <c r="J11" s="1">
        <v>5242</v>
      </c>
      <c r="K11" s="1">
        <v>3996</v>
      </c>
      <c r="L11" s="1">
        <v>830</v>
      </c>
      <c r="M11" s="1">
        <v>52</v>
      </c>
      <c r="N11" s="1">
        <v>104</v>
      </c>
      <c r="O11" s="1">
        <v>0</v>
      </c>
      <c r="P11" s="1">
        <v>260</v>
      </c>
      <c r="Q11" s="1">
        <v>5190</v>
      </c>
      <c r="R11" s="1">
        <v>3477</v>
      </c>
      <c r="S11" s="1">
        <v>1349</v>
      </c>
      <c r="T11" s="1">
        <v>52</v>
      </c>
      <c r="U11" s="1">
        <v>0</v>
      </c>
      <c r="V11" s="1">
        <v>52</v>
      </c>
      <c r="W11" s="1">
        <v>260</v>
      </c>
    </row>
    <row r="12" spans="1:23" x14ac:dyDescent="0.2">
      <c r="A12" s="1" t="s">
        <v>15</v>
      </c>
      <c r="B12" s="1">
        <v>2751</v>
      </c>
      <c r="C12" s="1">
        <v>1453</v>
      </c>
      <c r="D12" s="1">
        <v>1090</v>
      </c>
      <c r="E12" s="1">
        <v>0</v>
      </c>
      <c r="F12" s="1">
        <v>52</v>
      </c>
      <c r="G12" s="1">
        <v>104</v>
      </c>
      <c r="H12" s="1">
        <v>52</v>
      </c>
      <c r="I12" s="1" t="s">
        <v>15</v>
      </c>
      <c r="J12" s="1">
        <v>1038</v>
      </c>
      <c r="K12" s="1">
        <v>519</v>
      </c>
      <c r="L12" s="1">
        <v>467</v>
      </c>
      <c r="M12" s="1">
        <v>0</v>
      </c>
      <c r="N12" s="1">
        <v>0</v>
      </c>
      <c r="O12" s="1">
        <v>52</v>
      </c>
      <c r="P12" s="1">
        <v>0</v>
      </c>
      <c r="Q12" s="1">
        <v>1713</v>
      </c>
      <c r="R12" s="1">
        <v>934</v>
      </c>
      <c r="S12" s="1">
        <v>623</v>
      </c>
      <c r="T12" s="1">
        <v>0</v>
      </c>
      <c r="U12" s="1">
        <v>52</v>
      </c>
      <c r="V12" s="1">
        <v>52</v>
      </c>
      <c r="W12" s="1">
        <v>52</v>
      </c>
    </row>
    <row r="13" spans="1:23" x14ac:dyDescent="0.2">
      <c r="A13" s="1" t="s">
        <v>16</v>
      </c>
      <c r="B13" s="1">
        <v>12716</v>
      </c>
      <c r="C13" s="1">
        <v>5709</v>
      </c>
      <c r="D13" s="1">
        <v>3893</v>
      </c>
      <c r="E13" s="1">
        <v>1713</v>
      </c>
      <c r="F13" s="1">
        <v>519</v>
      </c>
      <c r="G13" s="1">
        <v>311</v>
      </c>
      <c r="H13" s="1">
        <v>571</v>
      </c>
      <c r="I13" s="1" t="s">
        <v>16</v>
      </c>
      <c r="J13" s="1">
        <v>5398</v>
      </c>
      <c r="K13" s="1">
        <v>2647</v>
      </c>
      <c r="L13" s="1">
        <v>1661</v>
      </c>
      <c r="M13" s="1">
        <v>623</v>
      </c>
      <c r="N13" s="1">
        <v>208</v>
      </c>
      <c r="O13" s="1">
        <v>52</v>
      </c>
      <c r="P13" s="1">
        <v>208</v>
      </c>
      <c r="Q13" s="1">
        <v>7318</v>
      </c>
      <c r="R13" s="1">
        <v>3062</v>
      </c>
      <c r="S13" s="1">
        <v>2232</v>
      </c>
      <c r="T13" s="1">
        <v>1090</v>
      </c>
      <c r="U13" s="1">
        <v>311</v>
      </c>
      <c r="V13" s="1">
        <v>260</v>
      </c>
      <c r="W13" s="1">
        <v>363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86050</v>
      </c>
      <c r="C17" s="1">
        <v>44271</v>
      </c>
      <c r="D17" s="1">
        <v>25691</v>
      </c>
      <c r="E17" s="1">
        <v>4567</v>
      </c>
      <c r="F17" s="1">
        <v>2439</v>
      </c>
      <c r="G17" s="1">
        <v>3010</v>
      </c>
      <c r="H17" s="1">
        <v>6072</v>
      </c>
      <c r="I17" s="1" t="s">
        <v>97</v>
      </c>
      <c r="J17" s="1">
        <v>42454</v>
      </c>
      <c r="K17" s="1">
        <v>22473</v>
      </c>
      <c r="L17" s="1">
        <v>11781</v>
      </c>
      <c r="M17" s="1">
        <v>2128</v>
      </c>
      <c r="N17" s="1">
        <v>1453</v>
      </c>
      <c r="O17" s="1">
        <v>1765</v>
      </c>
      <c r="P17" s="1">
        <v>2855</v>
      </c>
      <c r="Q17" s="1">
        <v>43596</v>
      </c>
      <c r="R17" s="1">
        <v>21798</v>
      </c>
      <c r="S17" s="1">
        <v>13909</v>
      </c>
      <c r="T17" s="1">
        <v>2439</v>
      </c>
      <c r="U17" s="1">
        <v>986</v>
      </c>
      <c r="V17" s="1">
        <v>1246</v>
      </c>
      <c r="W17" s="1">
        <v>3218</v>
      </c>
    </row>
    <row r="18" spans="1:23" x14ac:dyDescent="0.2">
      <c r="A18" s="1" t="s">
        <v>19</v>
      </c>
      <c r="B18" s="1">
        <v>14324</v>
      </c>
      <c r="C18" s="1">
        <v>9394</v>
      </c>
      <c r="D18" s="1">
        <v>2906</v>
      </c>
      <c r="E18" s="1">
        <v>675</v>
      </c>
      <c r="F18" s="1">
        <v>260</v>
      </c>
      <c r="G18" s="1">
        <v>260</v>
      </c>
      <c r="H18" s="1">
        <v>830</v>
      </c>
      <c r="I18" s="1" t="s">
        <v>19</v>
      </c>
      <c r="J18" s="1">
        <v>7422</v>
      </c>
      <c r="K18" s="1">
        <v>4879</v>
      </c>
      <c r="L18" s="1">
        <v>1453</v>
      </c>
      <c r="M18" s="1">
        <v>415</v>
      </c>
      <c r="N18" s="1">
        <v>156</v>
      </c>
      <c r="O18" s="1">
        <v>104</v>
      </c>
      <c r="P18" s="1">
        <v>415</v>
      </c>
      <c r="Q18" s="1">
        <v>6903</v>
      </c>
      <c r="R18" s="1">
        <v>4515</v>
      </c>
      <c r="S18" s="1">
        <v>1453</v>
      </c>
      <c r="T18" s="1">
        <v>260</v>
      </c>
      <c r="U18" s="1">
        <v>104</v>
      </c>
      <c r="V18" s="1">
        <v>156</v>
      </c>
      <c r="W18" s="1">
        <v>415</v>
      </c>
    </row>
    <row r="19" spans="1:23" x14ac:dyDescent="0.2">
      <c r="A19" s="1" t="s">
        <v>20</v>
      </c>
      <c r="B19" s="1">
        <v>12404</v>
      </c>
      <c r="C19" s="1">
        <v>6332</v>
      </c>
      <c r="D19" s="1">
        <v>3944</v>
      </c>
      <c r="E19" s="1">
        <v>986</v>
      </c>
      <c r="F19" s="1">
        <v>208</v>
      </c>
      <c r="G19" s="1">
        <v>363</v>
      </c>
      <c r="H19" s="1">
        <v>571</v>
      </c>
      <c r="I19" s="1" t="s">
        <v>20</v>
      </c>
      <c r="J19" s="1">
        <v>6332</v>
      </c>
      <c r="K19" s="1">
        <v>3322</v>
      </c>
      <c r="L19" s="1">
        <v>1920</v>
      </c>
      <c r="M19" s="1">
        <v>675</v>
      </c>
      <c r="N19" s="1">
        <v>104</v>
      </c>
      <c r="O19" s="1">
        <v>104</v>
      </c>
      <c r="P19" s="1">
        <v>208</v>
      </c>
      <c r="Q19" s="1">
        <v>6072</v>
      </c>
      <c r="R19" s="1">
        <v>3010</v>
      </c>
      <c r="S19" s="1">
        <v>2024</v>
      </c>
      <c r="T19" s="1">
        <v>311</v>
      </c>
      <c r="U19" s="1">
        <v>104</v>
      </c>
      <c r="V19" s="1">
        <v>260</v>
      </c>
      <c r="W19" s="1">
        <v>363</v>
      </c>
    </row>
    <row r="20" spans="1:23" x14ac:dyDescent="0.2">
      <c r="A20" s="1" t="s">
        <v>21</v>
      </c>
      <c r="B20" s="1">
        <v>11262</v>
      </c>
      <c r="C20" s="1">
        <v>6020</v>
      </c>
      <c r="D20" s="1">
        <v>3062</v>
      </c>
      <c r="E20" s="1">
        <v>830</v>
      </c>
      <c r="F20" s="1">
        <v>571</v>
      </c>
      <c r="G20" s="1">
        <v>311</v>
      </c>
      <c r="H20" s="1">
        <v>467</v>
      </c>
      <c r="I20" s="1" t="s">
        <v>21</v>
      </c>
      <c r="J20" s="1">
        <v>5034</v>
      </c>
      <c r="K20" s="1">
        <v>3114</v>
      </c>
      <c r="L20" s="1">
        <v>1038</v>
      </c>
      <c r="M20" s="1">
        <v>260</v>
      </c>
      <c r="N20" s="1">
        <v>311</v>
      </c>
      <c r="O20" s="1">
        <v>52</v>
      </c>
      <c r="P20" s="1">
        <v>260</v>
      </c>
      <c r="Q20" s="1">
        <v>6228</v>
      </c>
      <c r="R20" s="1">
        <v>2906</v>
      </c>
      <c r="S20" s="1">
        <v>2024</v>
      </c>
      <c r="T20" s="1">
        <v>571</v>
      </c>
      <c r="U20" s="1">
        <v>260</v>
      </c>
      <c r="V20" s="1">
        <v>260</v>
      </c>
      <c r="W20" s="1">
        <v>208</v>
      </c>
    </row>
    <row r="21" spans="1:23" x14ac:dyDescent="0.2">
      <c r="A21" s="1" t="s">
        <v>22</v>
      </c>
      <c r="B21" s="1">
        <v>10795</v>
      </c>
      <c r="C21" s="1">
        <v>4827</v>
      </c>
      <c r="D21" s="1">
        <v>3374</v>
      </c>
      <c r="E21" s="1">
        <v>986</v>
      </c>
      <c r="F21" s="1">
        <v>363</v>
      </c>
      <c r="G21" s="1">
        <v>311</v>
      </c>
      <c r="H21" s="1">
        <v>934</v>
      </c>
      <c r="I21" s="1" t="s">
        <v>22</v>
      </c>
      <c r="J21" s="1">
        <v>5242</v>
      </c>
      <c r="K21" s="1">
        <v>2803</v>
      </c>
      <c r="L21" s="1">
        <v>1557</v>
      </c>
      <c r="M21" s="1">
        <v>311</v>
      </c>
      <c r="N21" s="1">
        <v>208</v>
      </c>
      <c r="O21" s="1">
        <v>156</v>
      </c>
      <c r="P21" s="1">
        <v>208</v>
      </c>
      <c r="Q21" s="1">
        <v>5553</v>
      </c>
      <c r="R21" s="1">
        <v>2024</v>
      </c>
      <c r="S21" s="1">
        <v>1817</v>
      </c>
      <c r="T21" s="1">
        <v>675</v>
      </c>
      <c r="U21" s="1">
        <v>156</v>
      </c>
      <c r="V21" s="1">
        <v>156</v>
      </c>
      <c r="W21" s="1">
        <v>727</v>
      </c>
    </row>
    <row r="22" spans="1:23" x14ac:dyDescent="0.2">
      <c r="A22" s="1" t="s">
        <v>23</v>
      </c>
      <c r="B22" s="1">
        <v>10691</v>
      </c>
      <c r="C22" s="1">
        <v>5242</v>
      </c>
      <c r="D22" s="1">
        <v>3374</v>
      </c>
      <c r="E22" s="1">
        <v>415</v>
      </c>
      <c r="F22" s="1">
        <v>415</v>
      </c>
      <c r="G22" s="1">
        <v>311</v>
      </c>
      <c r="H22" s="1">
        <v>934</v>
      </c>
      <c r="I22" s="1" t="s">
        <v>23</v>
      </c>
      <c r="J22" s="1">
        <v>4827</v>
      </c>
      <c r="K22" s="1">
        <v>2284</v>
      </c>
      <c r="L22" s="1">
        <v>1557</v>
      </c>
      <c r="M22" s="1">
        <v>104</v>
      </c>
      <c r="N22" s="1">
        <v>311</v>
      </c>
      <c r="O22" s="1">
        <v>208</v>
      </c>
      <c r="P22" s="1">
        <v>363</v>
      </c>
      <c r="Q22" s="1">
        <v>5865</v>
      </c>
      <c r="R22" s="1">
        <v>2958</v>
      </c>
      <c r="S22" s="1">
        <v>1817</v>
      </c>
      <c r="T22" s="1">
        <v>311</v>
      </c>
      <c r="U22" s="1">
        <v>104</v>
      </c>
      <c r="V22" s="1">
        <v>104</v>
      </c>
      <c r="W22" s="1">
        <v>571</v>
      </c>
    </row>
    <row r="23" spans="1:23" x14ac:dyDescent="0.2">
      <c r="A23" s="1" t="s">
        <v>24</v>
      </c>
      <c r="B23" s="1">
        <v>9238</v>
      </c>
      <c r="C23" s="1">
        <v>4982</v>
      </c>
      <c r="D23" s="1">
        <v>2751</v>
      </c>
      <c r="E23" s="1">
        <v>260</v>
      </c>
      <c r="F23" s="1">
        <v>208</v>
      </c>
      <c r="G23" s="1">
        <v>156</v>
      </c>
      <c r="H23" s="1">
        <v>882</v>
      </c>
      <c r="I23" s="1" t="s">
        <v>24</v>
      </c>
      <c r="J23" s="1">
        <v>4879</v>
      </c>
      <c r="K23" s="1">
        <v>2751</v>
      </c>
      <c r="L23" s="1">
        <v>1246</v>
      </c>
      <c r="M23" s="1">
        <v>156</v>
      </c>
      <c r="N23" s="1">
        <v>104</v>
      </c>
      <c r="O23" s="1">
        <v>52</v>
      </c>
      <c r="P23" s="1">
        <v>571</v>
      </c>
      <c r="Q23" s="1">
        <v>4360</v>
      </c>
      <c r="R23" s="1">
        <v>2232</v>
      </c>
      <c r="S23" s="1">
        <v>1505</v>
      </c>
      <c r="T23" s="1">
        <v>104</v>
      </c>
      <c r="U23" s="1">
        <v>104</v>
      </c>
      <c r="V23" s="1">
        <v>104</v>
      </c>
      <c r="W23" s="1">
        <v>311</v>
      </c>
    </row>
    <row r="24" spans="1:23" x14ac:dyDescent="0.2">
      <c r="A24" s="1" t="s">
        <v>25</v>
      </c>
      <c r="B24" s="1">
        <v>9602</v>
      </c>
      <c r="C24" s="1">
        <v>4204</v>
      </c>
      <c r="D24" s="1">
        <v>3218</v>
      </c>
      <c r="E24" s="1">
        <v>415</v>
      </c>
      <c r="F24" s="1">
        <v>311</v>
      </c>
      <c r="G24" s="1">
        <v>571</v>
      </c>
      <c r="H24" s="1">
        <v>882</v>
      </c>
      <c r="I24" s="1" t="s">
        <v>25</v>
      </c>
      <c r="J24" s="1">
        <v>4619</v>
      </c>
      <c r="K24" s="1">
        <v>1868</v>
      </c>
      <c r="L24" s="1">
        <v>1401</v>
      </c>
      <c r="M24" s="1">
        <v>208</v>
      </c>
      <c r="N24" s="1">
        <v>208</v>
      </c>
      <c r="O24" s="1">
        <v>467</v>
      </c>
      <c r="P24" s="1">
        <v>467</v>
      </c>
      <c r="Q24" s="1">
        <v>4982</v>
      </c>
      <c r="R24" s="1">
        <v>2336</v>
      </c>
      <c r="S24" s="1">
        <v>1817</v>
      </c>
      <c r="T24" s="1">
        <v>208</v>
      </c>
      <c r="U24" s="1">
        <v>104</v>
      </c>
      <c r="V24" s="1">
        <v>104</v>
      </c>
      <c r="W24" s="1">
        <v>415</v>
      </c>
    </row>
    <row r="25" spans="1:23" x14ac:dyDescent="0.2">
      <c r="A25" s="1" t="s">
        <v>26</v>
      </c>
      <c r="B25" s="1">
        <v>7733</v>
      </c>
      <c r="C25" s="1">
        <v>3270</v>
      </c>
      <c r="D25" s="1">
        <v>3062</v>
      </c>
      <c r="E25" s="1">
        <v>0</v>
      </c>
      <c r="F25" s="1">
        <v>104</v>
      </c>
      <c r="G25" s="1">
        <v>727</v>
      </c>
      <c r="H25" s="1">
        <v>571</v>
      </c>
      <c r="I25" s="1" t="s">
        <v>26</v>
      </c>
      <c r="J25" s="1">
        <v>4100</v>
      </c>
      <c r="K25" s="1">
        <v>1453</v>
      </c>
      <c r="L25" s="1">
        <v>1609</v>
      </c>
      <c r="M25" s="1">
        <v>0</v>
      </c>
      <c r="N25" s="1">
        <v>52</v>
      </c>
      <c r="O25" s="1">
        <v>623</v>
      </c>
      <c r="P25" s="1">
        <v>363</v>
      </c>
      <c r="Q25" s="1">
        <v>3633</v>
      </c>
      <c r="R25" s="1">
        <v>1817</v>
      </c>
      <c r="S25" s="1">
        <v>1453</v>
      </c>
      <c r="T25" s="1">
        <v>0</v>
      </c>
      <c r="U25" s="1">
        <v>52</v>
      </c>
      <c r="V25" s="1">
        <v>104</v>
      </c>
      <c r="W25" s="1">
        <v>208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35915</v>
      </c>
      <c r="C27" s="1">
        <v>21642</v>
      </c>
      <c r="D27" s="1">
        <v>7785</v>
      </c>
      <c r="E27" s="1">
        <v>2128</v>
      </c>
      <c r="F27" s="1">
        <v>1194</v>
      </c>
      <c r="G27" s="1">
        <v>1038</v>
      </c>
      <c r="H27" s="1">
        <v>2128</v>
      </c>
      <c r="I27" s="1" t="s">
        <v>0</v>
      </c>
      <c r="J27" s="1">
        <v>18944</v>
      </c>
      <c r="K27" s="1">
        <v>11678</v>
      </c>
      <c r="L27" s="1">
        <v>3944</v>
      </c>
      <c r="M27" s="1">
        <v>1038</v>
      </c>
      <c r="N27" s="1">
        <v>779</v>
      </c>
      <c r="O27" s="1">
        <v>363</v>
      </c>
      <c r="P27" s="1">
        <v>1142</v>
      </c>
      <c r="Q27" s="1">
        <v>16971</v>
      </c>
      <c r="R27" s="1">
        <v>9965</v>
      </c>
      <c r="S27" s="1">
        <v>3841</v>
      </c>
      <c r="T27" s="1">
        <v>1090</v>
      </c>
      <c r="U27" s="1">
        <v>415</v>
      </c>
      <c r="V27" s="1">
        <v>675</v>
      </c>
      <c r="W27" s="1">
        <v>986</v>
      </c>
    </row>
    <row r="28" spans="1:23" x14ac:dyDescent="0.2">
      <c r="A28" s="1" t="s">
        <v>19</v>
      </c>
      <c r="B28" s="1">
        <v>13805</v>
      </c>
      <c r="C28" s="1">
        <v>9238</v>
      </c>
      <c r="D28" s="1">
        <v>2699</v>
      </c>
      <c r="E28" s="1">
        <v>623</v>
      </c>
      <c r="F28" s="1">
        <v>260</v>
      </c>
      <c r="G28" s="1">
        <v>156</v>
      </c>
      <c r="H28" s="1">
        <v>830</v>
      </c>
      <c r="I28" s="1" t="s">
        <v>19</v>
      </c>
      <c r="J28" s="1">
        <v>7162</v>
      </c>
      <c r="K28" s="1">
        <v>4775</v>
      </c>
      <c r="L28" s="1">
        <v>1401</v>
      </c>
      <c r="M28" s="1">
        <v>415</v>
      </c>
      <c r="N28" s="1">
        <v>156</v>
      </c>
      <c r="O28" s="1">
        <v>0</v>
      </c>
      <c r="P28" s="1">
        <v>415</v>
      </c>
      <c r="Q28" s="1">
        <v>6643</v>
      </c>
      <c r="R28" s="1">
        <v>4463</v>
      </c>
      <c r="S28" s="1">
        <v>1298</v>
      </c>
      <c r="T28" s="1">
        <v>208</v>
      </c>
      <c r="U28" s="1">
        <v>104</v>
      </c>
      <c r="V28" s="1">
        <v>156</v>
      </c>
      <c r="W28" s="1">
        <v>415</v>
      </c>
    </row>
    <row r="29" spans="1:23" x14ac:dyDescent="0.2">
      <c r="A29" s="1" t="s">
        <v>20</v>
      </c>
      <c r="B29" s="1">
        <v>9186</v>
      </c>
      <c r="C29" s="1">
        <v>4827</v>
      </c>
      <c r="D29" s="1">
        <v>2595</v>
      </c>
      <c r="E29" s="1">
        <v>623</v>
      </c>
      <c r="F29" s="1">
        <v>208</v>
      </c>
      <c r="G29" s="1">
        <v>363</v>
      </c>
      <c r="H29" s="1">
        <v>571</v>
      </c>
      <c r="I29" s="1" t="s">
        <v>20</v>
      </c>
      <c r="J29" s="1">
        <v>4827</v>
      </c>
      <c r="K29" s="1">
        <v>2647</v>
      </c>
      <c r="L29" s="1">
        <v>1401</v>
      </c>
      <c r="M29" s="1">
        <v>363</v>
      </c>
      <c r="N29" s="1">
        <v>104</v>
      </c>
      <c r="O29" s="1">
        <v>104</v>
      </c>
      <c r="P29" s="1">
        <v>208</v>
      </c>
      <c r="Q29" s="1">
        <v>4360</v>
      </c>
      <c r="R29" s="1">
        <v>2180</v>
      </c>
      <c r="S29" s="1">
        <v>1194</v>
      </c>
      <c r="T29" s="1">
        <v>260</v>
      </c>
      <c r="U29" s="1">
        <v>104</v>
      </c>
      <c r="V29" s="1">
        <v>260</v>
      </c>
      <c r="W29" s="1">
        <v>363</v>
      </c>
    </row>
    <row r="30" spans="1:23" x14ac:dyDescent="0.2">
      <c r="A30" s="1" t="s">
        <v>21</v>
      </c>
      <c r="B30" s="1">
        <v>5501</v>
      </c>
      <c r="C30" s="1">
        <v>2958</v>
      </c>
      <c r="D30" s="1">
        <v>1298</v>
      </c>
      <c r="E30" s="1">
        <v>571</v>
      </c>
      <c r="F30" s="1">
        <v>311</v>
      </c>
      <c r="G30" s="1">
        <v>208</v>
      </c>
      <c r="H30" s="1">
        <v>156</v>
      </c>
      <c r="I30" s="1" t="s">
        <v>21</v>
      </c>
      <c r="J30" s="1">
        <v>2699</v>
      </c>
      <c r="K30" s="1">
        <v>1557</v>
      </c>
      <c r="L30" s="1">
        <v>519</v>
      </c>
      <c r="M30" s="1">
        <v>208</v>
      </c>
      <c r="N30" s="1">
        <v>208</v>
      </c>
      <c r="O30" s="1">
        <v>52</v>
      </c>
      <c r="P30" s="1">
        <v>156</v>
      </c>
      <c r="Q30" s="1">
        <v>2803</v>
      </c>
      <c r="R30" s="1">
        <v>1401</v>
      </c>
      <c r="S30" s="1">
        <v>779</v>
      </c>
      <c r="T30" s="1">
        <v>363</v>
      </c>
      <c r="U30" s="1">
        <v>104</v>
      </c>
      <c r="V30" s="1">
        <v>156</v>
      </c>
      <c r="W30" s="1">
        <v>0</v>
      </c>
    </row>
    <row r="31" spans="1:23" x14ac:dyDescent="0.2">
      <c r="A31" s="1" t="s">
        <v>22</v>
      </c>
      <c r="B31" s="1">
        <v>3062</v>
      </c>
      <c r="C31" s="1">
        <v>2024</v>
      </c>
      <c r="D31" s="1">
        <v>571</v>
      </c>
      <c r="E31" s="1">
        <v>104</v>
      </c>
      <c r="F31" s="1">
        <v>156</v>
      </c>
      <c r="G31" s="1">
        <v>52</v>
      </c>
      <c r="H31" s="1">
        <v>156</v>
      </c>
      <c r="I31" s="1" t="s">
        <v>22</v>
      </c>
      <c r="J31" s="1">
        <v>1868</v>
      </c>
      <c r="K31" s="1">
        <v>1401</v>
      </c>
      <c r="L31" s="1">
        <v>311</v>
      </c>
      <c r="M31" s="1">
        <v>52</v>
      </c>
      <c r="N31" s="1">
        <v>104</v>
      </c>
      <c r="O31" s="1">
        <v>0</v>
      </c>
      <c r="P31" s="1">
        <v>0</v>
      </c>
      <c r="Q31" s="1">
        <v>1194</v>
      </c>
      <c r="R31" s="1">
        <v>623</v>
      </c>
      <c r="S31" s="1">
        <v>260</v>
      </c>
      <c r="T31" s="1">
        <v>52</v>
      </c>
      <c r="U31" s="1">
        <v>52</v>
      </c>
      <c r="V31" s="1">
        <v>52</v>
      </c>
      <c r="W31" s="1">
        <v>156</v>
      </c>
    </row>
    <row r="32" spans="1:23" x14ac:dyDescent="0.2">
      <c r="A32" s="1" t="s">
        <v>23</v>
      </c>
      <c r="B32" s="1">
        <v>2180</v>
      </c>
      <c r="C32" s="1">
        <v>1453</v>
      </c>
      <c r="D32" s="1">
        <v>363</v>
      </c>
      <c r="E32" s="1">
        <v>104</v>
      </c>
      <c r="F32" s="1">
        <v>52</v>
      </c>
      <c r="G32" s="1">
        <v>104</v>
      </c>
      <c r="H32" s="1">
        <v>104</v>
      </c>
      <c r="I32" s="1" t="s">
        <v>23</v>
      </c>
      <c r="J32" s="1">
        <v>882</v>
      </c>
      <c r="K32" s="1">
        <v>571</v>
      </c>
      <c r="L32" s="1">
        <v>156</v>
      </c>
      <c r="M32" s="1">
        <v>0</v>
      </c>
      <c r="N32" s="1">
        <v>0</v>
      </c>
      <c r="O32" s="1">
        <v>52</v>
      </c>
      <c r="P32" s="1">
        <v>104</v>
      </c>
      <c r="Q32" s="1">
        <v>1298</v>
      </c>
      <c r="R32" s="1">
        <v>882</v>
      </c>
      <c r="S32" s="1">
        <v>208</v>
      </c>
      <c r="T32" s="1">
        <v>104</v>
      </c>
      <c r="U32" s="1">
        <v>52</v>
      </c>
      <c r="V32" s="1">
        <v>52</v>
      </c>
      <c r="W32" s="1">
        <v>0</v>
      </c>
    </row>
    <row r="33" spans="1:23" x14ac:dyDescent="0.2">
      <c r="A33" s="1" t="s">
        <v>24</v>
      </c>
      <c r="B33" s="1">
        <v>1194</v>
      </c>
      <c r="C33" s="1">
        <v>623</v>
      </c>
      <c r="D33" s="1">
        <v>260</v>
      </c>
      <c r="E33" s="1">
        <v>52</v>
      </c>
      <c r="F33" s="1">
        <v>104</v>
      </c>
      <c r="G33" s="1">
        <v>0</v>
      </c>
      <c r="H33" s="1">
        <v>156</v>
      </c>
      <c r="I33" s="1" t="s">
        <v>24</v>
      </c>
      <c r="J33" s="1">
        <v>727</v>
      </c>
      <c r="K33" s="1">
        <v>311</v>
      </c>
      <c r="L33" s="1">
        <v>156</v>
      </c>
      <c r="M33" s="1">
        <v>0</v>
      </c>
      <c r="N33" s="1">
        <v>104</v>
      </c>
      <c r="O33" s="1">
        <v>0</v>
      </c>
      <c r="P33" s="1">
        <v>156</v>
      </c>
      <c r="Q33" s="1">
        <v>467</v>
      </c>
      <c r="R33" s="1">
        <v>311</v>
      </c>
      <c r="S33" s="1">
        <v>104</v>
      </c>
      <c r="T33" s="1">
        <v>52</v>
      </c>
      <c r="U33" s="1">
        <v>0</v>
      </c>
      <c r="V33" s="1">
        <v>0</v>
      </c>
      <c r="W33" s="1">
        <v>0</v>
      </c>
    </row>
    <row r="34" spans="1:23" x14ac:dyDescent="0.2">
      <c r="A34" s="1" t="s">
        <v>25</v>
      </c>
      <c r="B34" s="1">
        <v>882</v>
      </c>
      <c r="C34" s="1">
        <v>467</v>
      </c>
      <c r="D34" s="1">
        <v>0</v>
      </c>
      <c r="E34" s="1">
        <v>52</v>
      </c>
      <c r="F34" s="1">
        <v>104</v>
      </c>
      <c r="G34" s="1">
        <v>104</v>
      </c>
      <c r="H34" s="1">
        <v>156</v>
      </c>
      <c r="I34" s="1" t="s">
        <v>25</v>
      </c>
      <c r="J34" s="1">
        <v>675</v>
      </c>
      <c r="K34" s="1">
        <v>363</v>
      </c>
      <c r="L34" s="1">
        <v>0</v>
      </c>
      <c r="M34" s="1">
        <v>0</v>
      </c>
      <c r="N34" s="1">
        <v>104</v>
      </c>
      <c r="O34" s="1">
        <v>104</v>
      </c>
      <c r="P34" s="1">
        <v>104</v>
      </c>
      <c r="Q34" s="1">
        <v>208</v>
      </c>
      <c r="R34" s="1">
        <v>104</v>
      </c>
      <c r="S34" s="1">
        <v>0</v>
      </c>
      <c r="T34" s="1">
        <v>52</v>
      </c>
      <c r="U34" s="1">
        <v>0</v>
      </c>
      <c r="V34" s="1">
        <v>0</v>
      </c>
      <c r="W34" s="1">
        <v>52</v>
      </c>
    </row>
    <row r="35" spans="1:23" x14ac:dyDescent="0.2">
      <c r="A35" s="1" t="s">
        <v>26</v>
      </c>
      <c r="B35" s="1">
        <v>104</v>
      </c>
      <c r="C35" s="1">
        <v>52</v>
      </c>
      <c r="D35" s="1">
        <v>0</v>
      </c>
      <c r="E35" s="1">
        <v>0</v>
      </c>
      <c r="F35" s="1">
        <v>0</v>
      </c>
      <c r="G35" s="1">
        <v>52</v>
      </c>
      <c r="H35" s="1">
        <v>0</v>
      </c>
      <c r="I35" s="1" t="s">
        <v>26</v>
      </c>
      <c r="J35" s="1">
        <v>104</v>
      </c>
      <c r="K35" s="1">
        <v>52</v>
      </c>
      <c r="L35" s="1">
        <v>0</v>
      </c>
      <c r="M35" s="1">
        <v>0</v>
      </c>
      <c r="N35" s="1">
        <v>0</v>
      </c>
      <c r="O35" s="1">
        <v>52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50135</v>
      </c>
      <c r="C37" s="1">
        <v>22628</v>
      </c>
      <c r="D37" s="1">
        <v>17906</v>
      </c>
      <c r="E37" s="1">
        <v>2439</v>
      </c>
      <c r="F37" s="1">
        <v>1246</v>
      </c>
      <c r="G37" s="1">
        <v>1972</v>
      </c>
      <c r="H37" s="1">
        <v>3944</v>
      </c>
      <c r="I37" s="1" t="s">
        <v>0</v>
      </c>
      <c r="J37" s="1">
        <v>23511</v>
      </c>
      <c r="K37" s="1">
        <v>10795</v>
      </c>
      <c r="L37" s="1">
        <v>7837</v>
      </c>
      <c r="M37" s="1">
        <v>1090</v>
      </c>
      <c r="N37" s="1">
        <v>675</v>
      </c>
      <c r="O37" s="1">
        <v>1401</v>
      </c>
      <c r="P37" s="1">
        <v>1713</v>
      </c>
      <c r="Q37" s="1">
        <v>26625</v>
      </c>
      <c r="R37" s="1">
        <v>11833</v>
      </c>
      <c r="S37" s="1">
        <v>10069</v>
      </c>
      <c r="T37" s="1">
        <v>1349</v>
      </c>
      <c r="U37" s="1">
        <v>571</v>
      </c>
      <c r="V37" s="1">
        <v>571</v>
      </c>
      <c r="W37" s="1">
        <v>2232</v>
      </c>
    </row>
    <row r="38" spans="1:23" x14ac:dyDescent="0.2">
      <c r="A38" s="1" t="s">
        <v>19</v>
      </c>
      <c r="B38" s="1">
        <v>519</v>
      </c>
      <c r="C38" s="1">
        <v>156</v>
      </c>
      <c r="D38" s="1">
        <v>208</v>
      </c>
      <c r="E38" s="1">
        <v>52</v>
      </c>
      <c r="F38" s="1">
        <v>0</v>
      </c>
      <c r="G38" s="1">
        <v>104</v>
      </c>
      <c r="H38" s="1">
        <v>0</v>
      </c>
      <c r="I38" s="1" t="s">
        <v>19</v>
      </c>
      <c r="J38" s="1">
        <v>260</v>
      </c>
      <c r="K38" s="1">
        <v>104</v>
      </c>
      <c r="L38" s="1">
        <v>52</v>
      </c>
      <c r="M38" s="1">
        <v>0</v>
      </c>
      <c r="N38" s="1">
        <v>0</v>
      </c>
      <c r="O38" s="1">
        <v>104</v>
      </c>
      <c r="P38" s="1">
        <v>0</v>
      </c>
      <c r="Q38" s="1">
        <v>260</v>
      </c>
      <c r="R38" s="1">
        <v>52</v>
      </c>
      <c r="S38" s="1">
        <v>156</v>
      </c>
      <c r="T38" s="1">
        <v>52</v>
      </c>
      <c r="U38" s="1">
        <v>0</v>
      </c>
      <c r="V38" s="1">
        <v>0</v>
      </c>
      <c r="W38" s="1">
        <v>0</v>
      </c>
    </row>
    <row r="39" spans="1:23" x14ac:dyDescent="0.2">
      <c r="A39" s="1" t="s">
        <v>20</v>
      </c>
      <c r="B39" s="1">
        <v>3218</v>
      </c>
      <c r="C39" s="1">
        <v>1505</v>
      </c>
      <c r="D39" s="1">
        <v>1349</v>
      </c>
      <c r="E39" s="1">
        <v>363</v>
      </c>
      <c r="F39" s="1">
        <v>0</v>
      </c>
      <c r="G39" s="1">
        <v>0</v>
      </c>
      <c r="H39" s="1">
        <v>0</v>
      </c>
      <c r="I39" s="1" t="s">
        <v>20</v>
      </c>
      <c r="J39" s="1">
        <v>1505</v>
      </c>
      <c r="K39" s="1">
        <v>675</v>
      </c>
      <c r="L39" s="1">
        <v>519</v>
      </c>
      <c r="M39" s="1">
        <v>311</v>
      </c>
      <c r="N39" s="1">
        <v>0</v>
      </c>
      <c r="O39" s="1">
        <v>0</v>
      </c>
      <c r="P39" s="1">
        <v>0</v>
      </c>
      <c r="Q39" s="1">
        <v>1713</v>
      </c>
      <c r="R39" s="1">
        <v>830</v>
      </c>
      <c r="S39" s="1">
        <v>830</v>
      </c>
      <c r="T39" s="1">
        <v>52</v>
      </c>
      <c r="U39" s="1">
        <v>0</v>
      </c>
      <c r="V39" s="1">
        <v>0</v>
      </c>
      <c r="W39" s="1">
        <v>0</v>
      </c>
    </row>
    <row r="40" spans="1:23" x14ac:dyDescent="0.2">
      <c r="A40" s="1" t="s">
        <v>21</v>
      </c>
      <c r="B40" s="1">
        <v>5761</v>
      </c>
      <c r="C40" s="1">
        <v>3062</v>
      </c>
      <c r="D40" s="1">
        <v>1765</v>
      </c>
      <c r="E40" s="1">
        <v>260</v>
      </c>
      <c r="F40" s="1">
        <v>260</v>
      </c>
      <c r="G40" s="1">
        <v>104</v>
      </c>
      <c r="H40" s="1">
        <v>311</v>
      </c>
      <c r="I40" s="1" t="s">
        <v>21</v>
      </c>
      <c r="J40" s="1">
        <v>2336</v>
      </c>
      <c r="K40" s="1">
        <v>1557</v>
      </c>
      <c r="L40" s="1">
        <v>519</v>
      </c>
      <c r="M40" s="1">
        <v>52</v>
      </c>
      <c r="N40" s="1">
        <v>104</v>
      </c>
      <c r="O40" s="1">
        <v>0</v>
      </c>
      <c r="P40" s="1">
        <v>104</v>
      </c>
      <c r="Q40" s="1">
        <v>3425</v>
      </c>
      <c r="R40" s="1">
        <v>1505</v>
      </c>
      <c r="S40" s="1">
        <v>1246</v>
      </c>
      <c r="T40" s="1">
        <v>208</v>
      </c>
      <c r="U40" s="1">
        <v>156</v>
      </c>
      <c r="V40" s="1">
        <v>104</v>
      </c>
      <c r="W40" s="1">
        <v>208</v>
      </c>
    </row>
    <row r="41" spans="1:23" x14ac:dyDescent="0.2">
      <c r="A41" s="1" t="s">
        <v>22</v>
      </c>
      <c r="B41" s="1">
        <v>7733</v>
      </c>
      <c r="C41" s="1">
        <v>2803</v>
      </c>
      <c r="D41" s="1">
        <v>2803</v>
      </c>
      <c r="E41" s="1">
        <v>882</v>
      </c>
      <c r="F41" s="1">
        <v>208</v>
      </c>
      <c r="G41" s="1">
        <v>260</v>
      </c>
      <c r="H41" s="1">
        <v>779</v>
      </c>
      <c r="I41" s="1" t="s">
        <v>22</v>
      </c>
      <c r="J41" s="1">
        <v>3374</v>
      </c>
      <c r="K41" s="1">
        <v>1401</v>
      </c>
      <c r="L41" s="1">
        <v>1246</v>
      </c>
      <c r="M41" s="1">
        <v>260</v>
      </c>
      <c r="N41" s="1">
        <v>104</v>
      </c>
      <c r="O41" s="1">
        <v>156</v>
      </c>
      <c r="P41" s="1">
        <v>208</v>
      </c>
      <c r="Q41" s="1">
        <v>4360</v>
      </c>
      <c r="R41" s="1">
        <v>1401</v>
      </c>
      <c r="S41" s="1">
        <v>1557</v>
      </c>
      <c r="T41" s="1">
        <v>623</v>
      </c>
      <c r="U41" s="1">
        <v>104</v>
      </c>
      <c r="V41" s="1">
        <v>104</v>
      </c>
      <c r="W41" s="1">
        <v>571</v>
      </c>
    </row>
    <row r="42" spans="1:23" x14ac:dyDescent="0.2">
      <c r="A42" s="1" t="s">
        <v>23</v>
      </c>
      <c r="B42" s="1">
        <v>8512</v>
      </c>
      <c r="C42" s="1">
        <v>3789</v>
      </c>
      <c r="D42" s="1">
        <v>3010</v>
      </c>
      <c r="E42" s="1">
        <v>311</v>
      </c>
      <c r="F42" s="1">
        <v>363</v>
      </c>
      <c r="G42" s="1">
        <v>208</v>
      </c>
      <c r="H42" s="1">
        <v>830</v>
      </c>
      <c r="I42" s="1" t="s">
        <v>23</v>
      </c>
      <c r="J42" s="1">
        <v>3944</v>
      </c>
      <c r="K42" s="1">
        <v>1713</v>
      </c>
      <c r="L42" s="1">
        <v>1401</v>
      </c>
      <c r="M42" s="1">
        <v>104</v>
      </c>
      <c r="N42" s="1">
        <v>311</v>
      </c>
      <c r="O42" s="1">
        <v>156</v>
      </c>
      <c r="P42" s="1">
        <v>260</v>
      </c>
      <c r="Q42" s="1">
        <v>4567</v>
      </c>
      <c r="R42" s="1">
        <v>2076</v>
      </c>
      <c r="S42" s="1">
        <v>1609</v>
      </c>
      <c r="T42" s="1">
        <v>208</v>
      </c>
      <c r="U42" s="1">
        <v>52</v>
      </c>
      <c r="V42" s="1">
        <v>52</v>
      </c>
      <c r="W42" s="1">
        <v>571</v>
      </c>
    </row>
    <row r="43" spans="1:23" x14ac:dyDescent="0.2">
      <c r="A43" s="1" t="s">
        <v>24</v>
      </c>
      <c r="B43" s="1">
        <v>8045</v>
      </c>
      <c r="C43" s="1">
        <v>4360</v>
      </c>
      <c r="D43" s="1">
        <v>2491</v>
      </c>
      <c r="E43" s="1">
        <v>208</v>
      </c>
      <c r="F43" s="1">
        <v>104</v>
      </c>
      <c r="G43" s="1">
        <v>156</v>
      </c>
      <c r="H43" s="1">
        <v>727</v>
      </c>
      <c r="I43" s="1" t="s">
        <v>24</v>
      </c>
      <c r="J43" s="1">
        <v>4152</v>
      </c>
      <c r="K43" s="1">
        <v>2439</v>
      </c>
      <c r="L43" s="1">
        <v>1090</v>
      </c>
      <c r="M43" s="1">
        <v>156</v>
      </c>
      <c r="N43" s="1">
        <v>0</v>
      </c>
      <c r="O43" s="1">
        <v>52</v>
      </c>
      <c r="P43" s="1">
        <v>415</v>
      </c>
      <c r="Q43" s="1">
        <v>3893</v>
      </c>
      <c r="R43" s="1">
        <v>1920</v>
      </c>
      <c r="S43" s="1">
        <v>1401</v>
      </c>
      <c r="T43" s="1">
        <v>52</v>
      </c>
      <c r="U43" s="1">
        <v>104</v>
      </c>
      <c r="V43" s="1">
        <v>104</v>
      </c>
      <c r="W43" s="1">
        <v>311</v>
      </c>
    </row>
    <row r="44" spans="1:23" x14ac:dyDescent="0.2">
      <c r="A44" s="1" t="s">
        <v>25</v>
      </c>
      <c r="B44" s="1">
        <v>8719</v>
      </c>
      <c r="C44" s="1">
        <v>3737</v>
      </c>
      <c r="D44" s="1">
        <v>3218</v>
      </c>
      <c r="E44" s="1">
        <v>363</v>
      </c>
      <c r="F44" s="1">
        <v>208</v>
      </c>
      <c r="G44" s="1">
        <v>467</v>
      </c>
      <c r="H44" s="1">
        <v>727</v>
      </c>
      <c r="I44" s="1" t="s">
        <v>25</v>
      </c>
      <c r="J44" s="1">
        <v>3944</v>
      </c>
      <c r="K44" s="1">
        <v>1505</v>
      </c>
      <c r="L44" s="1">
        <v>1401</v>
      </c>
      <c r="M44" s="1">
        <v>208</v>
      </c>
      <c r="N44" s="1">
        <v>104</v>
      </c>
      <c r="O44" s="1">
        <v>363</v>
      </c>
      <c r="P44" s="1">
        <v>363</v>
      </c>
      <c r="Q44" s="1">
        <v>4775</v>
      </c>
      <c r="R44" s="1">
        <v>2232</v>
      </c>
      <c r="S44" s="1">
        <v>1817</v>
      </c>
      <c r="T44" s="1">
        <v>156</v>
      </c>
      <c r="U44" s="1">
        <v>104</v>
      </c>
      <c r="V44" s="1">
        <v>104</v>
      </c>
      <c r="W44" s="1">
        <v>363</v>
      </c>
    </row>
    <row r="45" spans="1:23" x14ac:dyDescent="0.2">
      <c r="A45" s="1" t="s">
        <v>26</v>
      </c>
      <c r="B45" s="1">
        <v>7629</v>
      </c>
      <c r="C45" s="1">
        <v>3218</v>
      </c>
      <c r="D45" s="1">
        <v>3062</v>
      </c>
      <c r="E45" s="1">
        <v>0</v>
      </c>
      <c r="F45" s="1">
        <v>104</v>
      </c>
      <c r="G45" s="1">
        <v>675</v>
      </c>
      <c r="H45" s="1">
        <v>571</v>
      </c>
      <c r="I45" s="1" t="s">
        <v>26</v>
      </c>
      <c r="J45" s="1">
        <v>3996</v>
      </c>
      <c r="K45" s="1">
        <v>1401</v>
      </c>
      <c r="L45" s="1">
        <v>1609</v>
      </c>
      <c r="M45" s="1">
        <v>0</v>
      </c>
      <c r="N45" s="1">
        <v>52</v>
      </c>
      <c r="O45" s="1">
        <v>571</v>
      </c>
      <c r="P45" s="1">
        <v>363</v>
      </c>
      <c r="Q45" s="1">
        <v>3633</v>
      </c>
      <c r="R45" s="1">
        <v>1817</v>
      </c>
      <c r="S45" s="1">
        <v>1453</v>
      </c>
      <c r="T45" s="1">
        <v>0</v>
      </c>
      <c r="U45" s="1">
        <v>52</v>
      </c>
      <c r="V45" s="1">
        <v>104</v>
      </c>
      <c r="W45" s="1">
        <v>208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109</v>
      </c>
      <c r="B1" s="8"/>
      <c r="C1" s="8"/>
      <c r="D1" s="8"/>
      <c r="E1" s="8"/>
      <c r="F1" s="8"/>
      <c r="G1" s="8"/>
      <c r="H1" s="8"/>
      <c r="I1" s="8" t="s">
        <v>109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155804</v>
      </c>
      <c r="C6" s="1">
        <v>79718</v>
      </c>
      <c r="D6" s="1">
        <v>47385</v>
      </c>
      <c r="E6" s="1">
        <v>8460</v>
      </c>
      <c r="F6" s="1">
        <v>4412</v>
      </c>
      <c r="G6" s="1">
        <v>4775</v>
      </c>
      <c r="H6" s="1">
        <v>11055</v>
      </c>
      <c r="I6" s="1" t="s">
        <v>97</v>
      </c>
      <c r="J6" s="1">
        <v>78213</v>
      </c>
      <c r="K6" s="1">
        <v>41053</v>
      </c>
      <c r="L6" s="1">
        <v>22525</v>
      </c>
      <c r="M6" s="1">
        <v>3841</v>
      </c>
      <c r="N6" s="1">
        <v>2491</v>
      </c>
      <c r="O6" s="1">
        <v>2751</v>
      </c>
      <c r="P6" s="1">
        <v>5553</v>
      </c>
      <c r="Q6" s="1">
        <v>77591</v>
      </c>
      <c r="R6" s="1">
        <v>38666</v>
      </c>
      <c r="S6" s="1">
        <v>24860</v>
      </c>
      <c r="T6" s="1">
        <v>4619</v>
      </c>
      <c r="U6" s="1">
        <v>1920</v>
      </c>
      <c r="V6" s="1">
        <v>2024</v>
      </c>
      <c r="W6" s="1">
        <v>5501</v>
      </c>
    </row>
    <row r="7" spans="1:23" x14ac:dyDescent="0.2">
      <c r="A7" s="1" t="s">
        <v>29</v>
      </c>
      <c r="B7" s="1">
        <v>17127</v>
      </c>
      <c r="C7" s="1">
        <v>9031</v>
      </c>
      <c r="D7" s="1">
        <v>4100</v>
      </c>
      <c r="E7" s="1">
        <v>1557</v>
      </c>
      <c r="F7" s="1">
        <v>623</v>
      </c>
      <c r="G7" s="1">
        <v>208</v>
      </c>
      <c r="H7" s="1">
        <v>1609</v>
      </c>
      <c r="I7" s="1" t="s">
        <v>29</v>
      </c>
      <c r="J7" s="1">
        <v>9186</v>
      </c>
      <c r="K7" s="1">
        <v>4931</v>
      </c>
      <c r="L7" s="1">
        <v>1972</v>
      </c>
      <c r="M7" s="1">
        <v>882</v>
      </c>
      <c r="N7" s="1">
        <v>363</v>
      </c>
      <c r="O7" s="1">
        <v>156</v>
      </c>
      <c r="P7" s="1">
        <v>882</v>
      </c>
      <c r="Q7" s="1">
        <v>7941</v>
      </c>
      <c r="R7" s="1">
        <v>4100</v>
      </c>
      <c r="S7" s="1">
        <v>2128</v>
      </c>
      <c r="T7" s="1">
        <v>675</v>
      </c>
      <c r="U7" s="1">
        <v>260</v>
      </c>
      <c r="V7" s="1">
        <v>52</v>
      </c>
      <c r="W7" s="1">
        <v>727</v>
      </c>
    </row>
    <row r="8" spans="1:23" x14ac:dyDescent="0.2">
      <c r="A8" s="1" t="s">
        <v>101</v>
      </c>
      <c r="B8" s="1">
        <v>16608</v>
      </c>
      <c r="C8" s="1">
        <v>9290</v>
      </c>
      <c r="D8" s="1">
        <v>3581</v>
      </c>
      <c r="E8" s="1">
        <v>1557</v>
      </c>
      <c r="F8" s="1">
        <v>467</v>
      </c>
      <c r="G8" s="1">
        <v>415</v>
      </c>
      <c r="H8" s="1">
        <v>1298</v>
      </c>
      <c r="I8" s="1" t="s">
        <v>101</v>
      </c>
      <c r="J8" s="1">
        <v>8667</v>
      </c>
      <c r="K8" s="1">
        <v>4931</v>
      </c>
      <c r="L8" s="1">
        <v>1920</v>
      </c>
      <c r="M8" s="1">
        <v>519</v>
      </c>
      <c r="N8" s="1">
        <v>311</v>
      </c>
      <c r="O8" s="1">
        <v>260</v>
      </c>
      <c r="P8" s="1">
        <v>727</v>
      </c>
      <c r="Q8" s="1">
        <v>7941</v>
      </c>
      <c r="R8" s="1">
        <v>4360</v>
      </c>
      <c r="S8" s="1">
        <v>1661</v>
      </c>
      <c r="T8" s="1">
        <v>1038</v>
      </c>
      <c r="U8" s="1">
        <v>156</v>
      </c>
      <c r="V8" s="1">
        <v>156</v>
      </c>
      <c r="W8" s="1">
        <v>571</v>
      </c>
    </row>
    <row r="9" spans="1:23" x14ac:dyDescent="0.2">
      <c r="A9" s="1" t="s">
        <v>102</v>
      </c>
      <c r="B9" s="1">
        <v>14169</v>
      </c>
      <c r="C9" s="1">
        <v>8615</v>
      </c>
      <c r="D9" s="1">
        <v>3581</v>
      </c>
      <c r="E9" s="1">
        <v>623</v>
      </c>
      <c r="F9" s="1">
        <v>311</v>
      </c>
      <c r="G9" s="1">
        <v>260</v>
      </c>
      <c r="H9" s="1">
        <v>779</v>
      </c>
      <c r="I9" s="1" t="s">
        <v>102</v>
      </c>
      <c r="J9" s="1">
        <v>7474</v>
      </c>
      <c r="K9" s="1">
        <v>4879</v>
      </c>
      <c r="L9" s="1">
        <v>1765</v>
      </c>
      <c r="M9" s="1">
        <v>208</v>
      </c>
      <c r="N9" s="1">
        <v>104</v>
      </c>
      <c r="O9" s="1">
        <v>52</v>
      </c>
      <c r="P9" s="1">
        <v>467</v>
      </c>
      <c r="Q9" s="1">
        <v>6695</v>
      </c>
      <c r="R9" s="1">
        <v>3737</v>
      </c>
      <c r="S9" s="1">
        <v>1817</v>
      </c>
      <c r="T9" s="1">
        <v>415</v>
      </c>
      <c r="U9" s="1">
        <v>208</v>
      </c>
      <c r="V9" s="1">
        <v>208</v>
      </c>
      <c r="W9" s="1">
        <v>311</v>
      </c>
    </row>
    <row r="10" spans="1:23" x14ac:dyDescent="0.2">
      <c r="A10" s="1" t="s">
        <v>19</v>
      </c>
      <c r="B10" s="1">
        <v>14324</v>
      </c>
      <c r="C10" s="1">
        <v>9394</v>
      </c>
      <c r="D10" s="1">
        <v>2906</v>
      </c>
      <c r="E10" s="1">
        <v>675</v>
      </c>
      <c r="F10" s="1">
        <v>260</v>
      </c>
      <c r="G10" s="1">
        <v>260</v>
      </c>
      <c r="H10" s="1">
        <v>830</v>
      </c>
      <c r="I10" s="1" t="s">
        <v>19</v>
      </c>
      <c r="J10" s="1">
        <v>7422</v>
      </c>
      <c r="K10" s="1">
        <v>4879</v>
      </c>
      <c r="L10" s="1">
        <v>1453</v>
      </c>
      <c r="M10" s="1">
        <v>415</v>
      </c>
      <c r="N10" s="1">
        <v>156</v>
      </c>
      <c r="O10" s="1">
        <v>104</v>
      </c>
      <c r="P10" s="1">
        <v>415</v>
      </c>
      <c r="Q10" s="1">
        <v>6903</v>
      </c>
      <c r="R10" s="1">
        <v>4515</v>
      </c>
      <c r="S10" s="1">
        <v>1453</v>
      </c>
      <c r="T10" s="1">
        <v>260</v>
      </c>
      <c r="U10" s="1">
        <v>104</v>
      </c>
      <c r="V10" s="1">
        <v>156</v>
      </c>
      <c r="W10" s="1">
        <v>415</v>
      </c>
    </row>
    <row r="11" spans="1:23" x14ac:dyDescent="0.2">
      <c r="A11" s="1" t="s">
        <v>20</v>
      </c>
      <c r="B11" s="1">
        <v>12404</v>
      </c>
      <c r="C11" s="1">
        <v>6332</v>
      </c>
      <c r="D11" s="1">
        <v>3944</v>
      </c>
      <c r="E11" s="1">
        <v>986</v>
      </c>
      <c r="F11" s="1">
        <v>208</v>
      </c>
      <c r="G11" s="1">
        <v>363</v>
      </c>
      <c r="H11" s="1">
        <v>571</v>
      </c>
      <c r="I11" s="1" t="s">
        <v>20</v>
      </c>
      <c r="J11" s="1">
        <v>6332</v>
      </c>
      <c r="K11" s="1">
        <v>3322</v>
      </c>
      <c r="L11" s="1">
        <v>1920</v>
      </c>
      <c r="M11" s="1">
        <v>675</v>
      </c>
      <c r="N11" s="1">
        <v>104</v>
      </c>
      <c r="O11" s="1">
        <v>104</v>
      </c>
      <c r="P11" s="1">
        <v>208</v>
      </c>
      <c r="Q11" s="1">
        <v>6072</v>
      </c>
      <c r="R11" s="1">
        <v>3010</v>
      </c>
      <c r="S11" s="1">
        <v>2024</v>
      </c>
      <c r="T11" s="1">
        <v>311</v>
      </c>
      <c r="U11" s="1">
        <v>104</v>
      </c>
      <c r="V11" s="1">
        <v>260</v>
      </c>
      <c r="W11" s="1">
        <v>363</v>
      </c>
    </row>
    <row r="12" spans="1:23" x14ac:dyDescent="0.2">
      <c r="A12" s="1" t="s">
        <v>21</v>
      </c>
      <c r="B12" s="1">
        <v>11262</v>
      </c>
      <c r="C12" s="1">
        <v>6020</v>
      </c>
      <c r="D12" s="1">
        <v>3062</v>
      </c>
      <c r="E12" s="1">
        <v>830</v>
      </c>
      <c r="F12" s="1">
        <v>571</v>
      </c>
      <c r="G12" s="1">
        <v>311</v>
      </c>
      <c r="H12" s="1">
        <v>467</v>
      </c>
      <c r="I12" s="1" t="s">
        <v>21</v>
      </c>
      <c r="J12" s="1">
        <v>5034</v>
      </c>
      <c r="K12" s="1">
        <v>3114</v>
      </c>
      <c r="L12" s="1">
        <v>1038</v>
      </c>
      <c r="M12" s="1">
        <v>260</v>
      </c>
      <c r="N12" s="1">
        <v>311</v>
      </c>
      <c r="O12" s="1">
        <v>52</v>
      </c>
      <c r="P12" s="1">
        <v>260</v>
      </c>
      <c r="Q12" s="1">
        <v>6228</v>
      </c>
      <c r="R12" s="1">
        <v>2906</v>
      </c>
      <c r="S12" s="1">
        <v>2024</v>
      </c>
      <c r="T12" s="1">
        <v>571</v>
      </c>
      <c r="U12" s="1">
        <v>260</v>
      </c>
      <c r="V12" s="1">
        <v>260</v>
      </c>
      <c r="W12" s="1">
        <v>208</v>
      </c>
    </row>
    <row r="13" spans="1:23" x14ac:dyDescent="0.2">
      <c r="A13" s="1" t="s">
        <v>22</v>
      </c>
      <c r="B13" s="1">
        <v>10795</v>
      </c>
      <c r="C13" s="1">
        <v>4827</v>
      </c>
      <c r="D13" s="1">
        <v>3374</v>
      </c>
      <c r="E13" s="1">
        <v>986</v>
      </c>
      <c r="F13" s="1">
        <v>363</v>
      </c>
      <c r="G13" s="1">
        <v>311</v>
      </c>
      <c r="H13" s="1">
        <v>934</v>
      </c>
      <c r="I13" s="1" t="s">
        <v>22</v>
      </c>
      <c r="J13" s="1">
        <v>5242</v>
      </c>
      <c r="K13" s="1">
        <v>2803</v>
      </c>
      <c r="L13" s="1">
        <v>1557</v>
      </c>
      <c r="M13" s="1">
        <v>311</v>
      </c>
      <c r="N13" s="1">
        <v>208</v>
      </c>
      <c r="O13" s="1">
        <v>156</v>
      </c>
      <c r="P13" s="1">
        <v>208</v>
      </c>
      <c r="Q13" s="1">
        <v>5553</v>
      </c>
      <c r="R13" s="1">
        <v>2024</v>
      </c>
      <c r="S13" s="1">
        <v>1817</v>
      </c>
      <c r="T13" s="1">
        <v>675</v>
      </c>
      <c r="U13" s="1">
        <v>156</v>
      </c>
      <c r="V13" s="1">
        <v>156</v>
      </c>
      <c r="W13" s="1">
        <v>727</v>
      </c>
    </row>
    <row r="14" spans="1:23" x14ac:dyDescent="0.2">
      <c r="A14" s="1" t="s">
        <v>23</v>
      </c>
      <c r="B14" s="1">
        <v>10691</v>
      </c>
      <c r="C14" s="1">
        <v>5242</v>
      </c>
      <c r="D14" s="1">
        <v>3374</v>
      </c>
      <c r="E14" s="1">
        <v>415</v>
      </c>
      <c r="F14" s="1">
        <v>415</v>
      </c>
      <c r="G14" s="1">
        <v>311</v>
      </c>
      <c r="H14" s="1">
        <v>934</v>
      </c>
      <c r="I14" s="1" t="s">
        <v>23</v>
      </c>
      <c r="J14" s="1">
        <v>4827</v>
      </c>
      <c r="K14" s="1">
        <v>2284</v>
      </c>
      <c r="L14" s="1">
        <v>1557</v>
      </c>
      <c r="M14" s="1">
        <v>104</v>
      </c>
      <c r="N14" s="1">
        <v>311</v>
      </c>
      <c r="O14" s="1">
        <v>208</v>
      </c>
      <c r="P14" s="1">
        <v>363</v>
      </c>
      <c r="Q14" s="1">
        <v>5865</v>
      </c>
      <c r="R14" s="1">
        <v>2958</v>
      </c>
      <c r="S14" s="1">
        <v>1817</v>
      </c>
      <c r="T14" s="1">
        <v>311</v>
      </c>
      <c r="U14" s="1">
        <v>104</v>
      </c>
      <c r="V14" s="1">
        <v>104</v>
      </c>
      <c r="W14" s="1">
        <v>571</v>
      </c>
    </row>
    <row r="15" spans="1:23" x14ac:dyDescent="0.2">
      <c r="A15" s="1" t="s">
        <v>24</v>
      </c>
      <c r="B15" s="1">
        <v>9238</v>
      </c>
      <c r="C15" s="1">
        <v>4982</v>
      </c>
      <c r="D15" s="1">
        <v>2751</v>
      </c>
      <c r="E15" s="1">
        <v>260</v>
      </c>
      <c r="F15" s="1">
        <v>208</v>
      </c>
      <c r="G15" s="1">
        <v>156</v>
      </c>
      <c r="H15" s="1">
        <v>882</v>
      </c>
      <c r="I15" s="1" t="s">
        <v>24</v>
      </c>
      <c r="J15" s="1">
        <v>4879</v>
      </c>
      <c r="K15" s="1">
        <v>2751</v>
      </c>
      <c r="L15" s="1">
        <v>1246</v>
      </c>
      <c r="M15" s="1">
        <v>156</v>
      </c>
      <c r="N15" s="1">
        <v>104</v>
      </c>
      <c r="O15" s="1">
        <v>52</v>
      </c>
      <c r="P15" s="1">
        <v>571</v>
      </c>
      <c r="Q15" s="1">
        <v>4360</v>
      </c>
      <c r="R15" s="1">
        <v>2232</v>
      </c>
      <c r="S15" s="1">
        <v>1505</v>
      </c>
      <c r="T15" s="1">
        <v>104</v>
      </c>
      <c r="U15" s="1">
        <v>104</v>
      </c>
      <c r="V15" s="1">
        <v>104</v>
      </c>
      <c r="W15" s="1">
        <v>311</v>
      </c>
    </row>
    <row r="16" spans="1:23" x14ac:dyDescent="0.2">
      <c r="A16" s="1" t="s">
        <v>25</v>
      </c>
      <c r="B16" s="1">
        <v>9602</v>
      </c>
      <c r="C16" s="1">
        <v>4204</v>
      </c>
      <c r="D16" s="1">
        <v>3218</v>
      </c>
      <c r="E16" s="1">
        <v>415</v>
      </c>
      <c r="F16" s="1">
        <v>311</v>
      </c>
      <c r="G16" s="1">
        <v>571</v>
      </c>
      <c r="H16" s="1">
        <v>882</v>
      </c>
      <c r="I16" s="1" t="s">
        <v>25</v>
      </c>
      <c r="J16" s="1">
        <v>4619</v>
      </c>
      <c r="K16" s="1">
        <v>1868</v>
      </c>
      <c r="L16" s="1">
        <v>1401</v>
      </c>
      <c r="M16" s="1">
        <v>208</v>
      </c>
      <c r="N16" s="1">
        <v>208</v>
      </c>
      <c r="O16" s="1">
        <v>467</v>
      </c>
      <c r="P16" s="1">
        <v>467</v>
      </c>
      <c r="Q16" s="1">
        <v>4982</v>
      </c>
      <c r="R16" s="1">
        <v>2336</v>
      </c>
      <c r="S16" s="1">
        <v>1817</v>
      </c>
      <c r="T16" s="1">
        <v>208</v>
      </c>
      <c r="U16" s="1">
        <v>104</v>
      </c>
      <c r="V16" s="1">
        <v>104</v>
      </c>
      <c r="W16" s="1">
        <v>415</v>
      </c>
    </row>
    <row r="17" spans="1:23" x14ac:dyDescent="0.2">
      <c r="A17" s="1" t="s">
        <v>26</v>
      </c>
      <c r="B17" s="1">
        <v>7733</v>
      </c>
      <c r="C17" s="1">
        <v>3270</v>
      </c>
      <c r="D17" s="1">
        <v>3062</v>
      </c>
      <c r="E17" s="1">
        <v>0</v>
      </c>
      <c r="F17" s="1">
        <v>104</v>
      </c>
      <c r="G17" s="1">
        <v>727</v>
      </c>
      <c r="H17" s="1">
        <v>571</v>
      </c>
      <c r="I17" s="1" t="s">
        <v>26</v>
      </c>
      <c r="J17" s="1">
        <v>4100</v>
      </c>
      <c r="K17" s="1">
        <v>1453</v>
      </c>
      <c r="L17" s="1">
        <v>1609</v>
      </c>
      <c r="M17" s="1">
        <v>0</v>
      </c>
      <c r="N17" s="1">
        <v>52</v>
      </c>
      <c r="O17" s="1">
        <v>623</v>
      </c>
      <c r="P17" s="1">
        <v>363</v>
      </c>
      <c r="Q17" s="1">
        <v>3633</v>
      </c>
      <c r="R17" s="1">
        <v>1817</v>
      </c>
      <c r="S17" s="1">
        <v>1453</v>
      </c>
      <c r="T17" s="1">
        <v>0</v>
      </c>
      <c r="U17" s="1">
        <v>52</v>
      </c>
      <c r="V17" s="1">
        <v>104</v>
      </c>
      <c r="W17" s="1">
        <v>208</v>
      </c>
    </row>
    <row r="18" spans="1:23" x14ac:dyDescent="0.2">
      <c r="A18" s="1" t="s">
        <v>30</v>
      </c>
      <c r="B18" s="1">
        <v>4982</v>
      </c>
      <c r="C18" s="1">
        <v>1868</v>
      </c>
      <c r="D18" s="1">
        <v>2128</v>
      </c>
      <c r="E18" s="1">
        <v>52</v>
      </c>
      <c r="F18" s="1">
        <v>156</v>
      </c>
      <c r="G18" s="1">
        <v>311</v>
      </c>
      <c r="H18" s="1">
        <v>467</v>
      </c>
      <c r="I18" s="1" t="s">
        <v>30</v>
      </c>
      <c r="J18" s="1">
        <v>2232</v>
      </c>
      <c r="K18" s="1">
        <v>882</v>
      </c>
      <c r="L18" s="1">
        <v>830</v>
      </c>
      <c r="M18" s="1">
        <v>52</v>
      </c>
      <c r="N18" s="1">
        <v>0</v>
      </c>
      <c r="O18" s="1">
        <v>156</v>
      </c>
      <c r="P18" s="1">
        <v>311</v>
      </c>
      <c r="Q18" s="1">
        <v>2751</v>
      </c>
      <c r="R18" s="1">
        <v>986</v>
      </c>
      <c r="S18" s="1">
        <v>1298</v>
      </c>
      <c r="T18" s="1">
        <v>0</v>
      </c>
      <c r="U18" s="1">
        <v>156</v>
      </c>
      <c r="V18" s="1">
        <v>156</v>
      </c>
      <c r="W18" s="1">
        <v>156</v>
      </c>
    </row>
    <row r="19" spans="1:23" x14ac:dyDescent="0.2">
      <c r="A19" s="1" t="s">
        <v>31</v>
      </c>
      <c r="B19" s="1">
        <v>6436</v>
      </c>
      <c r="C19" s="1">
        <v>2491</v>
      </c>
      <c r="D19" s="1">
        <v>3114</v>
      </c>
      <c r="E19" s="1">
        <v>0</v>
      </c>
      <c r="F19" s="1">
        <v>208</v>
      </c>
      <c r="G19" s="1">
        <v>311</v>
      </c>
      <c r="H19" s="1">
        <v>311</v>
      </c>
      <c r="I19" s="1" t="s">
        <v>31</v>
      </c>
      <c r="J19" s="1">
        <v>3010</v>
      </c>
      <c r="K19" s="1">
        <v>1142</v>
      </c>
      <c r="L19" s="1">
        <v>1505</v>
      </c>
      <c r="M19" s="1">
        <v>0</v>
      </c>
      <c r="N19" s="1">
        <v>104</v>
      </c>
      <c r="O19" s="1">
        <v>156</v>
      </c>
      <c r="P19" s="1">
        <v>104</v>
      </c>
      <c r="Q19" s="1">
        <v>3425</v>
      </c>
      <c r="R19" s="1">
        <v>1349</v>
      </c>
      <c r="S19" s="1">
        <v>1609</v>
      </c>
      <c r="T19" s="1">
        <v>0</v>
      </c>
      <c r="U19" s="1">
        <v>104</v>
      </c>
      <c r="V19" s="1">
        <v>156</v>
      </c>
      <c r="W19" s="1">
        <v>208</v>
      </c>
    </row>
    <row r="20" spans="1:23" x14ac:dyDescent="0.2">
      <c r="A20" s="1" t="s">
        <v>32</v>
      </c>
      <c r="B20" s="1">
        <v>4100</v>
      </c>
      <c r="C20" s="1">
        <v>1557</v>
      </c>
      <c r="D20" s="1">
        <v>2024</v>
      </c>
      <c r="E20" s="1">
        <v>0</v>
      </c>
      <c r="F20" s="1">
        <v>156</v>
      </c>
      <c r="G20" s="1">
        <v>208</v>
      </c>
      <c r="H20" s="1">
        <v>156</v>
      </c>
      <c r="I20" s="1" t="s">
        <v>32</v>
      </c>
      <c r="J20" s="1">
        <v>2284</v>
      </c>
      <c r="K20" s="1">
        <v>779</v>
      </c>
      <c r="L20" s="1">
        <v>1142</v>
      </c>
      <c r="M20" s="1">
        <v>0</v>
      </c>
      <c r="N20" s="1">
        <v>104</v>
      </c>
      <c r="O20" s="1">
        <v>156</v>
      </c>
      <c r="P20" s="1">
        <v>104</v>
      </c>
      <c r="Q20" s="1">
        <v>1817</v>
      </c>
      <c r="R20" s="1">
        <v>779</v>
      </c>
      <c r="S20" s="1">
        <v>882</v>
      </c>
      <c r="T20" s="1">
        <v>0</v>
      </c>
      <c r="U20" s="1">
        <v>52</v>
      </c>
      <c r="V20" s="1">
        <v>52</v>
      </c>
      <c r="W20" s="1">
        <v>52</v>
      </c>
    </row>
    <row r="21" spans="1:23" x14ac:dyDescent="0.2">
      <c r="A21" s="1" t="s">
        <v>33</v>
      </c>
      <c r="B21" s="1">
        <v>3166</v>
      </c>
      <c r="C21" s="1">
        <v>1194</v>
      </c>
      <c r="D21" s="1">
        <v>1713</v>
      </c>
      <c r="E21" s="1">
        <v>0</v>
      </c>
      <c r="F21" s="1">
        <v>52</v>
      </c>
      <c r="G21" s="1">
        <v>0</v>
      </c>
      <c r="H21" s="1">
        <v>208</v>
      </c>
      <c r="I21" s="1" t="s">
        <v>33</v>
      </c>
      <c r="J21" s="1">
        <v>1557</v>
      </c>
      <c r="K21" s="1">
        <v>519</v>
      </c>
      <c r="L21" s="1">
        <v>882</v>
      </c>
      <c r="M21" s="1">
        <v>0</v>
      </c>
      <c r="N21" s="1">
        <v>52</v>
      </c>
      <c r="O21" s="1">
        <v>0</v>
      </c>
      <c r="P21" s="1">
        <v>104</v>
      </c>
      <c r="Q21" s="1">
        <v>1609</v>
      </c>
      <c r="R21" s="1">
        <v>675</v>
      </c>
      <c r="S21" s="1">
        <v>830</v>
      </c>
      <c r="T21" s="1">
        <v>0</v>
      </c>
      <c r="U21" s="1">
        <v>0</v>
      </c>
      <c r="V21" s="1">
        <v>0</v>
      </c>
      <c r="W21" s="1">
        <v>104</v>
      </c>
    </row>
    <row r="22" spans="1:23" x14ac:dyDescent="0.2">
      <c r="A22" s="1" t="s">
        <v>34</v>
      </c>
      <c r="B22" s="1">
        <v>3166</v>
      </c>
      <c r="C22" s="1">
        <v>1401</v>
      </c>
      <c r="D22" s="1">
        <v>1453</v>
      </c>
      <c r="E22" s="1">
        <v>104</v>
      </c>
      <c r="F22" s="1">
        <v>0</v>
      </c>
      <c r="G22" s="1">
        <v>52</v>
      </c>
      <c r="H22" s="1">
        <v>156</v>
      </c>
      <c r="I22" s="1" t="s">
        <v>34</v>
      </c>
      <c r="J22" s="1">
        <v>1349</v>
      </c>
      <c r="K22" s="1">
        <v>519</v>
      </c>
      <c r="L22" s="1">
        <v>727</v>
      </c>
      <c r="M22" s="1">
        <v>52</v>
      </c>
      <c r="N22" s="1">
        <v>0</v>
      </c>
      <c r="O22" s="1">
        <v>52</v>
      </c>
      <c r="P22" s="1">
        <v>0</v>
      </c>
      <c r="Q22" s="1">
        <v>1817</v>
      </c>
      <c r="R22" s="1">
        <v>882</v>
      </c>
      <c r="S22" s="1">
        <v>727</v>
      </c>
      <c r="T22" s="1">
        <v>52</v>
      </c>
      <c r="U22" s="1">
        <v>0</v>
      </c>
      <c r="V22" s="1">
        <v>0</v>
      </c>
      <c r="W22" s="1">
        <v>156</v>
      </c>
    </row>
    <row r="23" spans="1:23" s="6" customFormat="1" x14ac:dyDescent="0.2">
      <c r="A23" s="6" t="s">
        <v>35</v>
      </c>
      <c r="B23" s="6">
        <v>26.5</v>
      </c>
      <c r="C23" s="6">
        <v>22.8</v>
      </c>
      <c r="D23" s="6">
        <v>33.700000000000003</v>
      </c>
      <c r="E23" s="6">
        <v>18.7</v>
      </c>
      <c r="F23" s="6">
        <v>28</v>
      </c>
      <c r="G23" s="6">
        <v>39.200000000000003</v>
      </c>
      <c r="H23" s="6">
        <v>29.7</v>
      </c>
      <c r="I23" s="6" t="s">
        <v>35</v>
      </c>
      <c r="J23" s="6">
        <v>25</v>
      </c>
      <c r="K23" s="6">
        <v>21.4</v>
      </c>
      <c r="L23" s="6">
        <v>33.799999999999997</v>
      </c>
      <c r="M23" s="6">
        <v>18.8</v>
      </c>
      <c r="N23" s="6">
        <v>28.3</v>
      </c>
      <c r="O23" s="6">
        <v>47.5</v>
      </c>
      <c r="P23" s="6">
        <v>26.5</v>
      </c>
      <c r="Q23" s="6">
        <v>27.6</v>
      </c>
      <c r="R23" s="6">
        <v>24.4</v>
      </c>
      <c r="S23" s="6">
        <v>33.6</v>
      </c>
      <c r="T23" s="6">
        <v>18.5</v>
      </c>
      <c r="U23" s="6">
        <v>27.5</v>
      </c>
      <c r="V23" s="6">
        <v>28.5</v>
      </c>
      <c r="W23" s="6">
        <v>31.1</v>
      </c>
    </row>
    <row r="25" spans="1:23" x14ac:dyDescent="0.2">
      <c r="A25" s="1" t="s">
        <v>36</v>
      </c>
      <c r="I25" s="1" t="s">
        <v>36</v>
      </c>
    </row>
    <row r="27" spans="1:23" x14ac:dyDescent="0.2">
      <c r="A27" s="1" t="s">
        <v>97</v>
      </c>
      <c r="B27" s="1">
        <v>155856</v>
      </c>
      <c r="C27" s="1">
        <v>79770</v>
      </c>
      <c r="D27" s="1">
        <v>47385</v>
      </c>
      <c r="E27" s="1">
        <v>8460</v>
      </c>
      <c r="F27" s="1">
        <v>4412</v>
      </c>
      <c r="G27" s="1">
        <v>4775</v>
      </c>
      <c r="H27" s="1">
        <v>11055</v>
      </c>
      <c r="I27" s="1" t="s">
        <v>97</v>
      </c>
      <c r="J27" s="1">
        <v>78213</v>
      </c>
      <c r="K27" s="1">
        <v>41053</v>
      </c>
      <c r="L27" s="1">
        <v>22525</v>
      </c>
      <c r="M27" s="1">
        <v>3841</v>
      </c>
      <c r="N27" s="1">
        <v>2491</v>
      </c>
      <c r="O27" s="1">
        <v>2751</v>
      </c>
      <c r="P27" s="1">
        <v>5553</v>
      </c>
      <c r="Q27" s="1">
        <v>77642</v>
      </c>
      <c r="R27" s="1">
        <v>38717</v>
      </c>
      <c r="S27" s="1">
        <v>24860</v>
      </c>
      <c r="T27" s="1">
        <v>4619</v>
      </c>
      <c r="U27" s="1">
        <v>1920</v>
      </c>
      <c r="V27" s="1">
        <v>2024</v>
      </c>
      <c r="W27" s="1">
        <v>5501</v>
      </c>
    </row>
    <row r="28" spans="1:23" x14ac:dyDescent="0.2">
      <c r="A28" s="1" t="s">
        <v>37</v>
      </c>
      <c r="B28" s="1">
        <v>95081</v>
      </c>
      <c r="C28" s="1">
        <v>74217</v>
      </c>
      <c r="D28" s="1">
        <v>12767</v>
      </c>
      <c r="E28" s="1">
        <v>1868</v>
      </c>
      <c r="F28" s="1">
        <v>1142</v>
      </c>
      <c r="G28" s="1">
        <v>779</v>
      </c>
      <c r="H28" s="1">
        <v>4308</v>
      </c>
      <c r="I28" s="1" t="s">
        <v>37</v>
      </c>
      <c r="J28" s="1">
        <v>48527</v>
      </c>
      <c r="K28" s="1">
        <v>37991</v>
      </c>
      <c r="L28" s="1">
        <v>5865</v>
      </c>
      <c r="M28" s="1">
        <v>986</v>
      </c>
      <c r="N28" s="1">
        <v>779</v>
      </c>
      <c r="O28" s="1">
        <v>467</v>
      </c>
      <c r="P28" s="1">
        <v>2439</v>
      </c>
      <c r="Q28" s="1">
        <v>46554</v>
      </c>
      <c r="R28" s="1">
        <v>36226</v>
      </c>
      <c r="S28" s="1">
        <v>6903</v>
      </c>
      <c r="T28" s="1">
        <v>882</v>
      </c>
      <c r="U28" s="1">
        <v>363</v>
      </c>
      <c r="V28" s="1">
        <v>311</v>
      </c>
      <c r="W28" s="1">
        <v>1868</v>
      </c>
    </row>
    <row r="29" spans="1:23" x14ac:dyDescent="0.2">
      <c r="A29" s="1" t="s">
        <v>38</v>
      </c>
      <c r="B29" s="1">
        <v>33683</v>
      </c>
      <c r="C29" s="1">
        <v>260</v>
      </c>
      <c r="D29" s="1">
        <v>33372</v>
      </c>
      <c r="E29" s="1">
        <v>0</v>
      </c>
      <c r="F29" s="1">
        <v>0</v>
      </c>
      <c r="G29" s="1">
        <v>52</v>
      </c>
      <c r="H29" s="1">
        <v>0</v>
      </c>
      <c r="I29" s="1" t="s">
        <v>38</v>
      </c>
      <c r="J29" s="1">
        <v>16400</v>
      </c>
      <c r="K29" s="1">
        <v>208</v>
      </c>
      <c r="L29" s="1">
        <v>16141</v>
      </c>
      <c r="M29" s="1">
        <v>0</v>
      </c>
      <c r="N29" s="1">
        <v>0</v>
      </c>
      <c r="O29" s="1">
        <v>52</v>
      </c>
      <c r="P29" s="1">
        <v>0</v>
      </c>
      <c r="Q29" s="1">
        <v>17283</v>
      </c>
      <c r="R29" s="1">
        <v>52</v>
      </c>
      <c r="S29" s="1">
        <v>17231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39</v>
      </c>
      <c r="B30" s="1">
        <v>7993</v>
      </c>
      <c r="C30" s="1">
        <v>2439</v>
      </c>
      <c r="D30" s="1">
        <v>882</v>
      </c>
      <c r="E30" s="1">
        <v>52</v>
      </c>
      <c r="F30" s="1">
        <v>52</v>
      </c>
      <c r="G30" s="1">
        <v>3581</v>
      </c>
      <c r="H30" s="1">
        <v>986</v>
      </c>
      <c r="I30" s="1" t="s">
        <v>39</v>
      </c>
      <c r="J30" s="1">
        <v>4100</v>
      </c>
      <c r="K30" s="1">
        <v>1298</v>
      </c>
      <c r="L30" s="1">
        <v>311</v>
      </c>
      <c r="M30" s="1">
        <v>0</v>
      </c>
      <c r="N30" s="1">
        <v>52</v>
      </c>
      <c r="O30" s="1">
        <v>2076</v>
      </c>
      <c r="P30" s="1">
        <v>363</v>
      </c>
      <c r="Q30" s="1">
        <v>3893</v>
      </c>
      <c r="R30" s="1">
        <v>1142</v>
      </c>
      <c r="S30" s="1">
        <v>571</v>
      </c>
      <c r="T30" s="1">
        <v>52</v>
      </c>
      <c r="U30" s="1">
        <v>0</v>
      </c>
      <c r="V30" s="1">
        <v>1505</v>
      </c>
      <c r="W30" s="1">
        <v>623</v>
      </c>
    </row>
    <row r="31" spans="1:23" x14ac:dyDescent="0.2">
      <c r="A31" s="1" t="s">
        <v>40</v>
      </c>
      <c r="B31" s="1">
        <v>8252</v>
      </c>
      <c r="C31" s="1">
        <v>104</v>
      </c>
      <c r="D31" s="1">
        <v>0</v>
      </c>
      <c r="E31" s="1">
        <v>6124</v>
      </c>
      <c r="F31" s="1">
        <v>1920</v>
      </c>
      <c r="G31" s="1">
        <v>52</v>
      </c>
      <c r="H31" s="1">
        <v>52</v>
      </c>
      <c r="I31" s="1" t="s">
        <v>40</v>
      </c>
      <c r="J31" s="1">
        <v>3737</v>
      </c>
      <c r="K31" s="1">
        <v>104</v>
      </c>
      <c r="L31" s="1">
        <v>0</v>
      </c>
      <c r="M31" s="1">
        <v>2647</v>
      </c>
      <c r="N31" s="1">
        <v>934</v>
      </c>
      <c r="O31" s="1">
        <v>0</v>
      </c>
      <c r="P31" s="1">
        <v>52</v>
      </c>
      <c r="Q31" s="1">
        <v>4515</v>
      </c>
      <c r="R31" s="1">
        <v>0</v>
      </c>
      <c r="S31" s="1">
        <v>0</v>
      </c>
      <c r="T31" s="1">
        <v>3477</v>
      </c>
      <c r="U31" s="1">
        <v>986</v>
      </c>
      <c r="V31" s="1">
        <v>52</v>
      </c>
      <c r="W31" s="1">
        <v>0</v>
      </c>
    </row>
    <row r="32" spans="1:23" x14ac:dyDescent="0.2">
      <c r="A32" s="1" t="s">
        <v>41</v>
      </c>
      <c r="B32" s="1">
        <v>52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52</v>
      </c>
      <c r="I32" s="1" t="s">
        <v>41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52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52</v>
      </c>
    </row>
    <row r="33" spans="1:23" x14ac:dyDescent="0.2">
      <c r="A33" s="1" t="s">
        <v>42</v>
      </c>
      <c r="B33" s="1">
        <v>1401</v>
      </c>
      <c r="C33" s="1">
        <v>52</v>
      </c>
      <c r="D33" s="1">
        <v>0</v>
      </c>
      <c r="E33" s="1">
        <v>0</v>
      </c>
      <c r="F33" s="1">
        <v>1194</v>
      </c>
      <c r="G33" s="1">
        <v>104</v>
      </c>
      <c r="H33" s="1">
        <v>52</v>
      </c>
      <c r="I33" s="1" t="s">
        <v>42</v>
      </c>
      <c r="J33" s="1">
        <v>727</v>
      </c>
      <c r="K33" s="1">
        <v>0</v>
      </c>
      <c r="L33" s="1">
        <v>0</v>
      </c>
      <c r="M33" s="1">
        <v>0</v>
      </c>
      <c r="N33" s="1">
        <v>675</v>
      </c>
      <c r="O33" s="1">
        <v>52</v>
      </c>
      <c r="P33" s="1">
        <v>0</v>
      </c>
      <c r="Q33" s="1">
        <v>675</v>
      </c>
      <c r="R33" s="1">
        <v>52</v>
      </c>
      <c r="S33" s="1">
        <v>0</v>
      </c>
      <c r="T33" s="1">
        <v>0</v>
      </c>
      <c r="U33" s="1">
        <v>519</v>
      </c>
      <c r="V33" s="1">
        <v>52</v>
      </c>
      <c r="W33" s="1">
        <v>52</v>
      </c>
    </row>
    <row r="34" spans="1:23" x14ac:dyDescent="0.2">
      <c r="A34" s="1" t="s">
        <v>43</v>
      </c>
      <c r="B34" s="1">
        <v>3114</v>
      </c>
      <c r="C34" s="1">
        <v>2336</v>
      </c>
      <c r="D34" s="1">
        <v>156</v>
      </c>
      <c r="E34" s="1">
        <v>415</v>
      </c>
      <c r="F34" s="1">
        <v>104</v>
      </c>
      <c r="G34" s="1">
        <v>52</v>
      </c>
      <c r="H34" s="1">
        <v>52</v>
      </c>
      <c r="I34" s="1" t="s">
        <v>43</v>
      </c>
      <c r="J34" s="1">
        <v>1505</v>
      </c>
      <c r="K34" s="1">
        <v>1246</v>
      </c>
      <c r="L34" s="1">
        <v>0</v>
      </c>
      <c r="M34" s="1">
        <v>208</v>
      </c>
      <c r="N34" s="1">
        <v>52</v>
      </c>
      <c r="O34" s="1">
        <v>0</v>
      </c>
      <c r="P34" s="1">
        <v>0</v>
      </c>
      <c r="Q34" s="1">
        <v>1609</v>
      </c>
      <c r="R34" s="1">
        <v>1090</v>
      </c>
      <c r="S34" s="1">
        <v>156</v>
      </c>
      <c r="T34" s="1">
        <v>208</v>
      </c>
      <c r="U34" s="1">
        <v>52</v>
      </c>
      <c r="V34" s="1">
        <v>52</v>
      </c>
      <c r="W34" s="1">
        <v>52</v>
      </c>
    </row>
    <row r="35" spans="1:23" x14ac:dyDescent="0.2">
      <c r="A35" s="1" t="s">
        <v>44</v>
      </c>
      <c r="B35" s="1">
        <v>1557</v>
      </c>
      <c r="C35" s="1">
        <v>208</v>
      </c>
      <c r="D35" s="1">
        <v>104</v>
      </c>
      <c r="E35" s="1">
        <v>0</v>
      </c>
      <c r="F35" s="1">
        <v>0</v>
      </c>
      <c r="G35" s="1">
        <v>0</v>
      </c>
      <c r="H35" s="1">
        <v>1246</v>
      </c>
      <c r="I35" s="1" t="s">
        <v>44</v>
      </c>
      <c r="J35" s="1">
        <v>779</v>
      </c>
      <c r="K35" s="1">
        <v>104</v>
      </c>
      <c r="L35" s="1">
        <v>104</v>
      </c>
      <c r="M35" s="1">
        <v>0</v>
      </c>
      <c r="N35" s="1">
        <v>0</v>
      </c>
      <c r="O35" s="1">
        <v>0</v>
      </c>
      <c r="P35" s="1">
        <v>571</v>
      </c>
      <c r="Q35" s="1">
        <v>779</v>
      </c>
      <c r="R35" s="1">
        <v>104</v>
      </c>
      <c r="S35" s="1">
        <v>0</v>
      </c>
      <c r="T35" s="1">
        <v>0</v>
      </c>
      <c r="U35" s="1">
        <v>0</v>
      </c>
      <c r="V35" s="1">
        <v>0</v>
      </c>
      <c r="W35" s="1">
        <v>675</v>
      </c>
    </row>
    <row r="36" spans="1:23" x14ac:dyDescent="0.2">
      <c r="A36" s="1" t="s">
        <v>45</v>
      </c>
      <c r="B36" s="1">
        <v>675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675</v>
      </c>
      <c r="I36" s="1" t="s">
        <v>45</v>
      </c>
      <c r="J36" s="1">
        <v>363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363</v>
      </c>
      <c r="Q36" s="1">
        <v>311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311</v>
      </c>
    </row>
    <row r="37" spans="1:23" x14ac:dyDescent="0.2">
      <c r="A37" s="1" t="s">
        <v>46</v>
      </c>
      <c r="B37" s="1">
        <v>779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779</v>
      </c>
      <c r="I37" s="1" t="s">
        <v>46</v>
      </c>
      <c r="J37" s="1">
        <v>311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311</v>
      </c>
      <c r="Q37" s="1">
        <v>467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467</v>
      </c>
    </row>
    <row r="38" spans="1:23" x14ac:dyDescent="0.2">
      <c r="A38" s="1" t="s">
        <v>8</v>
      </c>
      <c r="B38" s="1">
        <v>3166</v>
      </c>
      <c r="C38" s="1">
        <v>104</v>
      </c>
      <c r="D38" s="1">
        <v>104</v>
      </c>
      <c r="E38" s="1">
        <v>0</v>
      </c>
      <c r="F38" s="1">
        <v>0</v>
      </c>
      <c r="G38" s="1">
        <v>156</v>
      </c>
      <c r="H38" s="1">
        <v>2803</v>
      </c>
      <c r="I38" s="1" t="s">
        <v>8</v>
      </c>
      <c r="J38" s="1">
        <v>1765</v>
      </c>
      <c r="K38" s="1">
        <v>104</v>
      </c>
      <c r="L38" s="1">
        <v>104</v>
      </c>
      <c r="M38" s="1">
        <v>0</v>
      </c>
      <c r="N38" s="1">
        <v>0</v>
      </c>
      <c r="O38" s="1">
        <v>104</v>
      </c>
      <c r="P38" s="1">
        <v>1453</v>
      </c>
      <c r="Q38" s="1">
        <v>1401</v>
      </c>
      <c r="R38" s="1">
        <v>0</v>
      </c>
      <c r="S38" s="1">
        <v>0</v>
      </c>
      <c r="T38" s="1">
        <v>0</v>
      </c>
      <c r="U38" s="1">
        <v>0</v>
      </c>
      <c r="V38" s="1">
        <v>52</v>
      </c>
      <c r="W38" s="1">
        <v>1349</v>
      </c>
    </row>
    <row r="39" spans="1:23" x14ac:dyDescent="0.2">
      <c r="A39" s="1" t="s">
        <v>47</v>
      </c>
      <c r="B39" s="1">
        <v>104</v>
      </c>
      <c r="C39" s="1">
        <v>52</v>
      </c>
      <c r="D39" s="1">
        <v>0</v>
      </c>
      <c r="E39" s="1">
        <v>0</v>
      </c>
      <c r="F39" s="1">
        <v>0</v>
      </c>
      <c r="G39" s="1">
        <v>0</v>
      </c>
      <c r="H39" s="1">
        <v>52</v>
      </c>
      <c r="I39" s="1" t="s">
        <v>47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104</v>
      </c>
      <c r="R39" s="1">
        <v>52</v>
      </c>
      <c r="S39" s="1">
        <v>0</v>
      </c>
      <c r="T39" s="1">
        <v>0</v>
      </c>
      <c r="U39" s="1">
        <v>0</v>
      </c>
      <c r="V39" s="1">
        <v>0</v>
      </c>
      <c r="W39" s="1">
        <v>52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155856</v>
      </c>
      <c r="C6" s="1">
        <v>79770</v>
      </c>
      <c r="D6" s="1">
        <v>47385</v>
      </c>
      <c r="E6" s="1">
        <v>8460</v>
      </c>
      <c r="F6" s="1">
        <v>4412</v>
      </c>
      <c r="G6" s="1">
        <v>4775</v>
      </c>
      <c r="H6" s="1">
        <v>11055</v>
      </c>
      <c r="I6" s="1" t="s">
        <v>104</v>
      </c>
      <c r="J6" s="1">
        <v>78213</v>
      </c>
      <c r="K6" s="1">
        <v>41053</v>
      </c>
      <c r="L6" s="1">
        <v>22525</v>
      </c>
      <c r="M6" s="1">
        <v>3841</v>
      </c>
      <c r="N6" s="1">
        <v>2491</v>
      </c>
      <c r="O6" s="1">
        <v>2751</v>
      </c>
      <c r="P6" s="1">
        <v>5553</v>
      </c>
      <c r="Q6" s="1">
        <v>77642</v>
      </c>
      <c r="R6" s="1">
        <v>38717</v>
      </c>
      <c r="S6" s="1">
        <v>24860</v>
      </c>
      <c r="T6" s="1">
        <v>4619</v>
      </c>
      <c r="U6" s="1">
        <v>1920</v>
      </c>
      <c r="V6" s="1">
        <v>2024</v>
      </c>
      <c r="W6" s="1">
        <v>5501</v>
      </c>
    </row>
    <row r="7" spans="1:23" x14ac:dyDescent="0.2">
      <c r="A7" s="1" t="s">
        <v>49</v>
      </c>
      <c r="B7" s="1">
        <v>37368</v>
      </c>
      <c r="C7" s="1">
        <v>20137</v>
      </c>
      <c r="D7" s="1">
        <v>9134</v>
      </c>
      <c r="E7" s="1">
        <v>3218</v>
      </c>
      <c r="F7" s="1">
        <v>1142</v>
      </c>
      <c r="G7" s="1">
        <v>675</v>
      </c>
      <c r="H7" s="1">
        <v>3062</v>
      </c>
      <c r="I7" s="1" t="s">
        <v>49</v>
      </c>
      <c r="J7" s="1">
        <v>19307</v>
      </c>
      <c r="K7" s="1">
        <v>10795</v>
      </c>
      <c r="L7" s="1">
        <v>4360</v>
      </c>
      <c r="M7" s="1">
        <v>1349</v>
      </c>
      <c r="N7" s="1">
        <v>727</v>
      </c>
      <c r="O7" s="1">
        <v>363</v>
      </c>
      <c r="P7" s="1">
        <v>1713</v>
      </c>
      <c r="Q7" s="1">
        <v>18061</v>
      </c>
      <c r="R7" s="1">
        <v>9342</v>
      </c>
      <c r="S7" s="1">
        <v>4775</v>
      </c>
      <c r="T7" s="1">
        <v>1868</v>
      </c>
      <c r="U7" s="1">
        <v>415</v>
      </c>
      <c r="V7" s="1">
        <v>311</v>
      </c>
      <c r="W7" s="1">
        <v>1349</v>
      </c>
    </row>
    <row r="8" spans="1:23" x14ac:dyDescent="0.2">
      <c r="A8" s="1" t="s">
        <v>50</v>
      </c>
      <c r="B8" s="1">
        <v>17906</v>
      </c>
      <c r="C8" s="1">
        <v>9550</v>
      </c>
      <c r="D8" s="1">
        <v>5501</v>
      </c>
      <c r="E8" s="1">
        <v>1142</v>
      </c>
      <c r="F8" s="1">
        <v>519</v>
      </c>
      <c r="G8" s="1">
        <v>260</v>
      </c>
      <c r="H8" s="1">
        <v>934</v>
      </c>
      <c r="I8" s="1" t="s">
        <v>50</v>
      </c>
      <c r="J8" s="1">
        <v>8875</v>
      </c>
      <c r="K8" s="1">
        <v>4775</v>
      </c>
      <c r="L8" s="1">
        <v>2751</v>
      </c>
      <c r="M8" s="1">
        <v>623</v>
      </c>
      <c r="N8" s="1">
        <v>208</v>
      </c>
      <c r="O8" s="1">
        <v>156</v>
      </c>
      <c r="P8" s="1">
        <v>363</v>
      </c>
      <c r="Q8" s="1">
        <v>9031</v>
      </c>
      <c r="R8" s="1">
        <v>4775</v>
      </c>
      <c r="S8" s="1">
        <v>2751</v>
      </c>
      <c r="T8" s="1">
        <v>519</v>
      </c>
      <c r="U8" s="1">
        <v>311</v>
      </c>
      <c r="V8" s="1">
        <v>104</v>
      </c>
      <c r="W8" s="1">
        <v>571</v>
      </c>
    </row>
    <row r="9" spans="1:23" x14ac:dyDescent="0.2">
      <c r="A9" s="1" t="s">
        <v>51</v>
      </c>
      <c r="B9" s="1">
        <v>23718</v>
      </c>
      <c r="C9" s="1">
        <v>14740</v>
      </c>
      <c r="D9" s="1">
        <v>5398</v>
      </c>
      <c r="E9" s="1">
        <v>1609</v>
      </c>
      <c r="F9" s="1">
        <v>727</v>
      </c>
      <c r="G9" s="1">
        <v>156</v>
      </c>
      <c r="H9" s="1">
        <v>1090</v>
      </c>
      <c r="I9" s="1" t="s">
        <v>51</v>
      </c>
      <c r="J9" s="1">
        <v>12923</v>
      </c>
      <c r="K9" s="1">
        <v>7941</v>
      </c>
      <c r="L9" s="1">
        <v>3218</v>
      </c>
      <c r="M9" s="1">
        <v>830</v>
      </c>
      <c r="N9" s="1">
        <v>260</v>
      </c>
      <c r="O9" s="1">
        <v>156</v>
      </c>
      <c r="P9" s="1">
        <v>519</v>
      </c>
      <c r="Q9" s="1">
        <v>10795</v>
      </c>
      <c r="R9" s="1">
        <v>6799</v>
      </c>
      <c r="S9" s="1">
        <v>2180</v>
      </c>
      <c r="T9" s="1">
        <v>779</v>
      </c>
      <c r="U9" s="1">
        <v>467</v>
      </c>
      <c r="V9" s="1">
        <v>0</v>
      </c>
      <c r="W9" s="1">
        <v>571</v>
      </c>
    </row>
    <row r="10" spans="1:23" x14ac:dyDescent="0.2">
      <c r="A10" s="1" t="s">
        <v>52</v>
      </c>
      <c r="B10" s="1">
        <v>44738</v>
      </c>
      <c r="C10" s="1">
        <v>25742</v>
      </c>
      <c r="D10" s="1">
        <v>11418</v>
      </c>
      <c r="E10" s="1">
        <v>2076</v>
      </c>
      <c r="F10" s="1">
        <v>1246</v>
      </c>
      <c r="G10" s="1">
        <v>1142</v>
      </c>
      <c r="H10" s="1">
        <v>3114</v>
      </c>
      <c r="I10" s="1" t="s">
        <v>52</v>
      </c>
      <c r="J10" s="1">
        <v>22525</v>
      </c>
      <c r="K10" s="1">
        <v>13027</v>
      </c>
      <c r="L10" s="1">
        <v>5761</v>
      </c>
      <c r="M10" s="1">
        <v>830</v>
      </c>
      <c r="N10" s="1">
        <v>779</v>
      </c>
      <c r="O10" s="1">
        <v>675</v>
      </c>
      <c r="P10" s="1">
        <v>1453</v>
      </c>
      <c r="Q10" s="1">
        <v>22213</v>
      </c>
      <c r="R10" s="1">
        <v>12716</v>
      </c>
      <c r="S10" s="1">
        <v>5657</v>
      </c>
      <c r="T10" s="1">
        <v>1246</v>
      </c>
      <c r="U10" s="1">
        <v>467</v>
      </c>
      <c r="V10" s="1">
        <v>467</v>
      </c>
      <c r="W10" s="1">
        <v>1661</v>
      </c>
    </row>
    <row r="11" spans="1:23" x14ac:dyDescent="0.2">
      <c r="A11" s="1" t="s">
        <v>53</v>
      </c>
      <c r="B11" s="1">
        <v>4931</v>
      </c>
      <c r="C11" s="1">
        <v>2232</v>
      </c>
      <c r="D11" s="1">
        <v>1972</v>
      </c>
      <c r="E11" s="1">
        <v>260</v>
      </c>
      <c r="F11" s="1">
        <v>0</v>
      </c>
      <c r="G11" s="1">
        <v>311</v>
      </c>
      <c r="H11" s="1">
        <v>156</v>
      </c>
      <c r="I11" s="1" t="s">
        <v>53</v>
      </c>
      <c r="J11" s="1">
        <v>2336</v>
      </c>
      <c r="K11" s="1">
        <v>934</v>
      </c>
      <c r="L11" s="1">
        <v>1142</v>
      </c>
      <c r="M11" s="1">
        <v>104</v>
      </c>
      <c r="N11" s="1">
        <v>0</v>
      </c>
      <c r="O11" s="1">
        <v>104</v>
      </c>
      <c r="P11" s="1">
        <v>52</v>
      </c>
      <c r="Q11" s="1">
        <v>2595</v>
      </c>
      <c r="R11" s="1">
        <v>1298</v>
      </c>
      <c r="S11" s="1">
        <v>830</v>
      </c>
      <c r="T11" s="1">
        <v>156</v>
      </c>
      <c r="U11" s="1">
        <v>0</v>
      </c>
      <c r="V11" s="1">
        <v>208</v>
      </c>
      <c r="W11" s="1">
        <v>104</v>
      </c>
    </row>
    <row r="12" spans="1:23" x14ac:dyDescent="0.2">
      <c r="A12" s="1" t="s">
        <v>54</v>
      </c>
      <c r="B12" s="1">
        <v>10276</v>
      </c>
      <c r="C12" s="1">
        <v>3166</v>
      </c>
      <c r="D12" s="1">
        <v>4775</v>
      </c>
      <c r="E12" s="1">
        <v>156</v>
      </c>
      <c r="F12" s="1">
        <v>519</v>
      </c>
      <c r="G12" s="1">
        <v>727</v>
      </c>
      <c r="H12" s="1">
        <v>934</v>
      </c>
      <c r="I12" s="1" t="s">
        <v>54</v>
      </c>
      <c r="J12" s="1">
        <v>5294</v>
      </c>
      <c r="K12" s="1">
        <v>1713</v>
      </c>
      <c r="L12" s="1">
        <v>2336</v>
      </c>
      <c r="M12" s="1">
        <v>104</v>
      </c>
      <c r="N12" s="1">
        <v>363</v>
      </c>
      <c r="O12" s="1">
        <v>311</v>
      </c>
      <c r="P12" s="1">
        <v>467</v>
      </c>
      <c r="Q12" s="1">
        <v>4982</v>
      </c>
      <c r="R12" s="1">
        <v>1453</v>
      </c>
      <c r="S12" s="1">
        <v>2439</v>
      </c>
      <c r="T12" s="1">
        <v>52</v>
      </c>
      <c r="U12" s="1">
        <v>156</v>
      </c>
      <c r="V12" s="1">
        <v>415</v>
      </c>
      <c r="W12" s="1">
        <v>467</v>
      </c>
    </row>
    <row r="13" spans="1:23" x14ac:dyDescent="0.2">
      <c r="A13" s="1" t="s">
        <v>55</v>
      </c>
      <c r="B13" s="1">
        <v>14065</v>
      </c>
      <c r="C13" s="1">
        <v>3425</v>
      </c>
      <c r="D13" s="1">
        <v>7993</v>
      </c>
      <c r="E13" s="1">
        <v>0</v>
      </c>
      <c r="F13" s="1">
        <v>260</v>
      </c>
      <c r="G13" s="1">
        <v>830</v>
      </c>
      <c r="H13" s="1">
        <v>1557</v>
      </c>
      <c r="I13" s="1" t="s">
        <v>55</v>
      </c>
      <c r="J13" s="1">
        <v>5761</v>
      </c>
      <c r="K13" s="1">
        <v>1557</v>
      </c>
      <c r="L13" s="1">
        <v>2699</v>
      </c>
      <c r="M13" s="1">
        <v>0</v>
      </c>
      <c r="N13" s="1">
        <v>156</v>
      </c>
      <c r="O13" s="1">
        <v>519</v>
      </c>
      <c r="P13" s="1">
        <v>830</v>
      </c>
      <c r="Q13" s="1">
        <v>8304</v>
      </c>
      <c r="R13" s="1">
        <v>1868</v>
      </c>
      <c r="S13" s="1">
        <v>5294</v>
      </c>
      <c r="T13" s="1">
        <v>0</v>
      </c>
      <c r="U13" s="1">
        <v>104</v>
      </c>
      <c r="V13" s="1">
        <v>311</v>
      </c>
      <c r="W13" s="1">
        <v>727</v>
      </c>
    </row>
    <row r="14" spans="1:23" x14ac:dyDescent="0.2">
      <c r="A14" s="1" t="s">
        <v>56</v>
      </c>
      <c r="B14" s="1">
        <v>2855</v>
      </c>
      <c r="C14" s="1">
        <v>779</v>
      </c>
      <c r="D14" s="1">
        <v>1194</v>
      </c>
      <c r="E14" s="1">
        <v>0</v>
      </c>
      <c r="F14" s="1">
        <v>0</v>
      </c>
      <c r="G14" s="1">
        <v>675</v>
      </c>
      <c r="H14" s="1">
        <v>208</v>
      </c>
      <c r="I14" s="1" t="s">
        <v>56</v>
      </c>
      <c r="J14" s="1">
        <v>1194</v>
      </c>
      <c r="K14" s="1">
        <v>311</v>
      </c>
      <c r="L14" s="1">
        <v>260</v>
      </c>
      <c r="M14" s="1">
        <v>0</v>
      </c>
      <c r="N14" s="1">
        <v>0</v>
      </c>
      <c r="O14" s="1">
        <v>467</v>
      </c>
      <c r="P14" s="1">
        <v>156</v>
      </c>
      <c r="Q14" s="1">
        <v>1661</v>
      </c>
      <c r="R14" s="1">
        <v>467</v>
      </c>
      <c r="S14" s="1">
        <v>934</v>
      </c>
      <c r="T14" s="1">
        <v>0</v>
      </c>
      <c r="U14" s="1">
        <v>0</v>
      </c>
      <c r="V14" s="1">
        <v>208</v>
      </c>
      <c r="W14" s="1">
        <v>52</v>
      </c>
    </row>
    <row r="15" spans="1:23" x14ac:dyDescent="0.2">
      <c r="A15" s="1" t="s">
        <v>57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49.317960168360536</v>
      </c>
      <c r="C16" s="6">
        <f t="shared" ref="C16:W16" si="0">SUM(C10:C14)*100/(C6-C15)</f>
        <v>44.307383728218632</v>
      </c>
      <c r="D16" s="6">
        <f t="shared" si="0"/>
        <v>57.722908093278463</v>
      </c>
      <c r="E16" s="6">
        <f t="shared" si="0"/>
        <v>29.456264775413711</v>
      </c>
      <c r="F16" s="6">
        <f t="shared" si="0"/>
        <v>45.897552130553038</v>
      </c>
      <c r="G16" s="6">
        <f t="shared" si="0"/>
        <v>77.172774869109944</v>
      </c>
      <c r="H16" s="6">
        <f t="shared" si="0"/>
        <v>53.993668023518772</v>
      </c>
      <c r="I16" s="1" t="s">
        <v>105</v>
      </c>
      <c r="J16" s="6">
        <f t="shared" si="0"/>
        <v>47.447355298991219</v>
      </c>
      <c r="K16" s="6">
        <f t="shared" si="0"/>
        <v>42.73012934499306</v>
      </c>
      <c r="L16" s="6">
        <f t="shared" si="0"/>
        <v>54.153163152053274</v>
      </c>
      <c r="M16" s="6">
        <f t="shared" si="0"/>
        <v>27.024212444675864</v>
      </c>
      <c r="N16" s="6">
        <f t="shared" si="0"/>
        <v>52.107587314331596</v>
      </c>
      <c r="O16" s="6">
        <f t="shared" si="0"/>
        <v>75.463467829880045</v>
      </c>
      <c r="P16" s="6">
        <f t="shared" si="0"/>
        <v>53.268503511615343</v>
      </c>
      <c r="Q16" s="6">
        <f t="shared" si="0"/>
        <v>51.202957162360576</v>
      </c>
      <c r="R16" s="6">
        <f t="shared" si="0"/>
        <v>45.979802154092518</v>
      </c>
      <c r="S16" s="6">
        <f t="shared" si="0"/>
        <v>60.95736122284795</v>
      </c>
      <c r="T16" s="6">
        <f t="shared" si="0"/>
        <v>31.478675037886987</v>
      </c>
      <c r="U16" s="6">
        <f t="shared" si="0"/>
        <v>37.864583333333336</v>
      </c>
      <c r="V16" s="6">
        <f t="shared" si="0"/>
        <v>79.496047430830046</v>
      </c>
      <c r="W16" s="6">
        <f t="shared" si="0"/>
        <v>54.735502635884387</v>
      </c>
    </row>
    <row r="17" spans="1:23" x14ac:dyDescent="0.2">
      <c r="A17" s="1" t="s">
        <v>106</v>
      </c>
      <c r="B17" s="6">
        <f>(B13+B14)*100/(B6-B15)</f>
        <v>10.856174930705267</v>
      </c>
      <c r="C17" s="6">
        <f t="shared" ref="C17:W17" si="1">(C13+C14)*100/(C6-C15)</f>
        <v>5.2701516860975302</v>
      </c>
      <c r="D17" s="6">
        <f t="shared" si="1"/>
        <v>19.387991980584573</v>
      </c>
      <c r="E17" s="6">
        <f t="shared" si="1"/>
        <v>0</v>
      </c>
      <c r="F17" s="6">
        <f t="shared" si="1"/>
        <v>5.8930190389845878</v>
      </c>
      <c r="G17" s="6">
        <f t="shared" si="1"/>
        <v>31.518324607329841</v>
      </c>
      <c r="H17" s="6">
        <f t="shared" si="1"/>
        <v>15.965626413387607</v>
      </c>
      <c r="I17" s="1" t="s">
        <v>106</v>
      </c>
      <c r="J17" s="6">
        <f t="shared" si="1"/>
        <v>8.892383619091456</v>
      </c>
      <c r="K17" s="6">
        <f t="shared" si="1"/>
        <v>4.5502155749884299</v>
      </c>
      <c r="L17" s="6">
        <f t="shared" si="1"/>
        <v>13.136514983351832</v>
      </c>
      <c r="M17" s="6">
        <f t="shared" si="1"/>
        <v>0</v>
      </c>
      <c r="N17" s="6">
        <f t="shared" si="1"/>
        <v>6.2625451625853072</v>
      </c>
      <c r="O17" s="6">
        <f t="shared" si="1"/>
        <v>35.841512177390037</v>
      </c>
      <c r="P17" s="6">
        <f t="shared" si="1"/>
        <v>17.756167837205115</v>
      </c>
      <c r="Q17" s="6">
        <f t="shared" si="1"/>
        <v>12.8345483114809</v>
      </c>
      <c r="R17" s="6">
        <f t="shared" si="1"/>
        <v>6.030942480047524</v>
      </c>
      <c r="S17" s="6">
        <f t="shared" si="1"/>
        <v>25.052292839903458</v>
      </c>
      <c r="T17" s="6">
        <f t="shared" si="1"/>
        <v>0</v>
      </c>
      <c r="U17" s="6">
        <f t="shared" si="1"/>
        <v>5.416666666666667</v>
      </c>
      <c r="V17" s="6">
        <f t="shared" si="1"/>
        <v>25.642292490118578</v>
      </c>
      <c r="W17" s="6">
        <f t="shared" si="1"/>
        <v>14.161061625159062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105513</v>
      </c>
      <c r="C21" s="1">
        <v>51122</v>
      </c>
      <c r="D21" s="1">
        <v>35707</v>
      </c>
      <c r="E21" s="1">
        <v>4567</v>
      </c>
      <c r="F21" s="1">
        <v>2906</v>
      </c>
      <c r="G21" s="1">
        <v>3893</v>
      </c>
      <c r="H21" s="1">
        <v>7318</v>
      </c>
      <c r="I21" s="1" t="s">
        <v>104</v>
      </c>
      <c r="J21" s="1">
        <v>51433</v>
      </c>
      <c r="K21" s="1">
        <v>25327</v>
      </c>
      <c r="L21" s="1">
        <v>16556</v>
      </c>
      <c r="M21" s="1">
        <v>2128</v>
      </c>
      <c r="N21" s="1">
        <v>1661</v>
      </c>
      <c r="O21" s="1">
        <v>2284</v>
      </c>
      <c r="P21" s="1">
        <v>3477</v>
      </c>
      <c r="Q21" s="1">
        <v>54080</v>
      </c>
      <c r="R21" s="1">
        <v>25794</v>
      </c>
      <c r="S21" s="1">
        <v>19151</v>
      </c>
      <c r="T21" s="1">
        <v>2439</v>
      </c>
      <c r="U21" s="1">
        <v>1246</v>
      </c>
      <c r="V21" s="1">
        <v>1609</v>
      </c>
      <c r="W21" s="1">
        <v>3841</v>
      </c>
    </row>
    <row r="22" spans="1:23" x14ac:dyDescent="0.2">
      <c r="A22" s="1" t="s">
        <v>59</v>
      </c>
      <c r="B22" s="1">
        <v>6280</v>
      </c>
      <c r="C22" s="1">
        <v>3944</v>
      </c>
      <c r="D22" s="1">
        <v>1038</v>
      </c>
      <c r="E22" s="1">
        <v>0</v>
      </c>
      <c r="F22" s="1">
        <v>104</v>
      </c>
      <c r="G22" s="1">
        <v>934</v>
      </c>
      <c r="H22" s="1">
        <v>260</v>
      </c>
      <c r="I22" s="1" t="s">
        <v>59</v>
      </c>
      <c r="J22" s="1">
        <v>5709</v>
      </c>
      <c r="K22" s="1">
        <v>3633</v>
      </c>
      <c r="L22" s="1">
        <v>882</v>
      </c>
      <c r="M22" s="1">
        <v>0</v>
      </c>
      <c r="N22" s="1">
        <v>104</v>
      </c>
      <c r="O22" s="1">
        <v>830</v>
      </c>
      <c r="P22" s="1">
        <v>260</v>
      </c>
      <c r="Q22" s="1">
        <v>571</v>
      </c>
      <c r="R22" s="1">
        <v>311</v>
      </c>
      <c r="S22" s="1">
        <v>156</v>
      </c>
      <c r="T22" s="1">
        <v>0</v>
      </c>
      <c r="U22" s="1">
        <v>0</v>
      </c>
      <c r="V22" s="1">
        <v>104</v>
      </c>
      <c r="W22" s="1">
        <v>0</v>
      </c>
    </row>
    <row r="23" spans="1:23" x14ac:dyDescent="0.2">
      <c r="A23" s="1" t="s">
        <v>60</v>
      </c>
      <c r="B23" s="1">
        <v>99233</v>
      </c>
      <c r="C23" s="1">
        <v>47177</v>
      </c>
      <c r="D23" s="1">
        <v>34669</v>
      </c>
      <c r="E23" s="1">
        <v>4567</v>
      </c>
      <c r="F23" s="1">
        <v>2803</v>
      </c>
      <c r="G23" s="1">
        <v>2958</v>
      </c>
      <c r="H23" s="1">
        <v>7058</v>
      </c>
      <c r="I23" s="1" t="s">
        <v>60</v>
      </c>
      <c r="J23" s="1">
        <v>45724</v>
      </c>
      <c r="K23" s="1">
        <v>21694</v>
      </c>
      <c r="L23" s="1">
        <v>15674</v>
      </c>
      <c r="M23" s="1">
        <v>2128</v>
      </c>
      <c r="N23" s="1">
        <v>1557</v>
      </c>
      <c r="O23" s="1">
        <v>1453</v>
      </c>
      <c r="P23" s="1">
        <v>3218</v>
      </c>
      <c r="Q23" s="1">
        <v>53509</v>
      </c>
      <c r="R23" s="1">
        <v>25483</v>
      </c>
      <c r="S23" s="1">
        <v>18995</v>
      </c>
      <c r="T23" s="1">
        <v>2439</v>
      </c>
      <c r="U23" s="1">
        <v>1246</v>
      </c>
      <c r="V23" s="1">
        <v>1505</v>
      </c>
      <c r="W23" s="1">
        <v>3841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6228</v>
      </c>
      <c r="C25" s="1">
        <v>3944</v>
      </c>
      <c r="D25" s="1">
        <v>1038</v>
      </c>
      <c r="E25" s="1">
        <v>0</v>
      </c>
      <c r="F25" s="1">
        <v>104</v>
      </c>
      <c r="G25" s="1">
        <v>882</v>
      </c>
      <c r="H25" s="1">
        <v>260</v>
      </c>
      <c r="I25" s="1" t="s">
        <v>18</v>
      </c>
      <c r="J25" s="1">
        <v>5657</v>
      </c>
      <c r="K25" s="1">
        <v>3633</v>
      </c>
      <c r="L25" s="1">
        <v>882</v>
      </c>
      <c r="M25" s="1">
        <v>0</v>
      </c>
      <c r="N25" s="1">
        <v>104</v>
      </c>
      <c r="O25" s="1">
        <v>779</v>
      </c>
      <c r="P25" s="1">
        <v>260</v>
      </c>
      <c r="Q25" s="1">
        <v>571</v>
      </c>
      <c r="R25" s="1">
        <v>311</v>
      </c>
      <c r="S25" s="1">
        <v>156</v>
      </c>
      <c r="T25" s="1">
        <v>0</v>
      </c>
      <c r="U25" s="1">
        <v>0</v>
      </c>
      <c r="V25" s="1">
        <v>104</v>
      </c>
      <c r="W25" s="1">
        <v>0</v>
      </c>
    </row>
    <row r="26" spans="1:23" x14ac:dyDescent="0.2">
      <c r="A26" s="1" t="s">
        <v>62</v>
      </c>
      <c r="B26" s="1">
        <v>2232</v>
      </c>
      <c r="C26" s="1">
        <v>1246</v>
      </c>
      <c r="D26" s="1">
        <v>260</v>
      </c>
      <c r="E26" s="1">
        <v>0</v>
      </c>
      <c r="F26" s="1">
        <v>0</v>
      </c>
      <c r="G26" s="1">
        <v>571</v>
      </c>
      <c r="H26" s="1">
        <v>156</v>
      </c>
      <c r="I26" s="1" t="s">
        <v>62</v>
      </c>
      <c r="J26" s="1">
        <v>2128</v>
      </c>
      <c r="K26" s="1">
        <v>1142</v>
      </c>
      <c r="L26" s="1">
        <v>260</v>
      </c>
      <c r="M26" s="1">
        <v>0</v>
      </c>
      <c r="N26" s="1">
        <v>0</v>
      </c>
      <c r="O26" s="1">
        <v>571</v>
      </c>
      <c r="P26" s="1">
        <v>156</v>
      </c>
      <c r="Q26" s="1">
        <v>104</v>
      </c>
      <c r="R26" s="1">
        <v>104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830</v>
      </c>
      <c r="C27" s="1">
        <v>571</v>
      </c>
      <c r="D27" s="1">
        <v>104</v>
      </c>
      <c r="E27" s="1">
        <v>0</v>
      </c>
      <c r="F27" s="1">
        <v>52</v>
      </c>
      <c r="G27" s="1">
        <v>104</v>
      </c>
      <c r="H27" s="1">
        <v>0</v>
      </c>
      <c r="I27" s="1" t="s">
        <v>63</v>
      </c>
      <c r="J27" s="1">
        <v>830</v>
      </c>
      <c r="K27" s="1">
        <v>571</v>
      </c>
      <c r="L27" s="1">
        <v>104</v>
      </c>
      <c r="M27" s="1">
        <v>0</v>
      </c>
      <c r="N27" s="1">
        <v>52</v>
      </c>
      <c r="O27" s="1">
        <v>104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156</v>
      </c>
      <c r="C28" s="1">
        <v>104</v>
      </c>
      <c r="D28" s="1">
        <v>52</v>
      </c>
      <c r="E28" s="1">
        <v>0</v>
      </c>
      <c r="F28" s="1">
        <v>0</v>
      </c>
      <c r="G28" s="1">
        <v>0</v>
      </c>
      <c r="H28" s="1">
        <v>0</v>
      </c>
      <c r="I28" s="1" t="s">
        <v>64</v>
      </c>
      <c r="J28" s="1">
        <v>156</v>
      </c>
      <c r="K28" s="1">
        <v>104</v>
      </c>
      <c r="L28" s="1">
        <v>52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65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3010</v>
      </c>
      <c r="C30" s="1">
        <v>2024</v>
      </c>
      <c r="D30" s="1">
        <v>623</v>
      </c>
      <c r="E30" s="1">
        <v>0</v>
      </c>
      <c r="F30" s="1">
        <v>52</v>
      </c>
      <c r="G30" s="1">
        <v>208</v>
      </c>
      <c r="H30" s="1">
        <v>104</v>
      </c>
      <c r="I30" s="1" t="s">
        <v>66</v>
      </c>
      <c r="J30" s="1">
        <v>2543</v>
      </c>
      <c r="K30" s="1">
        <v>1817</v>
      </c>
      <c r="L30" s="1">
        <v>467</v>
      </c>
      <c r="M30" s="1">
        <v>0</v>
      </c>
      <c r="N30" s="1">
        <v>52</v>
      </c>
      <c r="O30" s="1">
        <v>104</v>
      </c>
      <c r="P30" s="1">
        <v>104</v>
      </c>
      <c r="Q30" s="1">
        <v>467</v>
      </c>
      <c r="R30" s="1">
        <v>208</v>
      </c>
      <c r="S30" s="1">
        <v>156</v>
      </c>
      <c r="T30" s="1">
        <v>0</v>
      </c>
      <c r="U30" s="1">
        <v>0</v>
      </c>
      <c r="V30" s="1">
        <v>104</v>
      </c>
      <c r="W30" s="1">
        <v>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105409</v>
      </c>
      <c r="C32" s="1">
        <v>51070</v>
      </c>
      <c r="D32" s="1">
        <v>35655</v>
      </c>
      <c r="E32" s="1">
        <v>4567</v>
      </c>
      <c r="F32" s="1">
        <v>2906</v>
      </c>
      <c r="G32" s="1">
        <v>3893</v>
      </c>
      <c r="H32" s="1">
        <v>7318</v>
      </c>
      <c r="I32" s="1" t="s">
        <v>97</v>
      </c>
      <c r="J32" s="1">
        <v>51329</v>
      </c>
      <c r="K32" s="1">
        <v>25275</v>
      </c>
      <c r="L32" s="1">
        <v>16504</v>
      </c>
      <c r="M32" s="1">
        <v>2128</v>
      </c>
      <c r="N32" s="1">
        <v>1661</v>
      </c>
      <c r="O32" s="1">
        <v>2284</v>
      </c>
      <c r="P32" s="1">
        <v>3477</v>
      </c>
      <c r="Q32" s="1">
        <v>54080</v>
      </c>
      <c r="R32" s="1">
        <v>25794</v>
      </c>
      <c r="S32" s="1">
        <v>19151</v>
      </c>
      <c r="T32" s="1">
        <v>2439</v>
      </c>
      <c r="U32" s="1">
        <v>1246</v>
      </c>
      <c r="V32" s="1">
        <v>1609</v>
      </c>
      <c r="W32" s="1">
        <v>3841</v>
      </c>
    </row>
    <row r="33" spans="1:23" x14ac:dyDescent="0.2">
      <c r="A33" s="1" t="s">
        <v>68</v>
      </c>
      <c r="B33" s="1">
        <v>467</v>
      </c>
      <c r="C33" s="1">
        <v>156</v>
      </c>
      <c r="D33" s="1">
        <v>208</v>
      </c>
      <c r="E33" s="1">
        <v>0</v>
      </c>
      <c r="F33" s="1">
        <v>0</v>
      </c>
      <c r="G33" s="1">
        <v>104</v>
      </c>
      <c r="H33" s="1">
        <v>0</v>
      </c>
      <c r="I33" s="1" t="s">
        <v>68</v>
      </c>
      <c r="J33" s="1">
        <v>208</v>
      </c>
      <c r="K33" s="1">
        <v>104</v>
      </c>
      <c r="L33" s="1">
        <v>52</v>
      </c>
      <c r="M33" s="1">
        <v>0</v>
      </c>
      <c r="N33" s="1">
        <v>0</v>
      </c>
      <c r="O33" s="1">
        <v>52</v>
      </c>
      <c r="P33" s="1">
        <v>0</v>
      </c>
      <c r="Q33" s="1">
        <v>260</v>
      </c>
      <c r="R33" s="1">
        <v>52</v>
      </c>
      <c r="S33" s="1">
        <v>156</v>
      </c>
      <c r="T33" s="1">
        <v>0</v>
      </c>
      <c r="U33" s="1">
        <v>0</v>
      </c>
      <c r="V33" s="1">
        <v>52</v>
      </c>
      <c r="W33" s="1">
        <v>0</v>
      </c>
    </row>
    <row r="34" spans="1:23" x14ac:dyDescent="0.2">
      <c r="A34" s="1" t="s">
        <v>69</v>
      </c>
      <c r="B34" s="1">
        <v>104942</v>
      </c>
      <c r="C34" s="1">
        <v>50914</v>
      </c>
      <c r="D34" s="1">
        <v>35448</v>
      </c>
      <c r="E34" s="1">
        <v>4567</v>
      </c>
      <c r="F34" s="1">
        <v>2906</v>
      </c>
      <c r="G34" s="1">
        <v>3789</v>
      </c>
      <c r="H34" s="1">
        <v>7318</v>
      </c>
      <c r="I34" s="1" t="s">
        <v>69</v>
      </c>
      <c r="J34" s="1">
        <v>51122</v>
      </c>
      <c r="K34" s="1">
        <v>25172</v>
      </c>
      <c r="L34" s="1">
        <v>16452</v>
      </c>
      <c r="M34" s="1">
        <v>2128</v>
      </c>
      <c r="N34" s="1">
        <v>1661</v>
      </c>
      <c r="O34" s="1">
        <v>2232</v>
      </c>
      <c r="P34" s="1">
        <v>3477</v>
      </c>
      <c r="Q34" s="1">
        <v>53820</v>
      </c>
      <c r="R34" s="1">
        <v>25742</v>
      </c>
      <c r="S34" s="1">
        <v>18995</v>
      </c>
      <c r="T34" s="1">
        <v>2439</v>
      </c>
      <c r="U34" s="1">
        <v>1246</v>
      </c>
      <c r="V34" s="1">
        <v>1557</v>
      </c>
      <c r="W34" s="1">
        <v>3841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155856</v>
      </c>
      <c r="C4" s="1">
        <v>79770</v>
      </c>
      <c r="D4" s="1">
        <v>47385</v>
      </c>
      <c r="E4" s="1">
        <v>8460</v>
      </c>
      <c r="F4" s="1">
        <v>4412</v>
      </c>
      <c r="G4" s="1">
        <v>4775</v>
      </c>
      <c r="H4" s="1">
        <v>11055</v>
      </c>
      <c r="I4" s="1" t="s">
        <v>97</v>
      </c>
      <c r="J4" s="1">
        <v>78213</v>
      </c>
      <c r="K4" s="1">
        <v>41053</v>
      </c>
      <c r="L4" s="1">
        <v>22525</v>
      </c>
      <c r="M4" s="1">
        <v>3841</v>
      </c>
      <c r="N4" s="1">
        <v>2491</v>
      </c>
      <c r="O4" s="1">
        <v>2751</v>
      </c>
      <c r="P4" s="1">
        <v>5553</v>
      </c>
      <c r="Q4" s="1">
        <v>77642</v>
      </c>
      <c r="R4" s="1">
        <v>38717</v>
      </c>
      <c r="S4" s="1">
        <v>24860</v>
      </c>
      <c r="T4" s="1">
        <v>4619</v>
      </c>
      <c r="U4" s="1">
        <v>1920</v>
      </c>
      <c r="V4" s="1">
        <v>2024</v>
      </c>
      <c r="W4" s="1">
        <v>5501</v>
      </c>
    </row>
    <row r="5" spans="1:23" x14ac:dyDescent="0.2">
      <c r="A5" s="1" t="s">
        <v>39</v>
      </c>
      <c r="B5" s="1">
        <v>134680</v>
      </c>
      <c r="C5" s="1">
        <v>79563</v>
      </c>
      <c r="D5" s="1">
        <v>36538</v>
      </c>
      <c r="E5" s="1">
        <v>2906</v>
      </c>
      <c r="F5" s="1">
        <v>2076</v>
      </c>
      <c r="G5" s="1">
        <v>4723</v>
      </c>
      <c r="H5" s="1">
        <v>8875</v>
      </c>
      <c r="I5" s="1" t="s">
        <v>39</v>
      </c>
      <c r="J5" s="1">
        <v>69183</v>
      </c>
      <c r="K5" s="1">
        <v>41001</v>
      </c>
      <c r="L5" s="1">
        <v>18165</v>
      </c>
      <c r="M5" s="1">
        <v>1505</v>
      </c>
      <c r="N5" s="1">
        <v>1349</v>
      </c>
      <c r="O5" s="1">
        <v>2751</v>
      </c>
      <c r="P5" s="1">
        <v>4412</v>
      </c>
      <c r="Q5" s="1">
        <v>65498</v>
      </c>
      <c r="R5" s="1">
        <v>38562</v>
      </c>
      <c r="S5" s="1">
        <v>18373</v>
      </c>
      <c r="T5" s="1">
        <v>1401</v>
      </c>
      <c r="U5" s="1">
        <v>727</v>
      </c>
      <c r="V5" s="1">
        <v>1972</v>
      </c>
      <c r="W5" s="1">
        <v>4463</v>
      </c>
    </row>
    <row r="6" spans="1:23" x14ac:dyDescent="0.2">
      <c r="A6" s="1" t="s">
        <v>38</v>
      </c>
      <c r="B6" s="1">
        <v>14792</v>
      </c>
      <c r="C6" s="1">
        <v>156</v>
      </c>
      <c r="D6" s="1">
        <v>10795</v>
      </c>
      <c r="E6" s="1">
        <v>727</v>
      </c>
      <c r="F6" s="1">
        <v>986</v>
      </c>
      <c r="G6" s="1">
        <v>0</v>
      </c>
      <c r="H6" s="1">
        <v>2128</v>
      </c>
      <c r="I6" s="1" t="s">
        <v>38</v>
      </c>
      <c r="J6" s="1">
        <v>6176</v>
      </c>
      <c r="K6" s="1">
        <v>52</v>
      </c>
      <c r="L6" s="1">
        <v>4308</v>
      </c>
      <c r="M6" s="1">
        <v>311</v>
      </c>
      <c r="N6" s="1">
        <v>415</v>
      </c>
      <c r="O6" s="1">
        <v>0</v>
      </c>
      <c r="P6" s="1">
        <v>1090</v>
      </c>
      <c r="Q6" s="1">
        <v>8615</v>
      </c>
      <c r="R6" s="1">
        <v>104</v>
      </c>
      <c r="S6" s="1">
        <v>6488</v>
      </c>
      <c r="T6" s="1">
        <v>415</v>
      </c>
      <c r="U6" s="1">
        <v>571</v>
      </c>
      <c r="V6" s="1">
        <v>0</v>
      </c>
      <c r="W6" s="1">
        <v>1038</v>
      </c>
    </row>
    <row r="7" spans="1:23" x14ac:dyDescent="0.2">
      <c r="A7" s="1" t="s">
        <v>70</v>
      </c>
      <c r="B7" s="1">
        <v>52</v>
      </c>
      <c r="C7" s="1">
        <v>0</v>
      </c>
      <c r="D7" s="1">
        <v>52</v>
      </c>
      <c r="E7" s="1">
        <v>0</v>
      </c>
      <c r="F7" s="1">
        <v>0</v>
      </c>
      <c r="G7" s="1">
        <v>0</v>
      </c>
      <c r="H7" s="1">
        <v>0</v>
      </c>
      <c r="I7" s="1" t="s">
        <v>70</v>
      </c>
      <c r="J7" s="1">
        <v>52</v>
      </c>
      <c r="K7" s="1">
        <v>0</v>
      </c>
      <c r="L7" s="1">
        <v>52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40</v>
      </c>
      <c r="B8" s="1">
        <v>6332</v>
      </c>
      <c r="C8" s="1">
        <v>52</v>
      </c>
      <c r="D8" s="1">
        <v>0</v>
      </c>
      <c r="E8" s="1">
        <v>4827</v>
      </c>
      <c r="F8" s="1">
        <v>1349</v>
      </c>
      <c r="G8" s="1">
        <v>52</v>
      </c>
      <c r="H8" s="1">
        <v>52</v>
      </c>
      <c r="I8" s="1" t="s">
        <v>40</v>
      </c>
      <c r="J8" s="1">
        <v>2803</v>
      </c>
      <c r="K8" s="1">
        <v>0</v>
      </c>
      <c r="L8" s="1">
        <v>0</v>
      </c>
      <c r="M8" s="1">
        <v>2024</v>
      </c>
      <c r="N8" s="1">
        <v>727</v>
      </c>
      <c r="O8" s="1">
        <v>0</v>
      </c>
      <c r="P8" s="1">
        <v>52</v>
      </c>
      <c r="Q8" s="1">
        <v>3529</v>
      </c>
      <c r="R8" s="1">
        <v>52</v>
      </c>
      <c r="S8" s="1">
        <v>0</v>
      </c>
      <c r="T8" s="1">
        <v>2803</v>
      </c>
      <c r="U8" s="1">
        <v>623</v>
      </c>
      <c r="V8" s="1">
        <v>52</v>
      </c>
      <c r="W8" s="1">
        <v>0</v>
      </c>
    </row>
    <row r="9" spans="1:23" x14ac:dyDescent="0.2">
      <c r="A9" s="1" t="s">
        <v>41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41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topLeftCell="D1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104682</v>
      </c>
      <c r="C6" s="1">
        <v>50758</v>
      </c>
      <c r="D6" s="1">
        <v>35500</v>
      </c>
      <c r="E6" s="1">
        <v>4515</v>
      </c>
      <c r="F6" s="1">
        <v>2855</v>
      </c>
      <c r="G6" s="1">
        <v>3789</v>
      </c>
      <c r="H6" s="1">
        <v>7266</v>
      </c>
      <c r="I6" s="1" t="s">
        <v>104</v>
      </c>
      <c r="J6" s="1">
        <v>50862</v>
      </c>
      <c r="K6" s="1">
        <v>25068</v>
      </c>
      <c r="L6" s="1">
        <v>16452</v>
      </c>
      <c r="M6" s="1">
        <v>2076</v>
      </c>
      <c r="N6" s="1">
        <v>1609</v>
      </c>
      <c r="O6" s="1">
        <v>2232</v>
      </c>
      <c r="P6" s="1">
        <v>3425</v>
      </c>
      <c r="Q6" s="1">
        <v>53820</v>
      </c>
      <c r="R6" s="1">
        <v>25691</v>
      </c>
      <c r="S6" s="1">
        <v>19047</v>
      </c>
      <c r="T6" s="1">
        <v>2439</v>
      </c>
      <c r="U6" s="1">
        <v>1246</v>
      </c>
      <c r="V6" s="1">
        <v>1557</v>
      </c>
      <c r="W6" s="1">
        <v>3841</v>
      </c>
    </row>
    <row r="7" spans="1:23" x14ac:dyDescent="0.2">
      <c r="A7" s="1" t="s">
        <v>114</v>
      </c>
      <c r="B7" s="6">
        <f>SUM(B8:B10)*100/B6</f>
        <v>61.923730918400487</v>
      </c>
      <c r="C7" s="6">
        <f t="shared" ref="C7:H7" si="0">SUM(C8:C10)*100/C6</f>
        <v>55.829622916584576</v>
      </c>
      <c r="D7" s="6">
        <f t="shared" si="0"/>
        <v>66.521126760563376</v>
      </c>
      <c r="E7" s="6">
        <f t="shared" si="0"/>
        <v>65.53709856035438</v>
      </c>
      <c r="F7" s="6">
        <f t="shared" si="0"/>
        <v>65.464098073555164</v>
      </c>
      <c r="G7" s="6">
        <f t="shared" si="0"/>
        <v>83.557666930588539</v>
      </c>
      <c r="H7" s="6">
        <f t="shared" si="0"/>
        <v>67.148362235067438</v>
      </c>
      <c r="I7" s="1" t="s">
        <v>114</v>
      </c>
      <c r="J7" s="6">
        <f>SUM(J8:J10)*100/J6</f>
        <v>69.89894223585388</v>
      </c>
      <c r="K7" s="6">
        <f t="shared" ref="K7:W7" si="1">SUM(K8:K10)*100/K6</f>
        <v>65.21461624381682</v>
      </c>
      <c r="L7" s="6">
        <f t="shared" si="1"/>
        <v>71.924386092876247</v>
      </c>
      <c r="M7" s="6">
        <f t="shared" si="1"/>
        <v>77.504816955684007</v>
      </c>
      <c r="N7" s="6">
        <f t="shared" si="1"/>
        <v>74.207582349285275</v>
      </c>
      <c r="O7" s="6">
        <f t="shared" si="1"/>
        <v>86.066308243727605</v>
      </c>
      <c r="P7" s="6">
        <f t="shared" si="1"/>
        <v>77.284671532846716</v>
      </c>
      <c r="Q7" s="6">
        <f t="shared" si="1"/>
        <v>54.388703084355257</v>
      </c>
      <c r="R7" s="6">
        <f t="shared" si="1"/>
        <v>46.666147678175236</v>
      </c>
      <c r="S7" s="6">
        <f t="shared" si="1"/>
        <v>61.852260198456449</v>
      </c>
      <c r="T7" s="6">
        <f t="shared" si="1"/>
        <v>55.309553095530958</v>
      </c>
      <c r="U7" s="6">
        <f t="shared" si="1"/>
        <v>54.173354735152486</v>
      </c>
      <c r="V7" s="6">
        <f t="shared" si="1"/>
        <v>80.025690430314711</v>
      </c>
      <c r="W7" s="6">
        <f t="shared" si="1"/>
        <v>58.109867222077582</v>
      </c>
    </row>
    <row r="8" spans="1:23" x14ac:dyDescent="0.2">
      <c r="A8" s="1" t="s">
        <v>72</v>
      </c>
      <c r="B8" s="1">
        <v>57609</v>
      </c>
      <c r="C8" s="1">
        <v>24289</v>
      </c>
      <c r="D8" s="1">
        <v>21902</v>
      </c>
      <c r="E8" s="1">
        <v>2180</v>
      </c>
      <c r="F8" s="1">
        <v>1765</v>
      </c>
      <c r="G8" s="1">
        <v>2906</v>
      </c>
      <c r="H8" s="1">
        <v>4567</v>
      </c>
      <c r="I8" s="1" t="s">
        <v>72</v>
      </c>
      <c r="J8" s="1">
        <v>31400</v>
      </c>
      <c r="K8" s="1">
        <v>13857</v>
      </c>
      <c r="L8" s="1">
        <v>10847</v>
      </c>
      <c r="M8" s="1">
        <v>1298</v>
      </c>
      <c r="N8" s="1">
        <v>1090</v>
      </c>
      <c r="O8" s="1">
        <v>1817</v>
      </c>
      <c r="P8" s="1">
        <v>2491</v>
      </c>
      <c r="Q8" s="1">
        <v>26210</v>
      </c>
      <c r="R8" s="1">
        <v>10432</v>
      </c>
      <c r="S8" s="1">
        <v>11055</v>
      </c>
      <c r="T8" s="1">
        <v>882</v>
      </c>
      <c r="U8" s="1">
        <v>675</v>
      </c>
      <c r="V8" s="1">
        <v>1090</v>
      </c>
      <c r="W8" s="1">
        <v>2076</v>
      </c>
    </row>
    <row r="9" spans="1:23" x14ac:dyDescent="0.2">
      <c r="A9" s="1" t="s">
        <v>73</v>
      </c>
      <c r="B9" s="1">
        <v>1713</v>
      </c>
      <c r="C9" s="1">
        <v>779</v>
      </c>
      <c r="D9" s="1">
        <v>571</v>
      </c>
      <c r="E9" s="1">
        <v>104</v>
      </c>
      <c r="F9" s="1">
        <v>0</v>
      </c>
      <c r="G9" s="1">
        <v>104</v>
      </c>
      <c r="H9" s="1">
        <v>156</v>
      </c>
      <c r="I9" s="1" t="s">
        <v>73</v>
      </c>
      <c r="J9" s="1">
        <v>623</v>
      </c>
      <c r="K9" s="1">
        <v>363</v>
      </c>
      <c r="L9" s="1">
        <v>156</v>
      </c>
      <c r="M9" s="1">
        <v>0</v>
      </c>
      <c r="N9" s="1">
        <v>0</v>
      </c>
      <c r="O9" s="1">
        <v>52</v>
      </c>
      <c r="P9" s="1">
        <v>52</v>
      </c>
      <c r="Q9" s="1">
        <v>1090</v>
      </c>
      <c r="R9" s="1">
        <v>415</v>
      </c>
      <c r="S9" s="1">
        <v>415</v>
      </c>
      <c r="T9" s="1">
        <v>104</v>
      </c>
      <c r="U9" s="1">
        <v>0</v>
      </c>
      <c r="V9" s="1">
        <v>52</v>
      </c>
      <c r="W9" s="1">
        <v>104</v>
      </c>
    </row>
    <row r="10" spans="1:23" x14ac:dyDescent="0.2">
      <c r="A10" s="1" t="s">
        <v>74</v>
      </c>
      <c r="B10" s="1">
        <v>5501</v>
      </c>
      <c r="C10" s="1">
        <v>3270</v>
      </c>
      <c r="D10" s="1">
        <v>1142</v>
      </c>
      <c r="E10" s="1">
        <v>675</v>
      </c>
      <c r="F10" s="1">
        <v>104</v>
      </c>
      <c r="G10" s="1">
        <v>156</v>
      </c>
      <c r="H10" s="1">
        <v>156</v>
      </c>
      <c r="I10" s="1" t="s">
        <v>74</v>
      </c>
      <c r="J10" s="1">
        <v>3529</v>
      </c>
      <c r="K10" s="1">
        <v>2128</v>
      </c>
      <c r="L10" s="1">
        <v>830</v>
      </c>
      <c r="M10" s="1">
        <v>311</v>
      </c>
      <c r="N10" s="1">
        <v>104</v>
      </c>
      <c r="O10" s="1">
        <v>52</v>
      </c>
      <c r="P10" s="1">
        <v>104</v>
      </c>
      <c r="Q10" s="1">
        <v>1972</v>
      </c>
      <c r="R10" s="1">
        <v>1142</v>
      </c>
      <c r="S10" s="1">
        <v>311</v>
      </c>
      <c r="T10" s="1">
        <v>363</v>
      </c>
      <c r="U10" s="1">
        <v>0</v>
      </c>
      <c r="V10" s="1">
        <v>104</v>
      </c>
      <c r="W10" s="1">
        <v>52</v>
      </c>
    </row>
    <row r="11" spans="1:23" x14ac:dyDescent="0.2">
      <c r="A11" s="1" t="s">
        <v>115</v>
      </c>
      <c r="B11" s="6">
        <f>B10*100/SUM(B8:B10)</f>
        <v>8.4861854588649095</v>
      </c>
      <c r="C11" s="6">
        <f t="shared" ref="C11:H11" si="2">C10*100/SUM(C8:C10)</f>
        <v>11.539275883972051</v>
      </c>
      <c r="D11" s="6">
        <f t="shared" si="2"/>
        <v>4.8359093796315902</v>
      </c>
      <c r="E11" s="6">
        <f t="shared" si="2"/>
        <v>22.811760729976342</v>
      </c>
      <c r="F11" s="6">
        <f t="shared" si="2"/>
        <v>5.564472980203317</v>
      </c>
      <c r="G11" s="6">
        <f t="shared" si="2"/>
        <v>4.9273531269740998</v>
      </c>
      <c r="H11" s="6">
        <f t="shared" si="2"/>
        <v>3.1973765115802419</v>
      </c>
      <c r="I11" s="1" t="s">
        <v>115</v>
      </c>
      <c r="J11" s="6">
        <f>J10*100/SUM(J8:J10)</f>
        <v>9.9263051305130521</v>
      </c>
      <c r="K11" s="6">
        <f t="shared" ref="K11:W11" si="3">K10*100/SUM(K8:K10)</f>
        <v>13.016882799119159</v>
      </c>
      <c r="L11" s="6">
        <f t="shared" si="3"/>
        <v>7.0142820924533087</v>
      </c>
      <c r="M11" s="6">
        <f t="shared" si="3"/>
        <v>19.328775637041641</v>
      </c>
      <c r="N11" s="6">
        <f t="shared" si="3"/>
        <v>8.7102177554438853</v>
      </c>
      <c r="O11" s="6">
        <f t="shared" si="3"/>
        <v>2.7069234773555442</v>
      </c>
      <c r="P11" s="6">
        <f t="shared" si="3"/>
        <v>3.9289761994710992</v>
      </c>
      <c r="Q11" s="6">
        <f t="shared" si="3"/>
        <v>6.736813336977316</v>
      </c>
      <c r="R11" s="6">
        <f t="shared" si="3"/>
        <v>9.5253982817582781</v>
      </c>
      <c r="S11" s="6">
        <f t="shared" si="3"/>
        <v>2.6398438163144045</v>
      </c>
      <c r="T11" s="6">
        <f t="shared" si="3"/>
        <v>26.908821349147516</v>
      </c>
      <c r="U11" s="6">
        <f t="shared" si="3"/>
        <v>0</v>
      </c>
      <c r="V11" s="6">
        <f t="shared" si="3"/>
        <v>8.346709470304976</v>
      </c>
      <c r="W11" s="6">
        <f t="shared" si="3"/>
        <v>2.3297491039426523</v>
      </c>
    </row>
    <row r="12" spans="1:23" x14ac:dyDescent="0.2">
      <c r="A12" s="1" t="s">
        <v>75</v>
      </c>
      <c r="B12" s="1">
        <v>21487</v>
      </c>
      <c r="C12" s="1">
        <v>11678</v>
      </c>
      <c r="D12" s="1">
        <v>6332</v>
      </c>
      <c r="E12" s="1">
        <v>1298</v>
      </c>
      <c r="F12" s="1">
        <v>779</v>
      </c>
      <c r="G12" s="1">
        <v>208</v>
      </c>
      <c r="H12" s="1">
        <v>1194</v>
      </c>
      <c r="I12" s="1" t="s">
        <v>75</v>
      </c>
      <c r="J12" s="1">
        <v>5605</v>
      </c>
      <c r="K12" s="1">
        <v>2958</v>
      </c>
      <c r="L12" s="1">
        <v>1765</v>
      </c>
      <c r="M12" s="1">
        <v>363</v>
      </c>
      <c r="N12" s="1">
        <v>311</v>
      </c>
      <c r="O12" s="1">
        <v>52</v>
      </c>
      <c r="P12" s="1">
        <v>156</v>
      </c>
      <c r="Q12" s="1">
        <v>15881</v>
      </c>
      <c r="R12" s="1">
        <v>8719</v>
      </c>
      <c r="S12" s="1">
        <v>4567</v>
      </c>
      <c r="T12" s="1">
        <v>934</v>
      </c>
      <c r="U12" s="1">
        <v>467</v>
      </c>
      <c r="V12" s="1">
        <v>156</v>
      </c>
      <c r="W12" s="1">
        <v>1038</v>
      </c>
    </row>
    <row r="13" spans="1:23" x14ac:dyDescent="0.2">
      <c r="A13" s="1" t="s">
        <v>76</v>
      </c>
      <c r="B13" s="1">
        <v>4671</v>
      </c>
      <c r="C13" s="1">
        <v>2855</v>
      </c>
      <c r="D13" s="1">
        <v>934</v>
      </c>
      <c r="E13" s="1">
        <v>104</v>
      </c>
      <c r="F13" s="1">
        <v>52</v>
      </c>
      <c r="G13" s="1">
        <v>52</v>
      </c>
      <c r="H13" s="1">
        <v>675</v>
      </c>
      <c r="I13" s="1" t="s">
        <v>76</v>
      </c>
      <c r="J13" s="1">
        <v>1868</v>
      </c>
      <c r="K13" s="1">
        <v>1246</v>
      </c>
      <c r="L13" s="1">
        <v>208</v>
      </c>
      <c r="M13" s="1">
        <v>0</v>
      </c>
      <c r="N13" s="1">
        <v>0</v>
      </c>
      <c r="O13" s="1">
        <v>52</v>
      </c>
      <c r="P13" s="1">
        <v>363</v>
      </c>
      <c r="Q13" s="1">
        <v>2803</v>
      </c>
      <c r="R13" s="1">
        <v>1609</v>
      </c>
      <c r="S13" s="1">
        <v>727</v>
      </c>
      <c r="T13" s="1">
        <v>104</v>
      </c>
      <c r="U13" s="1">
        <v>52</v>
      </c>
      <c r="V13" s="1">
        <v>0</v>
      </c>
      <c r="W13" s="1">
        <v>311</v>
      </c>
    </row>
    <row r="14" spans="1:23" x14ac:dyDescent="0.2">
      <c r="A14" s="1" t="s">
        <v>77</v>
      </c>
      <c r="B14" s="1">
        <v>2855</v>
      </c>
      <c r="C14" s="1">
        <v>1765</v>
      </c>
      <c r="D14" s="1">
        <v>727</v>
      </c>
      <c r="E14" s="1">
        <v>104</v>
      </c>
      <c r="F14" s="1">
        <v>0</v>
      </c>
      <c r="G14" s="1">
        <v>104</v>
      </c>
      <c r="H14" s="1">
        <v>156</v>
      </c>
      <c r="I14" s="1" t="s">
        <v>77</v>
      </c>
      <c r="J14" s="1">
        <v>1505</v>
      </c>
      <c r="K14" s="1">
        <v>882</v>
      </c>
      <c r="L14" s="1">
        <v>415</v>
      </c>
      <c r="M14" s="1">
        <v>52</v>
      </c>
      <c r="N14" s="1">
        <v>0</v>
      </c>
      <c r="O14" s="1">
        <v>52</v>
      </c>
      <c r="P14" s="1">
        <v>104</v>
      </c>
      <c r="Q14" s="1">
        <v>1349</v>
      </c>
      <c r="R14" s="1">
        <v>882</v>
      </c>
      <c r="S14" s="1">
        <v>311</v>
      </c>
      <c r="T14" s="1">
        <v>52</v>
      </c>
      <c r="U14" s="1">
        <v>0</v>
      </c>
      <c r="V14" s="1">
        <v>52</v>
      </c>
      <c r="W14" s="1">
        <v>52</v>
      </c>
    </row>
    <row r="15" spans="1:23" x14ac:dyDescent="0.2">
      <c r="A15" s="1" t="s">
        <v>78</v>
      </c>
      <c r="B15" s="1">
        <v>8356</v>
      </c>
      <c r="C15" s="1">
        <v>4723</v>
      </c>
      <c r="D15" s="1">
        <v>3114</v>
      </c>
      <c r="E15" s="1">
        <v>0</v>
      </c>
      <c r="F15" s="1">
        <v>156</v>
      </c>
      <c r="G15" s="1">
        <v>156</v>
      </c>
      <c r="H15" s="1">
        <v>208</v>
      </c>
      <c r="I15" s="1" t="s">
        <v>78</v>
      </c>
      <c r="J15" s="1">
        <v>5294</v>
      </c>
      <c r="K15" s="1">
        <v>3114</v>
      </c>
      <c r="L15" s="1">
        <v>1868</v>
      </c>
      <c r="M15" s="1">
        <v>0</v>
      </c>
      <c r="N15" s="1">
        <v>104</v>
      </c>
      <c r="O15" s="1">
        <v>104</v>
      </c>
      <c r="P15" s="1">
        <v>104</v>
      </c>
      <c r="Q15" s="1">
        <v>3062</v>
      </c>
      <c r="R15" s="1">
        <v>1609</v>
      </c>
      <c r="S15" s="1">
        <v>1246</v>
      </c>
      <c r="T15" s="1">
        <v>0</v>
      </c>
      <c r="U15" s="1">
        <v>52</v>
      </c>
      <c r="V15" s="1">
        <v>52</v>
      </c>
      <c r="W15" s="1">
        <v>104</v>
      </c>
    </row>
    <row r="16" spans="1:23" x14ac:dyDescent="0.2">
      <c r="A16" s="1" t="s">
        <v>8</v>
      </c>
      <c r="B16" s="1">
        <v>2491</v>
      </c>
      <c r="C16" s="1">
        <v>1401</v>
      </c>
      <c r="D16" s="1">
        <v>779</v>
      </c>
      <c r="E16" s="1">
        <v>52</v>
      </c>
      <c r="F16" s="1">
        <v>0</v>
      </c>
      <c r="G16" s="1">
        <v>104</v>
      </c>
      <c r="H16" s="1">
        <v>156</v>
      </c>
      <c r="I16" s="1" t="s">
        <v>8</v>
      </c>
      <c r="J16" s="1">
        <v>1038</v>
      </c>
      <c r="K16" s="1">
        <v>519</v>
      </c>
      <c r="L16" s="1">
        <v>363</v>
      </c>
      <c r="M16" s="1">
        <v>52</v>
      </c>
      <c r="N16" s="1">
        <v>0</v>
      </c>
      <c r="O16" s="1">
        <v>52</v>
      </c>
      <c r="P16" s="1">
        <v>52</v>
      </c>
      <c r="Q16" s="1">
        <v>1453</v>
      </c>
      <c r="R16" s="1">
        <v>882</v>
      </c>
      <c r="S16" s="1">
        <v>415</v>
      </c>
      <c r="T16" s="1">
        <v>0</v>
      </c>
      <c r="U16" s="1">
        <v>0</v>
      </c>
      <c r="V16" s="1">
        <v>52</v>
      </c>
      <c r="W16" s="1">
        <v>104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10640</v>
      </c>
      <c r="C18" s="1">
        <v>4204</v>
      </c>
      <c r="D18" s="1">
        <v>3841</v>
      </c>
      <c r="E18" s="1">
        <v>882</v>
      </c>
      <c r="F18" s="1">
        <v>519</v>
      </c>
      <c r="G18" s="1">
        <v>363</v>
      </c>
      <c r="H18" s="1">
        <v>830</v>
      </c>
      <c r="I18" s="1" t="s">
        <v>97</v>
      </c>
      <c r="J18" s="1">
        <v>4775</v>
      </c>
      <c r="K18" s="1">
        <v>1868</v>
      </c>
      <c r="L18" s="1">
        <v>1765</v>
      </c>
      <c r="M18" s="1">
        <v>415</v>
      </c>
      <c r="N18" s="1">
        <v>311</v>
      </c>
      <c r="O18" s="1">
        <v>104</v>
      </c>
      <c r="P18" s="1">
        <v>311</v>
      </c>
      <c r="Q18" s="1">
        <v>5865</v>
      </c>
      <c r="R18" s="1">
        <v>2336</v>
      </c>
      <c r="S18" s="1">
        <v>2076</v>
      </c>
      <c r="T18" s="1">
        <v>467</v>
      </c>
      <c r="U18" s="1">
        <v>208</v>
      </c>
      <c r="V18" s="1">
        <v>260</v>
      </c>
      <c r="W18" s="1">
        <v>519</v>
      </c>
    </row>
    <row r="19" spans="1:23" x14ac:dyDescent="0.2">
      <c r="A19" s="1" t="s">
        <v>80</v>
      </c>
      <c r="B19" s="1">
        <v>3737</v>
      </c>
      <c r="C19" s="1">
        <v>1557</v>
      </c>
      <c r="D19" s="1">
        <v>1349</v>
      </c>
      <c r="E19" s="1">
        <v>260</v>
      </c>
      <c r="F19" s="1">
        <v>208</v>
      </c>
      <c r="G19" s="1">
        <v>104</v>
      </c>
      <c r="H19" s="1">
        <v>260</v>
      </c>
      <c r="I19" s="1" t="s">
        <v>80</v>
      </c>
      <c r="J19" s="1">
        <v>2024</v>
      </c>
      <c r="K19" s="1">
        <v>727</v>
      </c>
      <c r="L19" s="1">
        <v>779</v>
      </c>
      <c r="M19" s="1">
        <v>208</v>
      </c>
      <c r="N19" s="1">
        <v>104</v>
      </c>
      <c r="O19" s="1">
        <v>52</v>
      </c>
      <c r="P19" s="1">
        <v>156</v>
      </c>
      <c r="Q19" s="1">
        <v>1713</v>
      </c>
      <c r="R19" s="1">
        <v>830</v>
      </c>
      <c r="S19" s="1">
        <v>571</v>
      </c>
      <c r="T19" s="1">
        <v>52</v>
      </c>
      <c r="U19" s="1">
        <v>104</v>
      </c>
      <c r="V19" s="1">
        <v>52</v>
      </c>
      <c r="W19" s="1">
        <v>104</v>
      </c>
    </row>
    <row r="20" spans="1:23" x14ac:dyDescent="0.2">
      <c r="A20" s="1" t="s">
        <v>81</v>
      </c>
      <c r="B20" s="1">
        <v>6903</v>
      </c>
      <c r="C20" s="1">
        <v>2647</v>
      </c>
      <c r="D20" s="1">
        <v>2491</v>
      </c>
      <c r="E20" s="1">
        <v>623</v>
      </c>
      <c r="F20" s="1">
        <v>311</v>
      </c>
      <c r="G20" s="1">
        <v>260</v>
      </c>
      <c r="H20" s="1">
        <v>571</v>
      </c>
      <c r="I20" s="1" t="s">
        <v>81</v>
      </c>
      <c r="J20" s="1">
        <v>2751</v>
      </c>
      <c r="K20" s="1">
        <v>1142</v>
      </c>
      <c r="L20" s="1">
        <v>986</v>
      </c>
      <c r="M20" s="1">
        <v>208</v>
      </c>
      <c r="N20" s="1">
        <v>208</v>
      </c>
      <c r="O20" s="1">
        <v>52</v>
      </c>
      <c r="P20" s="1">
        <v>156</v>
      </c>
      <c r="Q20" s="1">
        <v>4152</v>
      </c>
      <c r="R20" s="1">
        <v>1505</v>
      </c>
      <c r="S20" s="1">
        <v>1505</v>
      </c>
      <c r="T20" s="1">
        <v>415</v>
      </c>
      <c r="U20" s="1">
        <v>104</v>
      </c>
      <c r="V20" s="1">
        <v>208</v>
      </c>
      <c r="W20" s="1">
        <v>415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104475</v>
      </c>
      <c r="C24" s="1">
        <v>50706</v>
      </c>
      <c r="D24" s="1">
        <v>35448</v>
      </c>
      <c r="E24" s="1">
        <v>4463</v>
      </c>
      <c r="F24" s="1">
        <v>2803</v>
      </c>
      <c r="G24" s="1">
        <v>3789</v>
      </c>
      <c r="H24" s="1">
        <v>7266</v>
      </c>
      <c r="I24" s="1" t="s">
        <v>97</v>
      </c>
      <c r="J24" s="1">
        <v>50654</v>
      </c>
      <c r="K24" s="1">
        <v>25016</v>
      </c>
      <c r="L24" s="1">
        <v>16400</v>
      </c>
      <c r="M24" s="1">
        <v>2024</v>
      </c>
      <c r="N24" s="1">
        <v>1557</v>
      </c>
      <c r="O24" s="1">
        <v>2232</v>
      </c>
      <c r="P24" s="1">
        <v>3425</v>
      </c>
      <c r="Q24" s="1">
        <v>53820</v>
      </c>
      <c r="R24" s="1">
        <v>25691</v>
      </c>
      <c r="S24" s="1">
        <v>19047</v>
      </c>
      <c r="T24" s="1">
        <v>2439</v>
      </c>
      <c r="U24" s="1">
        <v>1246</v>
      </c>
      <c r="V24" s="1">
        <v>1557</v>
      </c>
      <c r="W24" s="1">
        <v>3841</v>
      </c>
    </row>
    <row r="25" spans="1:23" x14ac:dyDescent="0.2">
      <c r="A25" s="1" t="s">
        <v>83</v>
      </c>
      <c r="B25" s="1">
        <v>55637</v>
      </c>
      <c r="C25" s="1">
        <v>21175</v>
      </c>
      <c r="D25" s="1">
        <v>23251</v>
      </c>
      <c r="E25" s="1">
        <v>3062</v>
      </c>
      <c r="F25" s="1">
        <v>1920</v>
      </c>
      <c r="G25" s="1">
        <v>2076</v>
      </c>
      <c r="H25" s="1">
        <v>4152</v>
      </c>
      <c r="I25" s="1" t="s">
        <v>83</v>
      </c>
      <c r="J25" s="1">
        <v>27922</v>
      </c>
      <c r="K25" s="1">
        <v>11210</v>
      </c>
      <c r="L25" s="1">
        <v>10899</v>
      </c>
      <c r="M25" s="1">
        <v>1453</v>
      </c>
      <c r="N25" s="1">
        <v>1194</v>
      </c>
      <c r="O25" s="1">
        <v>986</v>
      </c>
      <c r="P25" s="1">
        <v>2180</v>
      </c>
      <c r="Q25" s="1">
        <v>27715</v>
      </c>
      <c r="R25" s="1">
        <v>9965</v>
      </c>
      <c r="S25" s="1">
        <v>12352</v>
      </c>
      <c r="T25" s="1">
        <v>1609</v>
      </c>
      <c r="U25" s="1">
        <v>727</v>
      </c>
      <c r="V25" s="1">
        <v>1090</v>
      </c>
      <c r="W25" s="1">
        <v>1972</v>
      </c>
    </row>
    <row r="26" spans="1:23" x14ac:dyDescent="0.2">
      <c r="A26" s="1" t="s">
        <v>84</v>
      </c>
      <c r="B26" s="1">
        <v>22213</v>
      </c>
      <c r="C26" s="1">
        <v>15622</v>
      </c>
      <c r="D26" s="1">
        <v>4827</v>
      </c>
      <c r="E26" s="1">
        <v>208</v>
      </c>
      <c r="F26" s="1">
        <v>156</v>
      </c>
      <c r="G26" s="1">
        <v>779</v>
      </c>
      <c r="H26" s="1">
        <v>623</v>
      </c>
      <c r="I26" s="1" t="s">
        <v>84</v>
      </c>
      <c r="J26" s="1">
        <v>11989</v>
      </c>
      <c r="K26" s="1">
        <v>8148</v>
      </c>
      <c r="L26" s="1">
        <v>2855</v>
      </c>
      <c r="M26" s="1">
        <v>156</v>
      </c>
      <c r="N26" s="1">
        <v>104</v>
      </c>
      <c r="O26" s="1">
        <v>519</v>
      </c>
      <c r="P26" s="1">
        <v>208</v>
      </c>
      <c r="Q26" s="1">
        <v>10224</v>
      </c>
      <c r="R26" s="1">
        <v>7474</v>
      </c>
      <c r="S26" s="1">
        <v>1972</v>
      </c>
      <c r="T26" s="1">
        <v>52</v>
      </c>
      <c r="U26" s="1">
        <v>52</v>
      </c>
      <c r="V26" s="1">
        <v>260</v>
      </c>
      <c r="W26" s="1">
        <v>415</v>
      </c>
    </row>
    <row r="27" spans="1:23" x14ac:dyDescent="0.2">
      <c r="A27" s="1" t="s">
        <v>85</v>
      </c>
      <c r="B27" s="1">
        <v>3322</v>
      </c>
      <c r="C27" s="1">
        <v>934</v>
      </c>
      <c r="D27" s="1">
        <v>727</v>
      </c>
      <c r="E27" s="1">
        <v>52</v>
      </c>
      <c r="F27" s="1">
        <v>52</v>
      </c>
      <c r="G27" s="1">
        <v>571</v>
      </c>
      <c r="H27" s="1">
        <v>986</v>
      </c>
      <c r="I27" s="1" t="s">
        <v>85</v>
      </c>
      <c r="J27" s="1">
        <v>2180</v>
      </c>
      <c r="K27" s="1">
        <v>571</v>
      </c>
      <c r="L27" s="1">
        <v>467</v>
      </c>
      <c r="M27" s="1">
        <v>52</v>
      </c>
      <c r="N27" s="1">
        <v>52</v>
      </c>
      <c r="O27" s="1">
        <v>571</v>
      </c>
      <c r="P27" s="1">
        <v>467</v>
      </c>
      <c r="Q27" s="1">
        <v>1142</v>
      </c>
      <c r="R27" s="1">
        <v>363</v>
      </c>
      <c r="S27" s="1">
        <v>260</v>
      </c>
      <c r="T27" s="1">
        <v>0</v>
      </c>
      <c r="U27" s="1">
        <v>0</v>
      </c>
      <c r="V27" s="1">
        <v>0</v>
      </c>
      <c r="W27" s="1">
        <v>519</v>
      </c>
    </row>
    <row r="28" spans="1:23" x14ac:dyDescent="0.2">
      <c r="A28" s="1" t="s">
        <v>86</v>
      </c>
      <c r="B28" s="1">
        <v>260</v>
      </c>
      <c r="C28" s="1">
        <v>156</v>
      </c>
      <c r="D28" s="1">
        <v>0</v>
      </c>
      <c r="E28" s="1">
        <v>104</v>
      </c>
      <c r="F28" s="1">
        <v>0</v>
      </c>
      <c r="G28" s="1">
        <v>0</v>
      </c>
      <c r="H28" s="1">
        <v>0</v>
      </c>
      <c r="I28" s="1" t="s">
        <v>86</v>
      </c>
      <c r="J28" s="1">
        <v>208</v>
      </c>
      <c r="K28" s="1">
        <v>104</v>
      </c>
      <c r="L28" s="1">
        <v>0</v>
      </c>
      <c r="M28" s="1">
        <v>104</v>
      </c>
      <c r="N28" s="1">
        <v>0</v>
      </c>
      <c r="O28" s="1">
        <v>0</v>
      </c>
      <c r="P28" s="1">
        <v>0</v>
      </c>
      <c r="Q28" s="1">
        <v>52</v>
      </c>
      <c r="R28" s="1">
        <v>52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87</v>
      </c>
      <c r="B29" s="1">
        <v>23044</v>
      </c>
      <c r="C29" s="1">
        <v>12819</v>
      </c>
      <c r="D29" s="1">
        <v>6643</v>
      </c>
      <c r="E29" s="1">
        <v>1038</v>
      </c>
      <c r="F29" s="1">
        <v>675</v>
      </c>
      <c r="G29" s="1">
        <v>363</v>
      </c>
      <c r="H29" s="1">
        <v>1505</v>
      </c>
      <c r="I29" s="1" t="s">
        <v>87</v>
      </c>
      <c r="J29" s="1">
        <v>8356</v>
      </c>
      <c r="K29" s="1">
        <v>4982</v>
      </c>
      <c r="L29" s="1">
        <v>2180</v>
      </c>
      <c r="M29" s="1">
        <v>260</v>
      </c>
      <c r="N29" s="1">
        <v>208</v>
      </c>
      <c r="O29" s="1">
        <v>156</v>
      </c>
      <c r="P29" s="1">
        <v>571</v>
      </c>
      <c r="Q29" s="1">
        <v>14688</v>
      </c>
      <c r="R29" s="1">
        <v>7837</v>
      </c>
      <c r="S29" s="1">
        <v>4463</v>
      </c>
      <c r="T29" s="1">
        <v>779</v>
      </c>
      <c r="U29" s="1">
        <v>467</v>
      </c>
      <c r="V29" s="1">
        <v>208</v>
      </c>
      <c r="W29" s="1">
        <v>934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8304</v>
      </c>
      <c r="C6" s="1">
        <v>104</v>
      </c>
      <c r="D6" s="1">
        <v>0</v>
      </c>
      <c r="E6" s="1">
        <v>6124</v>
      </c>
      <c r="F6" s="1">
        <v>1920</v>
      </c>
      <c r="G6" s="1">
        <v>52</v>
      </c>
      <c r="H6" s="1">
        <v>104</v>
      </c>
      <c r="I6" s="1" t="s">
        <v>97</v>
      </c>
      <c r="J6" s="1">
        <v>3737</v>
      </c>
      <c r="K6" s="1">
        <v>104</v>
      </c>
      <c r="L6" s="1">
        <v>0</v>
      </c>
      <c r="M6" s="1">
        <v>2647</v>
      </c>
      <c r="N6" s="1">
        <v>934</v>
      </c>
      <c r="O6" s="1">
        <v>0</v>
      </c>
      <c r="P6" s="1">
        <v>52</v>
      </c>
      <c r="Q6" s="1">
        <v>4567</v>
      </c>
      <c r="R6" s="1">
        <v>0</v>
      </c>
      <c r="S6" s="1">
        <v>0</v>
      </c>
      <c r="T6" s="1">
        <v>3477</v>
      </c>
      <c r="U6" s="1">
        <v>986</v>
      </c>
      <c r="V6" s="1">
        <v>52</v>
      </c>
      <c r="W6" s="1">
        <v>52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8252</v>
      </c>
      <c r="C10" s="1">
        <v>104</v>
      </c>
      <c r="D10" s="1">
        <v>0</v>
      </c>
      <c r="E10" s="1">
        <v>6124</v>
      </c>
      <c r="F10" s="1">
        <v>1920</v>
      </c>
      <c r="G10" s="1">
        <v>52</v>
      </c>
      <c r="H10" s="1">
        <v>52</v>
      </c>
      <c r="I10" s="1" t="s">
        <v>40</v>
      </c>
      <c r="J10" s="1">
        <v>3737</v>
      </c>
      <c r="K10" s="1">
        <v>104</v>
      </c>
      <c r="L10" s="1">
        <v>0</v>
      </c>
      <c r="M10" s="1">
        <v>2647</v>
      </c>
      <c r="N10" s="1">
        <v>934</v>
      </c>
      <c r="O10" s="1">
        <v>0</v>
      </c>
      <c r="P10" s="1">
        <v>52</v>
      </c>
      <c r="Q10" s="1">
        <v>4515</v>
      </c>
      <c r="R10" s="1">
        <v>0</v>
      </c>
      <c r="S10" s="1">
        <v>0</v>
      </c>
      <c r="T10" s="1">
        <v>3477</v>
      </c>
      <c r="U10" s="1">
        <v>986</v>
      </c>
      <c r="V10" s="1">
        <v>52</v>
      </c>
      <c r="W10" s="1">
        <v>0</v>
      </c>
    </row>
    <row r="11" spans="1:23" x14ac:dyDescent="0.2">
      <c r="A11" s="1" t="s">
        <v>41</v>
      </c>
      <c r="B11" s="1">
        <v>52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52</v>
      </c>
      <c r="I11" s="1" t="s">
        <v>41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52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52</v>
      </c>
    </row>
    <row r="12" spans="1:23" x14ac:dyDescent="0.2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8304</v>
      </c>
      <c r="C23" s="1">
        <v>104</v>
      </c>
      <c r="D23" s="1">
        <v>0</v>
      </c>
      <c r="E23" s="1">
        <v>6124</v>
      </c>
      <c r="F23" s="1">
        <v>1920</v>
      </c>
      <c r="G23" s="1">
        <v>52</v>
      </c>
      <c r="H23" s="1">
        <v>104</v>
      </c>
      <c r="I23" s="1" t="s">
        <v>97</v>
      </c>
      <c r="J23" s="1">
        <v>3737</v>
      </c>
      <c r="K23" s="1">
        <v>104</v>
      </c>
      <c r="L23" s="1">
        <v>0</v>
      </c>
      <c r="M23" s="1">
        <v>2647</v>
      </c>
      <c r="N23" s="1">
        <v>934</v>
      </c>
      <c r="O23" s="1">
        <v>0</v>
      </c>
      <c r="P23" s="1">
        <v>52</v>
      </c>
      <c r="Q23" s="1">
        <v>4567</v>
      </c>
      <c r="R23" s="1">
        <v>0</v>
      </c>
      <c r="S23" s="1">
        <v>0</v>
      </c>
      <c r="T23" s="1">
        <v>3477</v>
      </c>
      <c r="U23" s="1">
        <v>986</v>
      </c>
      <c r="V23" s="1">
        <v>52</v>
      </c>
      <c r="W23" s="1">
        <v>52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8252</v>
      </c>
      <c r="C27" s="1">
        <v>104</v>
      </c>
      <c r="D27" s="1">
        <v>0</v>
      </c>
      <c r="E27" s="1">
        <v>6124</v>
      </c>
      <c r="F27" s="1">
        <v>1920</v>
      </c>
      <c r="G27" s="1">
        <v>52</v>
      </c>
      <c r="H27" s="1">
        <v>52</v>
      </c>
      <c r="I27" s="1" t="s">
        <v>40</v>
      </c>
      <c r="J27" s="1">
        <v>3737</v>
      </c>
      <c r="K27" s="1">
        <v>104</v>
      </c>
      <c r="L27" s="1">
        <v>0</v>
      </c>
      <c r="M27" s="1">
        <v>2647</v>
      </c>
      <c r="N27" s="1">
        <v>934</v>
      </c>
      <c r="O27" s="1">
        <v>0</v>
      </c>
      <c r="P27" s="1">
        <v>52</v>
      </c>
      <c r="Q27" s="1">
        <v>4515</v>
      </c>
      <c r="R27" s="1">
        <v>0</v>
      </c>
      <c r="S27" s="1">
        <v>0</v>
      </c>
      <c r="T27" s="1">
        <v>3477</v>
      </c>
      <c r="U27" s="1">
        <v>986</v>
      </c>
      <c r="V27" s="1">
        <v>52</v>
      </c>
      <c r="W27" s="1">
        <v>0</v>
      </c>
    </row>
    <row r="28" spans="1:23" x14ac:dyDescent="0.2">
      <c r="A28" s="1" t="s">
        <v>41</v>
      </c>
      <c r="B28" s="1">
        <v>52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52</v>
      </c>
      <c r="I28" s="1" t="s">
        <v>41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52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52</v>
      </c>
    </row>
    <row r="29" spans="1:23" x14ac:dyDescent="0.2">
      <c r="A29" s="1" t="s">
        <v>42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7-2000 LFS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2020-07-07T01:50:50Z</dcterms:modified>
</cp:coreProperties>
</file>