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A\Palau\Palau86\"/>
    </mc:Choice>
  </mc:AlternateContent>
  <xr:revisionPtr revIDLastSave="0" documentId="8_{6BBF99C7-22AF-44B5-8C55-C1CD1A233A94}" xr6:coauthVersionLast="28" xr6:coauthVersionMax="28" xr10:uidLastSave="{00000000-0000-0000-0000-000000000000}"/>
  <bookViews>
    <workbookView xWindow="96" yWindow="36" windowWidth="12384" windowHeight="9312" firstSheet="23" activeTab="23"/>
  </bookViews>
  <sheets>
    <sheet name="A1-3. Sex-Age" sheetId="1" r:id="rId1"/>
    <sheet name="Sheet2" sheetId="2" r:id="rId2"/>
    <sheet name="A5. Density" sheetId="10" r:id="rId3"/>
    <sheet name="A6. Single age" sheetId="9" r:id="rId4"/>
    <sheet name="A7-10.Koror agesex" sheetId="8" r:id="rId5"/>
    <sheet name="A11. Prev Res" sheetId="7" r:id="rId6"/>
    <sheet name="A12-14. Prev-Koror" sheetId="6" r:id="rId7"/>
    <sheet name="A15. Citz" sheetId="5" r:id="rId8"/>
    <sheet name="A16. Usual residence" sheetId="4" r:id="rId9"/>
    <sheet name="A17" sheetId="14" r:id="rId10"/>
    <sheet name="B. Housing" sheetId="13" r:id="rId11"/>
    <sheet name="C1-2. Educ" sheetId="12" r:id="rId12"/>
    <sheet name="C3-5 Educ" sheetId="11" r:id="rId13"/>
    <sheet name="C6. Ed At by Age" sheetId="19" r:id="rId14"/>
    <sheet name="C7.Vocational Training" sheetId="18" r:id="rId15"/>
    <sheet name="C8.Major Subject Studies" sheetId="17" r:id="rId16"/>
    <sheet name="D1-4.Economic Activity" sheetId="16" r:id="rId17"/>
    <sheet name="D5.Not Economically Active" sheetId="15" r:id="rId18"/>
    <sheet name="D6.Educational Attainment" sheetId="20" r:id="rId19"/>
    <sheet name="D7. Employment Status" sheetId="21" r:id="rId20"/>
    <sheet name="D8-9. Occupation" sheetId="22" r:id="rId21"/>
    <sheet name="D10-11. Occupational Group" sheetId="23" r:id="rId22"/>
    <sheet name="D12-15. Industry" sheetId="24" r:id="rId23"/>
    <sheet name="D16. Unemployed" sheetId="25" r:id="rId24"/>
    <sheet name="D17. Hours Worked" sheetId="26" r:id="rId25"/>
    <sheet name="D18 (1-6). Non -Mon. Activities" sheetId="27" r:id="rId26"/>
    <sheet name="Sheet7" sheetId="29" r:id="rId27"/>
    <sheet name="Sheet6" sheetId="28" r:id="rId28"/>
    <sheet name="Sheet8" sheetId="30" r:id="rId29"/>
    <sheet name="Sheet9" sheetId="31" r:id="rId30"/>
    <sheet name="Sheet3" sheetId="3" r:id="rId31"/>
  </sheets>
  <calcPr calcId="171027" iterate="1" iterateCount="1000" calcOnSave="0"/>
</workbook>
</file>

<file path=xl/calcChain.xml><?xml version="1.0" encoding="utf-8"?>
<calcChain xmlns="http://schemas.openxmlformats.org/spreadsheetml/2006/main">
  <c r="C6" i="7" l="1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C5" i="6"/>
  <c r="H5" i="6"/>
  <c r="K5" i="6"/>
  <c r="P5" i="6"/>
  <c r="S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C23" i="6"/>
  <c r="D23" i="6"/>
  <c r="E23" i="6"/>
  <c r="F23" i="6"/>
  <c r="F5" i="6" s="1"/>
  <c r="G23" i="6"/>
  <c r="G5" i="6" s="1"/>
  <c r="H23" i="6"/>
  <c r="I23" i="6"/>
  <c r="I5" i="6" s="1"/>
  <c r="J23" i="6"/>
  <c r="J5" i="6" s="1"/>
  <c r="K23" i="6"/>
  <c r="L23" i="6"/>
  <c r="M23" i="6"/>
  <c r="M5" i="6" s="1"/>
  <c r="N23" i="6"/>
  <c r="N5" i="6" s="1"/>
  <c r="O23" i="6"/>
  <c r="O5" i="6" s="1"/>
  <c r="P23" i="6"/>
  <c r="Q23" i="6"/>
  <c r="Q5" i="6" s="1"/>
  <c r="R23" i="6"/>
  <c r="R5" i="6" s="1"/>
  <c r="S23" i="6"/>
  <c r="T23" i="6"/>
  <c r="B24" i="6"/>
  <c r="B6" i="6" s="1"/>
  <c r="B25" i="6"/>
  <c r="B26" i="6"/>
  <c r="B8" i="6" s="1"/>
  <c r="B27" i="6"/>
  <c r="B9" i="6" s="1"/>
  <c r="B28" i="6"/>
  <c r="B10" i="6" s="1"/>
  <c r="B29" i="6"/>
  <c r="B11" i="6" s="1"/>
  <c r="B30" i="6"/>
  <c r="B12" i="6" s="1"/>
  <c r="B31" i="6"/>
  <c r="B32" i="6"/>
  <c r="B14" i="6" s="1"/>
  <c r="B33" i="6"/>
  <c r="B34" i="6"/>
  <c r="B16" i="6" s="1"/>
  <c r="B35" i="6"/>
  <c r="B17" i="6" s="1"/>
  <c r="B36" i="6"/>
  <c r="B18" i="6" s="1"/>
  <c r="B37" i="6"/>
  <c r="B19" i="6" s="1"/>
  <c r="B38" i="6"/>
  <c r="B20" i="6" s="1"/>
  <c r="B39" i="6"/>
  <c r="C41" i="6"/>
  <c r="D41" i="6"/>
  <c r="B41" i="6" s="1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B42" i="6"/>
  <c r="B43" i="6"/>
  <c r="B44" i="6"/>
  <c r="B45" i="6"/>
  <c r="B46" i="6"/>
  <c r="B47" i="6"/>
  <c r="B48" i="6"/>
  <c r="B49" i="6"/>
  <c r="B13" i="6" s="1"/>
  <c r="B50" i="6"/>
  <c r="B51" i="6"/>
  <c r="B52" i="6"/>
  <c r="B53" i="6"/>
  <c r="B54" i="6"/>
  <c r="B55" i="6"/>
  <c r="B56" i="6"/>
  <c r="B57" i="6"/>
  <c r="G64" i="6"/>
  <c r="J64" i="6"/>
  <c r="O64" i="6"/>
  <c r="R64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C82" i="6"/>
  <c r="C64" i="6" s="1"/>
  <c r="D82" i="6"/>
  <c r="E82" i="6"/>
  <c r="E64" i="6" s="1"/>
  <c r="F82" i="6"/>
  <c r="F64" i="6" s="1"/>
  <c r="G82" i="6"/>
  <c r="H82" i="6"/>
  <c r="H64" i="6" s="1"/>
  <c r="I82" i="6"/>
  <c r="J82" i="6"/>
  <c r="K82" i="6"/>
  <c r="K64" i="6" s="1"/>
  <c r="L82" i="6"/>
  <c r="L64" i="6" s="1"/>
  <c r="M82" i="6"/>
  <c r="M64" i="6" s="1"/>
  <c r="N82" i="6"/>
  <c r="N64" i="6" s="1"/>
  <c r="O82" i="6"/>
  <c r="P82" i="6"/>
  <c r="P64" i="6" s="1"/>
  <c r="Q82" i="6"/>
  <c r="R82" i="6"/>
  <c r="S82" i="6"/>
  <c r="S64" i="6" s="1"/>
  <c r="T82" i="6"/>
  <c r="T64" i="6" s="1"/>
  <c r="B83" i="6"/>
  <c r="B65" i="6" s="1"/>
  <c r="B84" i="6"/>
  <c r="B66" i="6" s="1"/>
  <c r="B85" i="6"/>
  <c r="B67" i="6" s="1"/>
  <c r="B86" i="6"/>
  <c r="B68" i="6" s="1"/>
  <c r="B87" i="6"/>
  <c r="B88" i="6"/>
  <c r="B70" i="6" s="1"/>
  <c r="B89" i="6"/>
  <c r="B90" i="6"/>
  <c r="B72" i="6" s="1"/>
  <c r="B91" i="6"/>
  <c r="B73" i="6" s="1"/>
  <c r="B92" i="6"/>
  <c r="B74" i="6" s="1"/>
  <c r="B93" i="6"/>
  <c r="B75" i="6" s="1"/>
  <c r="B94" i="6"/>
  <c r="B76" i="6" s="1"/>
  <c r="B95" i="6"/>
  <c r="B96" i="6"/>
  <c r="B97" i="6"/>
  <c r="B98" i="6"/>
  <c r="B80" i="6" s="1"/>
  <c r="C100" i="6"/>
  <c r="D100" i="6"/>
  <c r="E100" i="6"/>
  <c r="F100" i="6"/>
  <c r="G100" i="6"/>
  <c r="H100" i="6"/>
  <c r="I100" i="6"/>
  <c r="I64" i="6" s="1"/>
  <c r="J100" i="6"/>
  <c r="K100" i="6"/>
  <c r="L100" i="6"/>
  <c r="M100" i="6"/>
  <c r="N100" i="6"/>
  <c r="O100" i="6"/>
  <c r="P100" i="6"/>
  <c r="Q100" i="6"/>
  <c r="Q64" i="6" s="1"/>
  <c r="R100" i="6"/>
  <c r="S100" i="6"/>
  <c r="T100" i="6"/>
  <c r="B101" i="6"/>
  <c r="B102" i="6"/>
  <c r="B103" i="6"/>
  <c r="B104" i="6"/>
  <c r="B105" i="6"/>
  <c r="B69" i="6" s="1"/>
  <c r="B106" i="6"/>
  <c r="B107" i="6"/>
  <c r="B108" i="6"/>
  <c r="B109" i="6"/>
  <c r="B110" i="6"/>
  <c r="B111" i="6"/>
  <c r="B112" i="6"/>
  <c r="B113" i="6"/>
  <c r="B77" i="6" s="1"/>
  <c r="B114" i="6"/>
  <c r="B78" i="6" s="1"/>
  <c r="B115" i="6"/>
  <c r="B116" i="6"/>
  <c r="F123" i="6"/>
  <c r="I123" i="6"/>
  <c r="N123" i="6"/>
  <c r="Q123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C141" i="6"/>
  <c r="D141" i="6"/>
  <c r="D123" i="6" s="1"/>
  <c r="E141" i="6"/>
  <c r="E123" i="6" s="1"/>
  <c r="F141" i="6"/>
  <c r="G141" i="6"/>
  <c r="G123" i="6" s="1"/>
  <c r="H141" i="6"/>
  <c r="I141" i="6"/>
  <c r="J141" i="6"/>
  <c r="J123" i="6" s="1"/>
  <c r="K141" i="6"/>
  <c r="K123" i="6" s="1"/>
  <c r="L141" i="6"/>
  <c r="L123" i="6" s="1"/>
  <c r="M141" i="6"/>
  <c r="M123" i="6" s="1"/>
  <c r="N141" i="6"/>
  <c r="O141" i="6"/>
  <c r="O123" i="6" s="1"/>
  <c r="P141" i="6"/>
  <c r="Q141" i="6"/>
  <c r="R141" i="6"/>
  <c r="R123" i="6" s="1"/>
  <c r="S141" i="6"/>
  <c r="S123" i="6" s="1"/>
  <c r="T141" i="6"/>
  <c r="T123" i="6" s="1"/>
  <c r="B142" i="6"/>
  <c r="B124" i="6" s="1"/>
  <c r="B143" i="6"/>
  <c r="B144" i="6"/>
  <c r="B126" i="6" s="1"/>
  <c r="B145" i="6"/>
  <c r="B146" i="6"/>
  <c r="B147" i="6"/>
  <c r="B129" i="6" s="1"/>
  <c r="B148" i="6"/>
  <c r="B130" i="6" s="1"/>
  <c r="B149" i="6"/>
  <c r="B131" i="6" s="1"/>
  <c r="B150" i="6"/>
  <c r="B132" i="6" s="1"/>
  <c r="B151" i="6"/>
  <c r="B152" i="6"/>
  <c r="B153" i="6"/>
  <c r="B154" i="6"/>
  <c r="B155" i="6"/>
  <c r="B137" i="6" s="1"/>
  <c r="B156" i="6"/>
  <c r="B138" i="6" s="1"/>
  <c r="B157" i="6"/>
  <c r="B139" i="6" s="1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P123" i="6" s="1"/>
  <c r="Q159" i="6"/>
  <c r="R159" i="6"/>
  <c r="S159" i="6"/>
  <c r="T159" i="6"/>
  <c r="B160" i="6"/>
  <c r="B161" i="6"/>
  <c r="B162" i="6"/>
  <c r="B163" i="6"/>
  <c r="B127" i="6" s="1"/>
  <c r="B164" i="6"/>
  <c r="B165" i="6"/>
  <c r="B166" i="6"/>
  <c r="B167" i="6"/>
  <c r="B168" i="6"/>
  <c r="B169" i="6"/>
  <c r="B170" i="6"/>
  <c r="B134" i="6" s="1"/>
  <c r="B171" i="6"/>
  <c r="B135" i="6" s="1"/>
  <c r="B172" i="6"/>
  <c r="B173" i="6"/>
  <c r="B174" i="6"/>
  <c r="B175" i="6"/>
  <c r="G5" i="1"/>
  <c r="H5" i="1"/>
  <c r="O5" i="1"/>
  <c r="P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C23" i="1"/>
  <c r="D23" i="1"/>
  <c r="D5" i="1" s="1"/>
  <c r="E23" i="1"/>
  <c r="E5" i="1" s="1"/>
  <c r="F23" i="1"/>
  <c r="F5" i="1" s="1"/>
  <c r="G23" i="1"/>
  <c r="H23" i="1"/>
  <c r="I23" i="1"/>
  <c r="J23" i="1"/>
  <c r="J5" i="1" s="1"/>
  <c r="K23" i="1"/>
  <c r="L23" i="1"/>
  <c r="L5" i="1" s="1"/>
  <c r="M23" i="1"/>
  <c r="M5" i="1" s="1"/>
  <c r="N23" i="1"/>
  <c r="N5" i="1" s="1"/>
  <c r="O23" i="1"/>
  <c r="P23" i="1"/>
  <c r="Q23" i="1"/>
  <c r="R23" i="1"/>
  <c r="R5" i="1" s="1"/>
  <c r="S23" i="1"/>
  <c r="B24" i="1"/>
  <c r="B6" i="1" s="1"/>
  <c r="B25" i="1"/>
  <c r="B7" i="1" s="1"/>
  <c r="B26" i="1"/>
  <c r="B8" i="1" s="1"/>
  <c r="B27" i="1"/>
  <c r="B9" i="1" s="1"/>
  <c r="B28" i="1"/>
  <c r="B10" i="1" s="1"/>
  <c r="B29" i="1"/>
  <c r="B30" i="1"/>
  <c r="B31" i="1"/>
  <c r="B32" i="1"/>
  <c r="B14" i="1" s="1"/>
  <c r="B33" i="1"/>
  <c r="B15" i="1" s="1"/>
  <c r="B34" i="1"/>
  <c r="B16" i="1" s="1"/>
  <c r="B35" i="1"/>
  <c r="B17" i="1" s="1"/>
  <c r="B36" i="1"/>
  <c r="B18" i="1" s="1"/>
  <c r="B37" i="1"/>
  <c r="B38" i="1"/>
  <c r="B39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I64" i="1"/>
  <c r="J64" i="1"/>
  <c r="Q64" i="1"/>
  <c r="R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C82" i="1"/>
  <c r="D82" i="1"/>
  <c r="D64" i="1" s="1"/>
  <c r="E82" i="1"/>
  <c r="F82" i="1"/>
  <c r="F64" i="1" s="1"/>
  <c r="G82" i="1"/>
  <c r="G64" i="1" s="1"/>
  <c r="H82" i="1"/>
  <c r="H64" i="1" s="1"/>
  <c r="I82" i="1"/>
  <c r="J82" i="1"/>
  <c r="K82" i="1"/>
  <c r="L82" i="1"/>
  <c r="L64" i="1" s="1"/>
  <c r="M82" i="1"/>
  <c r="N82" i="1"/>
  <c r="N64" i="1" s="1"/>
  <c r="O82" i="1"/>
  <c r="O64" i="1" s="1"/>
  <c r="P82" i="1"/>
  <c r="P64" i="1" s="1"/>
  <c r="Q82" i="1"/>
  <c r="R82" i="1"/>
  <c r="S82" i="1"/>
  <c r="B83" i="1"/>
  <c r="B65" i="1" s="1"/>
  <c r="B84" i="1"/>
  <c r="B85" i="1"/>
  <c r="B67" i="1" s="1"/>
  <c r="B86" i="1"/>
  <c r="B68" i="1" s="1"/>
  <c r="B87" i="1"/>
  <c r="B69" i="1" s="1"/>
  <c r="B88" i="1"/>
  <c r="B70" i="1" s="1"/>
  <c r="B89" i="1"/>
  <c r="B71" i="1" s="1"/>
  <c r="B90" i="1"/>
  <c r="B91" i="1"/>
  <c r="B73" i="1" s="1"/>
  <c r="B92" i="1"/>
  <c r="B93" i="1"/>
  <c r="B75" i="1" s="1"/>
  <c r="B94" i="1"/>
  <c r="B76" i="1" s="1"/>
  <c r="B95" i="1"/>
  <c r="B77" i="1" s="1"/>
  <c r="B96" i="1"/>
  <c r="B78" i="1" s="1"/>
  <c r="B97" i="1"/>
  <c r="B79" i="1" s="1"/>
  <c r="B98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B101" i="1"/>
  <c r="B102" i="1"/>
  <c r="B103" i="1"/>
  <c r="B104" i="1"/>
  <c r="B105" i="1"/>
  <c r="B106" i="1"/>
  <c r="B107" i="1"/>
  <c r="B108" i="1"/>
  <c r="B72" i="1" s="1"/>
  <c r="B109" i="1"/>
  <c r="B110" i="1"/>
  <c r="B111" i="1"/>
  <c r="B112" i="1"/>
  <c r="B113" i="1"/>
  <c r="B114" i="1"/>
  <c r="B115" i="1"/>
  <c r="B116" i="1"/>
  <c r="B80" i="1" s="1"/>
  <c r="C123" i="1"/>
  <c r="D123" i="1"/>
  <c r="I123" i="1"/>
  <c r="K123" i="1"/>
  <c r="L123" i="1"/>
  <c r="S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C141" i="1"/>
  <c r="D141" i="1"/>
  <c r="E141" i="1"/>
  <c r="F141" i="1"/>
  <c r="F123" i="1" s="1"/>
  <c r="G141" i="1"/>
  <c r="H141" i="1"/>
  <c r="H123" i="1" s="1"/>
  <c r="I141" i="1"/>
  <c r="J141" i="1"/>
  <c r="J123" i="1" s="1"/>
  <c r="K141" i="1"/>
  <c r="L141" i="1"/>
  <c r="M141" i="1"/>
  <c r="N141" i="1"/>
  <c r="N123" i="1" s="1"/>
  <c r="O141" i="1"/>
  <c r="P141" i="1"/>
  <c r="P123" i="1" s="1"/>
  <c r="Q141" i="1"/>
  <c r="Q123" i="1" s="1"/>
  <c r="R141" i="1"/>
  <c r="R123" i="1" s="1"/>
  <c r="S141" i="1"/>
  <c r="B142" i="1"/>
  <c r="B143" i="1"/>
  <c r="B144" i="1"/>
  <c r="B126" i="1" s="1"/>
  <c r="B145" i="1"/>
  <c r="B146" i="1"/>
  <c r="B147" i="1"/>
  <c r="B129" i="1" s="1"/>
  <c r="B148" i="1"/>
  <c r="B130" i="1" s="1"/>
  <c r="B149" i="1"/>
  <c r="B131" i="1" s="1"/>
  <c r="B150" i="1"/>
  <c r="B151" i="1"/>
  <c r="B152" i="1"/>
  <c r="B134" i="1" s="1"/>
  <c r="B153" i="1"/>
  <c r="B154" i="1"/>
  <c r="B155" i="1"/>
  <c r="B137" i="1" s="1"/>
  <c r="B156" i="1"/>
  <c r="B138" i="1" s="1"/>
  <c r="B157" i="1"/>
  <c r="B139" i="1" s="1"/>
  <c r="C159" i="1"/>
  <c r="B159" i="1" s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B160" i="1"/>
  <c r="B161" i="1"/>
  <c r="B162" i="1"/>
  <c r="B163" i="1"/>
  <c r="B164" i="1"/>
  <c r="B128" i="1" s="1"/>
  <c r="B165" i="1"/>
  <c r="B166" i="1"/>
  <c r="B167" i="1"/>
  <c r="B168" i="1"/>
  <c r="B169" i="1"/>
  <c r="B170" i="1"/>
  <c r="B171" i="1"/>
  <c r="B172" i="1"/>
  <c r="B136" i="1" s="1"/>
  <c r="B173" i="1"/>
  <c r="B174" i="1"/>
  <c r="B175" i="1"/>
  <c r="C3" i="5"/>
  <c r="B3" i="5" s="1"/>
  <c r="D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J5" i="4"/>
  <c r="L5" i="4"/>
  <c r="R5" i="4"/>
  <c r="T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C23" i="4"/>
  <c r="C5" i="4" s="1"/>
  <c r="D23" i="4"/>
  <c r="E23" i="4"/>
  <c r="F23" i="4"/>
  <c r="F5" i="4" s="1"/>
  <c r="G23" i="4"/>
  <c r="G5" i="4" s="1"/>
  <c r="H23" i="4"/>
  <c r="H5" i="4" s="1"/>
  <c r="I23" i="4"/>
  <c r="I5" i="4" s="1"/>
  <c r="J23" i="4"/>
  <c r="K23" i="4"/>
  <c r="K5" i="4" s="1"/>
  <c r="L23" i="4"/>
  <c r="M23" i="4"/>
  <c r="N23" i="4"/>
  <c r="N5" i="4" s="1"/>
  <c r="O23" i="4"/>
  <c r="O5" i="4" s="1"/>
  <c r="P23" i="4"/>
  <c r="P5" i="4" s="1"/>
  <c r="Q23" i="4"/>
  <c r="Q5" i="4" s="1"/>
  <c r="R23" i="4"/>
  <c r="S23" i="4"/>
  <c r="S5" i="4" s="1"/>
  <c r="T23" i="4"/>
  <c r="U23" i="4"/>
  <c r="B24" i="4"/>
  <c r="B6" i="4" s="1"/>
  <c r="B25" i="4"/>
  <c r="B26" i="4"/>
  <c r="B8" i="4" s="1"/>
  <c r="B27" i="4"/>
  <c r="B28" i="4"/>
  <c r="B10" i="4" s="1"/>
  <c r="B29" i="4"/>
  <c r="B30" i="4"/>
  <c r="B12" i="4" s="1"/>
  <c r="B31" i="4"/>
  <c r="B32" i="4"/>
  <c r="B14" i="4" s="1"/>
  <c r="B33" i="4"/>
  <c r="B34" i="4"/>
  <c r="B16" i="4" s="1"/>
  <c r="B35" i="4"/>
  <c r="B36" i="4"/>
  <c r="B18" i="4" s="1"/>
  <c r="B37" i="4"/>
  <c r="B38" i="4"/>
  <c r="B20" i="4" s="1"/>
  <c r="B39" i="4"/>
  <c r="C41" i="4"/>
  <c r="D41" i="4"/>
  <c r="E41" i="4"/>
  <c r="E5" i="4" s="1"/>
  <c r="G41" i="4"/>
  <c r="H41" i="4"/>
  <c r="I41" i="4"/>
  <c r="J41" i="4"/>
  <c r="K41" i="4"/>
  <c r="L41" i="4"/>
  <c r="M41" i="4"/>
  <c r="M5" i="4" s="1"/>
  <c r="N41" i="4"/>
  <c r="O41" i="4"/>
  <c r="P41" i="4"/>
  <c r="Q41" i="4"/>
  <c r="R41" i="4"/>
  <c r="S41" i="4"/>
  <c r="T41" i="4"/>
  <c r="U41" i="4"/>
  <c r="U5" i="4" s="1"/>
  <c r="B42" i="4"/>
  <c r="B43" i="4"/>
  <c r="B44" i="4"/>
  <c r="B45" i="4"/>
  <c r="B46" i="4"/>
  <c r="B47" i="4"/>
  <c r="B48" i="4"/>
  <c r="B49" i="4"/>
  <c r="B13" i="4" s="1"/>
  <c r="B50" i="4"/>
  <c r="B51" i="4"/>
  <c r="B52" i="4"/>
  <c r="B53" i="4"/>
  <c r="B54" i="4"/>
  <c r="B55" i="4"/>
  <c r="B56" i="4"/>
  <c r="B57" i="4"/>
  <c r="B21" i="4" s="1"/>
  <c r="I5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C31" i="14"/>
  <c r="C5" i="14" s="1"/>
  <c r="D31" i="14"/>
  <c r="D5" i="14" s="1"/>
  <c r="E31" i="14"/>
  <c r="E5" i="14" s="1"/>
  <c r="F31" i="14"/>
  <c r="G31" i="14"/>
  <c r="G5" i="14" s="1"/>
  <c r="H31" i="14"/>
  <c r="I31" i="14"/>
  <c r="J31" i="14"/>
  <c r="J5" i="14" s="1"/>
  <c r="K31" i="14"/>
  <c r="K5" i="14" s="1"/>
  <c r="L31" i="14"/>
  <c r="L5" i="14" s="1"/>
  <c r="M31" i="14"/>
  <c r="M5" i="14" s="1"/>
  <c r="N31" i="14"/>
  <c r="O31" i="14"/>
  <c r="O5" i="14" s="1"/>
  <c r="B32" i="14"/>
  <c r="B33" i="14"/>
  <c r="B7" i="14" s="1"/>
  <c r="B34" i="14"/>
  <c r="B8" i="14" s="1"/>
  <c r="B35" i="14"/>
  <c r="B36" i="14"/>
  <c r="B10" i="14" s="1"/>
  <c r="B37" i="14"/>
  <c r="B11" i="14" s="1"/>
  <c r="B38" i="14"/>
  <c r="B39" i="14"/>
  <c r="B13" i="14" s="1"/>
  <c r="B40" i="14"/>
  <c r="B41" i="14"/>
  <c r="B15" i="14" s="1"/>
  <c r="B42" i="14"/>
  <c r="B16" i="14" s="1"/>
  <c r="B43" i="14"/>
  <c r="B44" i="14"/>
  <c r="B18" i="14" s="1"/>
  <c r="B45" i="14"/>
  <c r="B19" i="14" s="1"/>
  <c r="B46" i="14"/>
  <c r="B47" i="14"/>
  <c r="B21" i="14" s="1"/>
  <c r="B48" i="14"/>
  <c r="B49" i="14"/>
  <c r="B23" i="14" s="1"/>
  <c r="B50" i="14"/>
  <c r="B24" i="14" s="1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4" i="10"/>
  <c r="C4" i="10"/>
  <c r="D4" i="10" s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5" i="9"/>
  <c r="J5" i="9"/>
  <c r="L5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C96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C98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C99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P104" i="9"/>
  <c r="Q104" i="9"/>
  <c r="R104" i="9"/>
  <c r="S104" i="9"/>
  <c r="C111" i="9"/>
  <c r="C5" i="9" s="1"/>
  <c r="D111" i="9"/>
  <c r="E111" i="9"/>
  <c r="E5" i="9" s="1"/>
  <c r="F111" i="9"/>
  <c r="F5" i="9" s="1"/>
  <c r="G111" i="9"/>
  <c r="H111" i="9"/>
  <c r="I111" i="9"/>
  <c r="I5" i="9" s="1"/>
  <c r="J111" i="9"/>
  <c r="B111" i="9" s="1"/>
  <c r="K111" i="9"/>
  <c r="K5" i="9" s="1"/>
  <c r="L111" i="9"/>
  <c r="M111" i="9"/>
  <c r="M5" i="9" s="1"/>
  <c r="N111" i="9"/>
  <c r="N5" i="9" s="1"/>
  <c r="O111" i="9"/>
  <c r="P111" i="9"/>
  <c r="Q111" i="9"/>
  <c r="Q5" i="9" s="1"/>
  <c r="R111" i="9"/>
  <c r="R5" i="9" s="1"/>
  <c r="S111" i="9"/>
  <c r="S5" i="9" s="1"/>
  <c r="B112" i="9"/>
  <c r="B6" i="9" s="1"/>
  <c r="B113" i="9"/>
  <c r="B7" i="9" s="1"/>
  <c r="B114" i="9"/>
  <c r="B8" i="9" s="1"/>
  <c r="B115" i="9"/>
  <c r="B116" i="9"/>
  <c r="B117" i="9"/>
  <c r="B11" i="9" s="1"/>
  <c r="B118" i="9"/>
  <c r="B12" i="9" s="1"/>
  <c r="B119" i="9"/>
  <c r="B120" i="9"/>
  <c r="B121" i="9"/>
  <c r="B15" i="9" s="1"/>
  <c r="B122" i="9"/>
  <c r="B16" i="9" s="1"/>
  <c r="B123" i="9"/>
  <c r="B124" i="9"/>
  <c r="B125" i="9"/>
  <c r="B19" i="9" s="1"/>
  <c r="B126" i="9"/>
  <c r="B20" i="9" s="1"/>
  <c r="B127" i="9"/>
  <c r="B128" i="9"/>
  <c r="B129" i="9"/>
  <c r="B23" i="9" s="1"/>
  <c r="B130" i="9"/>
  <c r="B24" i="9" s="1"/>
  <c r="B131" i="9"/>
  <c r="B132" i="9"/>
  <c r="B133" i="9"/>
  <c r="B27" i="9" s="1"/>
  <c r="B134" i="9"/>
  <c r="B28" i="9" s="1"/>
  <c r="B135" i="9"/>
  <c r="B136" i="9"/>
  <c r="B30" i="9" s="1"/>
  <c r="B137" i="9"/>
  <c r="B31" i="9" s="1"/>
  <c r="B138" i="9"/>
  <c r="B32" i="9" s="1"/>
  <c r="B139" i="9"/>
  <c r="B140" i="9"/>
  <c r="B141" i="9"/>
  <c r="B35" i="9" s="1"/>
  <c r="B142" i="9"/>
  <c r="B36" i="9" s="1"/>
  <c r="B143" i="9"/>
  <c r="B144" i="9"/>
  <c r="B145" i="9"/>
  <c r="B39" i="9" s="1"/>
  <c r="B146" i="9"/>
  <c r="B40" i="9" s="1"/>
  <c r="B147" i="9"/>
  <c r="B148" i="9"/>
  <c r="B149" i="9"/>
  <c r="B43" i="9" s="1"/>
  <c r="B150" i="9"/>
  <c r="B44" i="9" s="1"/>
  <c r="B151" i="9"/>
  <c r="B152" i="9"/>
  <c r="B46" i="9" s="1"/>
  <c r="B153" i="9"/>
  <c r="B47" i="9" s="1"/>
  <c r="B154" i="9"/>
  <c r="B48" i="9" s="1"/>
  <c r="B155" i="9"/>
  <c r="B156" i="9"/>
  <c r="B157" i="9"/>
  <c r="B51" i="9" s="1"/>
  <c r="B158" i="9"/>
  <c r="B52" i="9" s="1"/>
  <c r="B159" i="9"/>
  <c r="B160" i="9"/>
  <c r="B161" i="9"/>
  <c r="B55" i="9" s="1"/>
  <c r="B162" i="9"/>
  <c r="B56" i="9" s="1"/>
  <c r="B163" i="9"/>
  <c r="B164" i="9"/>
  <c r="B165" i="9"/>
  <c r="B59" i="9" s="1"/>
  <c r="B166" i="9"/>
  <c r="B60" i="9" s="1"/>
  <c r="B167" i="9"/>
  <c r="B168" i="9"/>
  <c r="B62" i="9" s="1"/>
  <c r="B169" i="9"/>
  <c r="B63" i="9" s="1"/>
  <c r="B170" i="9"/>
  <c r="B64" i="9" s="1"/>
  <c r="B171" i="9"/>
  <c r="B172" i="9"/>
  <c r="B173" i="9"/>
  <c r="B67" i="9" s="1"/>
  <c r="B174" i="9"/>
  <c r="B68" i="9" s="1"/>
  <c r="B175" i="9"/>
  <c r="B176" i="9"/>
  <c r="B177" i="9"/>
  <c r="B71" i="9" s="1"/>
  <c r="B178" i="9"/>
  <c r="B72" i="9" s="1"/>
  <c r="B179" i="9"/>
  <c r="B180" i="9"/>
  <c r="B181" i="9"/>
  <c r="B75" i="9" s="1"/>
  <c r="B182" i="9"/>
  <c r="B76" i="9" s="1"/>
  <c r="B183" i="9"/>
  <c r="B184" i="9"/>
  <c r="B78" i="9" s="1"/>
  <c r="B185" i="9"/>
  <c r="B79" i="9" s="1"/>
  <c r="B186" i="9"/>
  <c r="B80" i="9" s="1"/>
  <c r="B187" i="9"/>
  <c r="B188" i="9"/>
  <c r="B189" i="9"/>
  <c r="B83" i="9" s="1"/>
  <c r="B190" i="9"/>
  <c r="B84" i="9" s="1"/>
  <c r="B191" i="9"/>
  <c r="B192" i="9"/>
  <c r="B193" i="9"/>
  <c r="B87" i="9" s="1"/>
  <c r="B194" i="9"/>
  <c r="B88" i="9" s="1"/>
  <c r="B195" i="9"/>
  <c r="B196" i="9"/>
  <c r="B197" i="9"/>
  <c r="B91" i="9" s="1"/>
  <c r="B198" i="9"/>
  <c r="B92" i="9" s="1"/>
  <c r="B199" i="9"/>
  <c r="B200" i="9"/>
  <c r="B201" i="9"/>
  <c r="B95" i="9" s="1"/>
  <c r="B202" i="9"/>
  <c r="B96" i="9" s="1"/>
  <c r="B203" i="9"/>
  <c r="B204" i="9"/>
  <c r="B205" i="9"/>
  <c r="B99" i="9" s="1"/>
  <c r="B206" i="9"/>
  <c r="B100" i="9" s="1"/>
  <c r="B207" i="9"/>
  <c r="B208" i="9"/>
  <c r="B102" i="9" s="1"/>
  <c r="B209" i="9"/>
  <c r="B103" i="9" s="1"/>
  <c r="B210" i="9"/>
  <c r="B104" i="9" s="1"/>
  <c r="C217" i="9"/>
  <c r="D217" i="9"/>
  <c r="E217" i="9"/>
  <c r="F217" i="9"/>
  <c r="G217" i="9"/>
  <c r="H217" i="9"/>
  <c r="I217" i="9"/>
  <c r="J217" i="9"/>
  <c r="K217" i="9"/>
  <c r="L217" i="9"/>
  <c r="M217" i="9"/>
  <c r="N217" i="9"/>
  <c r="O217" i="9"/>
  <c r="P217" i="9"/>
  <c r="Q217" i="9"/>
  <c r="R217" i="9"/>
  <c r="S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17" i="9" s="1"/>
  <c r="B230" i="9"/>
  <c r="B18" i="9" s="1"/>
  <c r="B231" i="9"/>
  <c r="B232" i="9"/>
  <c r="B233" i="9"/>
  <c r="B234" i="9"/>
  <c r="B235" i="9"/>
  <c r="B236" i="9"/>
  <c r="B237" i="9"/>
  <c r="B25" i="9" s="1"/>
  <c r="B238" i="9"/>
  <c r="B239" i="9"/>
  <c r="B240" i="9"/>
  <c r="B241" i="9"/>
  <c r="B242" i="9"/>
  <c r="B243" i="9"/>
  <c r="B244" i="9"/>
  <c r="B245" i="9"/>
  <c r="B246" i="9"/>
  <c r="B34" i="9" s="1"/>
  <c r="B247" i="9"/>
  <c r="B248" i="9"/>
  <c r="B249" i="9"/>
  <c r="B250" i="9"/>
  <c r="B251" i="9"/>
  <c r="B252" i="9"/>
  <c r="B253" i="9"/>
  <c r="B41" i="9" s="1"/>
  <c r="B254" i="9"/>
  <c r="B255" i="9"/>
  <c r="B256" i="9"/>
  <c r="B257" i="9"/>
  <c r="B258" i="9"/>
  <c r="B259" i="9"/>
  <c r="B260" i="9"/>
  <c r="B261" i="9"/>
  <c r="B49" i="9" s="1"/>
  <c r="B262" i="9"/>
  <c r="B50" i="9" s="1"/>
  <c r="B263" i="9"/>
  <c r="B264" i="9"/>
  <c r="B265" i="9"/>
  <c r="B266" i="9"/>
  <c r="B267" i="9"/>
  <c r="B268" i="9"/>
  <c r="B269" i="9"/>
  <c r="B57" i="9" s="1"/>
  <c r="B270" i="9"/>
  <c r="B58" i="9" s="1"/>
  <c r="B271" i="9"/>
  <c r="B272" i="9"/>
  <c r="B273" i="9"/>
  <c r="B274" i="9"/>
  <c r="B275" i="9"/>
  <c r="B276" i="9"/>
  <c r="B277" i="9"/>
  <c r="B65" i="9" s="1"/>
  <c r="B278" i="9"/>
  <c r="B66" i="9" s="1"/>
  <c r="B279" i="9"/>
  <c r="B280" i="9"/>
  <c r="B281" i="9"/>
  <c r="B282" i="9"/>
  <c r="B283" i="9"/>
  <c r="B284" i="9"/>
  <c r="B285" i="9"/>
  <c r="B73" i="9" s="1"/>
  <c r="B286" i="9"/>
  <c r="B74" i="9" s="1"/>
  <c r="B287" i="9"/>
  <c r="B288" i="9"/>
  <c r="B289" i="9"/>
  <c r="B290" i="9"/>
  <c r="B291" i="9"/>
  <c r="B292" i="9"/>
  <c r="B293" i="9"/>
  <c r="B81" i="9" s="1"/>
  <c r="B294" i="9"/>
  <c r="B82" i="9" s="1"/>
  <c r="B295" i="9"/>
  <c r="B296" i="9"/>
  <c r="B297" i="9"/>
  <c r="B298" i="9"/>
  <c r="B299" i="9"/>
  <c r="B300" i="9"/>
  <c r="B301" i="9"/>
  <c r="B302" i="9"/>
  <c r="B90" i="9" s="1"/>
  <c r="B303" i="9"/>
  <c r="B304" i="9"/>
  <c r="B305" i="9"/>
  <c r="B306" i="9"/>
  <c r="B307" i="9"/>
  <c r="B308" i="9"/>
  <c r="B309" i="9"/>
  <c r="B97" i="9" s="1"/>
  <c r="B310" i="9"/>
  <c r="B98" i="9" s="1"/>
  <c r="B311" i="9"/>
  <c r="B312" i="9"/>
  <c r="B313" i="9"/>
  <c r="B314" i="9"/>
  <c r="B315" i="9"/>
  <c r="B316" i="9"/>
  <c r="C5" i="8"/>
  <c r="F5" i="8"/>
  <c r="E5" i="8" s="1"/>
  <c r="G5" i="8"/>
  <c r="D5" i="8" s="1"/>
  <c r="I5" i="8"/>
  <c r="J5" i="8"/>
  <c r="H5" i="8" s="1"/>
  <c r="B5" i="8" s="1"/>
  <c r="Q5" i="8"/>
  <c r="R5" i="8"/>
  <c r="T5" i="8"/>
  <c r="U5" i="8"/>
  <c r="C6" i="8"/>
  <c r="D6" i="8"/>
  <c r="E6" i="8"/>
  <c r="H6" i="8"/>
  <c r="P6" i="8"/>
  <c r="S6" i="8"/>
  <c r="W6" i="8"/>
  <c r="X6" i="8"/>
  <c r="C7" i="8"/>
  <c r="D7" i="8"/>
  <c r="E7" i="8"/>
  <c r="H7" i="8"/>
  <c r="N7" i="8"/>
  <c r="O7" i="8"/>
  <c r="P7" i="8"/>
  <c r="S7" i="8"/>
  <c r="W7" i="8"/>
  <c r="X7" i="8"/>
  <c r="C8" i="8"/>
  <c r="D8" i="8"/>
  <c r="E8" i="8"/>
  <c r="B8" i="8" s="1"/>
  <c r="H8" i="8"/>
  <c r="N8" i="8"/>
  <c r="O8" i="8"/>
  <c r="P8" i="8"/>
  <c r="S8" i="8"/>
  <c r="V8" i="8"/>
  <c r="W8" i="8"/>
  <c r="X8" i="8"/>
  <c r="C9" i="8"/>
  <c r="D9" i="8"/>
  <c r="E9" i="8"/>
  <c r="H9" i="8"/>
  <c r="B9" i="8" s="1"/>
  <c r="N9" i="8"/>
  <c r="P9" i="8"/>
  <c r="S9" i="8"/>
  <c r="V9" i="8"/>
  <c r="M9" i="8" s="1"/>
  <c r="W9" i="8"/>
  <c r="X9" i="8"/>
  <c r="B10" i="8"/>
  <c r="C10" i="8"/>
  <c r="D10" i="8"/>
  <c r="E10" i="8"/>
  <c r="H10" i="8"/>
  <c r="M10" i="8"/>
  <c r="O10" i="8"/>
  <c r="P10" i="8"/>
  <c r="S10" i="8"/>
  <c r="W10" i="8"/>
  <c r="V10" i="8" s="1"/>
  <c r="X10" i="8"/>
  <c r="B11" i="8"/>
  <c r="C11" i="8"/>
  <c r="D11" i="8"/>
  <c r="E11" i="8"/>
  <c r="H11" i="8"/>
  <c r="O11" i="8"/>
  <c r="P11" i="8"/>
  <c r="S11" i="8"/>
  <c r="V11" i="8"/>
  <c r="W11" i="8"/>
  <c r="X11" i="8"/>
  <c r="C12" i="8"/>
  <c r="D12" i="8"/>
  <c r="E12" i="8"/>
  <c r="B12" i="8" s="1"/>
  <c r="H12" i="8"/>
  <c r="O12" i="8"/>
  <c r="P12" i="8"/>
  <c r="S12" i="8"/>
  <c r="W12" i="8"/>
  <c r="X12" i="8"/>
  <c r="B13" i="8"/>
  <c r="C13" i="8"/>
  <c r="D13" i="8"/>
  <c r="E13" i="8"/>
  <c r="H13" i="8"/>
  <c r="N13" i="8"/>
  <c r="P13" i="8"/>
  <c r="M13" i="8" s="1"/>
  <c r="S13" i="8"/>
  <c r="W13" i="8"/>
  <c r="V13" i="8" s="1"/>
  <c r="X13" i="8"/>
  <c r="O13" i="8" s="1"/>
  <c r="C14" i="8"/>
  <c r="D14" i="8"/>
  <c r="E14" i="8"/>
  <c r="B14" i="8" s="1"/>
  <c r="H14" i="8"/>
  <c r="P14" i="8"/>
  <c r="S14" i="8"/>
  <c r="W14" i="8"/>
  <c r="X14" i="8"/>
  <c r="O14" i="8" s="1"/>
  <c r="C15" i="8"/>
  <c r="D15" i="8"/>
  <c r="E15" i="8"/>
  <c r="B15" i="8" s="1"/>
  <c r="H15" i="8"/>
  <c r="N15" i="8"/>
  <c r="P15" i="8"/>
  <c r="S15" i="8"/>
  <c r="W15" i="8"/>
  <c r="X15" i="8"/>
  <c r="O15" i="8" s="1"/>
  <c r="C16" i="8"/>
  <c r="D16" i="8"/>
  <c r="E16" i="8"/>
  <c r="B16" i="8" s="1"/>
  <c r="H16" i="8"/>
  <c r="N16" i="8"/>
  <c r="O16" i="8"/>
  <c r="P16" i="8"/>
  <c r="S16" i="8"/>
  <c r="V16" i="8"/>
  <c r="W16" i="8"/>
  <c r="X16" i="8"/>
  <c r="C17" i="8"/>
  <c r="D17" i="8"/>
  <c r="E17" i="8"/>
  <c r="H17" i="8"/>
  <c r="B17" i="8" s="1"/>
  <c r="N17" i="8"/>
  <c r="P17" i="8"/>
  <c r="S17" i="8"/>
  <c r="W17" i="8"/>
  <c r="X17" i="8"/>
  <c r="B18" i="8"/>
  <c r="C18" i="8"/>
  <c r="D18" i="8"/>
  <c r="E18" i="8"/>
  <c r="H18" i="8"/>
  <c r="O18" i="8"/>
  <c r="P18" i="8"/>
  <c r="M18" i="8" s="1"/>
  <c r="S18" i="8"/>
  <c r="W18" i="8"/>
  <c r="V18" i="8" s="1"/>
  <c r="X18" i="8"/>
  <c r="B19" i="8"/>
  <c r="C19" i="8"/>
  <c r="D19" i="8"/>
  <c r="E19" i="8"/>
  <c r="H19" i="8"/>
  <c r="O19" i="8"/>
  <c r="P19" i="8"/>
  <c r="S19" i="8"/>
  <c r="W19" i="8"/>
  <c r="X19" i="8"/>
  <c r="C20" i="8"/>
  <c r="D20" i="8"/>
  <c r="E20" i="8"/>
  <c r="B20" i="8" s="1"/>
  <c r="H20" i="8"/>
  <c r="M20" i="8"/>
  <c r="N20" i="8"/>
  <c r="O20" i="8"/>
  <c r="P20" i="8"/>
  <c r="S20" i="8"/>
  <c r="W20" i="8"/>
  <c r="V20" i="8" s="1"/>
  <c r="X20" i="8"/>
  <c r="B21" i="8"/>
  <c r="C21" i="8"/>
  <c r="D21" i="8"/>
  <c r="E21" i="8"/>
  <c r="H21" i="8"/>
  <c r="N21" i="8"/>
  <c r="P21" i="8"/>
  <c r="S21" i="8"/>
  <c r="W21" i="8"/>
  <c r="V21" i="8" s="1"/>
  <c r="X21" i="8"/>
  <c r="O21" i="8" s="1"/>
  <c r="U28" i="8"/>
  <c r="D29" i="8"/>
  <c r="F29" i="8"/>
  <c r="G29" i="8"/>
  <c r="I29" i="8"/>
  <c r="J29" i="8"/>
  <c r="P29" i="8"/>
  <c r="Q29" i="8"/>
  <c r="R29" i="8"/>
  <c r="S29" i="8"/>
  <c r="T29" i="8"/>
  <c r="U29" i="8"/>
  <c r="X29" i="8"/>
  <c r="C30" i="8"/>
  <c r="D30" i="8"/>
  <c r="F30" i="8"/>
  <c r="E30" i="8" s="1"/>
  <c r="B30" i="8" s="1"/>
  <c r="G30" i="8"/>
  <c r="G28" i="8" s="1"/>
  <c r="I30" i="8"/>
  <c r="H30" i="8" s="1"/>
  <c r="J30" i="8"/>
  <c r="Q30" i="8"/>
  <c r="Q28" i="8" s="1"/>
  <c r="R30" i="8"/>
  <c r="S30" i="8"/>
  <c r="T30" i="8"/>
  <c r="U30" i="8"/>
  <c r="F31" i="8"/>
  <c r="G31" i="8"/>
  <c r="D31" i="8" s="1"/>
  <c r="I31" i="8"/>
  <c r="H31" i="8" s="1"/>
  <c r="J31" i="8"/>
  <c r="Q31" i="8"/>
  <c r="P31" i="8" s="1"/>
  <c r="R31" i="8"/>
  <c r="T31" i="8"/>
  <c r="S31" i="8" s="1"/>
  <c r="U31" i="8"/>
  <c r="X31" i="8"/>
  <c r="F32" i="8"/>
  <c r="G32" i="8"/>
  <c r="I32" i="8"/>
  <c r="J32" i="8"/>
  <c r="J28" i="8" s="1"/>
  <c r="Q32" i="8"/>
  <c r="R32" i="8"/>
  <c r="T32" i="8"/>
  <c r="U32" i="8"/>
  <c r="W32" i="8"/>
  <c r="D33" i="8"/>
  <c r="E33" i="8"/>
  <c r="F33" i="8"/>
  <c r="C33" i="8" s="1"/>
  <c r="G33" i="8"/>
  <c r="I33" i="8"/>
  <c r="H33" i="8" s="1"/>
  <c r="J33" i="8"/>
  <c r="O33" i="8"/>
  <c r="Q33" i="8"/>
  <c r="P33" i="8" s="1"/>
  <c r="R33" i="8"/>
  <c r="T33" i="8"/>
  <c r="U33" i="8"/>
  <c r="X33" i="8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B6" i="13"/>
  <c r="B7" i="13"/>
  <c r="B8" i="13"/>
  <c r="B9" i="13"/>
  <c r="B10" i="13"/>
  <c r="B11" i="13"/>
  <c r="B12" i="13"/>
  <c r="B13" i="13"/>
  <c r="B14" i="13"/>
  <c r="C21" i="13"/>
  <c r="D21" i="13"/>
  <c r="E21" i="13"/>
  <c r="F21" i="13"/>
  <c r="G21" i="13"/>
  <c r="H21" i="13"/>
  <c r="I21" i="13"/>
  <c r="J21" i="13"/>
  <c r="B21" i="13" s="1"/>
  <c r="K21" i="13"/>
  <c r="L21" i="13"/>
  <c r="M21" i="13"/>
  <c r="N21" i="13"/>
  <c r="O21" i="13"/>
  <c r="P21" i="13"/>
  <c r="Q21" i="13"/>
  <c r="R21" i="13"/>
  <c r="S21" i="13"/>
  <c r="B22" i="13"/>
  <c r="B23" i="13"/>
  <c r="B24" i="13"/>
  <c r="B25" i="13"/>
  <c r="B26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B34" i="13"/>
  <c r="B35" i="13"/>
  <c r="B36" i="13"/>
  <c r="B37" i="13"/>
  <c r="B38" i="13"/>
  <c r="B39" i="13"/>
  <c r="B40" i="13"/>
  <c r="C47" i="13"/>
  <c r="D47" i="13"/>
  <c r="E47" i="13"/>
  <c r="F47" i="13"/>
  <c r="G47" i="13"/>
  <c r="H47" i="13"/>
  <c r="I47" i="13"/>
  <c r="J47" i="13"/>
  <c r="B47" i="13" s="1"/>
  <c r="K47" i="13"/>
  <c r="L47" i="13"/>
  <c r="M47" i="13"/>
  <c r="N47" i="13"/>
  <c r="O47" i="13"/>
  <c r="P47" i="13"/>
  <c r="Q47" i="13"/>
  <c r="R47" i="13"/>
  <c r="S47" i="13"/>
  <c r="B48" i="13"/>
  <c r="B49" i="13"/>
  <c r="B50" i="13"/>
  <c r="B51" i="13"/>
  <c r="B52" i="13"/>
  <c r="B53" i="13"/>
  <c r="B54" i="13"/>
  <c r="B55" i="13"/>
  <c r="C62" i="13"/>
  <c r="D62" i="13"/>
  <c r="E62" i="13"/>
  <c r="F62" i="13"/>
  <c r="G62" i="13"/>
  <c r="H62" i="13"/>
  <c r="B62" i="13" s="1"/>
  <c r="I62" i="13"/>
  <c r="J62" i="13"/>
  <c r="K62" i="13"/>
  <c r="L62" i="13"/>
  <c r="M62" i="13"/>
  <c r="N62" i="13"/>
  <c r="O62" i="13"/>
  <c r="P62" i="13"/>
  <c r="Q62" i="13"/>
  <c r="R62" i="13"/>
  <c r="S62" i="13"/>
  <c r="B63" i="13"/>
  <c r="B64" i="13"/>
  <c r="B65" i="13"/>
  <c r="B66" i="13"/>
  <c r="C73" i="13"/>
  <c r="D73" i="13"/>
  <c r="E73" i="13"/>
  <c r="F73" i="13"/>
  <c r="G73" i="13"/>
  <c r="H73" i="13"/>
  <c r="I73" i="13"/>
  <c r="J73" i="13"/>
  <c r="B73" i="13" s="1"/>
  <c r="K73" i="13"/>
  <c r="L73" i="13"/>
  <c r="M73" i="13"/>
  <c r="N73" i="13"/>
  <c r="O73" i="13"/>
  <c r="P73" i="13"/>
  <c r="Q73" i="13"/>
  <c r="R73" i="13"/>
  <c r="S73" i="13"/>
  <c r="B74" i="13"/>
  <c r="B75" i="13"/>
  <c r="B76" i="13"/>
  <c r="B77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B85" i="13"/>
  <c r="B86" i="13"/>
  <c r="B87" i="13"/>
  <c r="B88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B96" i="13"/>
  <c r="B97" i="13"/>
  <c r="B98" i="13"/>
  <c r="B99" i="13"/>
  <c r="B100" i="13"/>
  <c r="B101" i="13"/>
  <c r="B102" i="13"/>
  <c r="B103" i="13"/>
  <c r="B104" i="13"/>
  <c r="B105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B113" i="13"/>
  <c r="B114" i="13"/>
  <c r="B115" i="13"/>
  <c r="B116" i="13"/>
  <c r="L5" i="12"/>
  <c r="F6" i="12"/>
  <c r="G6" i="12"/>
  <c r="I6" i="12"/>
  <c r="J6" i="12"/>
  <c r="L6" i="12"/>
  <c r="M6" i="12"/>
  <c r="D7" i="12"/>
  <c r="F7" i="12"/>
  <c r="G7" i="12"/>
  <c r="I7" i="12"/>
  <c r="J7" i="12"/>
  <c r="L7" i="12"/>
  <c r="M7" i="12"/>
  <c r="D8" i="12"/>
  <c r="F8" i="12"/>
  <c r="G8" i="12"/>
  <c r="I8" i="12"/>
  <c r="J8" i="12"/>
  <c r="K8" i="12"/>
  <c r="L8" i="12"/>
  <c r="M8" i="12"/>
  <c r="F9" i="12"/>
  <c r="G9" i="12"/>
  <c r="H9" i="12"/>
  <c r="I9" i="12"/>
  <c r="J9" i="12"/>
  <c r="K9" i="12"/>
  <c r="L9" i="12"/>
  <c r="M9" i="12"/>
  <c r="F10" i="12"/>
  <c r="G10" i="12"/>
  <c r="I10" i="12"/>
  <c r="J10" i="12"/>
  <c r="L10" i="12"/>
  <c r="M10" i="12"/>
  <c r="C11" i="12"/>
  <c r="F11" i="12"/>
  <c r="G11" i="12"/>
  <c r="H11" i="12"/>
  <c r="I11" i="12"/>
  <c r="J11" i="12"/>
  <c r="L11" i="12"/>
  <c r="M11" i="12"/>
  <c r="D12" i="12"/>
  <c r="E12" i="12"/>
  <c r="F12" i="12"/>
  <c r="G12" i="12"/>
  <c r="H12" i="12"/>
  <c r="I12" i="12"/>
  <c r="J12" i="12"/>
  <c r="L12" i="12"/>
  <c r="M12" i="12"/>
  <c r="C13" i="12"/>
  <c r="F13" i="12"/>
  <c r="G13" i="12"/>
  <c r="H13" i="12"/>
  <c r="I13" i="12"/>
  <c r="J13" i="12"/>
  <c r="K13" i="12"/>
  <c r="L13" i="12"/>
  <c r="M13" i="12"/>
  <c r="F14" i="12"/>
  <c r="G14" i="12"/>
  <c r="H14" i="12"/>
  <c r="I14" i="12"/>
  <c r="J14" i="12"/>
  <c r="L14" i="12"/>
  <c r="M14" i="12"/>
  <c r="C15" i="12"/>
  <c r="D15" i="12"/>
  <c r="F15" i="12"/>
  <c r="G15" i="12"/>
  <c r="I15" i="12"/>
  <c r="J15" i="12"/>
  <c r="L15" i="12"/>
  <c r="M15" i="12"/>
  <c r="D16" i="12"/>
  <c r="F16" i="12"/>
  <c r="G16" i="12"/>
  <c r="H16" i="12"/>
  <c r="I16" i="12"/>
  <c r="J16" i="12"/>
  <c r="L16" i="12"/>
  <c r="M16" i="12"/>
  <c r="B17" i="12"/>
  <c r="C17" i="12"/>
  <c r="D17" i="12"/>
  <c r="F17" i="12"/>
  <c r="G17" i="12"/>
  <c r="I17" i="12"/>
  <c r="J17" i="12"/>
  <c r="K17" i="12"/>
  <c r="L17" i="12"/>
  <c r="M17" i="12"/>
  <c r="F18" i="12"/>
  <c r="G18" i="12"/>
  <c r="I18" i="12"/>
  <c r="J18" i="12"/>
  <c r="K18" i="12"/>
  <c r="L18" i="12"/>
  <c r="M18" i="12"/>
  <c r="C19" i="12"/>
  <c r="F19" i="12"/>
  <c r="G19" i="12"/>
  <c r="I19" i="12"/>
  <c r="J19" i="12"/>
  <c r="L19" i="12"/>
  <c r="M19" i="12"/>
  <c r="F20" i="12"/>
  <c r="G20" i="12"/>
  <c r="I20" i="12"/>
  <c r="J20" i="12"/>
  <c r="L20" i="12"/>
  <c r="M20" i="12"/>
  <c r="C21" i="12"/>
  <c r="D21" i="12"/>
  <c r="E21" i="12"/>
  <c r="F21" i="12"/>
  <c r="G21" i="12"/>
  <c r="I21" i="12"/>
  <c r="J21" i="12"/>
  <c r="L21" i="12"/>
  <c r="M21" i="12"/>
  <c r="C22" i="12"/>
  <c r="F22" i="12"/>
  <c r="G22" i="12"/>
  <c r="I22" i="12"/>
  <c r="J22" i="12"/>
  <c r="K22" i="12"/>
  <c r="L22" i="12"/>
  <c r="M22" i="12"/>
  <c r="F23" i="12"/>
  <c r="G23" i="12"/>
  <c r="I23" i="12"/>
  <c r="J23" i="12"/>
  <c r="L23" i="12"/>
  <c r="M23" i="12"/>
  <c r="F24" i="12"/>
  <c r="G24" i="12"/>
  <c r="H24" i="12"/>
  <c r="I24" i="12"/>
  <c r="J24" i="12"/>
  <c r="L24" i="12"/>
  <c r="M24" i="12"/>
  <c r="C25" i="12"/>
  <c r="E25" i="12"/>
  <c r="F25" i="12"/>
  <c r="G25" i="12"/>
  <c r="I25" i="12"/>
  <c r="J25" i="12"/>
  <c r="L25" i="12"/>
  <c r="M25" i="12"/>
  <c r="C26" i="12"/>
  <c r="F26" i="12"/>
  <c r="G26" i="12"/>
  <c r="I26" i="12"/>
  <c r="J26" i="12"/>
  <c r="L26" i="12"/>
  <c r="M26" i="12"/>
  <c r="C27" i="12"/>
  <c r="F27" i="12"/>
  <c r="G27" i="12"/>
  <c r="I27" i="12"/>
  <c r="J27" i="12"/>
  <c r="K27" i="12"/>
  <c r="L27" i="12"/>
  <c r="M27" i="12"/>
  <c r="F28" i="12"/>
  <c r="G28" i="12"/>
  <c r="H28" i="12"/>
  <c r="I28" i="12"/>
  <c r="J28" i="12"/>
  <c r="L28" i="12"/>
  <c r="M28" i="12"/>
  <c r="F29" i="12"/>
  <c r="G29" i="12"/>
  <c r="I29" i="12"/>
  <c r="J29" i="12"/>
  <c r="L29" i="12"/>
  <c r="M29" i="12"/>
  <c r="F30" i="12"/>
  <c r="G30" i="12"/>
  <c r="I30" i="12"/>
  <c r="J30" i="12"/>
  <c r="K30" i="12"/>
  <c r="L30" i="12"/>
  <c r="M30" i="12"/>
  <c r="D31" i="12"/>
  <c r="F31" i="12"/>
  <c r="G31" i="12"/>
  <c r="I31" i="12"/>
  <c r="J31" i="12"/>
  <c r="K31" i="12"/>
  <c r="L31" i="12"/>
  <c r="M31" i="12"/>
  <c r="F38" i="12"/>
  <c r="G38" i="12"/>
  <c r="H38" i="12"/>
  <c r="I38" i="12"/>
  <c r="J38" i="12"/>
  <c r="J5" i="12" s="1"/>
  <c r="K38" i="12"/>
  <c r="K5" i="12" s="1"/>
  <c r="L38" i="12"/>
  <c r="M38" i="12"/>
  <c r="C39" i="12"/>
  <c r="D39" i="12"/>
  <c r="D6" i="12" s="1"/>
  <c r="E39" i="12"/>
  <c r="H39" i="12"/>
  <c r="K39" i="12"/>
  <c r="K6" i="12" s="1"/>
  <c r="C40" i="12"/>
  <c r="C7" i="12" s="1"/>
  <c r="D40" i="12"/>
  <c r="E40" i="12"/>
  <c r="H40" i="12"/>
  <c r="K40" i="12"/>
  <c r="K7" i="12" s="1"/>
  <c r="B41" i="12"/>
  <c r="C41" i="12"/>
  <c r="D41" i="12"/>
  <c r="E41" i="12"/>
  <c r="H41" i="12"/>
  <c r="H8" i="12" s="1"/>
  <c r="K41" i="12"/>
  <c r="B42" i="12"/>
  <c r="C42" i="12"/>
  <c r="C9" i="12" s="1"/>
  <c r="D42" i="12"/>
  <c r="E42" i="12"/>
  <c r="H42" i="12"/>
  <c r="K42" i="12"/>
  <c r="C43" i="12"/>
  <c r="D43" i="12"/>
  <c r="D10" i="12" s="1"/>
  <c r="E43" i="12"/>
  <c r="H43" i="12"/>
  <c r="H10" i="12" s="1"/>
  <c r="K43" i="12"/>
  <c r="C44" i="12"/>
  <c r="D44" i="12"/>
  <c r="D11" i="12" s="1"/>
  <c r="E44" i="12"/>
  <c r="H44" i="12"/>
  <c r="K44" i="12"/>
  <c r="K11" i="12" s="1"/>
  <c r="B45" i="12"/>
  <c r="C45" i="12"/>
  <c r="C12" i="12" s="1"/>
  <c r="D45" i="12"/>
  <c r="E45" i="12"/>
  <c r="H45" i="12"/>
  <c r="K45" i="12"/>
  <c r="C46" i="12"/>
  <c r="D46" i="12"/>
  <c r="D13" i="12" s="1"/>
  <c r="E46" i="12"/>
  <c r="H46" i="12"/>
  <c r="K46" i="12"/>
  <c r="C47" i="12"/>
  <c r="D47" i="12"/>
  <c r="E47" i="12"/>
  <c r="H47" i="12"/>
  <c r="K47" i="12"/>
  <c r="K14" i="12" s="1"/>
  <c r="C48" i="12"/>
  <c r="D48" i="12"/>
  <c r="E48" i="12"/>
  <c r="H48" i="12"/>
  <c r="K48" i="12"/>
  <c r="K15" i="12" s="1"/>
  <c r="C49" i="12"/>
  <c r="D49" i="12"/>
  <c r="E49" i="12"/>
  <c r="E16" i="12" s="1"/>
  <c r="H49" i="12"/>
  <c r="K49" i="12"/>
  <c r="B50" i="12"/>
  <c r="C50" i="12"/>
  <c r="D50" i="12"/>
  <c r="E50" i="12"/>
  <c r="H50" i="12"/>
  <c r="H17" i="12" s="1"/>
  <c r="K50" i="12"/>
  <c r="C51" i="12"/>
  <c r="C18" i="12" s="1"/>
  <c r="D51" i="12"/>
  <c r="D18" i="12" s="1"/>
  <c r="E51" i="12"/>
  <c r="H51" i="12"/>
  <c r="H18" i="12" s="1"/>
  <c r="K51" i="12"/>
  <c r="C52" i="12"/>
  <c r="D52" i="12"/>
  <c r="E52" i="12"/>
  <c r="H52" i="12"/>
  <c r="H19" i="12" s="1"/>
  <c r="K52" i="12"/>
  <c r="K19" i="12" s="1"/>
  <c r="C53" i="12"/>
  <c r="C20" i="12" s="1"/>
  <c r="D53" i="12"/>
  <c r="D20" i="12" s="1"/>
  <c r="E53" i="12"/>
  <c r="E20" i="12" s="1"/>
  <c r="H53" i="12"/>
  <c r="K53" i="12"/>
  <c r="B54" i="12"/>
  <c r="C54" i="12"/>
  <c r="D54" i="12"/>
  <c r="E54" i="12"/>
  <c r="H54" i="12"/>
  <c r="H21" i="12" s="1"/>
  <c r="K54" i="12"/>
  <c r="C55" i="12"/>
  <c r="D55" i="12"/>
  <c r="E55" i="12"/>
  <c r="H55" i="12"/>
  <c r="H22" i="12" s="1"/>
  <c r="K55" i="12"/>
  <c r="C56" i="12"/>
  <c r="D56" i="12"/>
  <c r="E56" i="12"/>
  <c r="H56" i="12"/>
  <c r="H23" i="12" s="1"/>
  <c r="K56" i="12"/>
  <c r="B57" i="12"/>
  <c r="C57" i="12"/>
  <c r="C24" i="12" s="1"/>
  <c r="D57" i="12"/>
  <c r="D24" i="12" s="1"/>
  <c r="E57" i="12"/>
  <c r="H57" i="12"/>
  <c r="K57" i="12"/>
  <c r="B58" i="12"/>
  <c r="B25" i="12" s="1"/>
  <c r="C58" i="12"/>
  <c r="D58" i="12"/>
  <c r="D25" i="12" s="1"/>
  <c r="E58" i="12"/>
  <c r="H58" i="12"/>
  <c r="H25" i="12" s="1"/>
  <c r="K58" i="12"/>
  <c r="C59" i="12"/>
  <c r="D59" i="12"/>
  <c r="E59" i="12"/>
  <c r="H59" i="12"/>
  <c r="H26" i="12" s="1"/>
  <c r="K59" i="12"/>
  <c r="K26" i="12" s="1"/>
  <c r="C60" i="12"/>
  <c r="D60" i="12"/>
  <c r="E60" i="12"/>
  <c r="B60" i="12" s="1"/>
  <c r="H60" i="12"/>
  <c r="K60" i="12"/>
  <c r="B61" i="12"/>
  <c r="B28" i="12" s="1"/>
  <c r="C61" i="12"/>
  <c r="C28" i="12" s="1"/>
  <c r="D61" i="12"/>
  <c r="D28" i="12" s="1"/>
  <c r="E61" i="12"/>
  <c r="E28" i="12" s="1"/>
  <c r="H61" i="12"/>
  <c r="K61" i="12"/>
  <c r="K28" i="12" s="1"/>
  <c r="C62" i="12"/>
  <c r="D62" i="12"/>
  <c r="D29" i="12" s="1"/>
  <c r="E62" i="12"/>
  <c r="H62" i="12"/>
  <c r="H29" i="12" s="1"/>
  <c r="K62" i="12"/>
  <c r="C63" i="12"/>
  <c r="D63" i="12"/>
  <c r="E63" i="12"/>
  <c r="H63" i="12"/>
  <c r="K63" i="12"/>
  <c r="C64" i="12"/>
  <c r="D64" i="12"/>
  <c r="E64" i="12"/>
  <c r="H64" i="12"/>
  <c r="K64" i="12"/>
  <c r="F71" i="12"/>
  <c r="E71" i="12" s="1"/>
  <c r="G71" i="12"/>
  <c r="D71" i="12" s="1"/>
  <c r="I71" i="12"/>
  <c r="J71" i="12"/>
  <c r="K71" i="12"/>
  <c r="L71" i="12"/>
  <c r="M71" i="12"/>
  <c r="C72" i="12"/>
  <c r="D72" i="12"/>
  <c r="E72" i="12"/>
  <c r="H72" i="12"/>
  <c r="K72" i="12"/>
  <c r="C73" i="12"/>
  <c r="D73" i="12"/>
  <c r="E73" i="12"/>
  <c r="H73" i="12"/>
  <c r="K73" i="12"/>
  <c r="B74" i="12"/>
  <c r="B8" i="12" s="1"/>
  <c r="C74" i="12"/>
  <c r="C8" i="12" s="1"/>
  <c r="D74" i="12"/>
  <c r="E74" i="12"/>
  <c r="H74" i="12"/>
  <c r="K74" i="12"/>
  <c r="C75" i="12"/>
  <c r="D75" i="12"/>
  <c r="E75" i="12"/>
  <c r="B75" i="12" s="1"/>
  <c r="H75" i="12"/>
  <c r="K75" i="12"/>
  <c r="C76" i="12"/>
  <c r="C10" i="12" s="1"/>
  <c r="D76" i="12"/>
  <c r="E76" i="12"/>
  <c r="H76" i="12"/>
  <c r="K76" i="12"/>
  <c r="C77" i="12"/>
  <c r="D77" i="12"/>
  <c r="E77" i="12"/>
  <c r="B77" i="12" s="1"/>
  <c r="H77" i="12"/>
  <c r="K77" i="12"/>
  <c r="B78" i="12"/>
  <c r="C78" i="12"/>
  <c r="D78" i="12"/>
  <c r="E78" i="12"/>
  <c r="H78" i="12"/>
  <c r="K78" i="12"/>
  <c r="C79" i="12"/>
  <c r="D79" i="12"/>
  <c r="E79" i="12"/>
  <c r="B79" i="12" s="1"/>
  <c r="H79" i="12"/>
  <c r="K79" i="12"/>
  <c r="C80" i="12"/>
  <c r="D80" i="12"/>
  <c r="E80" i="12"/>
  <c r="H80" i="12"/>
  <c r="K80" i="12"/>
  <c r="C81" i="12"/>
  <c r="D81" i="12"/>
  <c r="E81" i="12"/>
  <c r="B81" i="12" s="1"/>
  <c r="H81" i="12"/>
  <c r="K81" i="12"/>
  <c r="C82" i="12"/>
  <c r="D82" i="12"/>
  <c r="E82" i="12"/>
  <c r="H82" i="12"/>
  <c r="K82" i="12"/>
  <c r="B82" i="12" s="1"/>
  <c r="B83" i="12"/>
  <c r="C83" i="12"/>
  <c r="D83" i="12"/>
  <c r="E83" i="12"/>
  <c r="H83" i="12"/>
  <c r="K83" i="12"/>
  <c r="B84" i="12"/>
  <c r="C84" i="12"/>
  <c r="D84" i="12"/>
  <c r="E84" i="12"/>
  <c r="H84" i="12"/>
  <c r="K84" i="12"/>
  <c r="C85" i="12"/>
  <c r="D85" i="12"/>
  <c r="D19" i="12" s="1"/>
  <c r="E85" i="12"/>
  <c r="B85" i="12" s="1"/>
  <c r="H85" i="12"/>
  <c r="K85" i="12"/>
  <c r="C86" i="12"/>
  <c r="D86" i="12"/>
  <c r="E86" i="12"/>
  <c r="H86" i="12"/>
  <c r="K86" i="12"/>
  <c r="C87" i="12"/>
  <c r="D87" i="12"/>
  <c r="E87" i="12"/>
  <c r="H87" i="12"/>
  <c r="K87" i="12"/>
  <c r="B88" i="12"/>
  <c r="C88" i="12"/>
  <c r="D88" i="12"/>
  <c r="E88" i="12"/>
  <c r="H88" i="12"/>
  <c r="K88" i="12"/>
  <c r="C89" i="12"/>
  <c r="C23" i="12" s="1"/>
  <c r="D89" i="12"/>
  <c r="D23" i="12" s="1"/>
  <c r="E89" i="12"/>
  <c r="H89" i="12"/>
  <c r="K89" i="12"/>
  <c r="K23" i="12" s="1"/>
  <c r="C90" i="12"/>
  <c r="D90" i="12"/>
  <c r="E90" i="12"/>
  <c r="H90" i="12"/>
  <c r="K90" i="12"/>
  <c r="B91" i="12"/>
  <c r="C91" i="12"/>
  <c r="D91" i="12"/>
  <c r="E91" i="12"/>
  <c r="H91" i="12"/>
  <c r="K91" i="12"/>
  <c r="K25" i="12" s="1"/>
  <c r="C92" i="12"/>
  <c r="D92" i="12"/>
  <c r="E92" i="12"/>
  <c r="B92" i="12" s="1"/>
  <c r="H92" i="12"/>
  <c r="K92" i="12"/>
  <c r="C93" i="12"/>
  <c r="D93" i="12"/>
  <c r="D27" i="12" s="1"/>
  <c r="E93" i="12"/>
  <c r="H93" i="12"/>
  <c r="K93" i="12"/>
  <c r="B94" i="12"/>
  <c r="C94" i="12"/>
  <c r="D94" i="12"/>
  <c r="E94" i="12"/>
  <c r="H94" i="12"/>
  <c r="K94" i="12"/>
  <c r="B95" i="12"/>
  <c r="C95" i="12"/>
  <c r="C29" i="12" s="1"/>
  <c r="D95" i="12"/>
  <c r="E95" i="12"/>
  <c r="H95" i="12"/>
  <c r="K95" i="12"/>
  <c r="K29" i="12" s="1"/>
  <c r="C96" i="12"/>
  <c r="C30" i="12" s="1"/>
  <c r="D96" i="12"/>
  <c r="E96" i="12"/>
  <c r="B96" i="12" s="1"/>
  <c r="H96" i="12"/>
  <c r="K96" i="12"/>
  <c r="C97" i="12"/>
  <c r="C31" i="12" s="1"/>
  <c r="D97" i="12"/>
  <c r="E97" i="12"/>
  <c r="H97" i="12"/>
  <c r="K97" i="12"/>
  <c r="I105" i="12"/>
  <c r="J105" i="12"/>
  <c r="M105" i="12"/>
  <c r="F106" i="12"/>
  <c r="G106" i="12"/>
  <c r="I106" i="12"/>
  <c r="J106" i="12"/>
  <c r="K106" i="12"/>
  <c r="L106" i="12"/>
  <c r="M106" i="12"/>
  <c r="C107" i="12"/>
  <c r="F107" i="12"/>
  <c r="G107" i="12"/>
  <c r="I107" i="12"/>
  <c r="J107" i="12"/>
  <c r="L107" i="12"/>
  <c r="M107" i="12"/>
  <c r="C108" i="12"/>
  <c r="D108" i="12"/>
  <c r="F108" i="12"/>
  <c r="G108" i="12"/>
  <c r="I108" i="12"/>
  <c r="J108" i="12"/>
  <c r="L108" i="12"/>
  <c r="M108" i="12"/>
  <c r="F109" i="12"/>
  <c r="G109" i="12"/>
  <c r="H109" i="12"/>
  <c r="I109" i="12"/>
  <c r="J109" i="12"/>
  <c r="L109" i="12"/>
  <c r="M109" i="12"/>
  <c r="F110" i="12"/>
  <c r="G110" i="12"/>
  <c r="I110" i="12"/>
  <c r="J110" i="12"/>
  <c r="K110" i="12"/>
  <c r="L110" i="12"/>
  <c r="M110" i="12"/>
  <c r="C111" i="12"/>
  <c r="F111" i="12"/>
  <c r="G111" i="12"/>
  <c r="H111" i="12"/>
  <c r="I111" i="12"/>
  <c r="J111" i="12"/>
  <c r="L111" i="12"/>
  <c r="M111" i="12"/>
  <c r="D112" i="12"/>
  <c r="E112" i="12"/>
  <c r="F112" i="12"/>
  <c r="G112" i="12"/>
  <c r="I112" i="12"/>
  <c r="J112" i="12"/>
  <c r="L112" i="12"/>
  <c r="M112" i="12"/>
  <c r="E113" i="12"/>
  <c r="F113" i="12"/>
  <c r="G113" i="12"/>
  <c r="I113" i="12"/>
  <c r="J113" i="12"/>
  <c r="K113" i="12"/>
  <c r="L113" i="12"/>
  <c r="M113" i="12"/>
  <c r="F114" i="12"/>
  <c r="G114" i="12"/>
  <c r="I114" i="12"/>
  <c r="J114" i="12"/>
  <c r="L114" i="12"/>
  <c r="M114" i="12"/>
  <c r="F121" i="12"/>
  <c r="G121" i="12"/>
  <c r="I121" i="12"/>
  <c r="H121" i="12" s="1"/>
  <c r="J121" i="12"/>
  <c r="L121" i="12"/>
  <c r="L105" i="12" s="1"/>
  <c r="M121" i="12"/>
  <c r="K121" i="12" s="1"/>
  <c r="K105" i="12" s="1"/>
  <c r="B122" i="12"/>
  <c r="C122" i="12"/>
  <c r="D122" i="12"/>
  <c r="D106" i="12" s="1"/>
  <c r="E122" i="12"/>
  <c r="E106" i="12" s="1"/>
  <c r="H122" i="12"/>
  <c r="H106" i="12" s="1"/>
  <c r="K122" i="12"/>
  <c r="C123" i="12"/>
  <c r="D123" i="12"/>
  <c r="D107" i="12" s="1"/>
  <c r="E123" i="12"/>
  <c r="B123" i="12" s="1"/>
  <c r="H123" i="12"/>
  <c r="K123" i="12"/>
  <c r="K107" i="12" s="1"/>
  <c r="C124" i="12"/>
  <c r="D124" i="12"/>
  <c r="E124" i="12"/>
  <c r="H124" i="12"/>
  <c r="K124" i="12"/>
  <c r="K108" i="12" s="1"/>
  <c r="C125" i="12"/>
  <c r="D125" i="12"/>
  <c r="D109" i="12" s="1"/>
  <c r="E125" i="12"/>
  <c r="H125" i="12"/>
  <c r="K125" i="12"/>
  <c r="B126" i="12"/>
  <c r="C126" i="12"/>
  <c r="C110" i="12" s="1"/>
  <c r="D126" i="12"/>
  <c r="E126" i="12"/>
  <c r="H126" i="12"/>
  <c r="H110" i="12" s="1"/>
  <c r="K126" i="12"/>
  <c r="C127" i="12"/>
  <c r="D127" i="12"/>
  <c r="D111" i="12" s="1"/>
  <c r="E127" i="12"/>
  <c r="H127" i="12"/>
  <c r="K127" i="12"/>
  <c r="C128" i="12"/>
  <c r="C112" i="12" s="1"/>
  <c r="D128" i="12"/>
  <c r="E128" i="12"/>
  <c r="H128" i="12"/>
  <c r="K128" i="12"/>
  <c r="K112" i="12" s="1"/>
  <c r="B129" i="12"/>
  <c r="C129" i="12"/>
  <c r="C113" i="12" s="1"/>
  <c r="D129" i="12"/>
  <c r="D113" i="12" s="1"/>
  <c r="E129" i="12"/>
  <c r="H129" i="12"/>
  <c r="K129" i="12"/>
  <c r="C130" i="12"/>
  <c r="C114" i="12" s="1"/>
  <c r="D130" i="12"/>
  <c r="E130" i="12"/>
  <c r="E114" i="12" s="1"/>
  <c r="H130" i="12"/>
  <c r="H114" i="12" s="1"/>
  <c r="K130" i="12"/>
  <c r="K114" i="12" s="1"/>
  <c r="E137" i="12"/>
  <c r="B137" i="12" s="1"/>
  <c r="F137" i="12"/>
  <c r="C137" i="12" s="1"/>
  <c r="G137" i="12"/>
  <c r="H137" i="12"/>
  <c r="I137" i="12"/>
  <c r="J137" i="12"/>
  <c r="L137" i="12"/>
  <c r="K137" i="12" s="1"/>
  <c r="M137" i="12"/>
  <c r="B138" i="12"/>
  <c r="C138" i="12"/>
  <c r="D138" i="12"/>
  <c r="E138" i="12"/>
  <c r="H138" i="12"/>
  <c r="K138" i="12"/>
  <c r="C139" i="12"/>
  <c r="D139" i="12"/>
  <c r="E139" i="12"/>
  <c r="H139" i="12"/>
  <c r="K139" i="12"/>
  <c r="C140" i="12"/>
  <c r="D140" i="12"/>
  <c r="E140" i="12"/>
  <c r="H140" i="12"/>
  <c r="K140" i="12"/>
  <c r="B141" i="12"/>
  <c r="C141" i="12"/>
  <c r="D141" i="12"/>
  <c r="E141" i="12"/>
  <c r="E109" i="12" s="1"/>
  <c r="H141" i="12"/>
  <c r="K141" i="12"/>
  <c r="C142" i="12"/>
  <c r="D142" i="12"/>
  <c r="D110" i="12" s="1"/>
  <c r="E142" i="12"/>
  <c r="H142" i="12"/>
  <c r="K142" i="12"/>
  <c r="C143" i="12"/>
  <c r="D143" i="12"/>
  <c r="E143" i="12"/>
  <c r="H143" i="12"/>
  <c r="K143" i="12"/>
  <c r="K111" i="12" s="1"/>
  <c r="C144" i="12"/>
  <c r="D144" i="12"/>
  <c r="E144" i="12"/>
  <c r="H144" i="12"/>
  <c r="K144" i="12"/>
  <c r="B145" i="12"/>
  <c r="B113" i="12" s="1"/>
  <c r="C145" i="12"/>
  <c r="D145" i="12"/>
  <c r="E145" i="12"/>
  <c r="H145" i="12"/>
  <c r="H113" i="12" s="1"/>
  <c r="K145" i="12"/>
  <c r="C146" i="12"/>
  <c r="D146" i="12"/>
  <c r="E146" i="12"/>
  <c r="B146" i="12" s="1"/>
  <c r="H146" i="12"/>
  <c r="K146" i="12"/>
  <c r="G4" i="11"/>
  <c r="P4" i="11"/>
  <c r="V4" i="11"/>
  <c r="C5" i="11"/>
  <c r="D5" i="11"/>
  <c r="E5" i="11"/>
  <c r="F5" i="11"/>
  <c r="G5" i="11"/>
  <c r="H5" i="11"/>
  <c r="I5" i="11"/>
  <c r="J5" i="11"/>
  <c r="N5" i="11"/>
  <c r="O5" i="11"/>
  <c r="P5" i="11"/>
  <c r="Q5" i="11"/>
  <c r="U5" i="11"/>
  <c r="V5" i="11"/>
  <c r="W5" i="11"/>
  <c r="X5" i="11"/>
  <c r="C6" i="11"/>
  <c r="D6" i="11"/>
  <c r="E6" i="11"/>
  <c r="F6" i="11"/>
  <c r="G6" i="11"/>
  <c r="H6" i="11"/>
  <c r="I6" i="11"/>
  <c r="J6" i="11"/>
  <c r="N6" i="11"/>
  <c r="O6" i="11"/>
  <c r="P6" i="11"/>
  <c r="Q6" i="11"/>
  <c r="U6" i="11"/>
  <c r="V6" i="11"/>
  <c r="W6" i="11"/>
  <c r="X6" i="11"/>
  <c r="C7" i="11"/>
  <c r="D7" i="11"/>
  <c r="E7" i="11"/>
  <c r="F7" i="11"/>
  <c r="G7" i="11"/>
  <c r="H7" i="11"/>
  <c r="I7" i="11"/>
  <c r="J7" i="11"/>
  <c r="N7" i="11"/>
  <c r="O7" i="11"/>
  <c r="P7" i="11"/>
  <c r="Q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N8" i="11"/>
  <c r="O8" i="11"/>
  <c r="P8" i="11"/>
  <c r="Q8" i="11"/>
  <c r="U8" i="11"/>
  <c r="V8" i="11"/>
  <c r="W8" i="11"/>
  <c r="X8" i="11"/>
  <c r="C9" i="11"/>
  <c r="D9" i="11"/>
  <c r="E9" i="11"/>
  <c r="F9" i="11"/>
  <c r="G9" i="11"/>
  <c r="H9" i="11"/>
  <c r="I9" i="11"/>
  <c r="J9" i="11"/>
  <c r="M9" i="11"/>
  <c r="N9" i="11"/>
  <c r="O9" i="11"/>
  <c r="P9" i="11"/>
  <c r="Q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N10" i="11"/>
  <c r="O10" i="11"/>
  <c r="P10" i="11"/>
  <c r="Q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N11" i="11"/>
  <c r="O11" i="11"/>
  <c r="P11" i="11"/>
  <c r="Q11" i="11"/>
  <c r="U11" i="11"/>
  <c r="V11" i="11"/>
  <c r="W11" i="11"/>
  <c r="X11" i="11"/>
  <c r="B12" i="11"/>
  <c r="C12" i="11"/>
  <c r="D12" i="11"/>
  <c r="E12" i="11"/>
  <c r="F12" i="11"/>
  <c r="G12" i="11"/>
  <c r="H12" i="11"/>
  <c r="I12" i="11"/>
  <c r="J12" i="11"/>
  <c r="N12" i="11"/>
  <c r="O12" i="11"/>
  <c r="P12" i="11"/>
  <c r="Q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N13" i="11"/>
  <c r="O13" i="11"/>
  <c r="P13" i="11"/>
  <c r="Q13" i="11"/>
  <c r="U13" i="11"/>
  <c r="V13" i="11"/>
  <c r="W13" i="11"/>
  <c r="X13" i="11"/>
  <c r="C14" i="11"/>
  <c r="D14" i="11"/>
  <c r="E14" i="11"/>
  <c r="F14" i="11"/>
  <c r="G14" i="11"/>
  <c r="H14" i="11"/>
  <c r="I14" i="11"/>
  <c r="J14" i="11"/>
  <c r="N14" i="11"/>
  <c r="O14" i="11"/>
  <c r="P14" i="11"/>
  <c r="Q14" i="11"/>
  <c r="U14" i="11"/>
  <c r="V14" i="11"/>
  <c r="W14" i="11"/>
  <c r="X14" i="11"/>
  <c r="C15" i="11"/>
  <c r="D15" i="11"/>
  <c r="E15" i="11"/>
  <c r="F15" i="11"/>
  <c r="G15" i="11"/>
  <c r="H15" i="11"/>
  <c r="I15" i="11"/>
  <c r="J15" i="11"/>
  <c r="N15" i="11"/>
  <c r="O15" i="11"/>
  <c r="P15" i="11"/>
  <c r="Q15" i="11"/>
  <c r="U15" i="11"/>
  <c r="V15" i="11"/>
  <c r="W15" i="11"/>
  <c r="X15" i="11"/>
  <c r="C16" i="11"/>
  <c r="D16" i="11"/>
  <c r="E16" i="11"/>
  <c r="F16" i="11"/>
  <c r="G16" i="11"/>
  <c r="H16" i="11"/>
  <c r="I16" i="11"/>
  <c r="J16" i="11"/>
  <c r="N16" i="11"/>
  <c r="O16" i="11"/>
  <c r="P16" i="11"/>
  <c r="Q16" i="11"/>
  <c r="U16" i="11"/>
  <c r="V16" i="11"/>
  <c r="W16" i="11"/>
  <c r="X16" i="11"/>
  <c r="C17" i="11"/>
  <c r="D17" i="11"/>
  <c r="E17" i="11"/>
  <c r="F17" i="11"/>
  <c r="G17" i="11"/>
  <c r="H17" i="11"/>
  <c r="I17" i="11"/>
  <c r="J17" i="11"/>
  <c r="M17" i="11"/>
  <c r="N17" i="11"/>
  <c r="O17" i="11"/>
  <c r="P17" i="11"/>
  <c r="Q17" i="11"/>
  <c r="U17" i="11"/>
  <c r="V17" i="11"/>
  <c r="W17" i="11"/>
  <c r="X17" i="11"/>
  <c r="C18" i="11"/>
  <c r="D18" i="11"/>
  <c r="E18" i="11"/>
  <c r="F18" i="11"/>
  <c r="G18" i="11"/>
  <c r="H18" i="11"/>
  <c r="I18" i="11"/>
  <c r="J18" i="11"/>
  <c r="M18" i="11"/>
  <c r="N18" i="11"/>
  <c r="O18" i="11"/>
  <c r="P18" i="11"/>
  <c r="Q18" i="11"/>
  <c r="T18" i="11"/>
  <c r="U18" i="11"/>
  <c r="V18" i="11"/>
  <c r="W18" i="11"/>
  <c r="X18" i="11"/>
  <c r="C19" i="11"/>
  <c r="D19" i="11"/>
  <c r="E19" i="11"/>
  <c r="F19" i="11"/>
  <c r="G19" i="11"/>
  <c r="H19" i="11"/>
  <c r="I19" i="11"/>
  <c r="J19" i="11"/>
  <c r="U19" i="11"/>
  <c r="V19" i="11"/>
  <c r="W19" i="11"/>
  <c r="X19" i="11"/>
  <c r="C20" i="11"/>
  <c r="D20" i="11"/>
  <c r="E20" i="11"/>
  <c r="F20" i="11"/>
  <c r="G20" i="11"/>
  <c r="H20" i="11"/>
  <c r="I20" i="11"/>
  <c r="J20" i="11"/>
  <c r="N24" i="11"/>
  <c r="M24" i="11" s="1"/>
  <c r="O24" i="11"/>
  <c r="O4" i="11" s="1"/>
  <c r="P24" i="11"/>
  <c r="Q24" i="11"/>
  <c r="M25" i="11"/>
  <c r="M5" i="11" s="1"/>
  <c r="U25" i="11"/>
  <c r="T25" i="11" s="1"/>
  <c r="V25" i="11"/>
  <c r="W25" i="11"/>
  <c r="W4" i="11" s="1"/>
  <c r="X25" i="11"/>
  <c r="C26" i="11"/>
  <c r="D26" i="11"/>
  <c r="D4" i="11" s="1"/>
  <c r="E26" i="11"/>
  <c r="E4" i="11" s="1"/>
  <c r="F26" i="11"/>
  <c r="F4" i="11" s="1"/>
  <c r="G26" i="11"/>
  <c r="H26" i="11"/>
  <c r="I26" i="11"/>
  <c r="J26" i="11"/>
  <c r="J4" i="11" s="1"/>
  <c r="M26" i="11"/>
  <c r="M6" i="11" s="1"/>
  <c r="T26" i="11"/>
  <c r="B27" i="11"/>
  <c r="B5" i="11" s="1"/>
  <c r="M27" i="11"/>
  <c r="T27" i="11"/>
  <c r="T6" i="11" s="1"/>
  <c r="B28" i="11"/>
  <c r="M28" i="11"/>
  <c r="T28" i="11"/>
  <c r="B29" i="11"/>
  <c r="M29" i="11"/>
  <c r="T29" i="11"/>
  <c r="T8" i="11" s="1"/>
  <c r="B30" i="11"/>
  <c r="B8" i="11" s="1"/>
  <c r="M30" i="11"/>
  <c r="T30" i="11"/>
  <c r="T9" i="11" s="1"/>
  <c r="B31" i="11"/>
  <c r="M31" i="11"/>
  <c r="T31" i="11"/>
  <c r="B32" i="11"/>
  <c r="B10" i="11" s="1"/>
  <c r="M32" i="11"/>
  <c r="M12" i="11" s="1"/>
  <c r="T32" i="11"/>
  <c r="B33" i="11"/>
  <c r="B11" i="11" s="1"/>
  <c r="M33" i="11"/>
  <c r="M13" i="11" s="1"/>
  <c r="T33" i="11"/>
  <c r="B34" i="11"/>
  <c r="M34" i="11"/>
  <c r="M14" i="11" s="1"/>
  <c r="T34" i="11"/>
  <c r="B35" i="11"/>
  <c r="B13" i="11" s="1"/>
  <c r="M35" i="11"/>
  <c r="M15" i="11" s="1"/>
  <c r="T35" i="11"/>
  <c r="T14" i="11" s="1"/>
  <c r="B36" i="11"/>
  <c r="M36" i="11"/>
  <c r="T36" i="11"/>
  <c r="T15" i="11" s="1"/>
  <c r="B37" i="11"/>
  <c r="M37" i="11"/>
  <c r="T37" i="11"/>
  <c r="T16" i="11" s="1"/>
  <c r="B38" i="11"/>
  <c r="B16" i="11" s="1"/>
  <c r="M38" i="11"/>
  <c r="T38" i="11"/>
  <c r="T17" i="11" s="1"/>
  <c r="B39" i="11"/>
  <c r="B17" i="11" s="1"/>
  <c r="T39" i="11"/>
  <c r="B40" i="11"/>
  <c r="B18" i="11" s="1"/>
  <c r="T40" i="11"/>
  <c r="B41" i="11"/>
  <c r="B19" i="11" s="1"/>
  <c r="B42" i="11"/>
  <c r="N44" i="11"/>
  <c r="O44" i="11"/>
  <c r="P44" i="11"/>
  <c r="Q44" i="11"/>
  <c r="Q4" i="11" s="1"/>
  <c r="M45" i="11"/>
  <c r="M46" i="11"/>
  <c r="T46" i="11"/>
  <c r="U46" i="11"/>
  <c r="V46" i="11"/>
  <c r="W46" i="11"/>
  <c r="X46" i="11"/>
  <c r="X4" i="11" s="1"/>
  <c r="M47" i="11"/>
  <c r="T47" i="11"/>
  <c r="C48" i="11"/>
  <c r="B48" i="11" s="1"/>
  <c r="D48" i="11"/>
  <c r="E48" i="11"/>
  <c r="F48" i="11"/>
  <c r="G48" i="11"/>
  <c r="H48" i="11"/>
  <c r="I48" i="11"/>
  <c r="I4" i="11" s="1"/>
  <c r="J48" i="11"/>
  <c r="M48" i="11"/>
  <c r="T48" i="11"/>
  <c r="B49" i="11"/>
  <c r="M49" i="11"/>
  <c r="T49" i="11"/>
  <c r="B50" i="11"/>
  <c r="M50" i="11"/>
  <c r="T50" i="11"/>
  <c r="B51" i="11"/>
  <c r="M51" i="11"/>
  <c r="T51" i="11"/>
  <c r="B52" i="11"/>
  <c r="M52" i="11"/>
  <c r="T52" i="11"/>
  <c r="B53" i="11"/>
  <c r="B9" i="11" s="1"/>
  <c r="M53" i="11"/>
  <c r="T53" i="11"/>
  <c r="B54" i="11"/>
  <c r="M54" i="11"/>
  <c r="T54" i="11"/>
  <c r="B55" i="11"/>
  <c r="M55" i="11"/>
  <c r="T55" i="11"/>
  <c r="T13" i="11" s="1"/>
  <c r="B56" i="11"/>
  <c r="M56" i="11"/>
  <c r="M16" i="11" s="1"/>
  <c r="T56" i="11"/>
  <c r="B57" i="11"/>
  <c r="M57" i="11"/>
  <c r="T57" i="11"/>
  <c r="B58" i="11"/>
  <c r="M58" i="11"/>
  <c r="T58" i="11"/>
  <c r="B59" i="11"/>
  <c r="T59" i="11"/>
  <c r="B60" i="11"/>
  <c r="T60" i="11"/>
  <c r="B61" i="11"/>
  <c r="T61" i="11"/>
  <c r="B62" i="11"/>
  <c r="B63" i="11"/>
  <c r="B64" i="11"/>
  <c r="B20" i="11" s="1"/>
  <c r="F4" i="19"/>
  <c r="G4" i="19"/>
  <c r="C5" i="19"/>
  <c r="D5" i="19"/>
  <c r="E5" i="19"/>
  <c r="F5" i="19"/>
  <c r="G5" i="19"/>
  <c r="H5" i="19"/>
  <c r="I5" i="19"/>
  <c r="J5" i="19"/>
  <c r="K5" i="19"/>
  <c r="B6" i="19"/>
  <c r="C6" i="19"/>
  <c r="D6" i="19"/>
  <c r="E6" i="19"/>
  <c r="F6" i="19"/>
  <c r="G6" i="19"/>
  <c r="H6" i="19"/>
  <c r="I6" i="19"/>
  <c r="J6" i="19"/>
  <c r="K6" i="19"/>
  <c r="B7" i="19"/>
  <c r="C7" i="19"/>
  <c r="D7" i="19"/>
  <c r="E7" i="19"/>
  <c r="F7" i="19"/>
  <c r="G7" i="19"/>
  <c r="H7" i="19"/>
  <c r="I7" i="19"/>
  <c r="J7" i="19"/>
  <c r="K7" i="19"/>
  <c r="C8" i="19"/>
  <c r="D8" i="19"/>
  <c r="E8" i="19"/>
  <c r="F8" i="19"/>
  <c r="G8" i="19"/>
  <c r="H8" i="19"/>
  <c r="I8" i="19"/>
  <c r="J8" i="19"/>
  <c r="K8" i="19"/>
  <c r="C9" i="19"/>
  <c r="D9" i="19"/>
  <c r="E9" i="19"/>
  <c r="F9" i="19"/>
  <c r="G9" i="19"/>
  <c r="H9" i="19"/>
  <c r="I9" i="19"/>
  <c r="J9" i="19"/>
  <c r="K9" i="19"/>
  <c r="C10" i="19"/>
  <c r="D10" i="19"/>
  <c r="E10" i="19"/>
  <c r="F10" i="19"/>
  <c r="G10" i="19"/>
  <c r="H10" i="19"/>
  <c r="I10" i="19"/>
  <c r="J10" i="19"/>
  <c r="K10" i="19"/>
  <c r="B11" i="19"/>
  <c r="C11" i="19"/>
  <c r="D11" i="19"/>
  <c r="E11" i="19"/>
  <c r="F11" i="19"/>
  <c r="G11" i="19"/>
  <c r="H11" i="19"/>
  <c r="I11" i="19"/>
  <c r="J11" i="19"/>
  <c r="K11" i="19"/>
  <c r="C12" i="19"/>
  <c r="D12" i="19"/>
  <c r="E12" i="19"/>
  <c r="F12" i="19"/>
  <c r="G12" i="19"/>
  <c r="H12" i="19"/>
  <c r="I12" i="19"/>
  <c r="J12" i="19"/>
  <c r="K12" i="19"/>
  <c r="C13" i="19"/>
  <c r="D13" i="19"/>
  <c r="E13" i="19"/>
  <c r="F13" i="19"/>
  <c r="G13" i="19"/>
  <c r="H13" i="19"/>
  <c r="I13" i="19"/>
  <c r="J13" i="19"/>
  <c r="K13" i="19"/>
  <c r="B14" i="19"/>
  <c r="C14" i="19"/>
  <c r="D14" i="19"/>
  <c r="E14" i="19"/>
  <c r="F14" i="19"/>
  <c r="G14" i="19"/>
  <c r="H14" i="19"/>
  <c r="I14" i="19"/>
  <c r="J14" i="19"/>
  <c r="K14" i="19"/>
  <c r="B15" i="19"/>
  <c r="C15" i="19"/>
  <c r="D15" i="19"/>
  <c r="E15" i="19"/>
  <c r="F15" i="19"/>
  <c r="G15" i="19"/>
  <c r="H15" i="19"/>
  <c r="I15" i="19"/>
  <c r="J15" i="19"/>
  <c r="K15" i="19"/>
  <c r="C16" i="19"/>
  <c r="D16" i="19"/>
  <c r="E16" i="19"/>
  <c r="F16" i="19"/>
  <c r="G16" i="19"/>
  <c r="H16" i="19"/>
  <c r="I16" i="19"/>
  <c r="J16" i="19"/>
  <c r="K16" i="19"/>
  <c r="C17" i="19"/>
  <c r="D17" i="19"/>
  <c r="E17" i="19"/>
  <c r="F17" i="19"/>
  <c r="G17" i="19"/>
  <c r="H17" i="19"/>
  <c r="I17" i="19"/>
  <c r="J17" i="19"/>
  <c r="K17" i="19"/>
  <c r="B18" i="19"/>
  <c r="C18" i="19"/>
  <c r="D18" i="19"/>
  <c r="E18" i="19"/>
  <c r="F18" i="19"/>
  <c r="G18" i="19"/>
  <c r="H18" i="19"/>
  <c r="I18" i="19"/>
  <c r="J18" i="19"/>
  <c r="K18" i="19"/>
  <c r="C24" i="19"/>
  <c r="D24" i="19"/>
  <c r="D4" i="19" s="1"/>
  <c r="E24" i="19"/>
  <c r="E4" i="19" s="1"/>
  <c r="F24" i="19"/>
  <c r="G24" i="19"/>
  <c r="H24" i="19"/>
  <c r="I24" i="19"/>
  <c r="I4" i="19" s="1"/>
  <c r="J24" i="19"/>
  <c r="K24" i="19"/>
  <c r="B25" i="19"/>
  <c r="B5" i="19" s="1"/>
  <c r="B26" i="19"/>
  <c r="B27" i="19"/>
  <c r="B28" i="19"/>
  <c r="B8" i="19" s="1"/>
  <c r="B29" i="19"/>
  <c r="B30" i="19"/>
  <c r="B10" i="19" s="1"/>
  <c r="B31" i="19"/>
  <c r="B32" i="19"/>
  <c r="B33" i="19"/>
  <c r="B13" i="19" s="1"/>
  <c r="B34" i="19"/>
  <c r="B35" i="19"/>
  <c r="B36" i="19"/>
  <c r="B37" i="19"/>
  <c r="B38" i="19"/>
  <c r="C44" i="19"/>
  <c r="D44" i="19"/>
  <c r="E44" i="19"/>
  <c r="F44" i="19"/>
  <c r="G44" i="19"/>
  <c r="H44" i="19"/>
  <c r="B44" i="19" s="1"/>
  <c r="I44" i="19"/>
  <c r="J44" i="19"/>
  <c r="K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16" i="19" s="1"/>
  <c r="B57" i="19"/>
  <c r="B58" i="19"/>
  <c r="I4" i="18"/>
  <c r="J4" i="18"/>
  <c r="C5" i="18"/>
  <c r="D5" i="18"/>
  <c r="E5" i="18"/>
  <c r="F5" i="18"/>
  <c r="G5" i="18"/>
  <c r="H5" i="18"/>
  <c r="I5" i="18"/>
  <c r="J5" i="18"/>
  <c r="K5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C8" i="18"/>
  <c r="D8" i="18"/>
  <c r="D4" i="18" s="1"/>
  <c r="E8" i="18"/>
  <c r="F8" i="18"/>
  <c r="F4" i="18" s="1"/>
  <c r="G8" i="18"/>
  <c r="G4" i="18" s="1"/>
  <c r="H8" i="18"/>
  <c r="H4" i="18" s="1"/>
  <c r="I8" i="18"/>
  <c r="J8" i="18"/>
  <c r="K8" i="18"/>
  <c r="K4" i="18" s="1"/>
  <c r="B9" i="18"/>
  <c r="B5" i="18" s="1"/>
  <c r="B10" i="18"/>
  <c r="B11" i="18"/>
  <c r="C12" i="18"/>
  <c r="D12" i="18"/>
  <c r="E12" i="18"/>
  <c r="F12" i="18"/>
  <c r="G12" i="18"/>
  <c r="H12" i="18"/>
  <c r="I12" i="18"/>
  <c r="J12" i="18"/>
  <c r="K12" i="18"/>
  <c r="B13" i="18"/>
  <c r="B14" i="18"/>
  <c r="B15" i="18"/>
  <c r="F21" i="18"/>
  <c r="G21" i="18"/>
  <c r="H21" i="18"/>
  <c r="I21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C24" i="18"/>
  <c r="D24" i="18"/>
  <c r="E24" i="18"/>
  <c r="F24" i="18"/>
  <c r="G24" i="18"/>
  <c r="H24" i="18"/>
  <c r="I24" i="18"/>
  <c r="J24" i="18"/>
  <c r="K24" i="18"/>
  <c r="C25" i="18"/>
  <c r="D25" i="18"/>
  <c r="E25" i="18"/>
  <c r="F25" i="18"/>
  <c r="G25" i="18"/>
  <c r="H25" i="18"/>
  <c r="I25" i="18"/>
  <c r="J25" i="18"/>
  <c r="K25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C28" i="18"/>
  <c r="D28" i="18"/>
  <c r="E28" i="18"/>
  <c r="F28" i="18"/>
  <c r="G28" i="18"/>
  <c r="H28" i="18"/>
  <c r="I28" i="18"/>
  <c r="J28" i="18"/>
  <c r="K28" i="18"/>
  <c r="C29" i="18"/>
  <c r="D29" i="18"/>
  <c r="E29" i="18"/>
  <c r="F29" i="18"/>
  <c r="G29" i="18"/>
  <c r="H29" i="18"/>
  <c r="I29" i="18"/>
  <c r="J29" i="18"/>
  <c r="K29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C33" i="18"/>
  <c r="D33" i="18"/>
  <c r="E33" i="18"/>
  <c r="F33" i="18"/>
  <c r="G33" i="18"/>
  <c r="H33" i="18"/>
  <c r="I33" i="18"/>
  <c r="J33" i="18"/>
  <c r="K33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C36" i="18"/>
  <c r="D36" i="18"/>
  <c r="E36" i="18"/>
  <c r="F36" i="18"/>
  <c r="G36" i="18"/>
  <c r="H36" i="18"/>
  <c r="I36" i="18"/>
  <c r="J36" i="18"/>
  <c r="K36" i="18"/>
  <c r="C37" i="18"/>
  <c r="D37" i="18"/>
  <c r="E37" i="18"/>
  <c r="F37" i="18"/>
  <c r="G37" i="18"/>
  <c r="H37" i="18"/>
  <c r="I37" i="18"/>
  <c r="J37" i="18"/>
  <c r="K37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C40" i="18"/>
  <c r="D40" i="18"/>
  <c r="E40" i="18"/>
  <c r="F40" i="18"/>
  <c r="G40" i="18"/>
  <c r="H40" i="18"/>
  <c r="I40" i="18"/>
  <c r="J40" i="18"/>
  <c r="K40" i="18"/>
  <c r="C41" i="18"/>
  <c r="D41" i="18"/>
  <c r="E41" i="18"/>
  <c r="F41" i="18"/>
  <c r="G41" i="18"/>
  <c r="H41" i="18"/>
  <c r="I41" i="18"/>
  <c r="J41" i="18"/>
  <c r="K41" i="18"/>
  <c r="C42" i="18"/>
  <c r="D42" i="18"/>
  <c r="E42" i="18"/>
  <c r="F42" i="18"/>
  <c r="G42" i="18"/>
  <c r="H42" i="18"/>
  <c r="I42" i="18"/>
  <c r="J42" i="18"/>
  <c r="K42" i="18"/>
  <c r="C48" i="18"/>
  <c r="C21" i="18" s="1"/>
  <c r="D48" i="18"/>
  <c r="E48" i="18"/>
  <c r="E21" i="18" s="1"/>
  <c r="F48" i="18"/>
  <c r="G48" i="18"/>
  <c r="H48" i="18"/>
  <c r="I48" i="18"/>
  <c r="J48" i="18"/>
  <c r="J21" i="18" s="1"/>
  <c r="K48" i="18"/>
  <c r="K21" i="18" s="1"/>
  <c r="B49" i="18"/>
  <c r="B50" i="18"/>
  <c r="B51" i="18"/>
  <c r="B52" i="18"/>
  <c r="B25" i="18" s="1"/>
  <c r="B53" i="18"/>
  <c r="B26" i="18" s="1"/>
  <c r="B54" i="18"/>
  <c r="B55" i="18"/>
  <c r="B28" i="18" s="1"/>
  <c r="B56" i="18"/>
  <c r="B29" i="18" s="1"/>
  <c r="B57" i="18"/>
  <c r="B58" i="18"/>
  <c r="B59" i="18"/>
  <c r="B60" i="18"/>
  <c r="B33" i="18" s="1"/>
  <c r="B61" i="18"/>
  <c r="B34" i="18" s="1"/>
  <c r="B62" i="18"/>
  <c r="B63" i="18"/>
  <c r="B36" i="18" s="1"/>
  <c r="B64" i="18"/>
  <c r="B37" i="18" s="1"/>
  <c r="B65" i="18"/>
  <c r="B66" i="18"/>
  <c r="B67" i="18"/>
  <c r="B68" i="18"/>
  <c r="B41" i="18" s="1"/>
  <c r="B69" i="18"/>
  <c r="B42" i="18" s="1"/>
  <c r="C75" i="18"/>
  <c r="D75" i="18"/>
  <c r="E75" i="18"/>
  <c r="F75" i="18"/>
  <c r="G75" i="18"/>
  <c r="H75" i="18"/>
  <c r="I75" i="18"/>
  <c r="J75" i="18"/>
  <c r="K75" i="18"/>
  <c r="B76" i="18"/>
  <c r="B77" i="18"/>
  <c r="B78" i="18"/>
  <c r="B24" i="18" s="1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40" i="18" s="1"/>
  <c r="B95" i="18"/>
  <c r="B96" i="18"/>
  <c r="D102" i="18"/>
  <c r="E102" i="18"/>
  <c r="G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C105" i="18"/>
  <c r="D105" i="18"/>
  <c r="E105" i="18"/>
  <c r="F105" i="18"/>
  <c r="G105" i="18"/>
  <c r="H105" i="18"/>
  <c r="I105" i="18"/>
  <c r="J105" i="18"/>
  <c r="K105" i="18"/>
  <c r="C106" i="18"/>
  <c r="D106" i="18"/>
  <c r="E106" i="18"/>
  <c r="F106" i="18"/>
  <c r="G106" i="18"/>
  <c r="H106" i="18"/>
  <c r="I106" i="18"/>
  <c r="J106" i="18"/>
  <c r="K106" i="18"/>
  <c r="C107" i="18"/>
  <c r="D107" i="18"/>
  <c r="E107" i="18"/>
  <c r="F107" i="18"/>
  <c r="G107" i="18"/>
  <c r="H107" i="18"/>
  <c r="I107" i="18"/>
  <c r="J107" i="18"/>
  <c r="K107" i="18"/>
  <c r="C108" i="18"/>
  <c r="D108" i="18"/>
  <c r="E108" i="18"/>
  <c r="F108" i="18"/>
  <c r="G108" i="18"/>
  <c r="H108" i="18"/>
  <c r="I108" i="18"/>
  <c r="J108" i="18"/>
  <c r="K108" i="18"/>
  <c r="C109" i="18"/>
  <c r="D109" i="18"/>
  <c r="E109" i="18"/>
  <c r="F109" i="18"/>
  <c r="G109" i="18"/>
  <c r="H109" i="18"/>
  <c r="I109" i="18"/>
  <c r="J109" i="18"/>
  <c r="K109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C117" i="18"/>
  <c r="D117" i="18"/>
  <c r="E117" i="18"/>
  <c r="F117" i="18"/>
  <c r="G117" i="18"/>
  <c r="H117" i="18"/>
  <c r="H102" i="18" s="1"/>
  <c r="I117" i="18"/>
  <c r="I102" i="18" s="1"/>
  <c r="J117" i="18"/>
  <c r="J102" i="18" s="1"/>
  <c r="K117" i="18"/>
  <c r="K102" i="18" s="1"/>
  <c r="B118" i="18"/>
  <c r="B119" i="18"/>
  <c r="B120" i="18"/>
  <c r="B121" i="18"/>
  <c r="B122" i="18"/>
  <c r="B107" i="18" s="1"/>
  <c r="B123" i="18"/>
  <c r="B108" i="18" s="1"/>
  <c r="B124" i="18"/>
  <c r="B109" i="18" s="1"/>
  <c r="B125" i="18"/>
  <c r="B110" i="18" s="1"/>
  <c r="B126" i="18"/>
  <c r="C132" i="18"/>
  <c r="D132" i="18"/>
  <c r="E132" i="18"/>
  <c r="F132" i="18"/>
  <c r="F102" i="18" s="1"/>
  <c r="G132" i="18"/>
  <c r="H132" i="18"/>
  <c r="I132" i="18"/>
  <c r="J132" i="18"/>
  <c r="K132" i="18"/>
  <c r="B133" i="18"/>
  <c r="B134" i="18"/>
  <c r="B135" i="18"/>
  <c r="B136" i="18"/>
  <c r="B137" i="18"/>
  <c r="B138" i="18"/>
  <c r="B139" i="18"/>
  <c r="B140" i="18"/>
  <c r="B141" i="18"/>
  <c r="C147" i="18"/>
  <c r="D147" i="18"/>
  <c r="J147" i="18"/>
  <c r="C148" i="18"/>
  <c r="D148" i="18"/>
  <c r="E148" i="18"/>
  <c r="F148" i="18"/>
  <c r="G148" i="18"/>
  <c r="H148" i="18"/>
  <c r="I148" i="18"/>
  <c r="J148" i="18"/>
  <c r="K148" i="18"/>
  <c r="C149" i="18"/>
  <c r="D149" i="18"/>
  <c r="E149" i="18"/>
  <c r="F149" i="18"/>
  <c r="G149" i="18"/>
  <c r="H149" i="18"/>
  <c r="I149" i="18"/>
  <c r="J149" i="18"/>
  <c r="K149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C153" i="18"/>
  <c r="D153" i="18"/>
  <c r="E153" i="18"/>
  <c r="F153" i="18"/>
  <c r="G153" i="18"/>
  <c r="H153" i="18"/>
  <c r="I153" i="18"/>
  <c r="J153" i="18"/>
  <c r="K153" i="18"/>
  <c r="C154" i="18"/>
  <c r="D154" i="18"/>
  <c r="E154" i="18"/>
  <c r="F154" i="18"/>
  <c r="G154" i="18"/>
  <c r="H154" i="18"/>
  <c r="I154" i="18"/>
  <c r="J154" i="18"/>
  <c r="K154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C157" i="18"/>
  <c r="D157" i="18"/>
  <c r="E157" i="18"/>
  <c r="F157" i="18"/>
  <c r="G157" i="18"/>
  <c r="H157" i="18"/>
  <c r="I157" i="18"/>
  <c r="J157" i="18"/>
  <c r="K157" i="18"/>
  <c r="C163" i="18"/>
  <c r="D163" i="18"/>
  <c r="E163" i="18"/>
  <c r="E147" i="18" s="1"/>
  <c r="F163" i="18"/>
  <c r="F147" i="18" s="1"/>
  <c r="G163" i="18"/>
  <c r="G147" i="18" s="1"/>
  <c r="H163" i="18"/>
  <c r="H147" i="18" s="1"/>
  <c r="I163" i="18"/>
  <c r="J163" i="18"/>
  <c r="K163" i="18"/>
  <c r="B164" i="18"/>
  <c r="B148" i="18" s="1"/>
  <c r="B165" i="18"/>
  <c r="B149" i="18" s="1"/>
  <c r="B166" i="18"/>
  <c r="B150" i="18" s="1"/>
  <c r="B167" i="18"/>
  <c r="B168" i="18"/>
  <c r="B169" i="18"/>
  <c r="B170" i="18"/>
  <c r="B154" i="18" s="1"/>
  <c r="B171" i="18"/>
  <c r="B172" i="18"/>
  <c r="B173" i="18"/>
  <c r="B157" i="18" s="1"/>
  <c r="C179" i="18"/>
  <c r="D179" i="18"/>
  <c r="E179" i="18"/>
  <c r="F179" i="18"/>
  <c r="G179" i="18"/>
  <c r="H179" i="18"/>
  <c r="I179" i="18"/>
  <c r="J179" i="18"/>
  <c r="K179" i="18"/>
  <c r="K147" i="18" s="1"/>
  <c r="B180" i="18"/>
  <c r="B181" i="18"/>
  <c r="B182" i="18"/>
  <c r="B183" i="18"/>
  <c r="B184" i="18"/>
  <c r="B185" i="18"/>
  <c r="B186" i="18"/>
  <c r="B187" i="18"/>
  <c r="B155" i="18" s="1"/>
  <c r="B188" i="18"/>
  <c r="B189" i="18"/>
  <c r="D4" i="17"/>
  <c r="E4" i="17"/>
  <c r="G4" i="17"/>
  <c r="C5" i="17"/>
  <c r="D5" i="17"/>
  <c r="E5" i="17"/>
  <c r="F5" i="17"/>
  <c r="G5" i="17"/>
  <c r="H5" i="17"/>
  <c r="C6" i="17"/>
  <c r="D6" i="17"/>
  <c r="E6" i="17"/>
  <c r="F6" i="17"/>
  <c r="G6" i="17"/>
  <c r="H6" i="17"/>
  <c r="B7" i="17"/>
  <c r="C7" i="17"/>
  <c r="D7" i="17"/>
  <c r="E7" i="17"/>
  <c r="F7" i="17"/>
  <c r="G7" i="17"/>
  <c r="H7" i="17"/>
  <c r="B8" i="17"/>
  <c r="C8" i="17"/>
  <c r="D8" i="17"/>
  <c r="E8" i="17"/>
  <c r="F8" i="17"/>
  <c r="G8" i="17"/>
  <c r="H8" i="17"/>
  <c r="B9" i="17"/>
  <c r="C9" i="17"/>
  <c r="D9" i="17"/>
  <c r="E9" i="17"/>
  <c r="F9" i="17"/>
  <c r="G9" i="17"/>
  <c r="H9" i="17"/>
  <c r="C10" i="17"/>
  <c r="D10" i="17"/>
  <c r="E10" i="17"/>
  <c r="F10" i="17"/>
  <c r="G10" i="17"/>
  <c r="H10" i="17"/>
  <c r="C11" i="17"/>
  <c r="D11" i="17"/>
  <c r="E11" i="17"/>
  <c r="F11" i="17"/>
  <c r="G11" i="17"/>
  <c r="H11" i="17"/>
  <c r="C12" i="17"/>
  <c r="D12" i="17"/>
  <c r="E12" i="17"/>
  <c r="F12" i="17"/>
  <c r="G12" i="17"/>
  <c r="H12" i="17"/>
  <c r="B13" i="17"/>
  <c r="C13" i="17"/>
  <c r="D13" i="17"/>
  <c r="E13" i="17"/>
  <c r="F13" i="17"/>
  <c r="G13" i="17"/>
  <c r="H13" i="17"/>
  <c r="C14" i="17"/>
  <c r="D14" i="17"/>
  <c r="E14" i="17"/>
  <c r="F14" i="17"/>
  <c r="G14" i="17"/>
  <c r="H14" i="17"/>
  <c r="B15" i="17"/>
  <c r="C15" i="17"/>
  <c r="D15" i="17"/>
  <c r="E15" i="17"/>
  <c r="F15" i="17"/>
  <c r="G15" i="17"/>
  <c r="H15" i="17"/>
  <c r="B16" i="17"/>
  <c r="C16" i="17"/>
  <c r="D16" i="17"/>
  <c r="E16" i="17"/>
  <c r="F16" i="17"/>
  <c r="G16" i="17"/>
  <c r="H16" i="17"/>
  <c r="B17" i="17"/>
  <c r="C17" i="17"/>
  <c r="D17" i="17"/>
  <c r="E17" i="17"/>
  <c r="F17" i="17"/>
  <c r="G17" i="17"/>
  <c r="H17" i="17"/>
  <c r="C18" i="17"/>
  <c r="D18" i="17"/>
  <c r="E18" i="17"/>
  <c r="F18" i="17"/>
  <c r="G18" i="17"/>
  <c r="H18" i="17"/>
  <c r="C19" i="17"/>
  <c r="D19" i="17"/>
  <c r="E19" i="17"/>
  <c r="F19" i="17"/>
  <c r="G19" i="17"/>
  <c r="H19" i="17"/>
  <c r="C20" i="17"/>
  <c r="D20" i="17"/>
  <c r="E20" i="17"/>
  <c r="F20" i="17"/>
  <c r="G20" i="17"/>
  <c r="H20" i="17"/>
  <c r="B21" i="17"/>
  <c r="C21" i="17"/>
  <c r="D21" i="17"/>
  <c r="E21" i="17"/>
  <c r="F21" i="17"/>
  <c r="G21" i="17"/>
  <c r="H21" i="17"/>
  <c r="C22" i="17"/>
  <c r="D22" i="17"/>
  <c r="E22" i="17"/>
  <c r="F22" i="17"/>
  <c r="G22" i="17"/>
  <c r="H22" i="17"/>
  <c r="C23" i="17"/>
  <c r="D23" i="17"/>
  <c r="E23" i="17"/>
  <c r="F23" i="17"/>
  <c r="G23" i="17"/>
  <c r="H23" i="17"/>
  <c r="C29" i="17"/>
  <c r="C4" i="17" s="1"/>
  <c r="D29" i="17"/>
  <c r="E29" i="17"/>
  <c r="F29" i="17"/>
  <c r="G29" i="17"/>
  <c r="H29" i="17"/>
  <c r="B30" i="17"/>
  <c r="B5" i="17" s="1"/>
  <c r="B31" i="17"/>
  <c r="B6" i="17" s="1"/>
  <c r="B32" i="17"/>
  <c r="B33" i="17"/>
  <c r="B34" i="17"/>
  <c r="B35" i="17"/>
  <c r="B36" i="17"/>
  <c r="B11" i="17" s="1"/>
  <c r="B37" i="17"/>
  <c r="B38" i="17"/>
  <c r="B39" i="17"/>
  <c r="B14" i="17" s="1"/>
  <c r="B40" i="17"/>
  <c r="B41" i="17"/>
  <c r="B42" i="17"/>
  <c r="B43" i="17"/>
  <c r="B44" i="17"/>
  <c r="B19" i="17" s="1"/>
  <c r="B45" i="17"/>
  <c r="B46" i="17"/>
  <c r="B47" i="17"/>
  <c r="B22" i="17" s="1"/>
  <c r="B48" i="17"/>
  <c r="B23" i="17" s="1"/>
  <c r="C54" i="17"/>
  <c r="D54" i="17"/>
  <c r="E54" i="17"/>
  <c r="F54" i="17"/>
  <c r="F4" i="17" s="1"/>
  <c r="G54" i="17"/>
  <c r="H54" i="17"/>
  <c r="B55" i="17"/>
  <c r="B56" i="17"/>
  <c r="B57" i="17"/>
  <c r="B58" i="17"/>
  <c r="B59" i="17"/>
  <c r="B60" i="17"/>
  <c r="B10" i="17" s="1"/>
  <c r="B61" i="17"/>
  <c r="B62" i="17"/>
  <c r="B63" i="17"/>
  <c r="B64" i="17"/>
  <c r="B65" i="17"/>
  <c r="B66" i="17"/>
  <c r="B67" i="17"/>
  <c r="B68" i="17"/>
  <c r="B18" i="17" s="1"/>
  <c r="B69" i="17"/>
  <c r="B70" i="17"/>
  <c r="B71" i="17"/>
  <c r="B72" i="17"/>
  <c r="B73" i="17"/>
  <c r="B82" i="17"/>
  <c r="C82" i="17"/>
  <c r="F7" i="23"/>
  <c r="G7" i="23"/>
  <c r="I7" i="23"/>
  <c r="J7" i="23"/>
  <c r="L7" i="23"/>
  <c r="M7" i="23"/>
  <c r="T7" i="23"/>
  <c r="U7" i="23"/>
  <c r="W7" i="23"/>
  <c r="X7" i="23"/>
  <c r="Z7" i="23"/>
  <c r="AA7" i="23"/>
  <c r="F8" i="23"/>
  <c r="G8" i="23"/>
  <c r="I8" i="23"/>
  <c r="J8" i="23"/>
  <c r="L8" i="23"/>
  <c r="M8" i="23"/>
  <c r="T8" i="23"/>
  <c r="U8" i="23"/>
  <c r="W8" i="23"/>
  <c r="X8" i="23"/>
  <c r="Z8" i="23"/>
  <c r="AA8" i="23"/>
  <c r="F9" i="23"/>
  <c r="G9" i="23"/>
  <c r="I9" i="23"/>
  <c r="J9" i="23"/>
  <c r="K9" i="23"/>
  <c r="L9" i="23"/>
  <c r="M9" i="23"/>
  <c r="T9" i="23"/>
  <c r="U9" i="23"/>
  <c r="W9" i="23"/>
  <c r="X9" i="23"/>
  <c r="Z9" i="23"/>
  <c r="AA9" i="23"/>
  <c r="F10" i="23"/>
  <c r="G10" i="23"/>
  <c r="I10" i="23"/>
  <c r="J10" i="23"/>
  <c r="L10" i="23"/>
  <c r="M10" i="23"/>
  <c r="T10" i="23"/>
  <c r="U10" i="23"/>
  <c r="W10" i="23"/>
  <c r="X10" i="23"/>
  <c r="Z10" i="23"/>
  <c r="AA10" i="23"/>
  <c r="E13" i="23"/>
  <c r="F13" i="23"/>
  <c r="G13" i="23"/>
  <c r="H13" i="23"/>
  <c r="I13" i="23"/>
  <c r="J13" i="23"/>
  <c r="K13" i="23"/>
  <c r="L13" i="23"/>
  <c r="M13" i="23"/>
  <c r="S13" i="23"/>
  <c r="T13" i="23"/>
  <c r="Q13" i="23" s="1"/>
  <c r="U13" i="23"/>
  <c r="W13" i="23"/>
  <c r="V13" i="23" s="1"/>
  <c r="X13" i="23"/>
  <c r="Z13" i="23"/>
  <c r="AA13" i="23"/>
  <c r="C14" i="23"/>
  <c r="D14" i="23"/>
  <c r="E14" i="23"/>
  <c r="H14" i="23"/>
  <c r="K14" i="23"/>
  <c r="Q14" i="23"/>
  <c r="R14" i="23"/>
  <c r="S14" i="23"/>
  <c r="V14" i="23"/>
  <c r="Y14" i="23"/>
  <c r="C15" i="23"/>
  <c r="D15" i="23"/>
  <c r="E15" i="23"/>
  <c r="H15" i="23"/>
  <c r="K15" i="23"/>
  <c r="Q15" i="23"/>
  <c r="R15" i="23"/>
  <c r="S15" i="23"/>
  <c r="V15" i="23"/>
  <c r="Y15" i="23"/>
  <c r="C16" i="23"/>
  <c r="D16" i="23"/>
  <c r="E16" i="23"/>
  <c r="H16" i="23"/>
  <c r="K16" i="23"/>
  <c r="P16" i="23"/>
  <c r="Q16" i="23"/>
  <c r="R16" i="23"/>
  <c r="S16" i="23"/>
  <c r="V16" i="23"/>
  <c r="Y16" i="23"/>
  <c r="C17" i="23"/>
  <c r="D17" i="23"/>
  <c r="E17" i="23"/>
  <c r="H17" i="23"/>
  <c r="K17" i="23"/>
  <c r="Q17" i="23"/>
  <c r="R17" i="23"/>
  <c r="S17" i="23"/>
  <c r="V17" i="23"/>
  <c r="Y17" i="23"/>
  <c r="C20" i="23"/>
  <c r="E20" i="23"/>
  <c r="F20" i="23"/>
  <c r="G20" i="23"/>
  <c r="H20" i="23"/>
  <c r="I20" i="23"/>
  <c r="J20" i="23"/>
  <c r="K20" i="23"/>
  <c r="L20" i="23"/>
  <c r="M20" i="23"/>
  <c r="D20" i="23" s="1"/>
  <c r="R20" i="23"/>
  <c r="S20" i="23"/>
  <c r="T20" i="23"/>
  <c r="U20" i="23"/>
  <c r="W20" i="23"/>
  <c r="V20" i="23" s="1"/>
  <c r="X20" i="23"/>
  <c r="Z20" i="23"/>
  <c r="Y20" i="23" s="1"/>
  <c r="AA20" i="23"/>
  <c r="C21" i="23"/>
  <c r="D21" i="23"/>
  <c r="E21" i="23"/>
  <c r="B21" i="23" s="1"/>
  <c r="H21" i="23"/>
  <c r="K21" i="23"/>
  <c r="Q21" i="23"/>
  <c r="R21" i="23"/>
  <c r="S21" i="23"/>
  <c r="P21" i="23" s="1"/>
  <c r="V21" i="23"/>
  <c r="Y21" i="23"/>
  <c r="C22" i="23"/>
  <c r="D22" i="23"/>
  <c r="E22" i="23"/>
  <c r="B22" i="23" s="1"/>
  <c r="H22" i="23"/>
  <c r="K22" i="23"/>
  <c r="Q22" i="23"/>
  <c r="R22" i="23"/>
  <c r="S22" i="23"/>
  <c r="V22" i="23"/>
  <c r="P22" i="23" s="1"/>
  <c r="Y22" i="23"/>
  <c r="C23" i="23"/>
  <c r="D23" i="23"/>
  <c r="E23" i="23"/>
  <c r="B23" i="23" s="1"/>
  <c r="H23" i="23"/>
  <c r="K23" i="23"/>
  <c r="Q23" i="23"/>
  <c r="R23" i="23"/>
  <c r="S23" i="23"/>
  <c r="P23" i="23" s="1"/>
  <c r="V23" i="23"/>
  <c r="Y23" i="23"/>
  <c r="C24" i="23"/>
  <c r="D24" i="23"/>
  <c r="E24" i="23"/>
  <c r="B24" i="23" s="1"/>
  <c r="H24" i="23"/>
  <c r="K24" i="23"/>
  <c r="Q24" i="23"/>
  <c r="R24" i="23"/>
  <c r="S24" i="23"/>
  <c r="V24" i="23"/>
  <c r="P24" i="23" s="1"/>
  <c r="Y24" i="23"/>
  <c r="E27" i="23"/>
  <c r="F27" i="23"/>
  <c r="G27" i="23"/>
  <c r="H27" i="23"/>
  <c r="I27" i="23"/>
  <c r="C27" i="23" s="1"/>
  <c r="J27" i="23"/>
  <c r="K27" i="23"/>
  <c r="L27" i="23"/>
  <c r="M27" i="23"/>
  <c r="D27" i="23" s="1"/>
  <c r="S27" i="23"/>
  <c r="T27" i="23"/>
  <c r="U27" i="23"/>
  <c r="R27" i="23" s="1"/>
  <c r="W27" i="23"/>
  <c r="V27" i="23" s="1"/>
  <c r="X27" i="23"/>
  <c r="Z27" i="23"/>
  <c r="Y27" i="23" s="1"/>
  <c r="AA27" i="23"/>
  <c r="C28" i="23"/>
  <c r="D28" i="23"/>
  <c r="E28" i="23"/>
  <c r="B28" i="23" s="1"/>
  <c r="H28" i="23"/>
  <c r="K28" i="23"/>
  <c r="Q28" i="23"/>
  <c r="R28" i="23"/>
  <c r="S28" i="23"/>
  <c r="V28" i="23"/>
  <c r="Y28" i="23"/>
  <c r="P28" i="23" s="1"/>
  <c r="C29" i="23"/>
  <c r="D29" i="23"/>
  <c r="E29" i="23"/>
  <c r="B29" i="23" s="1"/>
  <c r="H29" i="23"/>
  <c r="K29" i="23"/>
  <c r="Q29" i="23"/>
  <c r="R29" i="23"/>
  <c r="S29" i="23"/>
  <c r="V29" i="23"/>
  <c r="Y29" i="23"/>
  <c r="C30" i="23"/>
  <c r="D30" i="23"/>
  <c r="E30" i="23"/>
  <c r="B30" i="23" s="1"/>
  <c r="H30" i="23"/>
  <c r="K30" i="23"/>
  <c r="P30" i="23"/>
  <c r="Q30" i="23"/>
  <c r="R30" i="23"/>
  <c r="S30" i="23"/>
  <c r="V30" i="23"/>
  <c r="Y30" i="23"/>
  <c r="C31" i="23"/>
  <c r="D31" i="23"/>
  <c r="E31" i="23"/>
  <c r="H31" i="23"/>
  <c r="K31" i="23"/>
  <c r="Q31" i="23"/>
  <c r="R31" i="23"/>
  <c r="S31" i="23"/>
  <c r="V31" i="23"/>
  <c r="Y31" i="23"/>
  <c r="C34" i="23"/>
  <c r="E34" i="23"/>
  <c r="F34" i="23"/>
  <c r="G34" i="23"/>
  <c r="H34" i="23"/>
  <c r="I34" i="23"/>
  <c r="J34" i="23"/>
  <c r="K34" i="23"/>
  <c r="L34" i="23"/>
  <c r="M34" i="23"/>
  <c r="D34" i="23" s="1"/>
  <c r="R34" i="23"/>
  <c r="S34" i="23"/>
  <c r="T34" i="23"/>
  <c r="U34" i="23"/>
  <c r="W34" i="23"/>
  <c r="V34" i="23" s="1"/>
  <c r="X34" i="23"/>
  <c r="Z34" i="23"/>
  <c r="Y34" i="23" s="1"/>
  <c r="AA34" i="23"/>
  <c r="C35" i="23"/>
  <c r="D35" i="23"/>
  <c r="E35" i="23"/>
  <c r="B35" i="23" s="1"/>
  <c r="H35" i="23"/>
  <c r="K35" i="23"/>
  <c r="Q35" i="23"/>
  <c r="R35" i="23"/>
  <c r="S35" i="23"/>
  <c r="P35" i="23" s="1"/>
  <c r="V35" i="23"/>
  <c r="Y35" i="23"/>
  <c r="C36" i="23"/>
  <c r="D36" i="23"/>
  <c r="E36" i="23"/>
  <c r="B36" i="23" s="1"/>
  <c r="H36" i="23"/>
  <c r="K36" i="23"/>
  <c r="Q36" i="23"/>
  <c r="R36" i="23"/>
  <c r="S36" i="23"/>
  <c r="V36" i="23"/>
  <c r="P36" i="23" s="1"/>
  <c r="Y36" i="23"/>
  <c r="C37" i="23"/>
  <c r="D37" i="23"/>
  <c r="E37" i="23"/>
  <c r="B37" i="23" s="1"/>
  <c r="H37" i="23"/>
  <c r="K37" i="23"/>
  <c r="Q37" i="23"/>
  <c r="R37" i="23"/>
  <c r="S37" i="23"/>
  <c r="P37" i="23" s="1"/>
  <c r="V37" i="23"/>
  <c r="Y37" i="23"/>
  <c r="C38" i="23"/>
  <c r="D38" i="23"/>
  <c r="E38" i="23"/>
  <c r="B38" i="23" s="1"/>
  <c r="H38" i="23"/>
  <c r="K38" i="23"/>
  <c r="Q38" i="23"/>
  <c r="R38" i="23"/>
  <c r="S38" i="23"/>
  <c r="V38" i="23"/>
  <c r="P38" i="23" s="1"/>
  <c r="Y38" i="23"/>
  <c r="E41" i="23"/>
  <c r="F41" i="23"/>
  <c r="G41" i="23"/>
  <c r="H41" i="23"/>
  <c r="I41" i="23"/>
  <c r="C41" i="23" s="1"/>
  <c r="J41" i="23"/>
  <c r="K41" i="23"/>
  <c r="L41" i="23"/>
  <c r="M41" i="23"/>
  <c r="D41" i="23" s="1"/>
  <c r="S41" i="23"/>
  <c r="P41" i="23" s="1"/>
  <c r="T41" i="23"/>
  <c r="Q41" i="23" s="1"/>
  <c r="U41" i="23"/>
  <c r="R41" i="23" s="1"/>
  <c r="W41" i="23"/>
  <c r="V41" i="23" s="1"/>
  <c r="X41" i="23"/>
  <c r="Z41" i="23"/>
  <c r="Y41" i="23" s="1"/>
  <c r="AA41" i="23"/>
  <c r="C42" i="23"/>
  <c r="D42" i="23"/>
  <c r="E42" i="23"/>
  <c r="B42" i="23" s="1"/>
  <c r="H42" i="23"/>
  <c r="K42" i="23"/>
  <c r="Q42" i="23"/>
  <c r="R42" i="23"/>
  <c r="S42" i="23"/>
  <c r="V42" i="23"/>
  <c r="Y42" i="23"/>
  <c r="P42" i="23" s="1"/>
  <c r="C43" i="23"/>
  <c r="D43" i="23"/>
  <c r="E43" i="23"/>
  <c r="B43" i="23" s="1"/>
  <c r="H43" i="23"/>
  <c r="K43" i="23"/>
  <c r="Q43" i="23"/>
  <c r="R43" i="23"/>
  <c r="S43" i="23"/>
  <c r="V43" i="23"/>
  <c r="Y43" i="23"/>
  <c r="C44" i="23"/>
  <c r="D44" i="23"/>
  <c r="E44" i="23"/>
  <c r="B44" i="23" s="1"/>
  <c r="H44" i="23"/>
  <c r="K44" i="23"/>
  <c r="P44" i="23"/>
  <c r="Q44" i="23"/>
  <c r="R44" i="23"/>
  <c r="S44" i="23"/>
  <c r="V44" i="23"/>
  <c r="Y44" i="23"/>
  <c r="C45" i="23"/>
  <c r="D45" i="23"/>
  <c r="E45" i="23"/>
  <c r="H45" i="23"/>
  <c r="K45" i="23"/>
  <c r="Q45" i="23"/>
  <c r="R45" i="23"/>
  <c r="S45" i="23"/>
  <c r="V45" i="23"/>
  <c r="Y45" i="23"/>
  <c r="C48" i="23"/>
  <c r="E48" i="23"/>
  <c r="F48" i="23"/>
  <c r="G48" i="23"/>
  <c r="H48" i="23"/>
  <c r="I48" i="23"/>
  <c r="J48" i="23"/>
  <c r="K48" i="23"/>
  <c r="L48" i="23"/>
  <c r="M48" i="23"/>
  <c r="R48" i="23"/>
  <c r="S48" i="23"/>
  <c r="T48" i="23"/>
  <c r="U48" i="23"/>
  <c r="W48" i="23"/>
  <c r="V48" i="23" s="1"/>
  <c r="X48" i="23"/>
  <c r="Z48" i="23"/>
  <c r="Y48" i="23" s="1"/>
  <c r="AA48" i="23"/>
  <c r="C49" i="23"/>
  <c r="D49" i="23"/>
  <c r="E49" i="23"/>
  <c r="B49" i="23" s="1"/>
  <c r="H49" i="23"/>
  <c r="K49" i="23"/>
  <c r="Q49" i="23"/>
  <c r="R49" i="23"/>
  <c r="S49" i="23"/>
  <c r="S7" i="23" s="1"/>
  <c r="V49" i="23"/>
  <c r="Y49" i="23"/>
  <c r="C50" i="23"/>
  <c r="D50" i="23"/>
  <c r="E50" i="23"/>
  <c r="B50" i="23" s="1"/>
  <c r="H50" i="23"/>
  <c r="K50" i="23"/>
  <c r="Q50" i="23"/>
  <c r="R50" i="23"/>
  <c r="S50" i="23"/>
  <c r="V50" i="23"/>
  <c r="P50" i="23" s="1"/>
  <c r="Y50" i="23"/>
  <c r="C51" i="23"/>
  <c r="D51" i="23"/>
  <c r="E51" i="23"/>
  <c r="B51" i="23" s="1"/>
  <c r="H51" i="23"/>
  <c r="K51" i="23"/>
  <c r="Q51" i="23"/>
  <c r="R51" i="23"/>
  <c r="S51" i="23"/>
  <c r="P51" i="23" s="1"/>
  <c r="V51" i="23"/>
  <c r="Y51" i="23"/>
  <c r="C52" i="23"/>
  <c r="D52" i="23"/>
  <c r="E52" i="23"/>
  <c r="H52" i="23"/>
  <c r="K52" i="23"/>
  <c r="B52" i="23" s="1"/>
  <c r="Q52" i="23"/>
  <c r="R52" i="23"/>
  <c r="R10" i="23" s="1"/>
  <c r="S52" i="23"/>
  <c r="V52" i="23"/>
  <c r="P52" i="23" s="1"/>
  <c r="Y52" i="23"/>
  <c r="F55" i="23"/>
  <c r="G55" i="23"/>
  <c r="I55" i="23"/>
  <c r="H55" i="23" s="1"/>
  <c r="J55" i="23"/>
  <c r="D55" i="23" s="1"/>
  <c r="K55" i="23"/>
  <c r="L55" i="23"/>
  <c r="M55" i="23"/>
  <c r="T55" i="23"/>
  <c r="Q55" i="23" s="1"/>
  <c r="U55" i="23"/>
  <c r="S55" i="23" s="1"/>
  <c r="W55" i="23"/>
  <c r="V55" i="23" s="1"/>
  <c r="X55" i="23"/>
  <c r="Z55" i="23"/>
  <c r="AA55" i="23"/>
  <c r="R55" i="23" s="1"/>
  <c r="C56" i="23"/>
  <c r="D56" i="23"/>
  <c r="E56" i="23"/>
  <c r="B56" i="23" s="1"/>
  <c r="H56" i="23"/>
  <c r="K56" i="23"/>
  <c r="Q56" i="23"/>
  <c r="R56" i="23"/>
  <c r="S56" i="23"/>
  <c r="P56" i="23" s="1"/>
  <c r="V56" i="23"/>
  <c r="Y56" i="23"/>
  <c r="C57" i="23"/>
  <c r="D57" i="23"/>
  <c r="E57" i="23"/>
  <c r="H57" i="23"/>
  <c r="K57" i="23"/>
  <c r="B57" i="23" s="1"/>
  <c r="Q57" i="23"/>
  <c r="R57" i="23"/>
  <c r="S57" i="23"/>
  <c r="V57" i="23"/>
  <c r="P57" i="23" s="1"/>
  <c r="Y57" i="23"/>
  <c r="C58" i="23"/>
  <c r="D58" i="23"/>
  <c r="E58" i="23"/>
  <c r="B58" i="23" s="1"/>
  <c r="H58" i="23"/>
  <c r="K58" i="23"/>
  <c r="Q58" i="23"/>
  <c r="R58" i="23"/>
  <c r="S58" i="23"/>
  <c r="V58" i="23"/>
  <c r="Y58" i="23"/>
  <c r="P58" i="23" s="1"/>
  <c r="B59" i="23"/>
  <c r="C59" i="23"/>
  <c r="D59" i="23"/>
  <c r="E59" i="23"/>
  <c r="H59" i="23"/>
  <c r="K59" i="23"/>
  <c r="Q59" i="23"/>
  <c r="R59" i="23"/>
  <c r="S59" i="23"/>
  <c r="V59" i="23"/>
  <c r="P59" i="23" s="1"/>
  <c r="Y59" i="23"/>
  <c r="E62" i="23"/>
  <c r="F62" i="23"/>
  <c r="G62" i="23"/>
  <c r="H62" i="23"/>
  <c r="I62" i="23"/>
  <c r="C62" i="23" s="1"/>
  <c r="J62" i="23"/>
  <c r="D62" i="23" s="1"/>
  <c r="K62" i="23"/>
  <c r="L62" i="23"/>
  <c r="M62" i="23"/>
  <c r="T62" i="23"/>
  <c r="U62" i="23"/>
  <c r="W62" i="23"/>
  <c r="V62" i="23" s="1"/>
  <c r="X62" i="23"/>
  <c r="Z62" i="23"/>
  <c r="Y62" i="23" s="1"/>
  <c r="AA62" i="23"/>
  <c r="C63" i="23"/>
  <c r="D63" i="23"/>
  <c r="E63" i="23"/>
  <c r="H63" i="23"/>
  <c r="K63" i="23"/>
  <c r="Q63" i="23"/>
  <c r="R63" i="23"/>
  <c r="S63" i="23"/>
  <c r="P63" i="23" s="1"/>
  <c r="V63" i="23"/>
  <c r="Y63" i="23"/>
  <c r="B64" i="23"/>
  <c r="C64" i="23"/>
  <c r="D64" i="23"/>
  <c r="E64" i="23"/>
  <c r="H64" i="23"/>
  <c r="K64" i="23"/>
  <c r="Q64" i="23"/>
  <c r="R64" i="23"/>
  <c r="S64" i="23"/>
  <c r="V64" i="23"/>
  <c r="P64" i="23" s="1"/>
  <c r="Y64" i="23"/>
  <c r="C65" i="23"/>
  <c r="D65" i="23"/>
  <c r="E65" i="23"/>
  <c r="H65" i="23"/>
  <c r="K65" i="23"/>
  <c r="P65" i="23"/>
  <c r="Q65" i="23"/>
  <c r="R65" i="23"/>
  <c r="S65" i="23"/>
  <c r="V65" i="23"/>
  <c r="Y65" i="23"/>
  <c r="B66" i="23"/>
  <c r="C66" i="23"/>
  <c r="D66" i="23"/>
  <c r="E66" i="23"/>
  <c r="H66" i="23"/>
  <c r="K66" i="23"/>
  <c r="Q66" i="23"/>
  <c r="R66" i="23"/>
  <c r="S66" i="23"/>
  <c r="V66" i="23"/>
  <c r="Y66" i="23"/>
  <c r="E69" i="23"/>
  <c r="F69" i="23"/>
  <c r="G69" i="23"/>
  <c r="I69" i="23"/>
  <c r="C69" i="23" s="1"/>
  <c r="J69" i="23"/>
  <c r="D69" i="23" s="1"/>
  <c r="K69" i="23"/>
  <c r="L69" i="23"/>
  <c r="M69" i="23"/>
  <c r="S69" i="23"/>
  <c r="P69" i="23" s="1"/>
  <c r="T69" i="23"/>
  <c r="T6" i="23" s="1"/>
  <c r="U69" i="23"/>
  <c r="R69" i="23" s="1"/>
  <c r="W69" i="23"/>
  <c r="V69" i="23" s="1"/>
  <c r="X69" i="23"/>
  <c r="Z69" i="23"/>
  <c r="Y69" i="23" s="1"/>
  <c r="AA69" i="23"/>
  <c r="C70" i="23"/>
  <c r="D70" i="23"/>
  <c r="E70" i="23"/>
  <c r="B70" i="23" s="1"/>
  <c r="H70" i="23"/>
  <c r="K70" i="23"/>
  <c r="Q70" i="23"/>
  <c r="R70" i="23"/>
  <c r="S70" i="23"/>
  <c r="V70" i="23"/>
  <c r="Y70" i="23"/>
  <c r="P70" i="23" s="1"/>
  <c r="B71" i="23"/>
  <c r="C71" i="23"/>
  <c r="D71" i="23"/>
  <c r="E71" i="23"/>
  <c r="H71" i="23"/>
  <c r="K71" i="23"/>
  <c r="Q71" i="23"/>
  <c r="R71" i="23"/>
  <c r="R8" i="23" s="1"/>
  <c r="S71" i="23"/>
  <c r="V71" i="23"/>
  <c r="P71" i="23" s="1"/>
  <c r="Y71" i="23"/>
  <c r="C72" i="23"/>
  <c r="D72" i="23"/>
  <c r="E72" i="23"/>
  <c r="H72" i="23"/>
  <c r="K72" i="23"/>
  <c r="P72" i="23"/>
  <c r="Q72" i="23"/>
  <c r="R72" i="23"/>
  <c r="S72" i="23"/>
  <c r="V72" i="23"/>
  <c r="Y72" i="23"/>
  <c r="B73" i="23"/>
  <c r="C73" i="23"/>
  <c r="D73" i="23"/>
  <c r="E73" i="23"/>
  <c r="H73" i="23"/>
  <c r="K73" i="23"/>
  <c r="Q73" i="23"/>
  <c r="R73" i="23"/>
  <c r="S73" i="23"/>
  <c r="V73" i="23"/>
  <c r="P73" i="23" s="1"/>
  <c r="Y73" i="23"/>
  <c r="E76" i="23"/>
  <c r="F76" i="23"/>
  <c r="G76" i="23"/>
  <c r="I76" i="23"/>
  <c r="J76" i="23"/>
  <c r="D76" i="23" s="1"/>
  <c r="L76" i="23"/>
  <c r="M76" i="23"/>
  <c r="K76" i="23" s="1"/>
  <c r="T76" i="23"/>
  <c r="Q76" i="23" s="1"/>
  <c r="U76" i="23"/>
  <c r="W76" i="23"/>
  <c r="X76" i="23"/>
  <c r="Z76" i="23"/>
  <c r="Y76" i="23" s="1"/>
  <c r="AA76" i="23"/>
  <c r="C77" i="23"/>
  <c r="D77" i="23"/>
  <c r="E77" i="23"/>
  <c r="H77" i="23"/>
  <c r="K77" i="23"/>
  <c r="P77" i="23"/>
  <c r="Q77" i="23"/>
  <c r="R77" i="23"/>
  <c r="S77" i="23"/>
  <c r="V77" i="23"/>
  <c r="Y77" i="23"/>
  <c r="B78" i="23"/>
  <c r="C78" i="23"/>
  <c r="D78" i="23"/>
  <c r="E78" i="23"/>
  <c r="H78" i="23"/>
  <c r="K78" i="23"/>
  <c r="Q78" i="23"/>
  <c r="R78" i="23"/>
  <c r="S78" i="23"/>
  <c r="V78" i="23"/>
  <c r="Y78" i="23"/>
  <c r="C79" i="23"/>
  <c r="D79" i="23"/>
  <c r="E79" i="23"/>
  <c r="B79" i="23" s="1"/>
  <c r="H79" i="23"/>
  <c r="K79" i="23"/>
  <c r="P79" i="23"/>
  <c r="Q79" i="23"/>
  <c r="R79" i="23"/>
  <c r="S79" i="23"/>
  <c r="V79" i="23"/>
  <c r="Y79" i="23"/>
  <c r="C80" i="23"/>
  <c r="D80" i="23"/>
  <c r="E80" i="23"/>
  <c r="B80" i="23" s="1"/>
  <c r="H80" i="23"/>
  <c r="K80" i="23"/>
  <c r="Q80" i="23"/>
  <c r="R80" i="23"/>
  <c r="S80" i="23"/>
  <c r="V80" i="23"/>
  <c r="P80" i="23" s="1"/>
  <c r="Y80" i="23"/>
  <c r="E83" i="23"/>
  <c r="F83" i="23"/>
  <c r="C83" i="23" s="1"/>
  <c r="G83" i="23"/>
  <c r="H83" i="23"/>
  <c r="I83" i="23"/>
  <c r="J83" i="23"/>
  <c r="D83" i="23" s="1"/>
  <c r="K83" i="23"/>
  <c r="L83" i="23"/>
  <c r="M83" i="23"/>
  <c r="T83" i="23"/>
  <c r="U83" i="23"/>
  <c r="W83" i="23"/>
  <c r="V83" i="23" s="1"/>
  <c r="X83" i="23"/>
  <c r="Z83" i="23"/>
  <c r="Y83" i="23" s="1"/>
  <c r="AA83" i="23"/>
  <c r="C84" i="23"/>
  <c r="D84" i="23"/>
  <c r="E84" i="23"/>
  <c r="H84" i="23"/>
  <c r="K84" i="23"/>
  <c r="P84" i="23"/>
  <c r="Q84" i="23"/>
  <c r="R84" i="23"/>
  <c r="S84" i="23"/>
  <c r="V84" i="23"/>
  <c r="Y84" i="23"/>
  <c r="B85" i="23"/>
  <c r="C85" i="23"/>
  <c r="D85" i="23"/>
  <c r="E85" i="23"/>
  <c r="H85" i="23"/>
  <c r="K85" i="23"/>
  <c r="Q85" i="23"/>
  <c r="R85" i="23"/>
  <c r="S85" i="23"/>
  <c r="V85" i="23"/>
  <c r="P85" i="23" s="1"/>
  <c r="Y85" i="23"/>
  <c r="C86" i="23"/>
  <c r="D86" i="23"/>
  <c r="E86" i="23"/>
  <c r="B86" i="23" s="1"/>
  <c r="H86" i="23"/>
  <c r="K86" i="23"/>
  <c r="P86" i="23"/>
  <c r="Q86" i="23"/>
  <c r="R86" i="23"/>
  <c r="S86" i="23"/>
  <c r="V86" i="23"/>
  <c r="Y86" i="23"/>
  <c r="C87" i="23"/>
  <c r="D87" i="23"/>
  <c r="E87" i="23"/>
  <c r="H87" i="23"/>
  <c r="K87" i="23"/>
  <c r="Q87" i="23"/>
  <c r="R87" i="23"/>
  <c r="S87" i="23"/>
  <c r="V87" i="23"/>
  <c r="Y87" i="23"/>
  <c r="F90" i="23"/>
  <c r="G90" i="23"/>
  <c r="H90" i="23"/>
  <c r="I90" i="23"/>
  <c r="J90" i="23"/>
  <c r="K90" i="23"/>
  <c r="L90" i="23"/>
  <c r="M90" i="23"/>
  <c r="S90" i="23"/>
  <c r="T90" i="23"/>
  <c r="U90" i="23"/>
  <c r="W90" i="23"/>
  <c r="X90" i="23"/>
  <c r="Z90" i="23"/>
  <c r="AA90" i="23"/>
  <c r="C91" i="23"/>
  <c r="D91" i="23"/>
  <c r="E91" i="23"/>
  <c r="B91" i="23" s="1"/>
  <c r="H91" i="23"/>
  <c r="K91" i="23"/>
  <c r="P91" i="23"/>
  <c r="Q91" i="23"/>
  <c r="R91" i="23"/>
  <c r="S91" i="23"/>
  <c r="V91" i="23"/>
  <c r="Y91" i="23"/>
  <c r="C92" i="23"/>
  <c r="D92" i="23"/>
  <c r="E92" i="23"/>
  <c r="B92" i="23" s="1"/>
  <c r="H92" i="23"/>
  <c r="K92" i="23"/>
  <c r="Q92" i="23"/>
  <c r="R92" i="23"/>
  <c r="S92" i="23"/>
  <c r="V92" i="23"/>
  <c r="P92" i="23" s="1"/>
  <c r="Y92" i="23"/>
  <c r="C93" i="23"/>
  <c r="D93" i="23"/>
  <c r="E93" i="23"/>
  <c r="B93" i="23" s="1"/>
  <c r="H93" i="23"/>
  <c r="K93" i="23"/>
  <c r="Q93" i="23"/>
  <c r="R93" i="23"/>
  <c r="S93" i="23"/>
  <c r="P93" i="23" s="1"/>
  <c r="V93" i="23"/>
  <c r="Y93" i="23"/>
  <c r="C94" i="23"/>
  <c r="D94" i="23"/>
  <c r="E94" i="23"/>
  <c r="B94" i="23" s="1"/>
  <c r="H94" i="23"/>
  <c r="K94" i="23"/>
  <c r="Q94" i="23"/>
  <c r="R94" i="23"/>
  <c r="S94" i="23"/>
  <c r="V94" i="23"/>
  <c r="P94" i="23" s="1"/>
  <c r="Y94" i="23"/>
  <c r="C97" i="23"/>
  <c r="E97" i="23"/>
  <c r="F97" i="23"/>
  <c r="G97" i="23"/>
  <c r="H97" i="23"/>
  <c r="I97" i="23"/>
  <c r="J97" i="23"/>
  <c r="L97" i="23"/>
  <c r="M97" i="23"/>
  <c r="K97" i="23" s="1"/>
  <c r="S97" i="23"/>
  <c r="T97" i="23"/>
  <c r="U97" i="23"/>
  <c r="W97" i="23"/>
  <c r="X97" i="23"/>
  <c r="R97" i="23" s="1"/>
  <c r="Z97" i="23"/>
  <c r="Y97" i="23" s="1"/>
  <c r="AA97" i="23"/>
  <c r="C98" i="23"/>
  <c r="D98" i="23"/>
  <c r="E98" i="23"/>
  <c r="B98" i="23" s="1"/>
  <c r="H98" i="23"/>
  <c r="K98" i="23"/>
  <c r="P98" i="23"/>
  <c r="Q98" i="23"/>
  <c r="R98" i="23"/>
  <c r="S98" i="23"/>
  <c r="V98" i="23"/>
  <c r="Y98" i="23"/>
  <c r="C99" i="23"/>
  <c r="D99" i="23"/>
  <c r="E99" i="23"/>
  <c r="H99" i="23"/>
  <c r="K99" i="23"/>
  <c r="Q99" i="23"/>
  <c r="R99" i="23"/>
  <c r="S99" i="23"/>
  <c r="V99" i="23"/>
  <c r="Y99" i="23"/>
  <c r="C100" i="23"/>
  <c r="D100" i="23"/>
  <c r="E100" i="23"/>
  <c r="B100" i="23" s="1"/>
  <c r="H100" i="23"/>
  <c r="K100" i="23"/>
  <c r="Q100" i="23"/>
  <c r="R100" i="23"/>
  <c r="S100" i="23"/>
  <c r="V100" i="23"/>
  <c r="Y100" i="23"/>
  <c r="C101" i="23"/>
  <c r="D101" i="23"/>
  <c r="E101" i="23"/>
  <c r="H101" i="23"/>
  <c r="K101" i="23"/>
  <c r="B101" i="23" s="1"/>
  <c r="Q101" i="23"/>
  <c r="R101" i="23"/>
  <c r="S101" i="23"/>
  <c r="V101" i="23"/>
  <c r="P101" i="23" s="1"/>
  <c r="Y101" i="23"/>
  <c r="E104" i="23"/>
  <c r="B104" i="23" s="1"/>
  <c r="F104" i="23"/>
  <c r="C104" i="23" s="1"/>
  <c r="G104" i="23"/>
  <c r="H104" i="23"/>
  <c r="I104" i="23"/>
  <c r="J104" i="23"/>
  <c r="L104" i="23"/>
  <c r="M104" i="23"/>
  <c r="K104" i="23" s="1"/>
  <c r="S104" i="23"/>
  <c r="T104" i="23"/>
  <c r="U104" i="23"/>
  <c r="W104" i="23"/>
  <c r="V104" i="23" s="1"/>
  <c r="X104" i="23"/>
  <c r="Z104" i="23"/>
  <c r="Y104" i="23" s="1"/>
  <c r="P104" i="23" s="1"/>
  <c r="AA104" i="23"/>
  <c r="R104" i="23" s="1"/>
  <c r="C105" i="23"/>
  <c r="D105" i="23"/>
  <c r="E105" i="23"/>
  <c r="B105" i="23" s="1"/>
  <c r="H105" i="23"/>
  <c r="K105" i="23"/>
  <c r="Q105" i="23"/>
  <c r="R105" i="23"/>
  <c r="S105" i="23"/>
  <c r="P105" i="23" s="1"/>
  <c r="V105" i="23"/>
  <c r="Y105" i="23"/>
  <c r="C106" i="23"/>
  <c r="D106" i="23"/>
  <c r="E106" i="23"/>
  <c r="B106" i="23" s="1"/>
  <c r="H106" i="23"/>
  <c r="K106" i="23"/>
  <c r="Q106" i="23"/>
  <c r="R106" i="23"/>
  <c r="S106" i="23"/>
  <c r="V106" i="23"/>
  <c r="P106" i="23" s="1"/>
  <c r="Y106" i="23"/>
  <c r="C107" i="23"/>
  <c r="D107" i="23"/>
  <c r="E107" i="23"/>
  <c r="H107" i="23"/>
  <c r="K107" i="23"/>
  <c r="Q107" i="23"/>
  <c r="R107" i="23"/>
  <c r="S107" i="23"/>
  <c r="P107" i="23" s="1"/>
  <c r="V107" i="23"/>
  <c r="Y107" i="23"/>
  <c r="B108" i="23"/>
  <c r="C108" i="23"/>
  <c r="D108" i="23"/>
  <c r="E108" i="23"/>
  <c r="H108" i="23"/>
  <c r="K108" i="23"/>
  <c r="Q108" i="23"/>
  <c r="R108" i="23"/>
  <c r="S108" i="23"/>
  <c r="V108" i="23"/>
  <c r="P108" i="23" s="1"/>
  <c r="Y108" i="23"/>
  <c r="F111" i="23"/>
  <c r="G111" i="23"/>
  <c r="D111" i="23" s="1"/>
  <c r="I111" i="23"/>
  <c r="H111" i="23" s="1"/>
  <c r="J111" i="23"/>
  <c r="K111" i="23"/>
  <c r="L111" i="23"/>
  <c r="M111" i="23"/>
  <c r="T111" i="23"/>
  <c r="U111" i="23"/>
  <c r="W111" i="23"/>
  <c r="V111" i="23" s="1"/>
  <c r="X111" i="23"/>
  <c r="Z111" i="23"/>
  <c r="AA111" i="23"/>
  <c r="R111" i="23" s="1"/>
  <c r="B112" i="23"/>
  <c r="C112" i="23"/>
  <c r="D112" i="23"/>
  <c r="E112" i="23"/>
  <c r="H112" i="23"/>
  <c r="K112" i="23"/>
  <c r="Q112" i="23"/>
  <c r="R112" i="23"/>
  <c r="S112" i="23"/>
  <c r="P112" i="23" s="1"/>
  <c r="V112" i="23"/>
  <c r="Y112" i="23"/>
  <c r="C113" i="23"/>
  <c r="C8" i="23" s="1"/>
  <c r="D113" i="23"/>
  <c r="E113" i="23"/>
  <c r="H113" i="23"/>
  <c r="H8" i="23" s="1"/>
  <c r="K113" i="23"/>
  <c r="P113" i="23"/>
  <c r="Q113" i="23"/>
  <c r="R113" i="23"/>
  <c r="S113" i="23"/>
  <c r="S8" i="23" s="1"/>
  <c r="V113" i="23"/>
  <c r="Y113" i="23"/>
  <c r="B114" i="23"/>
  <c r="C114" i="23"/>
  <c r="D114" i="23"/>
  <c r="E114" i="23"/>
  <c r="H114" i="23"/>
  <c r="K114" i="23"/>
  <c r="Q114" i="23"/>
  <c r="R114" i="23"/>
  <c r="S114" i="23"/>
  <c r="P114" i="23" s="1"/>
  <c r="V114" i="23"/>
  <c r="Y114" i="23"/>
  <c r="C115" i="23"/>
  <c r="C10" i="23" s="1"/>
  <c r="D115" i="23"/>
  <c r="E115" i="23"/>
  <c r="B115" i="23" s="1"/>
  <c r="H115" i="23"/>
  <c r="K115" i="23"/>
  <c r="P115" i="23"/>
  <c r="Q115" i="23"/>
  <c r="R115" i="23"/>
  <c r="S115" i="23"/>
  <c r="S10" i="23" s="1"/>
  <c r="V115" i="23"/>
  <c r="Y115" i="23"/>
  <c r="D118" i="23"/>
  <c r="E118" i="23"/>
  <c r="F118" i="23"/>
  <c r="G118" i="23"/>
  <c r="I118" i="23"/>
  <c r="J118" i="23"/>
  <c r="L118" i="23"/>
  <c r="M118" i="23"/>
  <c r="S118" i="23"/>
  <c r="P118" i="23" s="1"/>
  <c r="T118" i="23"/>
  <c r="Q118" i="23" s="1"/>
  <c r="U118" i="23"/>
  <c r="V118" i="23"/>
  <c r="W118" i="23"/>
  <c r="X118" i="23"/>
  <c r="Z118" i="23"/>
  <c r="AA118" i="23"/>
  <c r="Y118" i="23" s="1"/>
  <c r="B119" i="23"/>
  <c r="C119" i="23"/>
  <c r="D119" i="23"/>
  <c r="E119" i="23"/>
  <c r="H119" i="23"/>
  <c r="K119" i="23"/>
  <c r="K7" i="23" s="1"/>
  <c r="Q119" i="23"/>
  <c r="R119" i="23"/>
  <c r="S119" i="23"/>
  <c r="P119" i="23" s="1"/>
  <c r="V119" i="23"/>
  <c r="Y119" i="23"/>
  <c r="C120" i="23"/>
  <c r="D120" i="23"/>
  <c r="E120" i="23"/>
  <c r="H120" i="23"/>
  <c r="K120" i="23"/>
  <c r="P120" i="23"/>
  <c r="Q120" i="23"/>
  <c r="R120" i="23"/>
  <c r="S120" i="23"/>
  <c r="V120" i="23"/>
  <c r="Y120" i="23"/>
  <c r="B121" i="23"/>
  <c r="C121" i="23"/>
  <c r="D121" i="23"/>
  <c r="E121" i="23"/>
  <c r="H121" i="23"/>
  <c r="K121" i="23"/>
  <c r="Q121" i="23"/>
  <c r="R121" i="23"/>
  <c r="S121" i="23"/>
  <c r="P121" i="23" s="1"/>
  <c r="V121" i="23"/>
  <c r="Y121" i="23"/>
  <c r="C122" i="23"/>
  <c r="D122" i="23"/>
  <c r="E122" i="23"/>
  <c r="B122" i="23" s="1"/>
  <c r="H122" i="23"/>
  <c r="K122" i="23"/>
  <c r="Q122" i="23"/>
  <c r="R122" i="23"/>
  <c r="S122" i="23"/>
  <c r="V122" i="23"/>
  <c r="Y122" i="23"/>
  <c r="P122" i="23" s="1"/>
  <c r="E125" i="23"/>
  <c r="F125" i="23"/>
  <c r="G125" i="23"/>
  <c r="I125" i="23"/>
  <c r="J125" i="23"/>
  <c r="D125" i="23" s="1"/>
  <c r="L125" i="23"/>
  <c r="K125" i="23" s="1"/>
  <c r="M125" i="23"/>
  <c r="T125" i="23"/>
  <c r="Q125" i="23" s="1"/>
  <c r="U125" i="23"/>
  <c r="R125" i="23" s="1"/>
  <c r="V125" i="23"/>
  <c r="W125" i="23"/>
  <c r="X125" i="23"/>
  <c r="Z125" i="23"/>
  <c r="AA125" i="23"/>
  <c r="Y125" i="23" s="1"/>
  <c r="B126" i="23"/>
  <c r="C126" i="23"/>
  <c r="D126" i="23"/>
  <c r="E126" i="23"/>
  <c r="H126" i="23"/>
  <c r="K126" i="23"/>
  <c r="Q126" i="23"/>
  <c r="R126" i="23"/>
  <c r="S126" i="23"/>
  <c r="V126" i="23"/>
  <c r="Y126" i="23"/>
  <c r="C127" i="23"/>
  <c r="D127" i="23"/>
  <c r="E127" i="23"/>
  <c r="H127" i="23"/>
  <c r="K127" i="23"/>
  <c r="Q127" i="23"/>
  <c r="R127" i="23"/>
  <c r="S127" i="23"/>
  <c r="V127" i="23"/>
  <c r="Y127" i="23"/>
  <c r="P127" i="23" s="1"/>
  <c r="B128" i="23"/>
  <c r="C128" i="23"/>
  <c r="D128" i="23"/>
  <c r="E128" i="23"/>
  <c r="H128" i="23"/>
  <c r="K128" i="23"/>
  <c r="Q128" i="23"/>
  <c r="R128" i="23"/>
  <c r="S128" i="23"/>
  <c r="P128" i="23" s="1"/>
  <c r="V128" i="23"/>
  <c r="Y128" i="23"/>
  <c r="C129" i="23"/>
  <c r="D129" i="23"/>
  <c r="E129" i="23"/>
  <c r="B129" i="23" s="1"/>
  <c r="H129" i="23"/>
  <c r="K129" i="23"/>
  <c r="P129" i="23"/>
  <c r="Q129" i="23"/>
  <c r="R129" i="23"/>
  <c r="S129" i="23"/>
  <c r="V129" i="23"/>
  <c r="Y129" i="23"/>
  <c r="E132" i="23"/>
  <c r="F132" i="23"/>
  <c r="G132" i="23"/>
  <c r="I132" i="23"/>
  <c r="J132" i="23"/>
  <c r="D132" i="23" s="1"/>
  <c r="L132" i="23"/>
  <c r="K132" i="23" s="1"/>
  <c r="M132" i="23"/>
  <c r="T132" i="23"/>
  <c r="U132" i="23"/>
  <c r="V132" i="23"/>
  <c r="W132" i="23"/>
  <c r="X132" i="23"/>
  <c r="Z132" i="23"/>
  <c r="AA132" i="23"/>
  <c r="Y132" i="23" s="1"/>
  <c r="B133" i="23"/>
  <c r="C133" i="23"/>
  <c r="D133" i="23"/>
  <c r="E133" i="23"/>
  <c r="H133" i="23"/>
  <c r="K133" i="23"/>
  <c r="Q133" i="23"/>
  <c r="R133" i="23"/>
  <c r="S133" i="23"/>
  <c r="V133" i="23"/>
  <c r="Y133" i="23"/>
  <c r="C134" i="23"/>
  <c r="D134" i="23"/>
  <c r="E134" i="23"/>
  <c r="H134" i="23"/>
  <c r="K134" i="23"/>
  <c r="Q134" i="23"/>
  <c r="R134" i="23"/>
  <c r="S134" i="23"/>
  <c r="V134" i="23"/>
  <c r="Y134" i="23"/>
  <c r="P134" i="23" s="1"/>
  <c r="B135" i="23"/>
  <c r="C135" i="23"/>
  <c r="D135" i="23"/>
  <c r="E135" i="23"/>
  <c r="H135" i="23"/>
  <c r="K135" i="23"/>
  <c r="Q135" i="23"/>
  <c r="R135" i="23"/>
  <c r="S135" i="23"/>
  <c r="P135" i="23" s="1"/>
  <c r="V135" i="23"/>
  <c r="Y135" i="23"/>
  <c r="C136" i="23"/>
  <c r="D136" i="23"/>
  <c r="E136" i="23"/>
  <c r="H136" i="23"/>
  <c r="K136" i="23"/>
  <c r="P136" i="23"/>
  <c r="Q136" i="23"/>
  <c r="R136" i="23"/>
  <c r="S136" i="23"/>
  <c r="V136" i="23"/>
  <c r="Y136" i="23"/>
  <c r="D139" i="23"/>
  <c r="E139" i="23"/>
  <c r="F139" i="23"/>
  <c r="G139" i="23"/>
  <c r="I139" i="23"/>
  <c r="J139" i="23"/>
  <c r="L139" i="23"/>
  <c r="K139" i="23" s="1"/>
  <c r="M139" i="23"/>
  <c r="T139" i="23"/>
  <c r="U139" i="23"/>
  <c r="R139" i="23" s="1"/>
  <c r="V139" i="23"/>
  <c r="W139" i="23"/>
  <c r="X139" i="23"/>
  <c r="Z139" i="23"/>
  <c r="AA139" i="23"/>
  <c r="Y139" i="23" s="1"/>
  <c r="B140" i="23"/>
  <c r="C140" i="23"/>
  <c r="D140" i="23"/>
  <c r="E140" i="23"/>
  <c r="H140" i="23"/>
  <c r="K140" i="23"/>
  <c r="Q140" i="23"/>
  <c r="R140" i="23"/>
  <c r="S140" i="23"/>
  <c r="V140" i="23"/>
  <c r="Y140" i="23"/>
  <c r="C141" i="23"/>
  <c r="D141" i="23"/>
  <c r="E141" i="23"/>
  <c r="H141" i="23"/>
  <c r="K141" i="23"/>
  <c r="P141" i="23"/>
  <c r="Q141" i="23"/>
  <c r="R141" i="23"/>
  <c r="S141" i="23"/>
  <c r="V141" i="23"/>
  <c r="Y141" i="23"/>
  <c r="B142" i="23"/>
  <c r="C142" i="23"/>
  <c r="D142" i="23"/>
  <c r="E142" i="23"/>
  <c r="H142" i="23"/>
  <c r="K142" i="23"/>
  <c r="Q142" i="23"/>
  <c r="R142" i="23"/>
  <c r="S142" i="23"/>
  <c r="V142" i="23"/>
  <c r="Y142" i="23"/>
  <c r="C143" i="23"/>
  <c r="D143" i="23"/>
  <c r="E143" i="23"/>
  <c r="H143" i="23"/>
  <c r="K143" i="23"/>
  <c r="Q143" i="23"/>
  <c r="R143" i="23"/>
  <c r="S143" i="23"/>
  <c r="V143" i="23"/>
  <c r="Y143" i="23"/>
  <c r="P143" i="23" s="1"/>
  <c r="E146" i="23"/>
  <c r="F146" i="23"/>
  <c r="G146" i="23"/>
  <c r="I146" i="23"/>
  <c r="J146" i="23"/>
  <c r="D146" i="23" s="1"/>
  <c r="L146" i="23"/>
  <c r="K146" i="23" s="1"/>
  <c r="M146" i="23"/>
  <c r="T146" i="23"/>
  <c r="Q146" i="23" s="1"/>
  <c r="U146" i="23"/>
  <c r="V146" i="23"/>
  <c r="W146" i="23"/>
  <c r="X146" i="23"/>
  <c r="Z146" i="23"/>
  <c r="AA146" i="23"/>
  <c r="Y146" i="23" s="1"/>
  <c r="B147" i="23"/>
  <c r="C147" i="23"/>
  <c r="D147" i="23"/>
  <c r="E147" i="23"/>
  <c r="H147" i="23"/>
  <c r="K147" i="23"/>
  <c r="Q147" i="23"/>
  <c r="R147" i="23"/>
  <c r="S147" i="23"/>
  <c r="V147" i="23"/>
  <c r="Y147" i="23"/>
  <c r="C148" i="23"/>
  <c r="D148" i="23"/>
  <c r="E148" i="23"/>
  <c r="B148" i="23" s="1"/>
  <c r="H148" i="23"/>
  <c r="K148" i="23"/>
  <c r="Q148" i="23"/>
  <c r="R148" i="23"/>
  <c r="S148" i="23"/>
  <c r="V148" i="23"/>
  <c r="Y148" i="23"/>
  <c r="P148" i="23" s="1"/>
  <c r="B149" i="23"/>
  <c r="C149" i="23"/>
  <c r="D149" i="23"/>
  <c r="E149" i="23"/>
  <c r="H149" i="23"/>
  <c r="K149" i="23"/>
  <c r="Q149" i="23"/>
  <c r="R149" i="23"/>
  <c r="S149" i="23"/>
  <c r="V149" i="23"/>
  <c r="Y149" i="23"/>
  <c r="C150" i="23"/>
  <c r="D150" i="23"/>
  <c r="E150" i="23"/>
  <c r="H150" i="23"/>
  <c r="K150" i="23"/>
  <c r="Q150" i="23"/>
  <c r="R150" i="23"/>
  <c r="S150" i="23"/>
  <c r="V150" i="23"/>
  <c r="Y150" i="23"/>
  <c r="P150" i="23" s="1"/>
  <c r="D153" i="23"/>
  <c r="E153" i="23"/>
  <c r="F153" i="23"/>
  <c r="G153" i="23"/>
  <c r="I153" i="23"/>
  <c r="J153" i="23"/>
  <c r="L153" i="23"/>
  <c r="K153" i="23" s="1"/>
  <c r="M153" i="23"/>
  <c r="S153" i="23"/>
  <c r="P153" i="23" s="1"/>
  <c r="T153" i="23"/>
  <c r="Q153" i="23" s="1"/>
  <c r="U153" i="23"/>
  <c r="R153" i="23" s="1"/>
  <c r="V153" i="23"/>
  <c r="W153" i="23"/>
  <c r="X153" i="23"/>
  <c r="Z153" i="23"/>
  <c r="AA153" i="23"/>
  <c r="Y153" i="23" s="1"/>
  <c r="B154" i="23"/>
  <c r="C154" i="23"/>
  <c r="D154" i="23"/>
  <c r="E154" i="23"/>
  <c r="H154" i="23"/>
  <c r="K154" i="23"/>
  <c r="Q154" i="23"/>
  <c r="R154" i="23"/>
  <c r="S154" i="23"/>
  <c r="P154" i="23" s="1"/>
  <c r="V154" i="23"/>
  <c r="Y154" i="23"/>
  <c r="C155" i="23"/>
  <c r="D155" i="23"/>
  <c r="E155" i="23"/>
  <c r="B155" i="23" s="1"/>
  <c r="H155" i="23"/>
  <c r="K155" i="23"/>
  <c r="P155" i="23"/>
  <c r="Q155" i="23"/>
  <c r="R155" i="23"/>
  <c r="S155" i="23"/>
  <c r="V155" i="23"/>
  <c r="Y155" i="23"/>
  <c r="B156" i="23"/>
  <c r="C156" i="23"/>
  <c r="D156" i="23"/>
  <c r="E156" i="23"/>
  <c r="H156" i="23"/>
  <c r="K156" i="23"/>
  <c r="Q156" i="23"/>
  <c r="R156" i="23"/>
  <c r="S156" i="23"/>
  <c r="V156" i="23"/>
  <c r="Y156" i="23"/>
  <c r="C157" i="23"/>
  <c r="D157" i="23"/>
  <c r="E157" i="23"/>
  <c r="H157" i="23"/>
  <c r="K157" i="23"/>
  <c r="P157" i="23"/>
  <c r="Q157" i="23"/>
  <c r="R157" i="23"/>
  <c r="S157" i="23"/>
  <c r="V157" i="23"/>
  <c r="Y157" i="23"/>
  <c r="E160" i="23"/>
  <c r="F160" i="23"/>
  <c r="G160" i="23"/>
  <c r="I160" i="23"/>
  <c r="J160" i="23"/>
  <c r="D160" i="23" s="1"/>
  <c r="L160" i="23"/>
  <c r="K160" i="23" s="1"/>
  <c r="M160" i="23"/>
  <c r="S160" i="23"/>
  <c r="T160" i="23"/>
  <c r="Q160" i="23" s="1"/>
  <c r="U160" i="23"/>
  <c r="R160" i="23" s="1"/>
  <c r="V160" i="23"/>
  <c r="W160" i="23"/>
  <c r="X160" i="23"/>
  <c r="Z160" i="23"/>
  <c r="AA160" i="23"/>
  <c r="Y160" i="23" s="1"/>
  <c r="B161" i="23"/>
  <c r="C161" i="23"/>
  <c r="D161" i="23"/>
  <c r="E161" i="23"/>
  <c r="H161" i="23"/>
  <c r="K161" i="23"/>
  <c r="Q161" i="23"/>
  <c r="R161" i="23"/>
  <c r="S161" i="23"/>
  <c r="P161" i="23" s="1"/>
  <c r="V161" i="23"/>
  <c r="Y161" i="23"/>
  <c r="C162" i="23"/>
  <c r="D162" i="23"/>
  <c r="E162" i="23"/>
  <c r="B162" i="23" s="1"/>
  <c r="H162" i="23"/>
  <c r="K162" i="23"/>
  <c r="Q162" i="23"/>
  <c r="R162" i="23"/>
  <c r="S162" i="23"/>
  <c r="V162" i="23"/>
  <c r="Y162" i="23"/>
  <c r="P162" i="23" s="1"/>
  <c r="B163" i="23"/>
  <c r="C163" i="23"/>
  <c r="D163" i="23"/>
  <c r="E163" i="23"/>
  <c r="H163" i="23"/>
  <c r="K163" i="23"/>
  <c r="Q163" i="23"/>
  <c r="R163" i="23"/>
  <c r="S163" i="23"/>
  <c r="V163" i="23"/>
  <c r="Y163" i="23"/>
  <c r="C164" i="23"/>
  <c r="D164" i="23"/>
  <c r="E164" i="23"/>
  <c r="B164" i="23" s="1"/>
  <c r="H164" i="23"/>
  <c r="K164" i="23"/>
  <c r="Q164" i="23"/>
  <c r="R164" i="23"/>
  <c r="S164" i="23"/>
  <c r="V164" i="23"/>
  <c r="Y164" i="23"/>
  <c r="P164" i="23" s="1"/>
  <c r="D167" i="23"/>
  <c r="E167" i="23"/>
  <c r="F167" i="23"/>
  <c r="G167" i="23"/>
  <c r="I167" i="23"/>
  <c r="J167" i="23"/>
  <c r="L167" i="23"/>
  <c r="K167" i="23" s="1"/>
  <c r="M167" i="23"/>
  <c r="S167" i="23"/>
  <c r="P167" i="23" s="1"/>
  <c r="T167" i="23"/>
  <c r="Q167" i="23" s="1"/>
  <c r="U167" i="23"/>
  <c r="V167" i="23"/>
  <c r="W167" i="23"/>
  <c r="X167" i="23"/>
  <c r="Z167" i="23"/>
  <c r="AA167" i="23"/>
  <c r="Y167" i="23" s="1"/>
  <c r="B168" i="23"/>
  <c r="C168" i="23"/>
  <c r="D168" i="23"/>
  <c r="E168" i="23"/>
  <c r="H168" i="23"/>
  <c r="K168" i="23"/>
  <c r="Q168" i="23"/>
  <c r="R168" i="23"/>
  <c r="S168" i="23"/>
  <c r="P168" i="23" s="1"/>
  <c r="V168" i="23"/>
  <c r="Y168" i="23"/>
  <c r="C169" i="23"/>
  <c r="D169" i="23"/>
  <c r="E169" i="23"/>
  <c r="B169" i="23" s="1"/>
  <c r="H169" i="23"/>
  <c r="K169" i="23"/>
  <c r="P169" i="23"/>
  <c r="Q169" i="23"/>
  <c r="R169" i="23"/>
  <c r="S169" i="23"/>
  <c r="V169" i="23"/>
  <c r="Y169" i="23"/>
  <c r="B170" i="23"/>
  <c r="C170" i="23"/>
  <c r="D170" i="23"/>
  <c r="E170" i="23"/>
  <c r="H170" i="23"/>
  <c r="K170" i="23"/>
  <c r="Q170" i="23"/>
  <c r="R170" i="23"/>
  <c r="S170" i="23"/>
  <c r="P170" i="23" s="1"/>
  <c r="V170" i="23"/>
  <c r="Y170" i="23"/>
  <c r="C171" i="23"/>
  <c r="D171" i="23"/>
  <c r="E171" i="23"/>
  <c r="B171" i="23" s="1"/>
  <c r="H171" i="23"/>
  <c r="K171" i="23"/>
  <c r="P171" i="23"/>
  <c r="Q171" i="23"/>
  <c r="R171" i="23"/>
  <c r="S171" i="23"/>
  <c r="V171" i="23"/>
  <c r="Y171" i="23"/>
  <c r="D7" i="24"/>
  <c r="I7" i="24"/>
  <c r="J7" i="24"/>
  <c r="L7" i="24"/>
  <c r="Q7" i="24"/>
  <c r="R7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C9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C19" i="24"/>
  <c r="D19" i="24"/>
  <c r="E19" i="24"/>
  <c r="E7" i="24" s="1"/>
  <c r="F19" i="24"/>
  <c r="G19" i="24"/>
  <c r="G7" i="24" s="1"/>
  <c r="H19" i="24"/>
  <c r="H7" i="24" s="1"/>
  <c r="I19" i="24"/>
  <c r="J19" i="24"/>
  <c r="K19" i="24"/>
  <c r="L19" i="24"/>
  <c r="M19" i="24"/>
  <c r="M7" i="24" s="1"/>
  <c r="N19" i="24"/>
  <c r="O19" i="24"/>
  <c r="O7" i="24" s="1"/>
  <c r="P19" i="24"/>
  <c r="P7" i="24" s="1"/>
  <c r="Q19" i="24"/>
  <c r="R19" i="24"/>
  <c r="S19" i="24"/>
  <c r="T19" i="24"/>
  <c r="U19" i="24"/>
  <c r="U7" i="24" s="1"/>
  <c r="V19" i="24"/>
  <c r="W19" i="24"/>
  <c r="W7" i="24" s="1"/>
  <c r="X19" i="24"/>
  <c r="X7" i="24" s="1"/>
  <c r="B20" i="24"/>
  <c r="B21" i="24"/>
  <c r="B9" i="24" s="1"/>
  <c r="B22" i="24"/>
  <c r="B23" i="24"/>
  <c r="B24" i="24"/>
  <c r="B12" i="24" s="1"/>
  <c r="B25" i="24"/>
  <c r="B26" i="24"/>
  <c r="B14" i="24" s="1"/>
  <c r="B27" i="24"/>
  <c r="B28" i="24"/>
  <c r="B29" i="24"/>
  <c r="B17" i="24" s="1"/>
  <c r="C31" i="24"/>
  <c r="D31" i="24"/>
  <c r="E31" i="24"/>
  <c r="F31" i="24"/>
  <c r="G31" i="24"/>
  <c r="H31" i="24"/>
  <c r="I31" i="24"/>
  <c r="J31" i="24"/>
  <c r="K31" i="24"/>
  <c r="K7" i="24" s="1"/>
  <c r="L31" i="24"/>
  <c r="M31" i="24"/>
  <c r="N31" i="24"/>
  <c r="O31" i="24"/>
  <c r="P31" i="24"/>
  <c r="Q31" i="24"/>
  <c r="R31" i="24"/>
  <c r="S31" i="24"/>
  <c r="S7" i="24" s="1"/>
  <c r="T31" i="24"/>
  <c r="U31" i="24"/>
  <c r="V31" i="24"/>
  <c r="W31" i="24"/>
  <c r="X31" i="24"/>
  <c r="B32" i="24"/>
  <c r="B33" i="24"/>
  <c r="B34" i="24"/>
  <c r="B35" i="24"/>
  <c r="B36" i="24"/>
  <c r="B37" i="24"/>
  <c r="B13" i="24" s="1"/>
  <c r="B38" i="24"/>
  <c r="B39" i="24"/>
  <c r="B40" i="24"/>
  <c r="B41" i="24"/>
  <c r="C50" i="24"/>
  <c r="E50" i="24"/>
  <c r="J50" i="24"/>
  <c r="K50" i="24"/>
  <c r="R50" i="24"/>
  <c r="S50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P51" i="24"/>
  <c r="Q51" i="24"/>
  <c r="R51" i="24"/>
  <c r="S51" i="24"/>
  <c r="T51" i="24"/>
  <c r="U51" i="24"/>
  <c r="V51" i="24"/>
  <c r="W51" i="24"/>
  <c r="X51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P52" i="24"/>
  <c r="Q52" i="24"/>
  <c r="R52" i="24"/>
  <c r="S52" i="24"/>
  <c r="T52" i="24"/>
  <c r="U52" i="24"/>
  <c r="V52" i="24"/>
  <c r="W52" i="24"/>
  <c r="X52" i="24"/>
  <c r="C53" i="24"/>
  <c r="D53" i="24"/>
  <c r="E53" i="24"/>
  <c r="F53" i="24"/>
  <c r="G53" i="24"/>
  <c r="H53" i="24"/>
  <c r="I53" i="24"/>
  <c r="J53" i="24"/>
  <c r="K53" i="24"/>
  <c r="L53" i="24"/>
  <c r="M53" i="24"/>
  <c r="N53" i="24"/>
  <c r="O53" i="24"/>
  <c r="P53" i="24"/>
  <c r="Q53" i="24"/>
  <c r="R53" i="24"/>
  <c r="S53" i="24"/>
  <c r="T53" i="24"/>
  <c r="U53" i="24"/>
  <c r="V53" i="24"/>
  <c r="W53" i="24"/>
  <c r="X53" i="24"/>
  <c r="C54" i="24"/>
  <c r="D54" i="24"/>
  <c r="E54" i="24"/>
  <c r="F54" i="24"/>
  <c r="G54" i="24"/>
  <c r="H54" i="24"/>
  <c r="I54" i="24"/>
  <c r="J54" i="24"/>
  <c r="K54" i="24"/>
  <c r="L54" i="24"/>
  <c r="M54" i="24"/>
  <c r="N54" i="24"/>
  <c r="O54" i="24"/>
  <c r="P54" i="24"/>
  <c r="Q54" i="24"/>
  <c r="R54" i="24"/>
  <c r="S54" i="24"/>
  <c r="T54" i="24"/>
  <c r="U54" i="24"/>
  <c r="V54" i="24"/>
  <c r="W54" i="24"/>
  <c r="X54" i="24"/>
  <c r="B55" i="24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P55" i="24"/>
  <c r="Q55" i="24"/>
  <c r="R55" i="24"/>
  <c r="S55" i="24"/>
  <c r="T55" i="24"/>
  <c r="U55" i="24"/>
  <c r="V55" i="24"/>
  <c r="W55" i="24"/>
  <c r="X55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P56" i="24"/>
  <c r="Q56" i="24"/>
  <c r="R56" i="24"/>
  <c r="S56" i="24"/>
  <c r="T56" i="24"/>
  <c r="U56" i="24"/>
  <c r="V56" i="24"/>
  <c r="W56" i="24"/>
  <c r="X56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P57" i="24"/>
  <c r="Q57" i="24"/>
  <c r="R57" i="24"/>
  <c r="S57" i="24"/>
  <c r="T57" i="24"/>
  <c r="U57" i="24"/>
  <c r="V57" i="24"/>
  <c r="W57" i="24"/>
  <c r="X57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P58" i="24"/>
  <c r="Q58" i="24"/>
  <c r="R58" i="24"/>
  <c r="S58" i="24"/>
  <c r="T58" i="24"/>
  <c r="U58" i="24"/>
  <c r="V58" i="24"/>
  <c r="W58" i="24"/>
  <c r="X58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O59" i="24"/>
  <c r="P59" i="24"/>
  <c r="Q59" i="24"/>
  <c r="R59" i="24"/>
  <c r="S59" i="24"/>
  <c r="T59" i="24"/>
  <c r="U59" i="24"/>
  <c r="V59" i="24"/>
  <c r="W59" i="24"/>
  <c r="X59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O60" i="24"/>
  <c r="P60" i="24"/>
  <c r="Q60" i="24"/>
  <c r="R60" i="24"/>
  <c r="S60" i="24"/>
  <c r="T60" i="24"/>
  <c r="U60" i="24"/>
  <c r="V60" i="24"/>
  <c r="W60" i="24"/>
  <c r="X60" i="24"/>
  <c r="C62" i="24"/>
  <c r="D62" i="24"/>
  <c r="E62" i="24"/>
  <c r="F62" i="24"/>
  <c r="G62" i="24"/>
  <c r="H62" i="24"/>
  <c r="I62" i="24"/>
  <c r="I50" i="24" s="1"/>
  <c r="J62" i="24"/>
  <c r="K62" i="24"/>
  <c r="L62" i="24"/>
  <c r="M62" i="24"/>
  <c r="N62" i="24"/>
  <c r="O62" i="24"/>
  <c r="P62" i="24"/>
  <c r="Q62" i="24"/>
  <c r="Q50" i="24" s="1"/>
  <c r="R62" i="24"/>
  <c r="S62" i="24"/>
  <c r="T62" i="24"/>
  <c r="U62" i="24"/>
  <c r="V62" i="24"/>
  <c r="W62" i="24"/>
  <c r="X62" i="24"/>
  <c r="B63" i="24"/>
  <c r="B51" i="24" s="1"/>
  <c r="B64" i="24"/>
  <c r="B52" i="24" s="1"/>
  <c r="B65" i="24"/>
  <c r="B53" i="24" s="1"/>
  <c r="B66" i="24"/>
  <c r="B67" i="24"/>
  <c r="B68" i="24"/>
  <c r="B69" i="24"/>
  <c r="B70" i="24"/>
  <c r="B58" i="24" s="1"/>
  <c r="B71" i="24"/>
  <c r="B59" i="24" s="1"/>
  <c r="B72" i="24"/>
  <c r="C74" i="24"/>
  <c r="D74" i="24"/>
  <c r="E74" i="24"/>
  <c r="F74" i="24"/>
  <c r="G74" i="24"/>
  <c r="H74" i="24"/>
  <c r="I74" i="24"/>
  <c r="J74" i="24"/>
  <c r="K74" i="24"/>
  <c r="L74" i="24"/>
  <c r="L50" i="24" s="1"/>
  <c r="M74" i="24"/>
  <c r="N74" i="24"/>
  <c r="O74" i="24"/>
  <c r="P74" i="24"/>
  <c r="Q74" i="24"/>
  <c r="R74" i="24"/>
  <c r="S74" i="24"/>
  <c r="T74" i="24"/>
  <c r="T50" i="24" s="1"/>
  <c r="U74" i="24"/>
  <c r="V74" i="24"/>
  <c r="W74" i="24"/>
  <c r="X74" i="24"/>
  <c r="B75" i="24"/>
  <c r="B76" i="24"/>
  <c r="B77" i="24"/>
  <c r="B78" i="24"/>
  <c r="B54" i="24" s="1"/>
  <c r="B79" i="24"/>
  <c r="B80" i="24"/>
  <c r="B81" i="24"/>
  <c r="B82" i="24"/>
  <c r="B83" i="24"/>
  <c r="B84" i="24"/>
  <c r="B60" i="24" s="1"/>
  <c r="E92" i="24"/>
  <c r="G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C104" i="24"/>
  <c r="B104" i="24" s="1"/>
  <c r="D104" i="24"/>
  <c r="E104" i="24"/>
  <c r="F104" i="24"/>
  <c r="F92" i="24" s="1"/>
  <c r="G104" i="24"/>
  <c r="H104" i="24"/>
  <c r="H92" i="24" s="1"/>
  <c r="I104" i="24"/>
  <c r="J104" i="24"/>
  <c r="K104" i="24"/>
  <c r="K92" i="24" s="1"/>
  <c r="B105" i="24"/>
  <c r="B106" i="24"/>
  <c r="B94" i="24" s="1"/>
  <c r="B107" i="24"/>
  <c r="B95" i="24" s="1"/>
  <c r="B108" i="24"/>
  <c r="B109" i="24"/>
  <c r="B110" i="24"/>
  <c r="B111" i="24"/>
  <c r="B112" i="24"/>
  <c r="B100" i="24" s="1"/>
  <c r="B113" i="24"/>
  <c r="B114" i="24"/>
  <c r="C116" i="24"/>
  <c r="D116" i="24"/>
  <c r="B116" i="24" s="1"/>
  <c r="E116" i="24"/>
  <c r="F116" i="24"/>
  <c r="G116" i="24"/>
  <c r="H116" i="24"/>
  <c r="I116" i="24"/>
  <c r="J116" i="24"/>
  <c r="K116" i="24"/>
  <c r="B117" i="24"/>
  <c r="B118" i="24"/>
  <c r="B119" i="24"/>
  <c r="B120" i="24"/>
  <c r="B121" i="24"/>
  <c r="B122" i="24"/>
  <c r="B98" i="24" s="1"/>
  <c r="B123" i="24"/>
  <c r="B124" i="24"/>
  <c r="B125" i="24"/>
  <c r="B101" i="24" s="1"/>
  <c r="B126" i="24"/>
  <c r="E134" i="24"/>
  <c r="F134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146" i="24"/>
  <c r="D146" i="24"/>
  <c r="D134" i="24" s="1"/>
  <c r="E146" i="24"/>
  <c r="F146" i="24"/>
  <c r="G146" i="24"/>
  <c r="G134" i="24" s="1"/>
  <c r="H146" i="24"/>
  <c r="I146" i="24"/>
  <c r="I134" i="24" s="1"/>
  <c r="J146" i="24"/>
  <c r="J134" i="24" s="1"/>
  <c r="K146" i="24"/>
  <c r="B147" i="24"/>
  <c r="B135" i="24" s="1"/>
  <c r="B148" i="24"/>
  <c r="B149" i="24"/>
  <c r="B150" i="24"/>
  <c r="B138" i="24" s="1"/>
  <c r="B151" i="24"/>
  <c r="B139" i="24" s="1"/>
  <c r="B152" i="24"/>
  <c r="B153" i="24"/>
  <c r="B154" i="24"/>
  <c r="B155" i="24"/>
  <c r="B156" i="24"/>
  <c r="C158" i="24"/>
  <c r="D158" i="24"/>
  <c r="E158" i="24"/>
  <c r="F158" i="24"/>
  <c r="G158" i="24"/>
  <c r="H158" i="24"/>
  <c r="I158" i="24"/>
  <c r="J158" i="24"/>
  <c r="K158" i="24"/>
  <c r="K134" i="24" s="1"/>
  <c r="B159" i="24"/>
  <c r="B160" i="24"/>
  <c r="B161" i="24"/>
  <c r="B162" i="24"/>
  <c r="B163" i="24"/>
  <c r="B164" i="24"/>
  <c r="B165" i="24"/>
  <c r="B166" i="24"/>
  <c r="B142" i="24" s="1"/>
  <c r="B167" i="24"/>
  <c r="B143" i="24" s="1"/>
  <c r="B168" i="24"/>
  <c r="G8" i="16"/>
  <c r="H8" i="16"/>
  <c r="R8" i="16"/>
  <c r="Y8" i="16"/>
  <c r="Z8" i="16"/>
  <c r="C9" i="16"/>
  <c r="D9" i="16"/>
  <c r="E9" i="16"/>
  <c r="F9" i="16"/>
  <c r="G9" i="16"/>
  <c r="H9" i="16"/>
  <c r="I9" i="16"/>
  <c r="J9" i="16"/>
  <c r="K9" i="16"/>
  <c r="L9" i="16"/>
  <c r="M9" i="16"/>
  <c r="N9" i="16"/>
  <c r="R9" i="16"/>
  <c r="S9" i="16"/>
  <c r="T9" i="16"/>
  <c r="U9" i="16"/>
  <c r="V9" i="16"/>
  <c r="W9" i="16"/>
  <c r="X9" i="16"/>
  <c r="Y9" i="16"/>
  <c r="Z9" i="16"/>
  <c r="AA9" i="16"/>
  <c r="AB9" i="16"/>
  <c r="AC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C21" i="16"/>
  <c r="D21" i="16"/>
  <c r="D8" i="16" s="1"/>
  <c r="E21" i="16"/>
  <c r="E8" i="16" s="1"/>
  <c r="F21" i="16"/>
  <c r="F8" i="16" s="1"/>
  <c r="G21" i="16"/>
  <c r="H21" i="16"/>
  <c r="I21" i="16"/>
  <c r="J21" i="16"/>
  <c r="K21" i="16"/>
  <c r="K8" i="16" s="1"/>
  <c r="L21" i="16"/>
  <c r="L8" i="16" s="1"/>
  <c r="M21" i="16"/>
  <c r="M8" i="16" s="1"/>
  <c r="N21" i="16"/>
  <c r="N8" i="16" s="1"/>
  <c r="R21" i="16"/>
  <c r="S21" i="16"/>
  <c r="T21" i="16"/>
  <c r="U21" i="16"/>
  <c r="V21" i="16"/>
  <c r="W21" i="16"/>
  <c r="X21" i="16"/>
  <c r="Y21" i="16"/>
  <c r="Z21" i="16"/>
  <c r="AA21" i="16"/>
  <c r="AB21" i="16"/>
  <c r="AC21" i="16"/>
  <c r="Q22" i="16"/>
  <c r="B22" i="16" s="1"/>
  <c r="R22" i="16"/>
  <c r="S22" i="16"/>
  <c r="T22" i="16"/>
  <c r="U22" i="16"/>
  <c r="V22" i="16"/>
  <c r="W22" i="16"/>
  <c r="X22" i="16"/>
  <c r="Y22" i="16"/>
  <c r="Z22" i="16"/>
  <c r="AA22" i="16"/>
  <c r="AB22" i="16"/>
  <c r="AC22" i="16"/>
  <c r="Q23" i="16"/>
  <c r="B23" i="16" s="1"/>
  <c r="B10" i="16" s="1"/>
  <c r="R23" i="16"/>
  <c r="S23" i="16"/>
  <c r="T23" i="16"/>
  <c r="U23" i="16"/>
  <c r="V23" i="16"/>
  <c r="W23" i="16"/>
  <c r="X23" i="16"/>
  <c r="Y23" i="16"/>
  <c r="Z23" i="16"/>
  <c r="AA23" i="16"/>
  <c r="AB23" i="16"/>
  <c r="AC23" i="16"/>
  <c r="R24" i="16"/>
  <c r="S24" i="16"/>
  <c r="T24" i="16"/>
  <c r="U24" i="16"/>
  <c r="V24" i="16"/>
  <c r="W24" i="16"/>
  <c r="X24" i="16"/>
  <c r="Y24" i="16"/>
  <c r="Z24" i="16"/>
  <c r="AA24" i="16"/>
  <c r="AB24" i="16"/>
  <c r="AC24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Q26" i="16"/>
  <c r="B26" i="16" s="1"/>
  <c r="R26" i="16"/>
  <c r="S26" i="16"/>
  <c r="T26" i="16"/>
  <c r="U26" i="16"/>
  <c r="V26" i="16"/>
  <c r="W26" i="16"/>
  <c r="X26" i="16"/>
  <c r="Y26" i="16"/>
  <c r="Z26" i="16"/>
  <c r="AA26" i="16"/>
  <c r="AB26" i="16"/>
  <c r="AC26" i="16"/>
  <c r="Q27" i="16"/>
  <c r="B27" i="16" s="1"/>
  <c r="B14" i="16" s="1"/>
  <c r="R27" i="16"/>
  <c r="S27" i="16"/>
  <c r="T27" i="16"/>
  <c r="U27" i="16"/>
  <c r="V27" i="16"/>
  <c r="W27" i="16"/>
  <c r="X27" i="16"/>
  <c r="Y27" i="16"/>
  <c r="Z27" i="16"/>
  <c r="AA27" i="16"/>
  <c r="AB27" i="16"/>
  <c r="AC27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Q30" i="16"/>
  <c r="B30" i="16" s="1"/>
  <c r="R30" i="16"/>
  <c r="S30" i="16"/>
  <c r="T30" i="16"/>
  <c r="U30" i="16"/>
  <c r="V30" i="16"/>
  <c r="W30" i="16"/>
  <c r="X30" i="16"/>
  <c r="Y30" i="16"/>
  <c r="Z30" i="16"/>
  <c r="AA30" i="16"/>
  <c r="AB30" i="16"/>
  <c r="AC30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C34" i="16"/>
  <c r="D34" i="16"/>
  <c r="E34" i="16"/>
  <c r="F34" i="16"/>
  <c r="G34" i="16"/>
  <c r="H34" i="16"/>
  <c r="I34" i="16"/>
  <c r="B34" i="16" s="1"/>
  <c r="J34" i="16"/>
  <c r="J8" i="16" s="1"/>
  <c r="K34" i="16"/>
  <c r="L34" i="16"/>
  <c r="M34" i="16"/>
  <c r="N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Q37" i="16"/>
  <c r="B37" i="16" s="1"/>
  <c r="R37" i="16"/>
  <c r="S37" i="16"/>
  <c r="T37" i="16"/>
  <c r="U37" i="16"/>
  <c r="V37" i="16"/>
  <c r="W37" i="16"/>
  <c r="X37" i="16"/>
  <c r="Y37" i="16"/>
  <c r="Z37" i="16"/>
  <c r="AA37" i="16"/>
  <c r="AB37" i="16"/>
  <c r="AC37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B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R44" i="16"/>
  <c r="B44" i="16" s="1"/>
  <c r="S44" i="16"/>
  <c r="T44" i="16"/>
  <c r="U44" i="16"/>
  <c r="V44" i="16"/>
  <c r="W44" i="16"/>
  <c r="X44" i="16"/>
  <c r="Y44" i="16"/>
  <c r="Z44" i="16"/>
  <c r="AA44" i="16"/>
  <c r="AB44" i="16"/>
  <c r="AC44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R54" i="16"/>
  <c r="S54" i="16"/>
  <c r="T54" i="16"/>
  <c r="U54" i="16"/>
  <c r="V54" i="16"/>
  <c r="W54" i="16"/>
  <c r="X54" i="16"/>
  <c r="Y54" i="16"/>
  <c r="Z54" i="16"/>
  <c r="AA54" i="16"/>
  <c r="AB54" i="16"/>
  <c r="AC54" i="16"/>
  <c r="C55" i="16"/>
  <c r="I55" i="16"/>
  <c r="K55" i="16"/>
  <c r="R55" i="16"/>
  <c r="S55" i="16"/>
  <c r="T55" i="16"/>
  <c r="U55" i="16"/>
  <c r="V55" i="16"/>
  <c r="W55" i="16"/>
  <c r="X55" i="16"/>
  <c r="Y55" i="16"/>
  <c r="Z55" i="16"/>
  <c r="AA55" i="16"/>
  <c r="AB55" i="16"/>
  <c r="AC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R56" i="16"/>
  <c r="S56" i="16"/>
  <c r="T56" i="16"/>
  <c r="U56" i="16"/>
  <c r="V56" i="16"/>
  <c r="W56" i="16"/>
  <c r="X56" i="16"/>
  <c r="Y56" i="16"/>
  <c r="Z56" i="16"/>
  <c r="AA56" i="16"/>
  <c r="AB56" i="16"/>
  <c r="AC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R57" i="16"/>
  <c r="S57" i="16"/>
  <c r="T57" i="16"/>
  <c r="U57" i="16"/>
  <c r="V57" i="16"/>
  <c r="W57" i="16"/>
  <c r="X57" i="16"/>
  <c r="Y57" i="16"/>
  <c r="Z57" i="16"/>
  <c r="AA57" i="16"/>
  <c r="AB57" i="16"/>
  <c r="AC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R58" i="16"/>
  <c r="S58" i="16"/>
  <c r="T58" i="16"/>
  <c r="U58" i="16"/>
  <c r="V58" i="16"/>
  <c r="W58" i="16"/>
  <c r="X58" i="16"/>
  <c r="Y58" i="16"/>
  <c r="Z58" i="16"/>
  <c r="AA58" i="16"/>
  <c r="AB58" i="16"/>
  <c r="AC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R59" i="16"/>
  <c r="S59" i="16"/>
  <c r="T59" i="16"/>
  <c r="U59" i="16"/>
  <c r="V59" i="16"/>
  <c r="W59" i="16"/>
  <c r="X59" i="16"/>
  <c r="Y59" i="16"/>
  <c r="Z59" i="16"/>
  <c r="AA59" i="16"/>
  <c r="AB59" i="16"/>
  <c r="AC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R60" i="16"/>
  <c r="S60" i="16"/>
  <c r="T60" i="16"/>
  <c r="U60" i="16"/>
  <c r="V60" i="16"/>
  <c r="W60" i="16"/>
  <c r="X60" i="16"/>
  <c r="Y60" i="16"/>
  <c r="Z60" i="16"/>
  <c r="AA60" i="16"/>
  <c r="AB60" i="16"/>
  <c r="AC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R62" i="16"/>
  <c r="S62" i="16"/>
  <c r="T62" i="16"/>
  <c r="T8" i="16" s="1"/>
  <c r="U62" i="16"/>
  <c r="V62" i="16"/>
  <c r="V8" i="16" s="1"/>
  <c r="W62" i="16"/>
  <c r="W8" i="16" s="1"/>
  <c r="X62" i="16"/>
  <c r="X8" i="16" s="1"/>
  <c r="Y62" i="16"/>
  <c r="Z62" i="16"/>
  <c r="AA62" i="16"/>
  <c r="AB62" i="16"/>
  <c r="AB8" i="16" s="1"/>
  <c r="AC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Q63" i="16"/>
  <c r="Q9" i="16" s="1"/>
  <c r="C64" i="16"/>
  <c r="D64" i="16"/>
  <c r="E64" i="16"/>
  <c r="F64" i="16"/>
  <c r="G64" i="16"/>
  <c r="H64" i="16"/>
  <c r="I64" i="16"/>
  <c r="J64" i="16"/>
  <c r="K64" i="16"/>
  <c r="L64" i="16"/>
  <c r="M64" i="16"/>
  <c r="N64" i="16"/>
  <c r="Q64" i="16"/>
  <c r="Q10" i="16" s="1"/>
  <c r="C65" i="16"/>
  <c r="D65" i="16"/>
  <c r="E65" i="16"/>
  <c r="F65" i="16"/>
  <c r="G65" i="16"/>
  <c r="H65" i="16"/>
  <c r="I65" i="16"/>
  <c r="J65" i="16"/>
  <c r="K65" i="16"/>
  <c r="L65" i="16"/>
  <c r="M65" i="16"/>
  <c r="N65" i="16"/>
  <c r="Q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Q66" i="16"/>
  <c r="Q67" i="16"/>
  <c r="Q13" i="16" s="1"/>
  <c r="C68" i="16"/>
  <c r="D68" i="16"/>
  <c r="E68" i="16"/>
  <c r="E55" i="16" s="1"/>
  <c r="F68" i="16"/>
  <c r="F55" i="16" s="1"/>
  <c r="G68" i="16"/>
  <c r="H68" i="16"/>
  <c r="I68" i="16"/>
  <c r="J68" i="16"/>
  <c r="K68" i="16"/>
  <c r="L68" i="16"/>
  <c r="L55" i="16" s="1"/>
  <c r="M68" i="16"/>
  <c r="M55" i="16" s="1"/>
  <c r="N68" i="16"/>
  <c r="N55" i="16" s="1"/>
  <c r="Q68" i="16"/>
  <c r="Q14" i="16" s="1"/>
  <c r="Q69" i="16"/>
  <c r="B69" i="16" s="1"/>
  <c r="B70" i="16"/>
  <c r="Q70" i="16"/>
  <c r="Q71" i="16"/>
  <c r="Q72" i="16"/>
  <c r="Q73" i="16"/>
  <c r="B73" i="16" s="1"/>
  <c r="B74" i="16"/>
  <c r="Q74" i="16"/>
  <c r="Q75" i="16"/>
  <c r="Q76" i="16"/>
  <c r="B76" i="16" s="1"/>
  <c r="Q77" i="16"/>
  <c r="B77" i="16" s="1"/>
  <c r="B78" i="16"/>
  <c r="Q78" i="16"/>
  <c r="Q24" i="16" s="1"/>
  <c r="Q79" i="16"/>
  <c r="Q80" i="16"/>
  <c r="C81" i="16"/>
  <c r="D81" i="16"/>
  <c r="E81" i="16"/>
  <c r="F81" i="16"/>
  <c r="G81" i="16"/>
  <c r="H81" i="16"/>
  <c r="H55" i="16" s="1"/>
  <c r="I81" i="16"/>
  <c r="J81" i="16"/>
  <c r="B81" i="16" s="1"/>
  <c r="K81" i="16"/>
  <c r="L81" i="16"/>
  <c r="M81" i="16"/>
  <c r="N81" i="16"/>
  <c r="Q81" i="16"/>
  <c r="B82" i="16"/>
  <c r="Q82" i="16"/>
  <c r="Q28" i="16" s="1"/>
  <c r="B83" i="16"/>
  <c r="Q83" i="16"/>
  <c r="Q84" i="16"/>
  <c r="B84" i="16" s="1"/>
  <c r="Q85" i="16"/>
  <c r="B85" i="16" s="1"/>
  <c r="B86" i="16"/>
  <c r="Q86" i="16"/>
  <c r="Q32" i="16" s="1"/>
  <c r="B87" i="16"/>
  <c r="Q87" i="16"/>
  <c r="Q33" i="16" s="1"/>
  <c r="Q88" i="16"/>
  <c r="B88" i="16" s="1"/>
  <c r="Q89" i="16"/>
  <c r="B90" i="16"/>
  <c r="Q90" i="16"/>
  <c r="Q36" i="16" s="1"/>
  <c r="B36" i="16" s="1"/>
  <c r="B91" i="16"/>
  <c r="B65" i="16" s="1"/>
  <c r="Q91" i="16"/>
  <c r="Q92" i="16"/>
  <c r="B92" i="16" s="1"/>
  <c r="Q93" i="16"/>
  <c r="Q39" i="16" s="1"/>
  <c r="B39" i="16" s="1"/>
  <c r="Q94" i="16"/>
  <c r="Q40" i="16" s="1"/>
  <c r="B40" i="16" s="1"/>
  <c r="Q95" i="16"/>
  <c r="Q41" i="16" s="1"/>
  <c r="Q96" i="16"/>
  <c r="Q42" i="16" s="1"/>
  <c r="B42" i="16" s="1"/>
  <c r="Q97" i="16"/>
  <c r="Q43" i="16" s="1"/>
  <c r="Q98" i="16"/>
  <c r="Q44" i="16" s="1"/>
  <c r="Q99" i="16"/>
  <c r="Q100" i="16"/>
  <c r="Q46" i="16" s="1"/>
  <c r="Q101" i="16"/>
  <c r="Q47" i="16" s="1"/>
  <c r="C102" i="16"/>
  <c r="E102" i="16"/>
  <c r="K102" i="16"/>
  <c r="M102" i="16"/>
  <c r="Q102" i="16"/>
  <c r="Q48" i="16" s="1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Q103" i="16"/>
  <c r="Q49" i="16" s="1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Q104" i="16"/>
  <c r="Q50" i="16" s="1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Q105" i="16"/>
  <c r="Q51" i="16" s="1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Q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Q107" i="16"/>
  <c r="Q53" i="16" s="1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Q108" i="16"/>
  <c r="Q54" i="16" s="1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Q109" i="16"/>
  <c r="Q55" i="16" s="1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Q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Q111" i="16"/>
  <c r="Q57" i="16" s="1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Q112" i="16"/>
  <c r="Q58" i="16" s="1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Q113" i="16"/>
  <c r="Q59" i="16" s="1"/>
  <c r="Q114" i="16"/>
  <c r="Q60" i="16" s="1"/>
  <c r="C115" i="16"/>
  <c r="D115" i="16"/>
  <c r="E115" i="16"/>
  <c r="F115" i="16"/>
  <c r="F102" i="16" s="1"/>
  <c r="G115" i="16"/>
  <c r="G102" i="16" s="1"/>
  <c r="H115" i="16"/>
  <c r="H102" i="16" s="1"/>
  <c r="I115" i="16"/>
  <c r="I102" i="16" s="1"/>
  <c r="J115" i="16"/>
  <c r="K115" i="16"/>
  <c r="L115" i="16"/>
  <c r="L102" i="16" s="1"/>
  <c r="M115" i="16"/>
  <c r="N115" i="16"/>
  <c r="N102" i="16" s="1"/>
  <c r="R116" i="16"/>
  <c r="S116" i="16"/>
  <c r="T116" i="16"/>
  <c r="U116" i="16"/>
  <c r="V116" i="16"/>
  <c r="W116" i="16"/>
  <c r="X116" i="16"/>
  <c r="Y116" i="16"/>
  <c r="Z116" i="16"/>
  <c r="AA116" i="16"/>
  <c r="AB116" i="16"/>
  <c r="AC116" i="16"/>
  <c r="Q117" i="16"/>
  <c r="B117" i="16" s="1"/>
  <c r="B104" i="16" s="1"/>
  <c r="B118" i="16"/>
  <c r="B105" i="16" s="1"/>
  <c r="Q118" i="16"/>
  <c r="Q119" i="16"/>
  <c r="B119" i="16" s="1"/>
  <c r="B106" i="16" s="1"/>
  <c r="Q120" i="16"/>
  <c r="B120" i="16" s="1"/>
  <c r="Q121" i="16"/>
  <c r="B121" i="16" s="1"/>
  <c r="B108" i="16" s="1"/>
  <c r="B122" i="16"/>
  <c r="Q122" i="16"/>
  <c r="B123" i="16"/>
  <c r="B110" i="16" s="1"/>
  <c r="Q123" i="16"/>
  <c r="Q124" i="16"/>
  <c r="B124" i="16" s="1"/>
  <c r="Q125" i="16"/>
  <c r="B125" i="16" s="1"/>
  <c r="B112" i="16" s="1"/>
  <c r="B126" i="16"/>
  <c r="Q126" i="16"/>
  <c r="Q127" i="16"/>
  <c r="C128" i="16"/>
  <c r="D128" i="16"/>
  <c r="E128" i="16"/>
  <c r="F128" i="16"/>
  <c r="G128" i="16"/>
  <c r="H128" i="16"/>
  <c r="I128" i="16"/>
  <c r="J128" i="16"/>
  <c r="J102" i="16" s="1"/>
  <c r="K128" i="16"/>
  <c r="L128" i="16"/>
  <c r="M128" i="16"/>
  <c r="N128" i="16"/>
  <c r="Q128" i="16"/>
  <c r="Q129" i="16"/>
  <c r="B129" i="16" s="1"/>
  <c r="B130" i="16"/>
  <c r="Q130" i="16"/>
  <c r="B131" i="16"/>
  <c r="Q131" i="16"/>
  <c r="Q132" i="16"/>
  <c r="B132" i="16" s="1"/>
  <c r="Q133" i="16"/>
  <c r="B133" i="16" s="1"/>
  <c r="B134" i="16"/>
  <c r="Q134" i="16"/>
  <c r="B135" i="16"/>
  <c r="Q135" i="16"/>
  <c r="Q136" i="16"/>
  <c r="B136" i="16" s="1"/>
  <c r="Q137" i="16"/>
  <c r="B137" i="16" s="1"/>
  <c r="B138" i="16"/>
  <c r="Q138" i="16"/>
  <c r="B139" i="16"/>
  <c r="Q139" i="16"/>
  <c r="Q140" i="16"/>
  <c r="Q141" i="16"/>
  <c r="Q142" i="16"/>
  <c r="Q143" i="16"/>
  <c r="Q144" i="16"/>
  <c r="Q145" i="16"/>
  <c r="Q146" i="16"/>
  <c r="Q147" i="16"/>
  <c r="Q148" i="16"/>
  <c r="D149" i="16"/>
  <c r="M149" i="16"/>
  <c r="Q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Q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Q151" i="16"/>
  <c r="B152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Q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Q153" i="16"/>
  <c r="Q45" i="16" s="1"/>
  <c r="B45" i="16" s="1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Q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Q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Q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Q157" i="16"/>
  <c r="C158" i="16"/>
  <c r="D158" i="16"/>
  <c r="E158" i="16"/>
  <c r="F158" i="16"/>
  <c r="G158" i="16"/>
  <c r="H158" i="16"/>
  <c r="I158" i="16"/>
  <c r="J158" i="16"/>
  <c r="K158" i="16"/>
  <c r="L158" i="16"/>
  <c r="M158" i="16"/>
  <c r="N158" i="16"/>
  <c r="Q158" i="16"/>
  <c r="B159" i="16"/>
  <c r="C159" i="16"/>
  <c r="D159" i="16"/>
  <c r="E159" i="16"/>
  <c r="F159" i="16"/>
  <c r="G159" i="16"/>
  <c r="H159" i="16"/>
  <c r="I159" i="16"/>
  <c r="J159" i="16"/>
  <c r="K159" i="16"/>
  <c r="L159" i="16"/>
  <c r="M159" i="16"/>
  <c r="N159" i="16"/>
  <c r="Q159" i="16"/>
  <c r="B160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Q160" i="16"/>
  <c r="Q161" i="16"/>
  <c r="C162" i="16"/>
  <c r="D162" i="16"/>
  <c r="E162" i="16"/>
  <c r="F162" i="16"/>
  <c r="F149" i="16" s="1"/>
  <c r="G162" i="16"/>
  <c r="H162" i="16"/>
  <c r="H149" i="16" s="1"/>
  <c r="I162" i="16"/>
  <c r="I149" i="16" s="1"/>
  <c r="J162" i="16"/>
  <c r="J149" i="16" s="1"/>
  <c r="K162" i="16"/>
  <c r="K149" i="16" s="1"/>
  <c r="L162" i="16"/>
  <c r="L149" i="16" s="1"/>
  <c r="M162" i="16"/>
  <c r="N162" i="16"/>
  <c r="N149" i="16" s="1"/>
  <c r="Q162" i="16"/>
  <c r="B163" i="16"/>
  <c r="Q163" i="16"/>
  <c r="Q164" i="16"/>
  <c r="B165" i="16"/>
  <c r="Q165" i="16"/>
  <c r="B166" i="16"/>
  <c r="B153" i="16" s="1"/>
  <c r="Q166" i="16"/>
  <c r="B167" i="16"/>
  <c r="B154" i="16" s="1"/>
  <c r="Q167" i="16"/>
  <c r="Q168" i="16"/>
  <c r="B168" i="16" s="1"/>
  <c r="B155" i="16" s="1"/>
  <c r="B169" i="16"/>
  <c r="B170" i="16"/>
  <c r="B157" i="16" s="1"/>
  <c r="B171" i="16"/>
  <c r="B172" i="16"/>
  <c r="B173" i="16"/>
  <c r="C175" i="16"/>
  <c r="D175" i="16"/>
  <c r="E175" i="16"/>
  <c r="E149" i="16" s="1"/>
  <c r="F175" i="16"/>
  <c r="G175" i="16"/>
  <c r="G149" i="16" s="1"/>
  <c r="H175" i="16"/>
  <c r="I175" i="16"/>
  <c r="J175" i="16"/>
  <c r="K175" i="16"/>
  <c r="L175" i="16"/>
  <c r="M175" i="16"/>
  <c r="N175" i="16"/>
  <c r="B176" i="16"/>
  <c r="B177" i="16"/>
  <c r="B178" i="16"/>
  <c r="B179" i="16"/>
  <c r="B180" i="16"/>
  <c r="B181" i="16"/>
  <c r="B182" i="16"/>
  <c r="B183" i="16"/>
  <c r="B184" i="16"/>
  <c r="B185" i="16"/>
  <c r="B186" i="16"/>
  <c r="D196" i="16"/>
  <c r="E196" i="16"/>
  <c r="G196" i="16"/>
  <c r="L196" i="16"/>
  <c r="M196" i="16"/>
  <c r="B197" i="16"/>
  <c r="C197" i="16"/>
  <c r="D197" i="16"/>
  <c r="E197" i="16"/>
  <c r="F197" i="16"/>
  <c r="G197" i="16"/>
  <c r="H197" i="16"/>
  <c r="I197" i="16"/>
  <c r="J197" i="16"/>
  <c r="K197" i="16"/>
  <c r="L197" i="16"/>
  <c r="M197" i="16"/>
  <c r="N197" i="16"/>
  <c r="C198" i="16"/>
  <c r="D198" i="16"/>
  <c r="E198" i="16"/>
  <c r="F198" i="16"/>
  <c r="G198" i="16"/>
  <c r="H198" i="16"/>
  <c r="I198" i="16"/>
  <c r="J198" i="16"/>
  <c r="K198" i="16"/>
  <c r="L198" i="16"/>
  <c r="M198" i="16"/>
  <c r="N198" i="16"/>
  <c r="C199" i="16"/>
  <c r="D199" i="16"/>
  <c r="E199" i="16"/>
  <c r="F199" i="16"/>
  <c r="G199" i="16"/>
  <c r="H199" i="16"/>
  <c r="I199" i="16"/>
  <c r="J199" i="16"/>
  <c r="K199" i="16"/>
  <c r="L199" i="16"/>
  <c r="M199" i="16"/>
  <c r="N199" i="16"/>
  <c r="C200" i="16"/>
  <c r="D200" i="16"/>
  <c r="E200" i="16"/>
  <c r="F200" i="16"/>
  <c r="G200" i="16"/>
  <c r="H200" i="16"/>
  <c r="I200" i="16"/>
  <c r="J200" i="16"/>
  <c r="K200" i="16"/>
  <c r="L200" i="16"/>
  <c r="M200" i="16"/>
  <c r="N200" i="16"/>
  <c r="C201" i="16"/>
  <c r="D201" i="16"/>
  <c r="E201" i="16"/>
  <c r="F201" i="16"/>
  <c r="G201" i="16"/>
  <c r="H201" i="16"/>
  <c r="I201" i="16"/>
  <c r="J201" i="16"/>
  <c r="K201" i="16"/>
  <c r="L201" i="16"/>
  <c r="M201" i="16"/>
  <c r="N201" i="16"/>
  <c r="C202" i="16"/>
  <c r="D202" i="16"/>
  <c r="E202" i="16"/>
  <c r="F202" i="16"/>
  <c r="G202" i="16"/>
  <c r="H202" i="16"/>
  <c r="I202" i="16"/>
  <c r="J202" i="16"/>
  <c r="K202" i="16"/>
  <c r="L202" i="16"/>
  <c r="M202" i="16"/>
  <c r="N202" i="16"/>
  <c r="B203" i="16"/>
  <c r="C203" i="16"/>
  <c r="D203" i="16"/>
  <c r="E203" i="16"/>
  <c r="F203" i="16"/>
  <c r="G203" i="16"/>
  <c r="H203" i="16"/>
  <c r="I203" i="16"/>
  <c r="J203" i="16"/>
  <c r="K203" i="16"/>
  <c r="L203" i="16"/>
  <c r="M203" i="16"/>
  <c r="N203" i="16"/>
  <c r="C204" i="16"/>
  <c r="D204" i="16"/>
  <c r="E204" i="16"/>
  <c r="F204" i="16"/>
  <c r="G204" i="16"/>
  <c r="H204" i="16"/>
  <c r="I204" i="16"/>
  <c r="J204" i="16"/>
  <c r="K204" i="16"/>
  <c r="L204" i="16"/>
  <c r="M204" i="16"/>
  <c r="N204" i="16"/>
  <c r="B205" i="16"/>
  <c r="C205" i="16"/>
  <c r="D205" i="16"/>
  <c r="E205" i="16"/>
  <c r="F205" i="16"/>
  <c r="G205" i="16"/>
  <c r="H205" i="16"/>
  <c r="I205" i="16"/>
  <c r="J205" i="16"/>
  <c r="K205" i="16"/>
  <c r="L205" i="16"/>
  <c r="M205" i="16"/>
  <c r="N205" i="16"/>
  <c r="C206" i="16"/>
  <c r="D206" i="16"/>
  <c r="E206" i="16"/>
  <c r="F206" i="16"/>
  <c r="G206" i="16"/>
  <c r="H206" i="16"/>
  <c r="I206" i="16"/>
  <c r="J206" i="16"/>
  <c r="K206" i="16"/>
  <c r="L206" i="16"/>
  <c r="M206" i="16"/>
  <c r="N206" i="16"/>
  <c r="C207" i="16"/>
  <c r="D207" i="16"/>
  <c r="E207" i="16"/>
  <c r="F207" i="16"/>
  <c r="G207" i="16"/>
  <c r="H207" i="16"/>
  <c r="I207" i="16"/>
  <c r="J207" i="16"/>
  <c r="K207" i="16"/>
  <c r="L207" i="16"/>
  <c r="M207" i="16"/>
  <c r="N207" i="16"/>
  <c r="C209" i="16"/>
  <c r="D209" i="16"/>
  <c r="E209" i="16"/>
  <c r="F209" i="16"/>
  <c r="F196" i="16" s="1"/>
  <c r="G209" i="16"/>
  <c r="H209" i="16"/>
  <c r="H196" i="16" s="1"/>
  <c r="I209" i="16"/>
  <c r="I196" i="16" s="1"/>
  <c r="J209" i="16"/>
  <c r="J196" i="16" s="1"/>
  <c r="K209" i="16"/>
  <c r="L209" i="16"/>
  <c r="M209" i="16"/>
  <c r="N209" i="16"/>
  <c r="N196" i="16" s="1"/>
  <c r="B210" i="16"/>
  <c r="B211" i="16"/>
  <c r="B198" i="16" s="1"/>
  <c r="B212" i="16"/>
  <c r="B199" i="16" s="1"/>
  <c r="B213" i="16"/>
  <c r="B200" i="16" s="1"/>
  <c r="B214" i="16"/>
  <c r="B215" i="16"/>
  <c r="B202" i="16" s="1"/>
  <c r="B216" i="16"/>
  <c r="B217" i="16"/>
  <c r="B204" i="16" s="1"/>
  <c r="B218" i="16"/>
  <c r="B219" i="16"/>
  <c r="B206" i="16" s="1"/>
  <c r="B220" i="16"/>
  <c r="B207" i="16" s="1"/>
  <c r="C222" i="16"/>
  <c r="D222" i="16"/>
  <c r="E222" i="16"/>
  <c r="F222" i="16"/>
  <c r="G222" i="16"/>
  <c r="H222" i="16"/>
  <c r="I222" i="16"/>
  <c r="J222" i="16"/>
  <c r="K222" i="16"/>
  <c r="L222" i="16"/>
  <c r="M222" i="16"/>
  <c r="N222" i="16"/>
  <c r="B223" i="16"/>
  <c r="B224" i="16"/>
  <c r="B225" i="16"/>
  <c r="B226" i="16"/>
  <c r="B227" i="16"/>
  <c r="B228" i="16"/>
  <c r="B229" i="16"/>
  <c r="B230" i="16"/>
  <c r="B231" i="16"/>
  <c r="B232" i="16"/>
  <c r="B233" i="16"/>
  <c r="C243" i="16"/>
  <c r="H243" i="16"/>
  <c r="I243" i="16"/>
  <c r="K243" i="16"/>
  <c r="C244" i="16"/>
  <c r="D244" i="16"/>
  <c r="E244" i="16"/>
  <c r="F244" i="16"/>
  <c r="G244" i="16"/>
  <c r="H244" i="16"/>
  <c r="I244" i="16"/>
  <c r="J244" i="16"/>
  <c r="K244" i="16"/>
  <c r="L244" i="16"/>
  <c r="M244" i="16"/>
  <c r="N244" i="16"/>
  <c r="C245" i="16"/>
  <c r="D245" i="16"/>
  <c r="E245" i="16"/>
  <c r="F245" i="16"/>
  <c r="G245" i="16"/>
  <c r="H245" i="16"/>
  <c r="I245" i="16"/>
  <c r="J245" i="16"/>
  <c r="K245" i="16"/>
  <c r="L245" i="16"/>
  <c r="M245" i="16"/>
  <c r="N245" i="16"/>
  <c r="B246" i="16"/>
  <c r="C246" i="16"/>
  <c r="D246" i="16"/>
  <c r="E246" i="16"/>
  <c r="F246" i="16"/>
  <c r="G246" i="16"/>
  <c r="H246" i="16"/>
  <c r="I246" i="16"/>
  <c r="J246" i="16"/>
  <c r="K246" i="16"/>
  <c r="L246" i="16"/>
  <c r="M246" i="16"/>
  <c r="N246" i="16"/>
  <c r="C247" i="16"/>
  <c r="D247" i="16"/>
  <c r="E247" i="16"/>
  <c r="F247" i="16"/>
  <c r="G247" i="16"/>
  <c r="H247" i="16"/>
  <c r="I247" i="16"/>
  <c r="J247" i="16"/>
  <c r="K247" i="16"/>
  <c r="L247" i="16"/>
  <c r="M247" i="16"/>
  <c r="N247" i="16"/>
  <c r="B248" i="16"/>
  <c r="C248" i="16"/>
  <c r="D248" i="16"/>
  <c r="E248" i="16"/>
  <c r="F248" i="16"/>
  <c r="G248" i="16"/>
  <c r="H248" i="16"/>
  <c r="I248" i="16"/>
  <c r="J248" i="16"/>
  <c r="K248" i="16"/>
  <c r="L248" i="16"/>
  <c r="M248" i="16"/>
  <c r="N248" i="16"/>
  <c r="C249" i="16"/>
  <c r="D249" i="16"/>
  <c r="E249" i="16"/>
  <c r="F249" i="16"/>
  <c r="G249" i="16"/>
  <c r="H249" i="16"/>
  <c r="I249" i="16"/>
  <c r="J249" i="16"/>
  <c r="K249" i="16"/>
  <c r="L249" i="16"/>
  <c r="M249" i="16"/>
  <c r="N249" i="16"/>
  <c r="C250" i="16"/>
  <c r="D250" i="16"/>
  <c r="E250" i="16"/>
  <c r="F250" i="16"/>
  <c r="G250" i="16"/>
  <c r="H250" i="16"/>
  <c r="I250" i="16"/>
  <c r="J250" i="16"/>
  <c r="K250" i="16"/>
  <c r="L250" i="16"/>
  <c r="M250" i="16"/>
  <c r="N250" i="16"/>
  <c r="C251" i="16"/>
  <c r="D251" i="16"/>
  <c r="E251" i="16"/>
  <c r="F251" i="16"/>
  <c r="G251" i="16"/>
  <c r="H251" i="16"/>
  <c r="I251" i="16"/>
  <c r="J251" i="16"/>
  <c r="K251" i="16"/>
  <c r="L251" i="16"/>
  <c r="M251" i="16"/>
  <c r="N251" i="16"/>
  <c r="C252" i="16"/>
  <c r="D252" i="16"/>
  <c r="E252" i="16"/>
  <c r="F252" i="16"/>
  <c r="G252" i="16"/>
  <c r="H252" i="16"/>
  <c r="I252" i="16"/>
  <c r="J252" i="16"/>
  <c r="K252" i="16"/>
  <c r="L252" i="16"/>
  <c r="M252" i="16"/>
  <c r="N252" i="16"/>
  <c r="C253" i="16"/>
  <c r="D253" i="16"/>
  <c r="E253" i="16"/>
  <c r="F253" i="16"/>
  <c r="G253" i="16"/>
  <c r="H253" i="16"/>
  <c r="I253" i="16"/>
  <c r="J253" i="16"/>
  <c r="K253" i="16"/>
  <c r="L253" i="16"/>
  <c r="M253" i="16"/>
  <c r="N253" i="16"/>
  <c r="B254" i="16"/>
  <c r="C254" i="16"/>
  <c r="D254" i="16"/>
  <c r="E254" i="16"/>
  <c r="F254" i="16"/>
  <c r="G254" i="16"/>
  <c r="H254" i="16"/>
  <c r="I254" i="16"/>
  <c r="J254" i="16"/>
  <c r="K254" i="16"/>
  <c r="L254" i="16"/>
  <c r="M254" i="16"/>
  <c r="N254" i="16"/>
  <c r="C256" i="16"/>
  <c r="D256" i="16"/>
  <c r="E256" i="16"/>
  <c r="F256" i="16"/>
  <c r="F243" i="16" s="1"/>
  <c r="G256" i="16"/>
  <c r="H256" i="16"/>
  <c r="I256" i="16"/>
  <c r="J256" i="16"/>
  <c r="J243" i="16" s="1"/>
  <c r="K256" i="16"/>
  <c r="L256" i="16"/>
  <c r="L243" i="16" s="1"/>
  <c r="M256" i="16"/>
  <c r="N256" i="16"/>
  <c r="N243" i="16" s="1"/>
  <c r="B257" i="16"/>
  <c r="B258" i="16"/>
  <c r="B245" i="16" s="1"/>
  <c r="B259" i="16"/>
  <c r="B260" i="16"/>
  <c r="B247" i="16" s="1"/>
  <c r="B261" i="16"/>
  <c r="B262" i="16"/>
  <c r="B249" i="16" s="1"/>
  <c r="B263" i="16"/>
  <c r="B264" i="16"/>
  <c r="B251" i="16" s="1"/>
  <c r="B265" i="16"/>
  <c r="B266" i="16"/>
  <c r="B253" i="16" s="1"/>
  <c r="B267" i="16"/>
  <c r="C269" i="16"/>
  <c r="D269" i="16"/>
  <c r="E269" i="16"/>
  <c r="F269" i="16"/>
  <c r="G269" i="16"/>
  <c r="H269" i="16"/>
  <c r="I269" i="16"/>
  <c r="J269" i="16"/>
  <c r="K269" i="16"/>
  <c r="L269" i="16"/>
  <c r="M269" i="16"/>
  <c r="N269" i="16"/>
  <c r="B270" i="16"/>
  <c r="B271" i="16"/>
  <c r="B272" i="16"/>
  <c r="B273" i="16"/>
  <c r="B274" i="16"/>
  <c r="B275" i="16"/>
  <c r="B276" i="16"/>
  <c r="B277" i="16"/>
  <c r="B278" i="16"/>
  <c r="B279" i="16"/>
  <c r="B280" i="16"/>
  <c r="E290" i="16"/>
  <c r="G290" i="16"/>
  <c r="L290" i="16"/>
  <c r="B291" i="16"/>
  <c r="C291" i="16"/>
  <c r="D291" i="16"/>
  <c r="E291" i="16"/>
  <c r="F291" i="16"/>
  <c r="G291" i="16"/>
  <c r="H291" i="16"/>
  <c r="I291" i="16"/>
  <c r="J291" i="16"/>
  <c r="K291" i="16"/>
  <c r="L291" i="16"/>
  <c r="M291" i="16"/>
  <c r="N291" i="16"/>
  <c r="B292" i="16"/>
  <c r="C292" i="16"/>
  <c r="D292" i="16"/>
  <c r="E292" i="16"/>
  <c r="F292" i="16"/>
  <c r="G292" i="16"/>
  <c r="H292" i="16"/>
  <c r="I292" i="16"/>
  <c r="J292" i="16"/>
  <c r="K292" i="16"/>
  <c r="L292" i="16"/>
  <c r="M292" i="16"/>
  <c r="N292" i="16"/>
  <c r="C293" i="16"/>
  <c r="D293" i="16"/>
  <c r="E293" i="16"/>
  <c r="F293" i="16"/>
  <c r="G293" i="16"/>
  <c r="H293" i="16"/>
  <c r="I293" i="16"/>
  <c r="J293" i="16"/>
  <c r="K293" i="16"/>
  <c r="L293" i="16"/>
  <c r="M293" i="16"/>
  <c r="N293" i="16"/>
  <c r="C294" i="16"/>
  <c r="D294" i="16"/>
  <c r="E294" i="16"/>
  <c r="F294" i="16"/>
  <c r="G294" i="16"/>
  <c r="H294" i="16"/>
  <c r="I294" i="16"/>
  <c r="J294" i="16"/>
  <c r="K294" i="16"/>
  <c r="L294" i="16"/>
  <c r="M294" i="16"/>
  <c r="N294" i="16"/>
  <c r="C295" i="16"/>
  <c r="D295" i="16"/>
  <c r="E295" i="16"/>
  <c r="F295" i="16"/>
  <c r="G295" i="16"/>
  <c r="H295" i="16"/>
  <c r="I295" i="16"/>
  <c r="J295" i="16"/>
  <c r="K295" i="16"/>
  <c r="L295" i="16"/>
  <c r="M295" i="16"/>
  <c r="N295" i="16"/>
  <c r="C296" i="16"/>
  <c r="D296" i="16"/>
  <c r="E296" i="16"/>
  <c r="F296" i="16"/>
  <c r="G296" i="16"/>
  <c r="H296" i="16"/>
  <c r="I296" i="16"/>
  <c r="J296" i="16"/>
  <c r="K296" i="16"/>
  <c r="L296" i="16"/>
  <c r="M296" i="16"/>
  <c r="N296" i="16"/>
  <c r="C297" i="16"/>
  <c r="D297" i="16"/>
  <c r="E297" i="16"/>
  <c r="F297" i="16"/>
  <c r="G297" i="16"/>
  <c r="H297" i="16"/>
  <c r="I297" i="16"/>
  <c r="J297" i="16"/>
  <c r="K297" i="16"/>
  <c r="L297" i="16"/>
  <c r="M297" i="16"/>
  <c r="N297" i="16"/>
  <c r="C298" i="16"/>
  <c r="D298" i="16"/>
  <c r="E298" i="16"/>
  <c r="F298" i="16"/>
  <c r="G298" i="16"/>
  <c r="H298" i="16"/>
  <c r="I298" i="16"/>
  <c r="J298" i="16"/>
  <c r="K298" i="16"/>
  <c r="L298" i="16"/>
  <c r="M298" i="16"/>
  <c r="N298" i="16"/>
  <c r="B299" i="16"/>
  <c r="C299" i="16"/>
  <c r="D299" i="16"/>
  <c r="E299" i="16"/>
  <c r="F299" i="16"/>
  <c r="G299" i="16"/>
  <c r="H299" i="16"/>
  <c r="I299" i="16"/>
  <c r="J299" i="16"/>
  <c r="K299" i="16"/>
  <c r="L299" i="16"/>
  <c r="M299" i="16"/>
  <c r="N299" i="16"/>
  <c r="B300" i="16"/>
  <c r="C300" i="16"/>
  <c r="D300" i="16"/>
  <c r="E300" i="16"/>
  <c r="F300" i="16"/>
  <c r="G300" i="16"/>
  <c r="H300" i="16"/>
  <c r="I300" i="16"/>
  <c r="J300" i="16"/>
  <c r="K300" i="16"/>
  <c r="L300" i="16"/>
  <c r="M300" i="16"/>
  <c r="N300" i="16"/>
  <c r="C301" i="16"/>
  <c r="D301" i="16"/>
  <c r="E301" i="16"/>
  <c r="F301" i="16"/>
  <c r="G301" i="16"/>
  <c r="H301" i="16"/>
  <c r="I301" i="16"/>
  <c r="J301" i="16"/>
  <c r="K301" i="16"/>
  <c r="L301" i="16"/>
  <c r="M301" i="16"/>
  <c r="N301" i="16"/>
  <c r="C302" i="16"/>
  <c r="D302" i="16"/>
  <c r="E302" i="16"/>
  <c r="F302" i="16"/>
  <c r="G302" i="16"/>
  <c r="H302" i="16"/>
  <c r="I302" i="16"/>
  <c r="J302" i="16"/>
  <c r="K302" i="16"/>
  <c r="L302" i="16"/>
  <c r="M302" i="16"/>
  <c r="N302" i="16"/>
  <c r="C303" i="16"/>
  <c r="D303" i="16"/>
  <c r="E303" i="16"/>
  <c r="F303" i="16"/>
  <c r="G303" i="16"/>
  <c r="H303" i="16"/>
  <c r="I303" i="16"/>
  <c r="J303" i="16"/>
  <c r="K303" i="16"/>
  <c r="L303" i="16"/>
  <c r="M303" i="16"/>
  <c r="N303" i="16"/>
  <c r="C304" i="16"/>
  <c r="D304" i="16"/>
  <c r="E304" i="16"/>
  <c r="F304" i="16"/>
  <c r="G304" i="16"/>
  <c r="H304" i="16"/>
  <c r="I304" i="16"/>
  <c r="J304" i="16"/>
  <c r="K304" i="16"/>
  <c r="L304" i="16"/>
  <c r="M304" i="16"/>
  <c r="N304" i="16"/>
  <c r="B305" i="16"/>
  <c r="C305" i="16"/>
  <c r="D305" i="16"/>
  <c r="E305" i="16"/>
  <c r="F305" i="16"/>
  <c r="G305" i="16"/>
  <c r="H305" i="16"/>
  <c r="I305" i="16"/>
  <c r="J305" i="16"/>
  <c r="K305" i="16"/>
  <c r="L305" i="16"/>
  <c r="M305" i="16"/>
  <c r="N305" i="16"/>
  <c r="C306" i="16"/>
  <c r="D306" i="16"/>
  <c r="E306" i="16"/>
  <c r="F306" i="16"/>
  <c r="G306" i="16"/>
  <c r="H306" i="16"/>
  <c r="I306" i="16"/>
  <c r="J306" i="16"/>
  <c r="K306" i="16"/>
  <c r="L306" i="16"/>
  <c r="M306" i="16"/>
  <c r="N306" i="16"/>
  <c r="B307" i="16"/>
  <c r="C307" i="16"/>
  <c r="D307" i="16"/>
  <c r="E307" i="16"/>
  <c r="F307" i="16"/>
  <c r="G307" i="16"/>
  <c r="H307" i="16"/>
  <c r="I307" i="16"/>
  <c r="J307" i="16"/>
  <c r="K307" i="16"/>
  <c r="L307" i="16"/>
  <c r="M307" i="16"/>
  <c r="N307" i="16"/>
  <c r="B308" i="16"/>
  <c r="C308" i="16"/>
  <c r="D308" i="16"/>
  <c r="E308" i="16"/>
  <c r="F308" i="16"/>
  <c r="G308" i="16"/>
  <c r="H308" i="16"/>
  <c r="I308" i="16"/>
  <c r="J308" i="16"/>
  <c r="K308" i="16"/>
  <c r="L308" i="16"/>
  <c r="M308" i="16"/>
  <c r="N308" i="16"/>
  <c r="C309" i="16"/>
  <c r="D309" i="16"/>
  <c r="E309" i="16"/>
  <c r="F309" i="16"/>
  <c r="G309" i="16"/>
  <c r="H309" i="16"/>
  <c r="I309" i="16"/>
  <c r="J309" i="16"/>
  <c r="K309" i="16"/>
  <c r="L309" i="16"/>
  <c r="M309" i="16"/>
  <c r="N309" i="16"/>
  <c r="C310" i="16"/>
  <c r="D310" i="16"/>
  <c r="E310" i="16"/>
  <c r="F310" i="16"/>
  <c r="G310" i="16"/>
  <c r="H310" i="16"/>
  <c r="I310" i="16"/>
  <c r="J310" i="16"/>
  <c r="K310" i="16"/>
  <c r="L310" i="16"/>
  <c r="M310" i="16"/>
  <c r="N310" i="16"/>
  <c r="C311" i="16"/>
  <c r="D311" i="16"/>
  <c r="E311" i="16"/>
  <c r="F311" i="16"/>
  <c r="G311" i="16"/>
  <c r="H311" i="16"/>
  <c r="I311" i="16"/>
  <c r="J311" i="16"/>
  <c r="K311" i="16"/>
  <c r="L311" i="16"/>
  <c r="M311" i="16"/>
  <c r="N311" i="16"/>
  <c r="C312" i="16"/>
  <c r="D312" i="16"/>
  <c r="E312" i="16"/>
  <c r="F312" i="16"/>
  <c r="G312" i="16"/>
  <c r="H312" i="16"/>
  <c r="I312" i="16"/>
  <c r="J312" i="16"/>
  <c r="K312" i="16"/>
  <c r="L312" i="16"/>
  <c r="M312" i="16"/>
  <c r="N312" i="16"/>
  <c r="B313" i="16"/>
  <c r="C313" i="16"/>
  <c r="D313" i="16"/>
  <c r="E313" i="16"/>
  <c r="F313" i="16"/>
  <c r="G313" i="16"/>
  <c r="H313" i="16"/>
  <c r="I313" i="16"/>
  <c r="J313" i="16"/>
  <c r="K313" i="16"/>
  <c r="L313" i="16"/>
  <c r="M313" i="16"/>
  <c r="N313" i="16"/>
  <c r="C314" i="16"/>
  <c r="D314" i="16"/>
  <c r="E314" i="16"/>
  <c r="F314" i="16"/>
  <c r="G314" i="16"/>
  <c r="H314" i="16"/>
  <c r="I314" i="16"/>
  <c r="J314" i="16"/>
  <c r="K314" i="16"/>
  <c r="L314" i="16"/>
  <c r="M314" i="16"/>
  <c r="N314" i="16"/>
  <c r="B315" i="16"/>
  <c r="C315" i="16"/>
  <c r="D315" i="16"/>
  <c r="E315" i="16"/>
  <c r="F315" i="16"/>
  <c r="G315" i="16"/>
  <c r="H315" i="16"/>
  <c r="I315" i="16"/>
  <c r="J315" i="16"/>
  <c r="K315" i="16"/>
  <c r="L315" i="16"/>
  <c r="M315" i="16"/>
  <c r="N315" i="16"/>
  <c r="B316" i="16"/>
  <c r="C316" i="16"/>
  <c r="D316" i="16"/>
  <c r="E316" i="16"/>
  <c r="F316" i="16"/>
  <c r="G316" i="16"/>
  <c r="H316" i="16"/>
  <c r="I316" i="16"/>
  <c r="J316" i="16"/>
  <c r="K316" i="16"/>
  <c r="L316" i="16"/>
  <c r="M316" i="16"/>
  <c r="N316" i="16"/>
  <c r="C317" i="16"/>
  <c r="D317" i="16"/>
  <c r="E317" i="16"/>
  <c r="F317" i="16"/>
  <c r="G317" i="16"/>
  <c r="H317" i="16"/>
  <c r="I317" i="16"/>
  <c r="J317" i="16"/>
  <c r="K317" i="16"/>
  <c r="L317" i="16"/>
  <c r="M317" i="16"/>
  <c r="N317" i="16"/>
  <c r="C318" i="16"/>
  <c r="D318" i="16"/>
  <c r="E318" i="16"/>
  <c r="F318" i="16"/>
  <c r="G318" i="16"/>
  <c r="H318" i="16"/>
  <c r="I318" i="16"/>
  <c r="J318" i="16"/>
  <c r="K318" i="16"/>
  <c r="L318" i="16"/>
  <c r="M318" i="16"/>
  <c r="N318" i="16"/>
  <c r="C319" i="16"/>
  <c r="D319" i="16"/>
  <c r="E319" i="16"/>
  <c r="F319" i="16"/>
  <c r="G319" i="16"/>
  <c r="H319" i="16"/>
  <c r="I319" i="16"/>
  <c r="J319" i="16"/>
  <c r="K319" i="16"/>
  <c r="L319" i="16"/>
  <c r="M319" i="16"/>
  <c r="N319" i="16"/>
  <c r="C320" i="16"/>
  <c r="D320" i="16"/>
  <c r="E320" i="16"/>
  <c r="F320" i="16"/>
  <c r="G320" i="16"/>
  <c r="H320" i="16"/>
  <c r="I320" i="16"/>
  <c r="J320" i="16"/>
  <c r="K320" i="16"/>
  <c r="L320" i="16"/>
  <c r="M320" i="16"/>
  <c r="N320" i="16"/>
  <c r="C321" i="16"/>
  <c r="D321" i="16"/>
  <c r="E321" i="16"/>
  <c r="F321" i="16"/>
  <c r="G321" i="16"/>
  <c r="H321" i="16"/>
  <c r="I321" i="16"/>
  <c r="J321" i="16"/>
  <c r="K321" i="16"/>
  <c r="L321" i="16"/>
  <c r="M321" i="16"/>
  <c r="N321" i="16"/>
  <c r="C322" i="16"/>
  <c r="D322" i="16"/>
  <c r="E322" i="16"/>
  <c r="F322" i="16"/>
  <c r="G322" i="16"/>
  <c r="H322" i="16"/>
  <c r="I322" i="16"/>
  <c r="J322" i="16"/>
  <c r="K322" i="16"/>
  <c r="L322" i="16"/>
  <c r="M322" i="16"/>
  <c r="N322" i="16"/>
  <c r="B323" i="16"/>
  <c r="C323" i="16"/>
  <c r="D323" i="16"/>
  <c r="E323" i="16"/>
  <c r="F323" i="16"/>
  <c r="G323" i="16"/>
  <c r="H323" i="16"/>
  <c r="I323" i="16"/>
  <c r="J323" i="16"/>
  <c r="K323" i="16"/>
  <c r="L323" i="16"/>
  <c r="M323" i="16"/>
  <c r="N323" i="16"/>
  <c r="B324" i="16"/>
  <c r="C324" i="16"/>
  <c r="D324" i="16"/>
  <c r="E324" i="16"/>
  <c r="F324" i="16"/>
  <c r="G324" i="16"/>
  <c r="H324" i="16"/>
  <c r="I324" i="16"/>
  <c r="J324" i="16"/>
  <c r="K324" i="16"/>
  <c r="L324" i="16"/>
  <c r="M324" i="16"/>
  <c r="N324" i="16"/>
  <c r="C325" i="16"/>
  <c r="D325" i="16"/>
  <c r="E325" i="16"/>
  <c r="F325" i="16"/>
  <c r="G325" i="16"/>
  <c r="H325" i="16"/>
  <c r="I325" i="16"/>
  <c r="J325" i="16"/>
  <c r="K325" i="16"/>
  <c r="L325" i="16"/>
  <c r="M325" i="16"/>
  <c r="N325" i="16"/>
  <c r="C326" i="16"/>
  <c r="D326" i="16"/>
  <c r="E326" i="16"/>
  <c r="F326" i="16"/>
  <c r="G326" i="16"/>
  <c r="H326" i="16"/>
  <c r="I326" i="16"/>
  <c r="J326" i="16"/>
  <c r="K326" i="16"/>
  <c r="L326" i="16"/>
  <c r="M326" i="16"/>
  <c r="N326" i="16"/>
  <c r="C327" i="16"/>
  <c r="D327" i="16"/>
  <c r="E327" i="16"/>
  <c r="F327" i="16"/>
  <c r="G327" i="16"/>
  <c r="H327" i="16"/>
  <c r="I327" i="16"/>
  <c r="J327" i="16"/>
  <c r="K327" i="16"/>
  <c r="L327" i="16"/>
  <c r="M327" i="16"/>
  <c r="N327" i="16"/>
  <c r="C328" i="16"/>
  <c r="D328" i="16"/>
  <c r="E328" i="16"/>
  <c r="F328" i="16"/>
  <c r="G328" i="16"/>
  <c r="H328" i="16"/>
  <c r="I328" i="16"/>
  <c r="J328" i="16"/>
  <c r="K328" i="16"/>
  <c r="L328" i="16"/>
  <c r="M328" i="16"/>
  <c r="N328" i="16"/>
  <c r="B329" i="16"/>
  <c r="C329" i="16"/>
  <c r="D329" i="16"/>
  <c r="E329" i="16"/>
  <c r="F329" i="16"/>
  <c r="G329" i="16"/>
  <c r="H329" i="16"/>
  <c r="I329" i="16"/>
  <c r="J329" i="16"/>
  <c r="K329" i="16"/>
  <c r="L329" i="16"/>
  <c r="M329" i="16"/>
  <c r="N329" i="16"/>
  <c r="C330" i="16"/>
  <c r="D330" i="16"/>
  <c r="E330" i="16"/>
  <c r="F330" i="16"/>
  <c r="G330" i="16"/>
  <c r="H330" i="16"/>
  <c r="I330" i="16"/>
  <c r="J330" i="16"/>
  <c r="K330" i="16"/>
  <c r="L330" i="16"/>
  <c r="M330" i="16"/>
  <c r="N330" i="16"/>
  <c r="B331" i="16"/>
  <c r="C331" i="16"/>
  <c r="D331" i="16"/>
  <c r="E331" i="16"/>
  <c r="F331" i="16"/>
  <c r="G331" i="16"/>
  <c r="H331" i="16"/>
  <c r="I331" i="16"/>
  <c r="J331" i="16"/>
  <c r="K331" i="16"/>
  <c r="L331" i="16"/>
  <c r="M331" i="16"/>
  <c r="N331" i="16"/>
  <c r="B332" i="16"/>
  <c r="C332" i="16"/>
  <c r="D332" i="16"/>
  <c r="E332" i="16"/>
  <c r="F332" i="16"/>
  <c r="G332" i="16"/>
  <c r="H332" i="16"/>
  <c r="I332" i="16"/>
  <c r="J332" i="16"/>
  <c r="K332" i="16"/>
  <c r="L332" i="16"/>
  <c r="M332" i="16"/>
  <c r="N332" i="16"/>
  <c r="C333" i="16"/>
  <c r="D333" i="16"/>
  <c r="E333" i="16"/>
  <c r="F333" i="16"/>
  <c r="G333" i="16"/>
  <c r="H333" i="16"/>
  <c r="I333" i="16"/>
  <c r="J333" i="16"/>
  <c r="K333" i="16"/>
  <c r="L333" i="16"/>
  <c r="M333" i="16"/>
  <c r="N333" i="16"/>
  <c r="C334" i="16"/>
  <c r="D334" i="16"/>
  <c r="E334" i="16"/>
  <c r="F334" i="16"/>
  <c r="G334" i="16"/>
  <c r="H334" i="16"/>
  <c r="I334" i="16"/>
  <c r="J334" i="16"/>
  <c r="K334" i="16"/>
  <c r="L334" i="16"/>
  <c r="M334" i="16"/>
  <c r="N334" i="16"/>
  <c r="C335" i="16"/>
  <c r="D335" i="16"/>
  <c r="E335" i="16"/>
  <c r="F335" i="16"/>
  <c r="G335" i="16"/>
  <c r="H335" i="16"/>
  <c r="I335" i="16"/>
  <c r="J335" i="16"/>
  <c r="K335" i="16"/>
  <c r="L335" i="16"/>
  <c r="M335" i="16"/>
  <c r="N335" i="16"/>
  <c r="C336" i="16"/>
  <c r="D336" i="16"/>
  <c r="E336" i="16"/>
  <c r="F336" i="16"/>
  <c r="G336" i="16"/>
  <c r="H336" i="16"/>
  <c r="I336" i="16"/>
  <c r="J336" i="16"/>
  <c r="K336" i="16"/>
  <c r="L336" i="16"/>
  <c r="M336" i="16"/>
  <c r="N336" i="16"/>
  <c r="B337" i="16"/>
  <c r="C337" i="16"/>
  <c r="D337" i="16"/>
  <c r="E337" i="16"/>
  <c r="F337" i="16"/>
  <c r="G337" i="16"/>
  <c r="H337" i="16"/>
  <c r="I337" i="16"/>
  <c r="J337" i="16"/>
  <c r="K337" i="16"/>
  <c r="L337" i="16"/>
  <c r="M337" i="16"/>
  <c r="N337" i="16"/>
  <c r="C338" i="16"/>
  <c r="D338" i="16"/>
  <c r="E338" i="16"/>
  <c r="F338" i="16"/>
  <c r="G338" i="16"/>
  <c r="H338" i="16"/>
  <c r="I338" i="16"/>
  <c r="J338" i="16"/>
  <c r="K338" i="16"/>
  <c r="L338" i="16"/>
  <c r="M338" i="16"/>
  <c r="N338" i="16"/>
  <c r="B339" i="16"/>
  <c r="C339" i="16"/>
  <c r="D339" i="16"/>
  <c r="E339" i="16"/>
  <c r="F339" i="16"/>
  <c r="G339" i="16"/>
  <c r="H339" i="16"/>
  <c r="I339" i="16"/>
  <c r="J339" i="16"/>
  <c r="K339" i="16"/>
  <c r="L339" i="16"/>
  <c r="M339" i="16"/>
  <c r="N339" i="16"/>
  <c r="B340" i="16"/>
  <c r="C340" i="16"/>
  <c r="D340" i="16"/>
  <c r="E340" i="16"/>
  <c r="F340" i="16"/>
  <c r="G340" i="16"/>
  <c r="H340" i="16"/>
  <c r="I340" i="16"/>
  <c r="J340" i="16"/>
  <c r="K340" i="16"/>
  <c r="L340" i="16"/>
  <c r="M340" i="16"/>
  <c r="N340" i="16"/>
  <c r="C341" i="16"/>
  <c r="D341" i="16"/>
  <c r="E341" i="16"/>
  <c r="F341" i="16"/>
  <c r="G341" i="16"/>
  <c r="H341" i="16"/>
  <c r="I341" i="16"/>
  <c r="J341" i="16"/>
  <c r="K341" i="16"/>
  <c r="L341" i="16"/>
  <c r="M341" i="16"/>
  <c r="N341" i="16"/>
  <c r="C342" i="16"/>
  <c r="D342" i="16"/>
  <c r="E342" i="16"/>
  <c r="F342" i="16"/>
  <c r="G342" i="16"/>
  <c r="H342" i="16"/>
  <c r="I342" i="16"/>
  <c r="J342" i="16"/>
  <c r="K342" i="16"/>
  <c r="L342" i="16"/>
  <c r="M342" i="16"/>
  <c r="N342" i="16"/>
  <c r="C344" i="16"/>
  <c r="D344" i="16"/>
  <c r="D290" i="16" s="1"/>
  <c r="E344" i="16"/>
  <c r="F344" i="16"/>
  <c r="F290" i="16" s="1"/>
  <c r="G344" i="16"/>
  <c r="H344" i="16"/>
  <c r="H290" i="16" s="1"/>
  <c r="I344" i="16"/>
  <c r="I290" i="16" s="1"/>
  <c r="J344" i="16"/>
  <c r="K344" i="16"/>
  <c r="K290" i="16" s="1"/>
  <c r="L344" i="16"/>
  <c r="M344" i="16"/>
  <c r="N344" i="16"/>
  <c r="N290" i="16" s="1"/>
  <c r="B345" i="16"/>
  <c r="B346" i="16"/>
  <c r="B347" i="16"/>
  <c r="B293" i="16" s="1"/>
  <c r="B348" i="16"/>
  <c r="B349" i="16"/>
  <c r="B295" i="16" s="1"/>
  <c r="B350" i="16"/>
  <c r="B296" i="16" s="1"/>
  <c r="B351" i="16"/>
  <c r="B352" i="16"/>
  <c r="B298" i="16" s="1"/>
  <c r="B353" i="16"/>
  <c r="B354" i="16"/>
  <c r="B355" i="16"/>
  <c r="B301" i="16" s="1"/>
  <c r="B356" i="16"/>
  <c r="B357" i="16"/>
  <c r="B303" i="16" s="1"/>
  <c r="B358" i="16"/>
  <c r="B304" i="16" s="1"/>
  <c r="B359" i="16"/>
  <c r="B360" i="16"/>
  <c r="B306" i="16" s="1"/>
  <c r="B361" i="16"/>
  <c r="B362" i="16"/>
  <c r="B363" i="16"/>
  <c r="B309" i="16" s="1"/>
  <c r="B364" i="16"/>
  <c r="B365" i="16"/>
  <c r="B311" i="16" s="1"/>
  <c r="B366" i="16"/>
  <c r="B312" i="16" s="1"/>
  <c r="B367" i="16"/>
  <c r="B368" i="16"/>
  <c r="B314" i="16" s="1"/>
  <c r="B369" i="16"/>
  <c r="B370" i="16"/>
  <c r="B371" i="16"/>
  <c r="B317" i="16" s="1"/>
  <c r="B372" i="16"/>
  <c r="B373" i="16"/>
  <c r="B319" i="16" s="1"/>
  <c r="B374" i="16"/>
  <c r="B320" i="16" s="1"/>
  <c r="B375" i="16"/>
  <c r="B376" i="16"/>
  <c r="B322" i="16" s="1"/>
  <c r="B377" i="16"/>
  <c r="B378" i="16"/>
  <c r="B379" i="16"/>
  <c r="B325" i="16" s="1"/>
  <c r="B380" i="16"/>
  <c r="B381" i="16"/>
  <c r="B327" i="16" s="1"/>
  <c r="B382" i="16"/>
  <c r="B328" i="16" s="1"/>
  <c r="B383" i="16"/>
  <c r="B384" i="16"/>
  <c r="B330" i="16" s="1"/>
  <c r="B385" i="16"/>
  <c r="B386" i="16"/>
  <c r="B387" i="16"/>
  <c r="B333" i="16" s="1"/>
  <c r="B388" i="16"/>
  <c r="B389" i="16"/>
  <c r="B335" i="16" s="1"/>
  <c r="B390" i="16"/>
  <c r="B336" i="16" s="1"/>
  <c r="B391" i="16"/>
  <c r="B392" i="16"/>
  <c r="B338" i="16" s="1"/>
  <c r="B393" i="16"/>
  <c r="B394" i="16"/>
  <c r="B395" i="16"/>
  <c r="B341" i="16" s="1"/>
  <c r="B396" i="16"/>
  <c r="C398" i="16"/>
  <c r="D398" i="16"/>
  <c r="E398" i="16"/>
  <c r="F398" i="16"/>
  <c r="G398" i="16"/>
  <c r="H398" i="16"/>
  <c r="I398" i="16"/>
  <c r="J398" i="16"/>
  <c r="B398" i="16" s="1"/>
  <c r="K398" i="16"/>
  <c r="L398" i="16"/>
  <c r="M398" i="16"/>
  <c r="M290" i="16" s="1"/>
  <c r="N398" i="16"/>
  <c r="B399" i="16"/>
  <c r="B400" i="16"/>
  <c r="B401" i="16"/>
  <c r="B402" i="16"/>
  <c r="B403" i="16"/>
  <c r="B404" i="16"/>
  <c r="B405" i="16"/>
  <c r="B297" i="16" s="1"/>
  <c r="B406" i="16"/>
  <c r="B407" i="16"/>
  <c r="B408" i="16"/>
  <c r="B409" i="16"/>
  <c r="B410" i="16"/>
  <c r="B411" i="16"/>
  <c r="B412" i="16"/>
  <c r="B413" i="16"/>
  <c r="B414" i="16"/>
  <c r="B415" i="16"/>
  <c r="B416" i="16"/>
  <c r="B417" i="16"/>
  <c r="B418" i="16"/>
  <c r="B419" i="16"/>
  <c r="B420" i="16"/>
  <c r="B421" i="16"/>
  <c r="B422" i="16"/>
  <c r="B423" i="16"/>
  <c r="B424" i="16"/>
  <c r="B425" i="16"/>
  <c r="B426" i="16"/>
  <c r="B427" i="16"/>
  <c r="B428" i="16"/>
  <c r="B429" i="16"/>
  <c r="B321" i="16" s="1"/>
  <c r="B430" i="16"/>
  <c r="B431" i="16"/>
  <c r="B432" i="16"/>
  <c r="B433" i="16"/>
  <c r="B434" i="16"/>
  <c r="B435" i="16"/>
  <c r="B436" i="16"/>
  <c r="B437" i="16"/>
  <c r="B438" i="16"/>
  <c r="B439" i="16"/>
  <c r="B440" i="16"/>
  <c r="B441" i="16"/>
  <c r="B442" i="16"/>
  <c r="B443" i="16"/>
  <c r="B444" i="16"/>
  <c r="B445" i="16"/>
  <c r="B446" i="16"/>
  <c r="B447" i="16"/>
  <c r="B448" i="16"/>
  <c r="B449" i="16"/>
  <c r="B450" i="16"/>
  <c r="D6" i="25"/>
  <c r="J6" i="25"/>
  <c r="L6" i="25"/>
  <c r="C7" i="25"/>
  <c r="D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C9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B13" i="25"/>
  <c r="C13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B14" i="25"/>
  <c r="C14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C17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C19" i="25"/>
  <c r="C6" i="25" s="1"/>
  <c r="D19" i="25"/>
  <c r="E19" i="25"/>
  <c r="F19" i="25"/>
  <c r="F6" i="25" s="1"/>
  <c r="G19" i="25"/>
  <c r="G6" i="25" s="1"/>
  <c r="H19" i="25"/>
  <c r="H6" i="25" s="1"/>
  <c r="I19" i="25"/>
  <c r="J19" i="25"/>
  <c r="K19" i="25"/>
  <c r="K6" i="25" s="1"/>
  <c r="L19" i="25"/>
  <c r="M19" i="25"/>
  <c r="M6" i="25" s="1"/>
  <c r="N19" i="25"/>
  <c r="N6" i="25" s="1"/>
  <c r="O19" i="25"/>
  <c r="O6" i="25" s="1"/>
  <c r="P19" i="25"/>
  <c r="P6" i="25" s="1"/>
  <c r="Q19" i="25"/>
  <c r="R19" i="25"/>
  <c r="B20" i="25"/>
  <c r="B7" i="25" s="1"/>
  <c r="B21" i="25"/>
  <c r="B22" i="25"/>
  <c r="B9" i="25" s="1"/>
  <c r="B23" i="25"/>
  <c r="B10" i="25" s="1"/>
  <c r="B24" i="25"/>
  <c r="B11" i="25" s="1"/>
  <c r="B25" i="25"/>
  <c r="B12" i="25" s="1"/>
  <c r="B26" i="25"/>
  <c r="B27" i="25"/>
  <c r="B28" i="25"/>
  <c r="B15" i="25" s="1"/>
  <c r="B29" i="25"/>
  <c r="B30" i="25"/>
  <c r="B17" i="25" s="1"/>
  <c r="C32" i="25"/>
  <c r="D32" i="25"/>
  <c r="B32" i="25" s="1"/>
  <c r="E32" i="25"/>
  <c r="F32" i="25"/>
  <c r="G32" i="25"/>
  <c r="H32" i="25"/>
  <c r="I32" i="25"/>
  <c r="I6" i="25" s="1"/>
  <c r="J32" i="25"/>
  <c r="K32" i="25"/>
  <c r="L32" i="25"/>
  <c r="M32" i="25"/>
  <c r="N32" i="25"/>
  <c r="O32" i="25"/>
  <c r="P32" i="25"/>
  <c r="Q32" i="25"/>
  <c r="Q6" i="25" s="1"/>
  <c r="R32" i="25"/>
  <c r="R6" i="25" s="1"/>
  <c r="B33" i="25"/>
  <c r="B34" i="25"/>
  <c r="B35" i="25"/>
  <c r="B36" i="25"/>
  <c r="B37" i="25"/>
  <c r="B38" i="25"/>
  <c r="B39" i="25"/>
  <c r="B40" i="25"/>
  <c r="B41" i="25"/>
  <c r="B42" i="25"/>
  <c r="B16" i="25" s="1"/>
  <c r="B43" i="25"/>
  <c r="F9" i="26"/>
  <c r="H9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C14" i="26"/>
  <c r="D14" i="26"/>
  <c r="E14" i="26"/>
  <c r="F14" i="26"/>
  <c r="G14" i="26"/>
  <c r="H14" i="26"/>
  <c r="I14" i="26"/>
  <c r="J14" i="26"/>
  <c r="K14" i="26"/>
  <c r="L14" i="26"/>
  <c r="M14" i="26"/>
  <c r="N14" i="26"/>
  <c r="B15" i="26"/>
  <c r="C15" i="26"/>
  <c r="D15" i="26"/>
  <c r="E15" i="26"/>
  <c r="F15" i="26"/>
  <c r="G15" i="26"/>
  <c r="H15" i="26"/>
  <c r="I15" i="26"/>
  <c r="J15" i="26"/>
  <c r="K15" i="26"/>
  <c r="L15" i="26"/>
  <c r="M15" i="26"/>
  <c r="N15" i="26"/>
  <c r="C16" i="26"/>
  <c r="D16" i="26"/>
  <c r="E16" i="26"/>
  <c r="F16" i="26"/>
  <c r="G16" i="26"/>
  <c r="H16" i="26"/>
  <c r="I16" i="26"/>
  <c r="J16" i="26"/>
  <c r="K16" i="26"/>
  <c r="L16" i="26"/>
  <c r="M16" i="26"/>
  <c r="N16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C22" i="26"/>
  <c r="D22" i="26"/>
  <c r="E22" i="26"/>
  <c r="F22" i="26"/>
  <c r="G22" i="26"/>
  <c r="H22" i="26"/>
  <c r="I22" i="26"/>
  <c r="J22" i="26"/>
  <c r="K22" i="26"/>
  <c r="L22" i="26"/>
  <c r="M22" i="26"/>
  <c r="N22" i="26"/>
  <c r="B23" i="26"/>
  <c r="C23" i="26"/>
  <c r="D23" i="26"/>
  <c r="E23" i="26"/>
  <c r="F23" i="26"/>
  <c r="G23" i="26"/>
  <c r="H23" i="26"/>
  <c r="I23" i="26"/>
  <c r="J23" i="26"/>
  <c r="K23" i="26"/>
  <c r="L23" i="26"/>
  <c r="M23" i="26"/>
  <c r="N23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C26" i="26"/>
  <c r="C9" i="26" s="1"/>
  <c r="D26" i="26"/>
  <c r="D9" i="26" s="1"/>
  <c r="E26" i="26"/>
  <c r="F26" i="26"/>
  <c r="G26" i="26"/>
  <c r="G9" i="26" s="1"/>
  <c r="H26" i="26"/>
  <c r="I26" i="26"/>
  <c r="I9" i="26" s="1"/>
  <c r="J26" i="26"/>
  <c r="K26" i="26"/>
  <c r="K9" i="26" s="1"/>
  <c r="L26" i="26"/>
  <c r="L9" i="26" s="1"/>
  <c r="M26" i="26"/>
  <c r="M9" i="26" s="1"/>
  <c r="N26" i="26"/>
  <c r="N9" i="26" s="1"/>
  <c r="B27" i="26"/>
  <c r="B10" i="26" s="1"/>
  <c r="B28" i="26"/>
  <c r="B11" i="26" s="1"/>
  <c r="B29" i="26"/>
  <c r="B12" i="26" s="1"/>
  <c r="B30" i="26"/>
  <c r="B31" i="26"/>
  <c r="B14" i="26" s="1"/>
  <c r="B32" i="26"/>
  <c r="B33" i="26"/>
  <c r="B16" i="26" s="1"/>
  <c r="B34" i="26"/>
  <c r="B17" i="26" s="1"/>
  <c r="B35" i="26"/>
  <c r="B18" i="26" s="1"/>
  <c r="B36" i="26"/>
  <c r="B19" i="26" s="1"/>
  <c r="B37" i="26"/>
  <c r="B20" i="26" s="1"/>
  <c r="B38" i="26"/>
  <c r="B39" i="26"/>
  <c r="B22" i="26" s="1"/>
  <c r="B40" i="26"/>
  <c r="B41" i="26"/>
  <c r="B24" i="26" s="1"/>
  <c r="C43" i="26"/>
  <c r="D43" i="26"/>
  <c r="E43" i="26"/>
  <c r="F43" i="26"/>
  <c r="G43" i="26"/>
  <c r="H43" i="26"/>
  <c r="I43" i="26"/>
  <c r="B43" i="26" s="1"/>
  <c r="J43" i="26"/>
  <c r="K43" i="26"/>
  <c r="L43" i="26"/>
  <c r="M43" i="26"/>
  <c r="N43" i="26"/>
  <c r="B44" i="26"/>
  <c r="B45" i="26"/>
  <c r="B46" i="26"/>
  <c r="B47" i="26"/>
  <c r="B13" i="26" s="1"/>
  <c r="B48" i="26"/>
  <c r="B49" i="26"/>
  <c r="B50" i="26"/>
  <c r="B51" i="26"/>
  <c r="B52" i="26"/>
  <c r="B53" i="26"/>
  <c r="B54" i="26"/>
  <c r="B55" i="26"/>
  <c r="B21" i="26" s="1"/>
  <c r="B56" i="26"/>
  <c r="B57" i="26"/>
  <c r="B58" i="26"/>
  <c r="E10" i="27"/>
  <c r="F10" i="27"/>
  <c r="H10" i="27"/>
  <c r="O10" i="27"/>
  <c r="P10" i="27"/>
  <c r="B11" i="27"/>
  <c r="C11" i="27"/>
  <c r="D11" i="27"/>
  <c r="E11" i="27"/>
  <c r="F11" i="27"/>
  <c r="G11" i="27"/>
  <c r="H11" i="27"/>
  <c r="L11" i="27"/>
  <c r="M11" i="27"/>
  <c r="N11" i="27"/>
  <c r="O11" i="27"/>
  <c r="P11" i="27"/>
  <c r="Q11" i="27"/>
  <c r="C12" i="27"/>
  <c r="D12" i="27"/>
  <c r="E12" i="27"/>
  <c r="F12" i="27"/>
  <c r="G12" i="27"/>
  <c r="H12" i="27"/>
  <c r="K12" i="27"/>
  <c r="L12" i="27"/>
  <c r="M12" i="27"/>
  <c r="N12" i="27"/>
  <c r="O12" i="27"/>
  <c r="P12" i="27"/>
  <c r="Q12" i="27"/>
  <c r="C13" i="27"/>
  <c r="D13" i="27"/>
  <c r="E13" i="27"/>
  <c r="F13" i="27"/>
  <c r="G13" i="27"/>
  <c r="H13" i="27"/>
  <c r="K13" i="27"/>
  <c r="L13" i="27"/>
  <c r="M13" i="27"/>
  <c r="N13" i="27"/>
  <c r="O13" i="27"/>
  <c r="P13" i="27"/>
  <c r="Q13" i="27"/>
  <c r="C14" i="27"/>
  <c r="D14" i="27"/>
  <c r="E14" i="27"/>
  <c r="F14" i="27"/>
  <c r="G14" i="27"/>
  <c r="H14" i="27"/>
  <c r="L14" i="27"/>
  <c r="M14" i="27"/>
  <c r="N14" i="27"/>
  <c r="O14" i="27"/>
  <c r="P14" i="27"/>
  <c r="Q14" i="27"/>
  <c r="B15" i="27"/>
  <c r="C15" i="27"/>
  <c r="D15" i="27"/>
  <c r="E15" i="27"/>
  <c r="F15" i="27"/>
  <c r="G15" i="27"/>
  <c r="H15" i="27"/>
  <c r="L15" i="27"/>
  <c r="M15" i="27"/>
  <c r="N15" i="27"/>
  <c r="O15" i="27"/>
  <c r="P15" i="27"/>
  <c r="Q15" i="27"/>
  <c r="C16" i="27"/>
  <c r="D16" i="27"/>
  <c r="E16" i="27"/>
  <c r="F16" i="27"/>
  <c r="G16" i="27"/>
  <c r="H16" i="27"/>
  <c r="K16" i="27"/>
  <c r="L16" i="27"/>
  <c r="M16" i="27"/>
  <c r="N16" i="27"/>
  <c r="O16" i="27"/>
  <c r="P16" i="27"/>
  <c r="Q16" i="27"/>
  <c r="C17" i="27"/>
  <c r="D17" i="27"/>
  <c r="E17" i="27"/>
  <c r="F17" i="27"/>
  <c r="G17" i="27"/>
  <c r="H17" i="27"/>
  <c r="K17" i="27"/>
  <c r="L17" i="27"/>
  <c r="M17" i="27"/>
  <c r="N17" i="27"/>
  <c r="O17" i="27"/>
  <c r="P17" i="27"/>
  <c r="Q17" i="27"/>
  <c r="C18" i="27"/>
  <c r="D18" i="27"/>
  <c r="E18" i="27"/>
  <c r="F18" i="27"/>
  <c r="G18" i="27"/>
  <c r="H18" i="27"/>
  <c r="L18" i="27"/>
  <c r="M18" i="27"/>
  <c r="N18" i="27"/>
  <c r="O18" i="27"/>
  <c r="P18" i="27"/>
  <c r="Q18" i="27"/>
  <c r="B19" i="27"/>
  <c r="C19" i="27"/>
  <c r="D19" i="27"/>
  <c r="E19" i="27"/>
  <c r="F19" i="27"/>
  <c r="G19" i="27"/>
  <c r="H19" i="27"/>
  <c r="L19" i="27"/>
  <c r="M19" i="27"/>
  <c r="N19" i="27"/>
  <c r="O19" i="27"/>
  <c r="P19" i="27"/>
  <c r="Q19" i="27"/>
  <c r="C21" i="27"/>
  <c r="C10" i="27" s="1"/>
  <c r="D21" i="27"/>
  <c r="E21" i="27"/>
  <c r="F21" i="27"/>
  <c r="G21" i="27"/>
  <c r="G10" i="27" s="1"/>
  <c r="H21" i="27"/>
  <c r="L21" i="27"/>
  <c r="M21" i="27"/>
  <c r="M10" i="27" s="1"/>
  <c r="N21" i="27"/>
  <c r="N10" i="27" s="1"/>
  <c r="O21" i="27"/>
  <c r="P21" i="27"/>
  <c r="Q21" i="27"/>
  <c r="Q10" i="27" s="1"/>
  <c r="B22" i="27"/>
  <c r="K22" i="27"/>
  <c r="K11" i="27" s="1"/>
  <c r="B23" i="27"/>
  <c r="B12" i="27" s="1"/>
  <c r="K23" i="27"/>
  <c r="B24" i="27"/>
  <c r="B13" i="27" s="1"/>
  <c r="K24" i="27"/>
  <c r="B25" i="27"/>
  <c r="B14" i="27" s="1"/>
  <c r="K25" i="27"/>
  <c r="K14" i="27" s="1"/>
  <c r="B26" i="27"/>
  <c r="K26" i="27"/>
  <c r="K15" i="27" s="1"/>
  <c r="B27" i="27"/>
  <c r="B16" i="27" s="1"/>
  <c r="K27" i="27"/>
  <c r="B28" i="27"/>
  <c r="B17" i="27" s="1"/>
  <c r="K28" i="27"/>
  <c r="B29" i="27"/>
  <c r="B18" i="27" s="1"/>
  <c r="K29" i="27"/>
  <c r="K18" i="27" s="1"/>
  <c r="B30" i="27"/>
  <c r="K30" i="27"/>
  <c r="K19" i="27" s="1"/>
  <c r="C32" i="27"/>
  <c r="D32" i="27"/>
  <c r="B32" i="27" s="1"/>
  <c r="E32" i="27"/>
  <c r="F32" i="27"/>
  <c r="G32" i="27"/>
  <c r="H32" i="27"/>
  <c r="K32" i="27"/>
  <c r="L32" i="27"/>
  <c r="M32" i="27"/>
  <c r="N32" i="27"/>
  <c r="O32" i="27"/>
  <c r="P32" i="27"/>
  <c r="Q32" i="27"/>
  <c r="B33" i="27"/>
  <c r="K33" i="27"/>
  <c r="B34" i="27"/>
  <c r="K34" i="27"/>
  <c r="B35" i="27"/>
  <c r="K35" i="27"/>
  <c r="B36" i="27"/>
  <c r="K36" i="27"/>
  <c r="B37" i="27"/>
  <c r="K37" i="27"/>
  <c r="B38" i="27"/>
  <c r="K38" i="27"/>
  <c r="B39" i="27"/>
  <c r="K39" i="27"/>
  <c r="B40" i="27"/>
  <c r="K40" i="27"/>
  <c r="B41" i="27"/>
  <c r="K41" i="27"/>
  <c r="D53" i="27"/>
  <c r="L53" i="27"/>
  <c r="N53" i="27"/>
  <c r="C54" i="27"/>
  <c r="D54" i="27"/>
  <c r="E54" i="27"/>
  <c r="F54" i="27"/>
  <c r="G54" i="27"/>
  <c r="H54" i="27"/>
  <c r="K54" i="27"/>
  <c r="L54" i="27"/>
  <c r="M54" i="27"/>
  <c r="N54" i="27"/>
  <c r="O54" i="27"/>
  <c r="P54" i="27"/>
  <c r="Q54" i="27"/>
  <c r="C55" i="27"/>
  <c r="D55" i="27"/>
  <c r="E55" i="27"/>
  <c r="F55" i="27"/>
  <c r="G55" i="27"/>
  <c r="H55" i="27"/>
  <c r="L55" i="27"/>
  <c r="M55" i="27"/>
  <c r="N55" i="27"/>
  <c r="O55" i="27"/>
  <c r="P55" i="27"/>
  <c r="Q55" i="27"/>
  <c r="B56" i="27"/>
  <c r="C56" i="27"/>
  <c r="D56" i="27"/>
  <c r="E56" i="27"/>
  <c r="F56" i="27"/>
  <c r="G56" i="27"/>
  <c r="H56" i="27"/>
  <c r="L56" i="27"/>
  <c r="M56" i="27"/>
  <c r="N56" i="27"/>
  <c r="O56" i="27"/>
  <c r="P56" i="27"/>
  <c r="Q56" i="27"/>
  <c r="C57" i="27"/>
  <c r="D57" i="27"/>
  <c r="E57" i="27"/>
  <c r="F57" i="27"/>
  <c r="G57" i="27"/>
  <c r="H57" i="27"/>
  <c r="K57" i="27"/>
  <c r="L57" i="27"/>
  <c r="M57" i="27"/>
  <c r="N57" i="27"/>
  <c r="O57" i="27"/>
  <c r="P57" i="27"/>
  <c r="Q57" i="27"/>
  <c r="C58" i="27"/>
  <c r="D58" i="27"/>
  <c r="E58" i="27"/>
  <c r="F58" i="27"/>
  <c r="G58" i="27"/>
  <c r="H58" i="27"/>
  <c r="K58" i="27"/>
  <c r="L58" i="27"/>
  <c r="M58" i="27"/>
  <c r="N58" i="27"/>
  <c r="O58" i="27"/>
  <c r="P58" i="27"/>
  <c r="Q58" i="27"/>
  <c r="C59" i="27"/>
  <c r="D59" i="27"/>
  <c r="E59" i="27"/>
  <c r="F59" i="27"/>
  <c r="G59" i="27"/>
  <c r="H59" i="27"/>
  <c r="L59" i="27"/>
  <c r="M59" i="27"/>
  <c r="N59" i="27"/>
  <c r="O59" i="27"/>
  <c r="P59" i="27"/>
  <c r="Q59" i="27"/>
  <c r="B60" i="27"/>
  <c r="C60" i="27"/>
  <c r="D60" i="27"/>
  <c r="E60" i="27"/>
  <c r="F60" i="27"/>
  <c r="G60" i="27"/>
  <c r="H60" i="27"/>
  <c r="L60" i="27"/>
  <c r="M60" i="27"/>
  <c r="N60" i="27"/>
  <c r="O60" i="27"/>
  <c r="P60" i="27"/>
  <c r="Q60" i="27"/>
  <c r="C61" i="27"/>
  <c r="D61" i="27"/>
  <c r="E61" i="27"/>
  <c r="F61" i="27"/>
  <c r="G61" i="27"/>
  <c r="H61" i="27"/>
  <c r="K61" i="27"/>
  <c r="L61" i="27"/>
  <c r="M61" i="27"/>
  <c r="N61" i="27"/>
  <c r="O61" i="27"/>
  <c r="P61" i="27"/>
  <c r="Q61" i="27"/>
  <c r="C62" i="27"/>
  <c r="D62" i="27"/>
  <c r="E62" i="27"/>
  <c r="F62" i="27"/>
  <c r="G62" i="27"/>
  <c r="H62" i="27"/>
  <c r="K62" i="27"/>
  <c r="L62" i="27"/>
  <c r="M62" i="27"/>
  <c r="N62" i="27"/>
  <c r="O62" i="27"/>
  <c r="P62" i="27"/>
  <c r="Q62" i="27"/>
  <c r="C64" i="27"/>
  <c r="D64" i="27"/>
  <c r="E64" i="27"/>
  <c r="F64" i="27"/>
  <c r="F53" i="27" s="1"/>
  <c r="G64" i="27"/>
  <c r="G53" i="27" s="1"/>
  <c r="H64" i="27"/>
  <c r="L64" i="27"/>
  <c r="K64" i="27" s="1"/>
  <c r="M64" i="27"/>
  <c r="M53" i="27" s="1"/>
  <c r="N64" i="27"/>
  <c r="O64" i="27"/>
  <c r="P64" i="27"/>
  <c r="Q64" i="27"/>
  <c r="Q53" i="27" s="1"/>
  <c r="B65" i="27"/>
  <c r="B54" i="27" s="1"/>
  <c r="K65" i="27"/>
  <c r="B66" i="27"/>
  <c r="B55" i="27" s="1"/>
  <c r="K66" i="27"/>
  <c r="K55" i="27" s="1"/>
  <c r="B67" i="27"/>
  <c r="K67" i="27"/>
  <c r="B68" i="27"/>
  <c r="K68" i="27"/>
  <c r="B69" i="27"/>
  <c r="B58" i="27" s="1"/>
  <c r="K69" i="27"/>
  <c r="B70" i="27"/>
  <c r="B59" i="27" s="1"/>
  <c r="K70" i="27"/>
  <c r="K59" i="27" s="1"/>
  <c r="B71" i="27"/>
  <c r="K71" i="27"/>
  <c r="B72" i="27"/>
  <c r="K72" i="27"/>
  <c r="B73" i="27"/>
  <c r="B62" i="27" s="1"/>
  <c r="K73" i="27"/>
  <c r="C75" i="27"/>
  <c r="D75" i="27"/>
  <c r="E75" i="27"/>
  <c r="F75" i="27"/>
  <c r="G75" i="27"/>
  <c r="H75" i="27"/>
  <c r="L75" i="27"/>
  <c r="M75" i="27"/>
  <c r="N75" i="27"/>
  <c r="O75" i="27"/>
  <c r="P75" i="27"/>
  <c r="Q75" i="27"/>
  <c r="B76" i="27"/>
  <c r="K76" i="27"/>
  <c r="B77" i="27"/>
  <c r="K77" i="27"/>
  <c r="B78" i="27"/>
  <c r="K78" i="27"/>
  <c r="B79" i="27"/>
  <c r="B57" i="27" s="1"/>
  <c r="K79" i="27"/>
  <c r="B80" i="27"/>
  <c r="K80" i="27"/>
  <c r="B81" i="27"/>
  <c r="K81" i="27"/>
  <c r="B82" i="27"/>
  <c r="K82" i="27"/>
  <c r="B83" i="27"/>
  <c r="B61" i="27" s="1"/>
  <c r="K83" i="27"/>
  <c r="B84" i="27"/>
  <c r="K84" i="27"/>
  <c r="E96" i="27"/>
  <c r="F96" i="27"/>
  <c r="H96" i="27"/>
  <c r="O96" i="27"/>
  <c r="P96" i="27"/>
  <c r="B97" i="27"/>
  <c r="C97" i="27"/>
  <c r="D97" i="27"/>
  <c r="E97" i="27"/>
  <c r="F97" i="27"/>
  <c r="G97" i="27"/>
  <c r="H97" i="27"/>
  <c r="L97" i="27"/>
  <c r="M97" i="27"/>
  <c r="N97" i="27"/>
  <c r="O97" i="27"/>
  <c r="P97" i="27"/>
  <c r="Q97" i="27"/>
  <c r="C98" i="27"/>
  <c r="D98" i="27"/>
  <c r="E98" i="27"/>
  <c r="F98" i="27"/>
  <c r="G98" i="27"/>
  <c r="H98" i="27"/>
  <c r="K98" i="27"/>
  <c r="L98" i="27"/>
  <c r="M98" i="27"/>
  <c r="N98" i="27"/>
  <c r="O98" i="27"/>
  <c r="P98" i="27"/>
  <c r="Q98" i="27"/>
  <c r="C99" i="27"/>
  <c r="D99" i="27"/>
  <c r="E99" i="27"/>
  <c r="F99" i="27"/>
  <c r="G99" i="27"/>
  <c r="H99" i="27"/>
  <c r="K99" i="27"/>
  <c r="L99" i="27"/>
  <c r="M99" i="27"/>
  <c r="N99" i="27"/>
  <c r="O99" i="27"/>
  <c r="P99" i="27"/>
  <c r="Q99" i="27"/>
  <c r="C100" i="27"/>
  <c r="D100" i="27"/>
  <c r="E100" i="27"/>
  <c r="F100" i="27"/>
  <c r="G100" i="27"/>
  <c r="H100" i="27"/>
  <c r="L100" i="27"/>
  <c r="M100" i="27"/>
  <c r="N100" i="27"/>
  <c r="O100" i="27"/>
  <c r="P100" i="27"/>
  <c r="Q100" i="27"/>
  <c r="B101" i="27"/>
  <c r="C101" i="27"/>
  <c r="D101" i="27"/>
  <c r="E101" i="27"/>
  <c r="F101" i="27"/>
  <c r="G101" i="27"/>
  <c r="H101" i="27"/>
  <c r="L101" i="27"/>
  <c r="M101" i="27"/>
  <c r="N101" i="27"/>
  <c r="O101" i="27"/>
  <c r="P101" i="27"/>
  <c r="Q101" i="27"/>
  <c r="C102" i="27"/>
  <c r="D102" i="27"/>
  <c r="E102" i="27"/>
  <c r="F102" i="27"/>
  <c r="G102" i="27"/>
  <c r="H102" i="27"/>
  <c r="K102" i="27"/>
  <c r="L102" i="27"/>
  <c r="M102" i="27"/>
  <c r="N102" i="27"/>
  <c r="O102" i="27"/>
  <c r="P102" i="27"/>
  <c r="Q102" i="27"/>
  <c r="C103" i="27"/>
  <c r="D103" i="27"/>
  <c r="E103" i="27"/>
  <c r="F103" i="27"/>
  <c r="G103" i="27"/>
  <c r="H103" i="27"/>
  <c r="K103" i="27"/>
  <c r="L103" i="27"/>
  <c r="M103" i="27"/>
  <c r="N103" i="27"/>
  <c r="O103" i="27"/>
  <c r="P103" i="27"/>
  <c r="Q103" i="27"/>
  <c r="C104" i="27"/>
  <c r="D104" i="27"/>
  <c r="E104" i="27"/>
  <c r="F104" i="27"/>
  <c r="G104" i="27"/>
  <c r="H104" i="27"/>
  <c r="L104" i="27"/>
  <c r="M104" i="27"/>
  <c r="N104" i="27"/>
  <c r="O104" i="27"/>
  <c r="P104" i="27"/>
  <c r="Q104" i="27"/>
  <c r="B105" i="27"/>
  <c r="C105" i="27"/>
  <c r="D105" i="27"/>
  <c r="E105" i="27"/>
  <c r="F105" i="27"/>
  <c r="G105" i="27"/>
  <c r="H105" i="27"/>
  <c r="L105" i="27"/>
  <c r="M105" i="27"/>
  <c r="N105" i="27"/>
  <c r="O105" i="27"/>
  <c r="P105" i="27"/>
  <c r="Q105" i="27"/>
  <c r="C107" i="27"/>
  <c r="C96" i="27" s="1"/>
  <c r="D107" i="27"/>
  <c r="E107" i="27"/>
  <c r="F107" i="27"/>
  <c r="G107" i="27"/>
  <c r="G96" i="27" s="1"/>
  <c r="H107" i="27"/>
  <c r="L107" i="27"/>
  <c r="M107" i="27"/>
  <c r="M96" i="27" s="1"/>
  <c r="N107" i="27"/>
  <c r="N96" i="27" s="1"/>
  <c r="O107" i="27"/>
  <c r="P107" i="27"/>
  <c r="Q107" i="27"/>
  <c r="Q96" i="27" s="1"/>
  <c r="B108" i="27"/>
  <c r="K108" i="27"/>
  <c r="B109" i="27"/>
  <c r="B98" i="27" s="1"/>
  <c r="K109" i="27"/>
  <c r="B110" i="27"/>
  <c r="B99" i="27" s="1"/>
  <c r="K110" i="27"/>
  <c r="B111" i="27"/>
  <c r="B100" i="27" s="1"/>
  <c r="K111" i="27"/>
  <c r="K100" i="27" s="1"/>
  <c r="B112" i="27"/>
  <c r="K112" i="27"/>
  <c r="B113" i="27"/>
  <c r="B102" i="27" s="1"/>
  <c r="K113" i="27"/>
  <c r="B114" i="27"/>
  <c r="B103" i="27" s="1"/>
  <c r="K114" i="27"/>
  <c r="B115" i="27"/>
  <c r="B104" i="27" s="1"/>
  <c r="K115" i="27"/>
  <c r="K104" i="27" s="1"/>
  <c r="B116" i="27"/>
  <c r="K116" i="27"/>
  <c r="C118" i="27"/>
  <c r="D118" i="27"/>
  <c r="B118" i="27" s="1"/>
  <c r="E118" i="27"/>
  <c r="F118" i="27"/>
  <c r="G118" i="27"/>
  <c r="H118" i="27"/>
  <c r="K118" i="27"/>
  <c r="L118" i="27"/>
  <c r="M118" i="27"/>
  <c r="N118" i="27"/>
  <c r="O118" i="27"/>
  <c r="P118" i="27"/>
  <c r="Q118" i="27"/>
  <c r="B119" i="27"/>
  <c r="K119" i="27"/>
  <c r="B120" i="27"/>
  <c r="K120" i="27"/>
  <c r="B121" i="27"/>
  <c r="K121" i="27"/>
  <c r="B122" i="27"/>
  <c r="K122" i="27"/>
  <c r="B123" i="27"/>
  <c r="K123" i="27"/>
  <c r="B124" i="27"/>
  <c r="K124" i="27"/>
  <c r="B125" i="27"/>
  <c r="K125" i="27"/>
  <c r="B126" i="27"/>
  <c r="K126" i="27"/>
  <c r="B127" i="27"/>
  <c r="K127" i="27"/>
  <c r="D6" i="15"/>
  <c r="G6" i="15"/>
  <c r="C7" i="15"/>
  <c r="D7" i="15"/>
  <c r="E7" i="15"/>
  <c r="F7" i="15"/>
  <c r="G7" i="15"/>
  <c r="H7" i="15"/>
  <c r="C8" i="15"/>
  <c r="D8" i="15"/>
  <c r="E8" i="15"/>
  <c r="F8" i="15"/>
  <c r="G8" i="15"/>
  <c r="H8" i="15"/>
  <c r="C9" i="15"/>
  <c r="D9" i="15"/>
  <c r="E9" i="15"/>
  <c r="F9" i="15"/>
  <c r="G9" i="15"/>
  <c r="H9" i="15"/>
  <c r="C10" i="15"/>
  <c r="D10" i="15"/>
  <c r="E10" i="15"/>
  <c r="F10" i="15"/>
  <c r="G10" i="15"/>
  <c r="H10" i="15"/>
  <c r="C11" i="15"/>
  <c r="D11" i="15"/>
  <c r="E11" i="15"/>
  <c r="F11" i="15"/>
  <c r="G11" i="15"/>
  <c r="H11" i="15"/>
  <c r="B12" i="15"/>
  <c r="C12" i="15"/>
  <c r="D12" i="15"/>
  <c r="E12" i="15"/>
  <c r="F12" i="15"/>
  <c r="G12" i="15"/>
  <c r="H12" i="15"/>
  <c r="C14" i="15"/>
  <c r="D14" i="15"/>
  <c r="E14" i="15"/>
  <c r="E6" i="15" s="1"/>
  <c r="F14" i="15"/>
  <c r="G14" i="15"/>
  <c r="H14" i="15"/>
  <c r="H6" i="15" s="1"/>
  <c r="B15" i="15"/>
  <c r="B7" i="15" s="1"/>
  <c r="B16" i="15"/>
  <c r="B8" i="15" s="1"/>
  <c r="B17" i="15"/>
  <c r="B9" i="15" s="1"/>
  <c r="B18" i="15"/>
  <c r="B19" i="15"/>
  <c r="B11" i="15" s="1"/>
  <c r="B20" i="15"/>
  <c r="C22" i="15"/>
  <c r="B22" i="15" s="1"/>
  <c r="D22" i="15"/>
  <c r="E22" i="15"/>
  <c r="F22" i="15"/>
  <c r="G22" i="15"/>
  <c r="H22" i="15"/>
  <c r="B23" i="15"/>
  <c r="B24" i="15"/>
  <c r="B25" i="15"/>
  <c r="B26" i="15"/>
  <c r="B10" i="15" s="1"/>
  <c r="B27" i="15"/>
  <c r="B28" i="15"/>
  <c r="D36" i="15"/>
  <c r="F36" i="15"/>
  <c r="G36" i="15"/>
  <c r="C37" i="15"/>
  <c r="D37" i="15"/>
  <c r="E37" i="15"/>
  <c r="F37" i="15"/>
  <c r="G37" i="15"/>
  <c r="H37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B40" i="15"/>
  <c r="C40" i="15"/>
  <c r="D40" i="15"/>
  <c r="E40" i="15"/>
  <c r="F40" i="15"/>
  <c r="G40" i="15"/>
  <c r="H40" i="15"/>
  <c r="C41" i="15"/>
  <c r="D41" i="15"/>
  <c r="E41" i="15"/>
  <c r="F41" i="15"/>
  <c r="G41" i="15"/>
  <c r="H41" i="15"/>
  <c r="C42" i="15"/>
  <c r="D42" i="15"/>
  <c r="E42" i="15"/>
  <c r="F42" i="15"/>
  <c r="G42" i="15"/>
  <c r="H42" i="15"/>
  <c r="C44" i="15"/>
  <c r="D44" i="15"/>
  <c r="E44" i="15"/>
  <c r="E36" i="15" s="1"/>
  <c r="F44" i="15"/>
  <c r="G44" i="15"/>
  <c r="H44" i="15"/>
  <c r="H36" i="15" s="1"/>
  <c r="B45" i="15"/>
  <c r="B46" i="15"/>
  <c r="B38" i="15" s="1"/>
  <c r="B47" i="15"/>
  <c r="B48" i="15"/>
  <c r="B49" i="15"/>
  <c r="B41" i="15" s="1"/>
  <c r="B50" i="15"/>
  <c r="B42" i="15" s="1"/>
  <c r="C52" i="15"/>
  <c r="B52" i="15" s="1"/>
  <c r="D52" i="15"/>
  <c r="E52" i="15"/>
  <c r="F52" i="15"/>
  <c r="G52" i="15"/>
  <c r="H52" i="15"/>
  <c r="B53" i="15"/>
  <c r="B37" i="15" s="1"/>
  <c r="B54" i="15"/>
  <c r="B55" i="15"/>
  <c r="B56" i="15"/>
  <c r="B57" i="15"/>
  <c r="B58" i="15"/>
  <c r="D66" i="15"/>
  <c r="F66" i="15"/>
  <c r="B67" i="15"/>
  <c r="C67" i="15"/>
  <c r="D67" i="15"/>
  <c r="E67" i="15"/>
  <c r="F67" i="15"/>
  <c r="G67" i="15"/>
  <c r="H67" i="15"/>
  <c r="C68" i="15"/>
  <c r="D68" i="15"/>
  <c r="E68" i="15"/>
  <c r="F68" i="15"/>
  <c r="G68" i="15"/>
  <c r="H68" i="15"/>
  <c r="C69" i="15"/>
  <c r="D69" i="15"/>
  <c r="E69" i="15"/>
  <c r="F69" i="15"/>
  <c r="G69" i="15"/>
  <c r="H69" i="15"/>
  <c r="B70" i="15"/>
  <c r="C70" i="15"/>
  <c r="D70" i="15"/>
  <c r="E70" i="15"/>
  <c r="F70" i="15"/>
  <c r="G70" i="15"/>
  <c r="H70" i="15"/>
  <c r="C71" i="15"/>
  <c r="D71" i="15"/>
  <c r="E71" i="15"/>
  <c r="F71" i="15"/>
  <c r="G71" i="15"/>
  <c r="H71" i="15"/>
  <c r="C72" i="15"/>
  <c r="D72" i="15"/>
  <c r="E72" i="15"/>
  <c r="F72" i="15"/>
  <c r="G72" i="15"/>
  <c r="H72" i="15"/>
  <c r="B74" i="15"/>
  <c r="C74" i="15"/>
  <c r="C66" i="15" s="1"/>
  <c r="D74" i="15"/>
  <c r="E74" i="15"/>
  <c r="E66" i="15" s="1"/>
  <c r="F74" i="15"/>
  <c r="G74" i="15"/>
  <c r="G66" i="15" s="1"/>
  <c r="H74" i="15"/>
  <c r="B75" i="15"/>
  <c r="B76" i="15"/>
  <c r="B68" i="15" s="1"/>
  <c r="B77" i="15"/>
  <c r="B69" i="15" s="1"/>
  <c r="B78" i="15"/>
  <c r="B79" i="15"/>
  <c r="B71" i="15" s="1"/>
  <c r="B80" i="15"/>
  <c r="C82" i="15"/>
  <c r="B82" i="15" s="1"/>
  <c r="D82" i="15"/>
  <c r="E82" i="15"/>
  <c r="F82" i="15"/>
  <c r="G82" i="15"/>
  <c r="H82" i="15"/>
  <c r="B83" i="15"/>
  <c r="B84" i="15"/>
  <c r="B85" i="15"/>
  <c r="B86" i="15"/>
  <c r="B87" i="15"/>
  <c r="B88" i="15"/>
  <c r="B72" i="15" s="1"/>
  <c r="H9" i="20"/>
  <c r="K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C20" i="20"/>
  <c r="D20" i="20"/>
  <c r="D9" i="20" s="1"/>
  <c r="E20" i="20"/>
  <c r="E9" i="20" s="1"/>
  <c r="F20" i="20"/>
  <c r="F9" i="20" s="1"/>
  <c r="G20" i="20"/>
  <c r="G9" i="20" s="1"/>
  <c r="H20" i="20"/>
  <c r="I20" i="20"/>
  <c r="I9" i="20" s="1"/>
  <c r="J20" i="20"/>
  <c r="K20" i="20"/>
  <c r="L20" i="20"/>
  <c r="L9" i="20" s="1"/>
  <c r="M20" i="20"/>
  <c r="M9" i="20" s="1"/>
  <c r="N20" i="20"/>
  <c r="N9" i="20" s="1"/>
  <c r="B21" i="20"/>
  <c r="B10" i="20" s="1"/>
  <c r="B22" i="20"/>
  <c r="B11" i="20" s="1"/>
  <c r="B23" i="20"/>
  <c r="B12" i="20" s="1"/>
  <c r="B24" i="20"/>
  <c r="B25" i="20"/>
  <c r="B26" i="20"/>
  <c r="B27" i="20"/>
  <c r="B16" i="20" s="1"/>
  <c r="B28" i="20"/>
  <c r="B17" i="20" s="1"/>
  <c r="B29" i="20"/>
  <c r="B18" i="20" s="1"/>
  <c r="C31" i="20"/>
  <c r="D31" i="20"/>
  <c r="E31" i="20"/>
  <c r="F31" i="20"/>
  <c r="G31" i="20"/>
  <c r="H31" i="20"/>
  <c r="I31" i="20"/>
  <c r="J31" i="20"/>
  <c r="J9" i="20" s="1"/>
  <c r="K31" i="20"/>
  <c r="L31" i="20"/>
  <c r="M31" i="20"/>
  <c r="N31" i="20"/>
  <c r="B32" i="20"/>
  <c r="B33" i="20"/>
  <c r="B34" i="20"/>
  <c r="B35" i="20"/>
  <c r="B13" i="20" s="1"/>
  <c r="B36" i="20"/>
  <c r="B14" i="20" s="1"/>
  <c r="B37" i="20"/>
  <c r="B38" i="20"/>
  <c r="B39" i="20"/>
  <c r="B40" i="20"/>
  <c r="F6" i="21"/>
  <c r="G6" i="21"/>
  <c r="I6" i="21"/>
  <c r="J6" i="21"/>
  <c r="F7" i="21"/>
  <c r="G7" i="21"/>
  <c r="I7" i="21"/>
  <c r="J7" i="21"/>
  <c r="F8" i="21"/>
  <c r="G8" i="21"/>
  <c r="I8" i="21"/>
  <c r="J8" i="21"/>
  <c r="F9" i="21"/>
  <c r="G9" i="21"/>
  <c r="I9" i="21"/>
  <c r="J9" i="21"/>
  <c r="E10" i="21"/>
  <c r="F10" i="21"/>
  <c r="G10" i="21"/>
  <c r="I10" i="21"/>
  <c r="J10" i="21"/>
  <c r="F11" i="21"/>
  <c r="G11" i="21"/>
  <c r="I11" i="21"/>
  <c r="J11" i="21"/>
  <c r="C12" i="21"/>
  <c r="F12" i="21"/>
  <c r="G12" i="21"/>
  <c r="I12" i="21"/>
  <c r="J12" i="21"/>
  <c r="F13" i="21"/>
  <c r="G13" i="21"/>
  <c r="I13" i="21"/>
  <c r="J13" i="21"/>
  <c r="D14" i="21"/>
  <c r="F14" i="21"/>
  <c r="G14" i="21"/>
  <c r="I14" i="21"/>
  <c r="J14" i="21"/>
  <c r="F15" i="21"/>
  <c r="G15" i="21"/>
  <c r="I15" i="21"/>
  <c r="J15" i="21"/>
  <c r="F17" i="21"/>
  <c r="G17" i="21"/>
  <c r="I17" i="21"/>
  <c r="J17" i="21"/>
  <c r="H17" i="21" s="1"/>
  <c r="C18" i="21"/>
  <c r="D18" i="21"/>
  <c r="E18" i="21"/>
  <c r="H18" i="21"/>
  <c r="B19" i="21"/>
  <c r="C19" i="21"/>
  <c r="D19" i="21"/>
  <c r="E19" i="21"/>
  <c r="H19" i="21"/>
  <c r="C20" i="21"/>
  <c r="D20" i="21"/>
  <c r="D8" i="21" s="1"/>
  <c r="E20" i="21"/>
  <c r="H20" i="21"/>
  <c r="B21" i="21"/>
  <c r="C21" i="21"/>
  <c r="D21" i="21"/>
  <c r="E21" i="21"/>
  <c r="H21" i="21"/>
  <c r="B22" i="21"/>
  <c r="C22" i="21"/>
  <c r="D22" i="21"/>
  <c r="E22" i="21"/>
  <c r="H22" i="21"/>
  <c r="C23" i="21"/>
  <c r="D23" i="21"/>
  <c r="E23" i="21"/>
  <c r="H23" i="21"/>
  <c r="C24" i="21"/>
  <c r="D24" i="21"/>
  <c r="E24" i="21"/>
  <c r="H24" i="21"/>
  <c r="C25" i="21"/>
  <c r="D25" i="21"/>
  <c r="E25" i="21"/>
  <c r="B25" i="21" s="1"/>
  <c r="H25" i="21"/>
  <c r="C26" i="21"/>
  <c r="D26" i="21"/>
  <c r="E26" i="21"/>
  <c r="H26" i="21"/>
  <c r="H14" i="21" s="1"/>
  <c r="B27" i="21"/>
  <c r="C27" i="21"/>
  <c r="D27" i="21"/>
  <c r="D15" i="21" s="1"/>
  <c r="E27" i="21"/>
  <c r="H27" i="21"/>
  <c r="E29" i="21"/>
  <c r="B29" i="21" s="1"/>
  <c r="F29" i="21"/>
  <c r="C29" i="21" s="1"/>
  <c r="G29" i="21"/>
  <c r="D29" i="21" s="1"/>
  <c r="I29" i="21"/>
  <c r="H29" i="21" s="1"/>
  <c r="J29" i="21"/>
  <c r="C30" i="21"/>
  <c r="D30" i="21"/>
  <c r="E30" i="21"/>
  <c r="H30" i="21"/>
  <c r="C31" i="21"/>
  <c r="D31" i="21"/>
  <c r="E31" i="21"/>
  <c r="H31" i="21"/>
  <c r="B32" i="21"/>
  <c r="C32" i="21"/>
  <c r="D32" i="21"/>
  <c r="E32" i="21"/>
  <c r="H32" i="21"/>
  <c r="C33" i="21"/>
  <c r="D33" i="21"/>
  <c r="E33" i="21"/>
  <c r="B33" i="21" s="1"/>
  <c r="H33" i="21"/>
  <c r="B34" i="21"/>
  <c r="C34" i="21"/>
  <c r="D34" i="21"/>
  <c r="E34" i="21"/>
  <c r="H34" i="21"/>
  <c r="B35" i="21"/>
  <c r="C35" i="21"/>
  <c r="D35" i="21"/>
  <c r="E35" i="21"/>
  <c r="H35" i="21"/>
  <c r="C36" i="21"/>
  <c r="D36" i="21"/>
  <c r="E36" i="21"/>
  <c r="B36" i="21" s="1"/>
  <c r="H36" i="21"/>
  <c r="C37" i="21"/>
  <c r="D37" i="21"/>
  <c r="E37" i="21"/>
  <c r="B37" i="21" s="1"/>
  <c r="H37" i="21"/>
  <c r="C38" i="21"/>
  <c r="D38" i="21"/>
  <c r="E38" i="21"/>
  <c r="B38" i="21" s="1"/>
  <c r="H38" i="21"/>
  <c r="C39" i="21"/>
  <c r="D39" i="21"/>
  <c r="E39" i="21"/>
  <c r="B39" i="21" s="1"/>
  <c r="H39" i="21"/>
  <c r="F41" i="21"/>
  <c r="E41" i="21" s="1"/>
  <c r="G41" i="21"/>
  <c r="I41" i="21"/>
  <c r="J41" i="21"/>
  <c r="D41" i="21" s="1"/>
  <c r="C42" i="21"/>
  <c r="D42" i="21"/>
  <c r="E42" i="21"/>
  <c r="B42" i="21" s="1"/>
  <c r="H42" i="21"/>
  <c r="C43" i="21"/>
  <c r="D43" i="21"/>
  <c r="E43" i="21"/>
  <c r="H43" i="21"/>
  <c r="C44" i="21"/>
  <c r="D44" i="21"/>
  <c r="E44" i="21"/>
  <c r="B44" i="21" s="1"/>
  <c r="H44" i="21"/>
  <c r="H8" i="21" s="1"/>
  <c r="B45" i="21"/>
  <c r="C45" i="21"/>
  <c r="D45" i="21"/>
  <c r="E45" i="21"/>
  <c r="H45" i="21"/>
  <c r="C46" i="21"/>
  <c r="D46" i="21"/>
  <c r="E46" i="21"/>
  <c r="B46" i="21" s="1"/>
  <c r="H46" i="21"/>
  <c r="B47" i="21"/>
  <c r="C47" i="21"/>
  <c r="D47" i="21"/>
  <c r="E47" i="21"/>
  <c r="H47" i="21"/>
  <c r="B48" i="21"/>
  <c r="C48" i="21"/>
  <c r="D48" i="21"/>
  <c r="E48" i="21"/>
  <c r="H48" i="21"/>
  <c r="C49" i="21"/>
  <c r="D49" i="21"/>
  <c r="E49" i="21"/>
  <c r="H49" i="21"/>
  <c r="C50" i="21"/>
  <c r="D50" i="21"/>
  <c r="E50" i="21"/>
  <c r="B50" i="21" s="1"/>
  <c r="H50" i="21"/>
  <c r="C51" i="21"/>
  <c r="D51" i="21"/>
  <c r="E51" i="21"/>
  <c r="H51" i="21"/>
  <c r="H15" i="21" s="1"/>
  <c r="F53" i="21"/>
  <c r="G53" i="21"/>
  <c r="D53" i="21" s="1"/>
  <c r="I53" i="21"/>
  <c r="H53" i="21" s="1"/>
  <c r="J53" i="21"/>
  <c r="C54" i="21"/>
  <c r="D54" i="21"/>
  <c r="E54" i="21"/>
  <c r="H54" i="21"/>
  <c r="C55" i="21"/>
  <c r="C7" i="21" s="1"/>
  <c r="D55" i="21"/>
  <c r="E55" i="21"/>
  <c r="B55" i="21" s="1"/>
  <c r="H55" i="21"/>
  <c r="C56" i="21"/>
  <c r="D56" i="21"/>
  <c r="E56" i="21"/>
  <c r="H56" i="21"/>
  <c r="C57" i="21"/>
  <c r="D57" i="21"/>
  <c r="E57" i="21"/>
  <c r="H57" i="21"/>
  <c r="B58" i="21"/>
  <c r="C58" i="21"/>
  <c r="D58" i="21"/>
  <c r="E58" i="21"/>
  <c r="H58" i="21"/>
  <c r="C59" i="21"/>
  <c r="D59" i="21"/>
  <c r="E59" i="21"/>
  <c r="B59" i="21" s="1"/>
  <c r="H59" i="21"/>
  <c r="B60" i="21"/>
  <c r="C60" i="21"/>
  <c r="D60" i="21"/>
  <c r="E60" i="21"/>
  <c r="H60" i="21"/>
  <c r="B61" i="21"/>
  <c r="C61" i="21"/>
  <c r="D61" i="21"/>
  <c r="E61" i="21"/>
  <c r="H61" i="21"/>
  <c r="C62" i="21"/>
  <c r="D62" i="21"/>
  <c r="E62" i="21"/>
  <c r="B62" i="21" s="1"/>
  <c r="H62" i="21"/>
  <c r="C63" i="21"/>
  <c r="D63" i="21"/>
  <c r="E63" i="21"/>
  <c r="B63" i="21" s="1"/>
  <c r="H63" i="21"/>
  <c r="C65" i="21"/>
  <c r="D65" i="21"/>
  <c r="F65" i="21"/>
  <c r="E65" i="21" s="1"/>
  <c r="G65" i="21"/>
  <c r="I65" i="21"/>
  <c r="H65" i="21" s="1"/>
  <c r="J65" i="21"/>
  <c r="C66" i="21"/>
  <c r="D66" i="21"/>
  <c r="E66" i="21"/>
  <c r="B66" i="21" s="1"/>
  <c r="H66" i="21"/>
  <c r="C67" i="21"/>
  <c r="D67" i="21"/>
  <c r="E67" i="21"/>
  <c r="B67" i="21" s="1"/>
  <c r="H67" i="21"/>
  <c r="C68" i="21"/>
  <c r="D68" i="21"/>
  <c r="E68" i="21"/>
  <c r="B68" i="21" s="1"/>
  <c r="H68" i="21"/>
  <c r="C69" i="21"/>
  <c r="D69" i="21"/>
  <c r="E69" i="21"/>
  <c r="B69" i="21" s="1"/>
  <c r="H69" i="21"/>
  <c r="C70" i="21"/>
  <c r="D70" i="21"/>
  <c r="E70" i="21"/>
  <c r="H70" i="21"/>
  <c r="H10" i="21" s="1"/>
  <c r="B71" i="21"/>
  <c r="C71" i="21"/>
  <c r="D71" i="21"/>
  <c r="E71" i="21"/>
  <c r="H71" i="21"/>
  <c r="C72" i="21"/>
  <c r="D72" i="21"/>
  <c r="D12" i="21" s="1"/>
  <c r="E72" i="21"/>
  <c r="B72" i="21" s="1"/>
  <c r="H72" i="21"/>
  <c r="B73" i="21"/>
  <c r="C73" i="21"/>
  <c r="D73" i="21"/>
  <c r="E73" i="21"/>
  <c r="H73" i="21"/>
  <c r="C74" i="21"/>
  <c r="D74" i="21"/>
  <c r="E74" i="21"/>
  <c r="B74" i="21" s="1"/>
  <c r="H74" i="21"/>
  <c r="C75" i="21"/>
  <c r="D75" i="21"/>
  <c r="E75" i="21"/>
  <c r="H75" i="21"/>
  <c r="C77" i="21"/>
  <c r="F77" i="21"/>
  <c r="E77" i="21" s="1"/>
  <c r="G77" i="21"/>
  <c r="D77" i="21" s="1"/>
  <c r="H77" i="21"/>
  <c r="I77" i="21"/>
  <c r="J77" i="21"/>
  <c r="B78" i="21"/>
  <c r="C78" i="21"/>
  <c r="D78" i="21"/>
  <c r="E78" i="21"/>
  <c r="H78" i="21"/>
  <c r="C79" i="21"/>
  <c r="D79" i="21"/>
  <c r="E79" i="21"/>
  <c r="B79" i="21" s="1"/>
  <c r="H79" i="21"/>
  <c r="C80" i="21"/>
  <c r="D80" i="21"/>
  <c r="E80" i="21"/>
  <c r="B80" i="21" s="1"/>
  <c r="H80" i="21"/>
  <c r="C81" i="21"/>
  <c r="D81" i="21"/>
  <c r="E81" i="21"/>
  <c r="B81" i="21" s="1"/>
  <c r="H81" i="21"/>
  <c r="C82" i="21"/>
  <c r="D82" i="21"/>
  <c r="E82" i="21"/>
  <c r="B82" i="21" s="1"/>
  <c r="H82" i="21"/>
  <c r="C83" i="21"/>
  <c r="D83" i="21"/>
  <c r="E83" i="21"/>
  <c r="H83" i="21"/>
  <c r="B84" i="21"/>
  <c r="C84" i="21"/>
  <c r="D84" i="21"/>
  <c r="E84" i="21"/>
  <c r="H84" i="21"/>
  <c r="C85" i="21"/>
  <c r="D85" i="21"/>
  <c r="E85" i="21"/>
  <c r="B85" i="21" s="1"/>
  <c r="H85" i="21"/>
  <c r="B86" i="21"/>
  <c r="C86" i="21"/>
  <c r="D86" i="21"/>
  <c r="E86" i="21"/>
  <c r="H86" i="21"/>
  <c r="B87" i="21"/>
  <c r="C87" i="21"/>
  <c r="D87" i="21"/>
  <c r="E87" i="21"/>
  <c r="H87" i="21"/>
  <c r="E89" i="21"/>
  <c r="F89" i="21"/>
  <c r="C89" i="21" s="1"/>
  <c r="G89" i="21"/>
  <c r="D89" i="21" s="1"/>
  <c r="H89" i="21"/>
  <c r="I89" i="21"/>
  <c r="J89" i="21"/>
  <c r="C90" i="21"/>
  <c r="D90" i="21"/>
  <c r="E90" i="21"/>
  <c r="B90" i="21" s="1"/>
  <c r="H90" i="21"/>
  <c r="B91" i="21"/>
  <c r="C91" i="21"/>
  <c r="D91" i="21"/>
  <c r="E91" i="21"/>
  <c r="H91" i="21"/>
  <c r="B92" i="21"/>
  <c r="C92" i="21"/>
  <c r="D92" i="21"/>
  <c r="E92" i="21"/>
  <c r="H92" i="21"/>
  <c r="C93" i="21"/>
  <c r="D93" i="21"/>
  <c r="E93" i="21"/>
  <c r="H93" i="21"/>
  <c r="C94" i="21"/>
  <c r="D94" i="21"/>
  <c r="E94" i="21"/>
  <c r="B94" i="21" s="1"/>
  <c r="H94" i="21"/>
  <c r="C95" i="21"/>
  <c r="D95" i="21"/>
  <c r="E95" i="21"/>
  <c r="H95" i="21"/>
  <c r="C96" i="21"/>
  <c r="D96" i="21"/>
  <c r="E96" i="21"/>
  <c r="H96" i="21"/>
  <c r="B97" i="21"/>
  <c r="C97" i="21"/>
  <c r="D97" i="21"/>
  <c r="E97" i="21"/>
  <c r="H97" i="21"/>
  <c r="C98" i="21"/>
  <c r="D98" i="21"/>
  <c r="E98" i="21"/>
  <c r="B98" i="21" s="1"/>
  <c r="H98" i="21"/>
  <c r="B99" i="21"/>
  <c r="C99" i="21"/>
  <c r="D99" i="21"/>
  <c r="E99" i="21"/>
  <c r="H99" i="21"/>
  <c r="C101" i="21"/>
  <c r="E101" i="21"/>
  <c r="F101" i="21"/>
  <c r="G101" i="21"/>
  <c r="I101" i="21"/>
  <c r="J101" i="21"/>
  <c r="H101" i="21" s="1"/>
  <c r="B102" i="21"/>
  <c r="C102" i="21"/>
  <c r="D102" i="21"/>
  <c r="E102" i="21"/>
  <c r="H102" i="21"/>
  <c r="C103" i="21"/>
  <c r="D103" i="21"/>
  <c r="E103" i="21"/>
  <c r="B103" i="21" s="1"/>
  <c r="H103" i="21"/>
  <c r="B104" i="21"/>
  <c r="C104" i="21"/>
  <c r="D104" i="21"/>
  <c r="E104" i="21"/>
  <c r="H104" i="21"/>
  <c r="B105" i="21"/>
  <c r="C105" i="21"/>
  <c r="D105" i="21"/>
  <c r="E105" i="21"/>
  <c r="H105" i="21"/>
  <c r="C106" i="21"/>
  <c r="D106" i="21"/>
  <c r="E106" i="21"/>
  <c r="H106" i="21"/>
  <c r="C107" i="21"/>
  <c r="D107" i="21"/>
  <c r="E107" i="21"/>
  <c r="B107" i="21" s="1"/>
  <c r="H107" i="21"/>
  <c r="C108" i="21"/>
  <c r="D108" i="21"/>
  <c r="E108" i="21"/>
  <c r="H108" i="21"/>
  <c r="C109" i="21"/>
  <c r="D109" i="21"/>
  <c r="E109" i="21"/>
  <c r="H109" i="21"/>
  <c r="B110" i="21"/>
  <c r="C110" i="21"/>
  <c r="D110" i="21"/>
  <c r="E110" i="21"/>
  <c r="H110" i="21"/>
  <c r="C111" i="21"/>
  <c r="D111" i="21"/>
  <c r="E111" i="21"/>
  <c r="B111" i="21" s="1"/>
  <c r="H111" i="21"/>
  <c r="F5" i="22"/>
  <c r="C5" i="22" s="1"/>
  <c r="G5" i="22"/>
  <c r="H5" i="22"/>
  <c r="I5" i="22"/>
  <c r="J5" i="22"/>
  <c r="L5" i="22"/>
  <c r="K5" i="22" s="1"/>
  <c r="M5" i="22"/>
  <c r="C6" i="22"/>
  <c r="D6" i="22"/>
  <c r="E6" i="22"/>
  <c r="H6" i="22"/>
  <c r="K6" i="22"/>
  <c r="C7" i="22"/>
  <c r="D7" i="22"/>
  <c r="E7" i="22"/>
  <c r="H7" i="22"/>
  <c r="K7" i="22"/>
  <c r="C8" i="22"/>
  <c r="D8" i="22"/>
  <c r="E8" i="22"/>
  <c r="H8" i="22"/>
  <c r="K8" i="22"/>
  <c r="B8" i="22" s="1"/>
  <c r="B9" i="22"/>
  <c r="C9" i="22"/>
  <c r="D9" i="22"/>
  <c r="E9" i="22"/>
  <c r="H9" i="22"/>
  <c r="K9" i="22"/>
  <c r="C10" i="22"/>
  <c r="D10" i="22"/>
  <c r="E10" i="22"/>
  <c r="B10" i="22" s="1"/>
  <c r="H10" i="22"/>
  <c r="K10" i="22"/>
  <c r="C11" i="22"/>
  <c r="D11" i="22"/>
  <c r="E11" i="22"/>
  <c r="H11" i="22"/>
  <c r="K11" i="22"/>
  <c r="B12" i="22"/>
  <c r="C12" i="22"/>
  <c r="D12" i="22"/>
  <c r="E12" i="22"/>
  <c r="H12" i="22"/>
  <c r="K12" i="22"/>
  <c r="B13" i="22"/>
  <c r="C13" i="22"/>
  <c r="D13" i="22"/>
  <c r="E13" i="22"/>
  <c r="H13" i="22"/>
  <c r="K13" i="22"/>
  <c r="C14" i="22"/>
  <c r="D14" i="22"/>
  <c r="E14" i="22"/>
  <c r="B14" i="22" s="1"/>
  <c r="H14" i="22"/>
  <c r="K14" i="22"/>
  <c r="C15" i="22"/>
  <c r="D15" i="22"/>
  <c r="E15" i="22"/>
  <c r="B15" i="22" s="1"/>
  <c r="H15" i="22"/>
  <c r="K15" i="22"/>
  <c r="C16" i="22"/>
  <c r="D16" i="22"/>
  <c r="E16" i="22"/>
  <c r="H16" i="22"/>
  <c r="K16" i="22"/>
  <c r="B16" i="22" s="1"/>
  <c r="B17" i="22"/>
  <c r="C17" i="22"/>
  <c r="D17" i="22"/>
  <c r="E17" i="22"/>
  <c r="H17" i="22"/>
  <c r="K17" i="22"/>
  <c r="C18" i="22"/>
  <c r="D18" i="22"/>
  <c r="E18" i="22"/>
  <c r="B18" i="22" s="1"/>
  <c r="H18" i="22"/>
  <c r="K18" i="22"/>
  <c r="C19" i="22"/>
  <c r="D19" i="22"/>
  <c r="E19" i="22"/>
  <c r="H19" i="22"/>
  <c r="K19" i="22"/>
  <c r="C20" i="22"/>
  <c r="D20" i="22"/>
  <c r="E20" i="22"/>
  <c r="H20" i="22"/>
  <c r="K20" i="22"/>
  <c r="B20" i="22" s="1"/>
  <c r="B21" i="22"/>
  <c r="C21" i="22"/>
  <c r="D21" i="22"/>
  <c r="E21" i="22"/>
  <c r="H21" i="22"/>
  <c r="K21" i="22"/>
  <c r="C22" i="22"/>
  <c r="D22" i="22"/>
  <c r="E22" i="22"/>
  <c r="B22" i="22" s="1"/>
  <c r="H22" i="22"/>
  <c r="K22" i="22"/>
  <c r="C23" i="22"/>
  <c r="D23" i="22"/>
  <c r="E23" i="22"/>
  <c r="B23" i="22" s="1"/>
  <c r="H23" i="22"/>
  <c r="K23" i="22"/>
  <c r="B24" i="22"/>
  <c r="C24" i="22"/>
  <c r="D24" i="22"/>
  <c r="E24" i="22"/>
  <c r="H24" i="22"/>
  <c r="K24" i="22"/>
  <c r="B25" i="22"/>
  <c r="C25" i="22"/>
  <c r="D25" i="22"/>
  <c r="E25" i="22"/>
  <c r="H25" i="22"/>
  <c r="K25" i="22"/>
  <c r="C26" i="22"/>
  <c r="D26" i="22"/>
  <c r="E26" i="22"/>
  <c r="B26" i="22" s="1"/>
  <c r="H26" i="22"/>
  <c r="K26" i="22"/>
  <c r="C27" i="22"/>
  <c r="D27" i="22"/>
  <c r="E27" i="22"/>
  <c r="H27" i="22"/>
  <c r="K27" i="22"/>
  <c r="F34" i="22"/>
  <c r="C34" i="22" s="1"/>
  <c r="G34" i="22"/>
  <c r="H34" i="22"/>
  <c r="I34" i="22"/>
  <c r="J34" i="22"/>
  <c r="L34" i="22"/>
  <c r="K34" i="22" s="1"/>
  <c r="M34" i="22"/>
  <c r="C35" i="22"/>
  <c r="D35" i="22"/>
  <c r="E35" i="22"/>
  <c r="H35" i="22"/>
  <c r="B35" i="22" s="1"/>
  <c r="K35" i="22"/>
  <c r="C36" i="22"/>
  <c r="D36" i="22"/>
  <c r="E36" i="22"/>
  <c r="B36" i="22" s="1"/>
  <c r="H36" i="22"/>
  <c r="K36" i="22"/>
  <c r="B37" i="22"/>
  <c r="C37" i="22"/>
  <c r="D37" i="22"/>
  <c r="E37" i="22"/>
  <c r="H37" i="22"/>
  <c r="K37" i="22"/>
  <c r="B38" i="22"/>
  <c r="C38" i="22"/>
  <c r="D38" i="22"/>
  <c r="E38" i="22"/>
  <c r="H38" i="22"/>
  <c r="K38" i="22"/>
  <c r="C39" i="22"/>
  <c r="D39" i="22"/>
  <c r="E39" i="22"/>
  <c r="H39" i="22"/>
  <c r="B39" i="22" s="1"/>
  <c r="K39" i="22"/>
  <c r="C40" i="22"/>
  <c r="D40" i="22"/>
  <c r="E40" i="22"/>
  <c r="H40" i="22"/>
  <c r="K40" i="22"/>
  <c r="B41" i="22"/>
  <c r="C41" i="22"/>
  <c r="D41" i="22"/>
  <c r="E41" i="22"/>
  <c r="H41" i="22"/>
  <c r="K41" i="22"/>
  <c r="B42" i="22"/>
  <c r="C42" i="22"/>
  <c r="D42" i="22"/>
  <c r="E42" i="22"/>
  <c r="H42" i="22"/>
  <c r="K42" i="22"/>
  <c r="C43" i="22"/>
  <c r="D43" i="22"/>
  <c r="E43" i="22"/>
  <c r="H43" i="22"/>
  <c r="B43" i="22" s="1"/>
  <c r="K43" i="22"/>
  <c r="C44" i="22"/>
  <c r="D44" i="22"/>
  <c r="E44" i="22"/>
  <c r="B44" i="22" s="1"/>
  <c r="H44" i="22"/>
  <c r="K44" i="22"/>
  <c r="B45" i="22"/>
  <c r="C45" i="22"/>
  <c r="D45" i="22"/>
  <c r="E45" i="22"/>
  <c r="H45" i="22"/>
  <c r="K45" i="22"/>
  <c r="B46" i="22"/>
  <c r="C46" i="22"/>
  <c r="D46" i="22"/>
  <c r="E46" i="22"/>
  <c r="H46" i="22"/>
  <c r="K46" i="22"/>
  <c r="C47" i="22"/>
  <c r="D47" i="22"/>
  <c r="E47" i="22"/>
  <c r="H47" i="22"/>
  <c r="B47" i="22" s="1"/>
  <c r="K47" i="22"/>
  <c r="C48" i="22"/>
  <c r="D48" i="22"/>
  <c r="E48" i="22"/>
  <c r="H48" i="22"/>
  <c r="K48" i="22"/>
  <c r="C49" i="22"/>
  <c r="D49" i="22"/>
  <c r="E49" i="22"/>
  <c r="H49" i="22"/>
  <c r="K49" i="22"/>
  <c r="B49" i="22" s="1"/>
  <c r="B50" i="22"/>
  <c r="C50" i="22"/>
  <c r="D50" i="22"/>
  <c r="E50" i="22"/>
  <c r="H50" i="22"/>
  <c r="K50" i="22"/>
  <c r="C51" i="22"/>
  <c r="D51" i="22"/>
  <c r="E51" i="22"/>
  <c r="H51" i="22"/>
  <c r="B51" i="22" s="1"/>
  <c r="K51" i="22"/>
  <c r="C52" i="22"/>
  <c r="D52" i="22"/>
  <c r="E52" i="22"/>
  <c r="B52" i="22" s="1"/>
  <c r="H52" i="22"/>
  <c r="K52" i="22"/>
  <c r="B53" i="22"/>
  <c r="C53" i="22"/>
  <c r="D53" i="22"/>
  <c r="E53" i="22"/>
  <c r="H53" i="22"/>
  <c r="K53" i="22"/>
  <c r="B54" i="22"/>
  <c r="C54" i="22"/>
  <c r="D54" i="22"/>
  <c r="E54" i="22"/>
  <c r="H54" i="22"/>
  <c r="K54" i="22"/>
  <c r="C55" i="22"/>
  <c r="D55" i="22"/>
  <c r="E55" i="22"/>
  <c r="H55" i="22"/>
  <c r="B55" i="22" s="1"/>
  <c r="K55" i="22"/>
  <c r="C56" i="22"/>
  <c r="D56" i="22"/>
  <c r="E56" i="22"/>
  <c r="H56" i="22"/>
  <c r="K56" i="22"/>
  <c r="G5" i="2"/>
  <c r="J5" i="2"/>
  <c r="O5" i="2"/>
  <c r="C6" i="2"/>
  <c r="D6" i="2"/>
  <c r="E6" i="2"/>
  <c r="F6" i="2"/>
  <c r="G6" i="2"/>
  <c r="H6" i="2"/>
  <c r="I6" i="2"/>
  <c r="J6" i="2"/>
  <c r="K6" i="2"/>
  <c r="L6" i="2"/>
  <c r="M6" i="2"/>
  <c r="N6" i="2"/>
  <c r="O6" i="2"/>
  <c r="S6" i="2"/>
  <c r="C7" i="2"/>
  <c r="D7" i="2"/>
  <c r="E7" i="2"/>
  <c r="F7" i="2"/>
  <c r="G7" i="2"/>
  <c r="H7" i="2"/>
  <c r="I7" i="2"/>
  <c r="J7" i="2"/>
  <c r="K7" i="2"/>
  <c r="L7" i="2"/>
  <c r="M7" i="2"/>
  <c r="N7" i="2"/>
  <c r="O7" i="2"/>
  <c r="S7" i="2"/>
  <c r="T7" i="2"/>
  <c r="U7" i="2"/>
  <c r="V7" i="2"/>
  <c r="W7" i="2"/>
  <c r="X7" i="2"/>
  <c r="C8" i="2"/>
  <c r="D8" i="2"/>
  <c r="E8" i="2"/>
  <c r="F8" i="2"/>
  <c r="G8" i="2"/>
  <c r="H8" i="2"/>
  <c r="I8" i="2"/>
  <c r="J8" i="2"/>
  <c r="K8" i="2"/>
  <c r="L8" i="2"/>
  <c r="M8" i="2"/>
  <c r="N8" i="2"/>
  <c r="O8" i="2"/>
  <c r="R8" i="2"/>
  <c r="S8" i="2"/>
  <c r="T8" i="2"/>
  <c r="U8" i="2"/>
  <c r="V8" i="2"/>
  <c r="W8" i="2"/>
  <c r="X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S9" i="2"/>
  <c r="T9" i="2"/>
  <c r="U9" i="2"/>
  <c r="V9" i="2"/>
  <c r="W9" i="2"/>
  <c r="X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R10" i="2"/>
  <c r="S10" i="2"/>
  <c r="T10" i="2"/>
  <c r="U10" i="2"/>
  <c r="V10" i="2"/>
  <c r="W10" i="2"/>
  <c r="X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R11" i="2"/>
  <c r="S11" i="2"/>
  <c r="T11" i="2"/>
  <c r="U11" i="2"/>
  <c r="V11" i="2"/>
  <c r="W11" i="2"/>
  <c r="X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S12" i="2"/>
  <c r="T12" i="2"/>
  <c r="U12" i="2"/>
  <c r="V12" i="2"/>
  <c r="W12" i="2"/>
  <c r="X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S13" i="2"/>
  <c r="T13" i="2"/>
  <c r="U13" i="2"/>
  <c r="V13" i="2"/>
  <c r="W13" i="2"/>
  <c r="X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R14" i="2"/>
  <c r="S14" i="2"/>
  <c r="T14" i="2"/>
  <c r="U14" i="2"/>
  <c r="V14" i="2"/>
  <c r="W14" i="2"/>
  <c r="X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R15" i="2"/>
  <c r="S15" i="2"/>
  <c r="T15" i="2"/>
  <c r="U15" i="2"/>
  <c r="V15" i="2"/>
  <c r="W15" i="2"/>
  <c r="X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R16" i="2"/>
  <c r="S16" i="2"/>
  <c r="T16" i="2"/>
  <c r="U16" i="2"/>
  <c r="V16" i="2"/>
  <c r="W16" i="2"/>
  <c r="X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S17" i="2"/>
  <c r="T17" i="2"/>
  <c r="U17" i="2"/>
  <c r="V17" i="2"/>
  <c r="W17" i="2"/>
  <c r="X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R18" i="2"/>
  <c r="S18" i="2"/>
  <c r="T18" i="2"/>
  <c r="U18" i="2"/>
  <c r="V18" i="2"/>
  <c r="W18" i="2"/>
  <c r="X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S19" i="2"/>
  <c r="T19" i="2"/>
  <c r="U19" i="2"/>
  <c r="V19" i="2"/>
  <c r="W19" i="2"/>
  <c r="X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S20" i="2"/>
  <c r="T20" i="2"/>
  <c r="U20" i="2"/>
  <c r="V20" i="2"/>
  <c r="W20" i="2"/>
  <c r="X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S21" i="2"/>
  <c r="T21" i="2"/>
  <c r="U21" i="2"/>
  <c r="V21" i="2"/>
  <c r="W21" i="2"/>
  <c r="X21" i="2"/>
  <c r="S22" i="2"/>
  <c r="T22" i="2"/>
  <c r="U22" i="2"/>
  <c r="V22" i="2"/>
  <c r="W22" i="2"/>
  <c r="X22" i="2"/>
  <c r="C23" i="2"/>
  <c r="D23" i="2"/>
  <c r="D5" i="2" s="1"/>
  <c r="E23" i="2"/>
  <c r="F23" i="2"/>
  <c r="G23" i="2"/>
  <c r="H23" i="2"/>
  <c r="I23" i="2"/>
  <c r="I5" i="2" s="1"/>
  <c r="J23" i="2"/>
  <c r="K23" i="2"/>
  <c r="K5" i="2" s="1"/>
  <c r="L23" i="2"/>
  <c r="L5" i="2" s="1"/>
  <c r="M23" i="2"/>
  <c r="N23" i="2"/>
  <c r="O23" i="2"/>
  <c r="B24" i="2"/>
  <c r="S24" i="2"/>
  <c r="R24" i="2" s="1"/>
  <c r="T24" i="2"/>
  <c r="T6" i="2" s="1"/>
  <c r="U24" i="2"/>
  <c r="U6" i="2" s="1"/>
  <c r="V24" i="2"/>
  <c r="W24" i="2"/>
  <c r="X24" i="2"/>
  <c r="X6" i="2" s="1"/>
  <c r="B25" i="2"/>
  <c r="R25" i="2"/>
  <c r="R7" i="2" s="1"/>
  <c r="B26" i="2"/>
  <c r="B8" i="2" s="1"/>
  <c r="R26" i="2"/>
  <c r="B27" i="2"/>
  <c r="R27" i="2"/>
  <c r="B28" i="2"/>
  <c r="R28" i="2"/>
  <c r="B29" i="2"/>
  <c r="R29" i="2"/>
  <c r="B30" i="2"/>
  <c r="B12" i="2" s="1"/>
  <c r="R30" i="2"/>
  <c r="R12" i="2" s="1"/>
  <c r="B31" i="2"/>
  <c r="R31" i="2"/>
  <c r="B32" i="2"/>
  <c r="R32" i="2"/>
  <c r="B33" i="2"/>
  <c r="R33" i="2"/>
  <c r="B34" i="2"/>
  <c r="R34" i="2"/>
  <c r="B35" i="2"/>
  <c r="R35" i="2"/>
  <c r="B36" i="2"/>
  <c r="R36" i="2"/>
  <c r="B37" i="2"/>
  <c r="R37" i="2"/>
  <c r="B38" i="2"/>
  <c r="B20" i="2" s="1"/>
  <c r="R38" i="2"/>
  <c r="R20" i="2" s="1"/>
  <c r="B39" i="2"/>
  <c r="R39" i="2"/>
  <c r="R40" i="2"/>
  <c r="C41" i="2"/>
  <c r="D41" i="2"/>
  <c r="E41" i="2"/>
  <c r="F41" i="2"/>
  <c r="G41" i="2"/>
  <c r="H41" i="2"/>
  <c r="H5" i="2" s="1"/>
  <c r="I41" i="2"/>
  <c r="J41" i="2"/>
  <c r="K41" i="2"/>
  <c r="L41" i="2"/>
  <c r="M41" i="2"/>
  <c r="N41" i="2"/>
  <c r="O41" i="2"/>
  <c r="B42" i="2"/>
  <c r="B6" i="2" s="1"/>
  <c r="S42" i="2"/>
  <c r="T42" i="2"/>
  <c r="U42" i="2"/>
  <c r="V42" i="2"/>
  <c r="R42" i="2" s="1"/>
  <c r="W42" i="2"/>
  <c r="X42" i="2"/>
  <c r="B43" i="2"/>
  <c r="R43" i="2"/>
  <c r="B44" i="2"/>
  <c r="R44" i="2"/>
  <c r="B45" i="2"/>
  <c r="R45" i="2"/>
  <c r="B46" i="2"/>
  <c r="R46" i="2"/>
  <c r="B47" i="2"/>
  <c r="R47" i="2"/>
  <c r="B48" i="2"/>
  <c r="R48" i="2"/>
  <c r="B49" i="2"/>
  <c r="R49" i="2"/>
  <c r="B50" i="2"/>
  <c r="B14" i="2" s="1"/>
  <c r="R50" i="2"/>
  <c r="B51" i="2"/>
  <c r="R51" i="2"/>
  <c r="B52" i="2"/>
  <c r="R52" i="2"/>
  <c r="B53" i="2"/>
  <c r="R53" i="2"/>
  <c r="B54" i="2"/>
  <c r="R54" i="2"/>
  <c r="B55" i="2"/>
  <c r="R55" i="2"/>
  <c r="R19" i="2" s="1"/>
  <c r="B56" i="2"/>
  <c r="R56" i="2"/>
  <c r="R57" i="2"/>
  <c r="B57" i="2" s="1"/>
  <c r="B21" i="2" s="1"/>
  <c r="R58" i="2"/>
  <c r="R22" i="2" s="1"/>
  <c r="V65" i="2"/>
  <c r="U65" i="2" s="1"/>
  <c r="W65" i="2"/>
  <c r="X65" i="2"/>
  <c r="Y65" i="2"/>
  <c r="Z65" i="2"/>
  <c r="AA65" i="2"/>
  <c r="AB65" i="2"/>
  <c r="S65" i="2" s="1"/>
  <c r="AC65" i="2"/>
  <c r="AE65" i="2"/>
  <c r="AF65" i="2"/>
  <c r="T65" i="2" s="1"/>
  <c r="C66" i="2"/>
  <c r="D66" i="2"/>
  <c r="B66" i="2" s="1"/>
  <c r="S66" i="2"/>
  <c r="T66" i="2"/>
  <c r="U66" i="2"/>
  <c r="X66" i="2"/>
  <c r="R66" i="2" s="1"/>
  <c r="AA66" i="2"/>
  <c r="AD66" i="2"/>
  <c r="B67" i="2"/>
  <c r="S67" i="2"/>
  <c r="T67" i="2"/>
  <c r="U67" i="2"/>
  <c r="X67" i="2"/>
  <c r="R67" i="2" s="1"/>
  <c r="AA67" i="2"/>
  <c r="AD67" i="2"/>
  <c r="B68" i="2"/>
  <c r="S68" i="2"/>
  <c r="T68" i="2"/>
  <c r="U68" i="2"/>
  <c r="X68" i="2"/>
  <c r="R68" i="2" s="1"/>
  <c r="AA68" i="2"/>
  <c r="AD68" i="2"/>
  <c r="B69" i="2"/>
  <c r="S69" i="2"/>
  <c r="T69" i="2"/>
  <c r="U69" i="2"/>
  <c r="X69" i="2"/>
  <c r="R69" i="2" s="1"/>
  <c r="AA69" i="2"/>
  <c r="AD69" i="2"/>
  <c r="B70" i="2"/>
  <c r="S70" i="2"/>
  <c r="T70" i="2"/>
  <c r="U70" i="2"/>
  <c r="X70" i="2"/>
  <c r="R70" i="2" s="1"/>
  <c r="AA70" i="2"/>
  <c r="AD70" i="2"/>
  <c r="B71" i="2"/>
  <c r="S71" i="2"/>
  <c r="T71" i="2"/>
  <c r="U71" i="2"/>
  <c r="X71" i="2"/>
  <c r="R71" i="2" s="1"/>
  <c r="AA71" i="2"/>
  <c r="AD71" i="2"/>
  <c r="B72" i="2"/>
  <c r="S72" i="2"/>
  <c r="T72" i="2"/>
  <c r="U72" i="2"/>
  <c r="X72" i="2"/>
  <c r="R72" i="2" s="1"/>
  <c r="AA72" i="2"/>
  <c r="AD72" i="2"/>
  <c r="B73" i="2"/>
  <c r="S73" i="2"/>
  <c r="T73" i="2"/>
  <c r="U73" i="2"/>
  <c r="X73" i="2"/>
  <c r="R73" i="2" s="1"/>
  <c r="AA73" i="2"/>
  <c r="AD73" i="2"/>
  <c r="B74" i="2"/>
  <c r="S74" i="2"/>
  <c r="T74" i="2"/>
  <c r="U74" i="2"/>
  <c r="X74" i="2"/>
  <c r="R74" i="2" s="1"/>
  <c r="AA74" i="2"/>
  <c r="AD74" i="2"/>
  <c r="B75" i="2"/>
  <c r="S75" i="2"/>
  <c r="T75" i="2"/>
  <c r="U75" i="2"/>
  <c r="X75" i="2"/>
  <c r="R75" i="2" s="1"/>
  <c r="AA75" i="2"/>
  <c r="AD75" i="2"/>
  <c r="B76" i="2"/>
  <c r="S76" i="2"/>
  <c r="T76" i="2"/>
  <c r="U76" i="2"/>
  <c r="X76" i="2"/>
  <c r="R76" i="2" s="1"/>
  <c r="AA76" i="2"/>
  <c r="AD76" i="2"/>
  <c r="B77" i="2"/>
  <c r="S77" i="2"/>
  <c r="T77" i="2"/>
  <c r="U77" i="2"/>
  <c r="X77" i="2"/>
  <c r="R77" i="2" s="1"/>
  <c r="AA77" i="2"/>
  <c r="AD77" i="2"/>
  <c r="B78" i="2"/>
  <c r="S78" i="2"/>
  <c r="T78" i="2"/>
  <c r="U78" i="2"/>
  <c r="X78" i="2"/>
  <c r="R78" i="2" s="1"/>
  <c r="AA78" i="2"/>
  <c r="AD78" i="2"/>
  <c r="B79" i="2"/>
  <c r="S79" i="2"/>
  <c r="T79" i="2"/>
  <c r="U79" i="2"/>
  <c r="X79" i="2"/>
  <c r="R79" i="2" s="1"/>
  <c r="AA79" i="2"/>
  <c r="AD79" i="2"/>
  <c r="B80" i="2"/>
  <c r="S80" i="2"/>
  <c r="T80" i="2"/>
  <c r="U80" i="2"/>
  <c r="X80" i="2"/>
  <c r="R80" i="2" s="1"/>
  <c r="AA80" i="2"/>
  <c r="AD80" i="2"/>
  <c r="B81" i="2"/>
  <c r="S81" i="2"/>
  <c r="T81" i="2"/>
  <c r="U81" i="2"/>
  <c r="X81" i="2"/>
  <c r="R81" i="2" s="1"/>
  <c r="AA81" i="2"/>
  <c r="AD81" i="2"/>
  <c r="B82" i="2"/>
  <c r="F90" i="2"/>
  <c r="S90" i="2"/>
  <c r="R90" i="2" s="1"/>
  <c r="T90" i="2"/>
  <c r="C91" i="2"/>
  <c r="D91" i="2"/>
  <c r="E91" i="2"/>
  <c r="F91" i="2"/>
  <c r="G91" i="2"/>
  <c r="H91" i="2"/>
  <c r="R91" i="2"/>
  <c r="C92" i="2"/>
  <c r="D92" i="2"/>
  <c r="E92" i="2"/>
  <c r="F92" i="2"/>
  <c r="G92" i="2"/>
  <c r="H92" i="2"/>
  <c r="R92" i="2"/>
  <c r="C93" i="2"/>
  <c r="D93" i="2"/>
  <c r="E93" i="2"/>
  <c r="F93" i="2"/>
  <c r="G93" i="2"/>
  <c r="H93" i="2"/>
  <c r="R93" i="2"/>
  <c r="C94" i="2"/>
  <c r="D94" i="2"/>
  <c r="E94" i="2"/>
  <c r="F94" i="2"/>
  <c r="G94" i="2"/>
  <c r="H94" i="2"/>
  <c r="R94" i="2"/>
  <c r="C95" i="2"/>
  <c r="D95" i="2"/>
  <c r="E95" i="2"/>
  <c r="F95" i="2"/>
  <c r="G95" i="2"/>
  <c r="H95" i="2"/>
  <c r="R95" i="2"/>
  <c r="C96" i="2"/>
  <c r="D96" i="2"/>
  <c r="E96" i="2"/>
  <c r="F96" i="2"/>
  <c r="G96" i="2"/>
  <c r="H96" i="2"/>
  <c r="R96" i="2"/>
  <c r="C97" i="2"/>
  <c r="D97" i="2"/>
  <c r="E97" i="2"/>
  <c r="F97" i="2"/>
  <c r="G97" i="2"/>
  <c r="H97" i="2"/>
  <c r="R97" i="2"/>
  <c r="C98" i="2"/>
  <c r="D98" i="2"/>
  <c r="E98" i="2"/>
  <c r="F98" i="2"/>
  <c r="G98" i="2"/>
  <c r="H98" i="2"/>
  <c r="R98" i="2"/>
  <c r="C99" i="2"/>
  <c r="D99" i="2"/>
  <c r="E99" i="2"/>
  <c r="F99" i="2"/>
  <c r="G99" i="2"/>
  <c r="H99" i="2"/>
  <c r="R99" i="2"/>
  <c r="C100" i="2"/>
  <c r="D100" i="2"/>
  <c r="E100" i="2"/>
  <c r="F100" i="2"/>
  <c r="G100" i="2"/>
  <c r="H100" i="2"/>
  <c r="R100" i="2"/>
  <c r="C101" i="2"/>
  <c r="D101" i="2"/>
  <c r="E101" i="2"/>
  <c r="F101" i="2"/>
  <c r="G101" i="2"/>
  <c r="H101" i="2"/>
  <c r="R101" i="2"/>
  <c r="C102" i="2"/>
  <c r="D102" i="2"/>
  <c r="E102" i="2"/>
  <c r="F102" i="2"/>
  <c r="G102" i="2"/>
  <c r="H102" i="2"/>
  <c r="R102" i="2"/>
  <c r="B103" i="2"/>
  <c r="C103" i="2"/>
  <c r="D103" i="2"/>
  <c r="E103" i="2"/>
  <c r="F103" i="2"/>
  <c r="G103" i="2"/>
  <c r="H103" i="2"/>
  <c r="R103" i="2"/>
  <c r="C104" i="2"/>
  <c r="D104" i="2"/>
  <c r="E104" i="2"/>
  <c r="F104" i="2"/>
  <c r="G104" i="2"/>
  <c r="H104" i="2"/>
  <c r="R104" i="2"/>
  <c r="C105" i="2"/>
  <c r="D105" i="2"/>
  <c r="E105" i="2"/>
  <c r="F105" i="2"/>
  <c r="G105" i="2"/>
  <c r="H105" i="2"/>
  <c r="R105" i="2"/>
  <c r="C106" i="2"/>
  <c r="D106" i="2"/>
  <c r="E106" i="2"/>
  <c r="F106" i="2"/>
  <c r="G106" i="2"/>
  <c r="H106" i="2"/>
  <c r="R106" i="2"/>
  <c r="C108" i="2"/>
  <c r="C90" i="2" s="1"/>
  <c r="D108" i="2"/>
  <c r="E108" i="2"/>
  <c r="F108" i="2"/>
  <c r="G108" i="2"/>
  <c r="G90" i="2" s="1"/>
  <c r="H108" i="2"/>
  <c r="H90" i="2" s="1"/>
  <c r="B109" i="2"/>
  <c r="B110" i="2"/>
  <c r="B92" i="2" s="1"/>
  <c r="B111" i="2"/>
  <c r="B112" i="2"/>
  <c r="B94" i="2" s="1"/>
  <c r="B113" i="2"/>
  <c r="T113" i="2"/>
  <c r="V113" i="2"/>
  <c r="U113" i="2" s="1"/>
  <c r="W113" i="2"/>
  <c r="Y113" i="2"/>
  <c r="X113" i="2" s="1"/>
  <c r="Z113" i="2"/>
  <c r="AA113" i="2"/>
  <c r="AB113" i="2"/>
  <c r="AC113" i="2"/>
  <c r="B114" i="2"/>
  <c r="B96" i="2" s="1"/>
  <c r="S114" i="2"/>
  <c r="T114" i="2"/>
  <c r="U114" i="2"/>
  <c r="X114" i="2"/>
  <c r="AA114" i="2"/>
  <c r="B115" i="2"/>
  <c r="S115" i="2"/>
  <c r="T115" i="2"/>
  <c r="U115" i="2"/>
  <c r="X115" i="2"/>
  <c r="AA115" i="2"/>
  <c r="B116" i="2"/>
  <c r="B98" i="2" s="1"/>
  <c r="S116" i="2"/>
  <c r="T116" i="2"/>
  <c r="U116" i="2"/>
  <c r="R116" i="2" s="1"/>
  <c r="X116" i="2"/>
  <c r="AA116" i="2"/>
  <c r="B117" i="2"/>
  <c r="R117" i="2"/>
  <c r="S117" i="2"/>
  <c r="T117" i="2"/>
  <c r="U117" i="2"/>
  <c r="X117" i="2"/>
  <c r="AA117" i="2"/>
  <c r="B118" i="2"/>
  <c r="S118" i="2"/>
  <c r="T118" i="2"/>
  <c r="U118" i="2"/>
  <c r="X118" i="2"/>
  <c r="AA118" i="2"/>
  <c r="R118" i="2" s="1"/>
  <c r="B119" i="2"/>
  <c r="S119" i="2"/>
  <c r="T119" i="2"/>
  <c r="U119" i="2"/>
  <c r="X119" i="2"/>
  <c r="R119" i="2" s="1"/>
  <c r="AA119" i="2"/>
  <c r="B120" i="2"/>
  <c r="B102" i="2" s="1"/>
  <c r="R120" i="2"/>
  <c r="S120" i="2"/>
  <c r="T120" i="2"/>
  <c r="U120" i="2"/>
  <c r="X120" i="2"/>
  <c r="AA120" i="2"/>
  <c r="B121" i="2"/>
  <c r="R121" i="2"/>
  <c r="S121" i="2"/>
  <c r="T121" i="2"/>
  <c r="U121" i="2"/>
  <c r="X121" i="2"/>
  <c r="AA121" i="2"/>
  <c r="B122" i="2"/>
  <c r="B104" i="2" s="1"/>
  <c r="S122" i="2"/>
  <c r="T122" i="2"/>
  <c r="U122" i="2"/>
  <c r="X122" i="2"/>
  <c r="R122" i="2" s="1"/>
  <c r="AA122" i="2"/>
  <c r="B123" i="2"/>
  <c r="S123" i="2"/>
  <c r="T123" i="2"/>
  <c r="U123" i="2"/>
  <c r="X123" i="2"/>
  <c r="AA123" i="2"/>
  <c r="B124" i="2"/>
  <c r="S124" i="2"/>
  <c r="T124" i="2"/>
  <c r="U124" i="2"/>
  <c r="X124" i="2"/>
  <c r="AA124" i="2"/>
  <c r="R125" i="2"/>
  <c r="S125" i="2"/>
  <c r="T125" i="2"/>
  <c r="U125" i="2"/>
  <c r="X125" i="2"/>
  <c r="AA125" i="2"/>
  <c r="B126" i="2"/>
  <c r="C126" i="2"/>
  <c r="D126" i="2"/>
  <c r="E126" i="2"/>
  <c r="F126" i="2"/>
  <c r="G126" i="2"/>
  <c r="H126" i="2"/>
  <c r="S126" i="2"/>
  <c r="T126" i="2"/>
  <c r="U126" i="2"/>
  <c r="R126" i="2" s="1"/>
  <c r="X126" i="2"/>
  <c r="AA126" i="2"/>
  <c r="B127" i="2"/>
  <c r="B91" i="2" s="1"/>
  <c r="S127" i="2"/>
  <c r="T127" i="2"/>
  <c r="U127" i="2"/>
  <c r="X127" i="2"/>
  <c r="AA127" i="2"/>
  <c r="B128" i="2"/>
  <c r="S128" i="2"/>
  <c r="T128" i="2"/>
  <c r="U128" i="2"/>
  <c r="X128" i="2"/>
  <c r="AA128" i="2"/>
  <c r="B129" i="2"/>
  <c r="S129" i="2"/>
  <c r="T129" i="2"/>
  <c r="U129" i="2"/>
  <c r="R129" i="2" s="1"/>
  <c r="X129" i="2"/>
  <c r="AA129" i="2"/>
  <c r="B130" i="2"/>
  <c r="B131" i="2"/>
  <c r="B132" i="2"/>
  <c r="B133" i="2"/>
  <c r="B97" i="2" s="1"/>
  <c r="B134" i="2"/>
  <c r="B135" i="2"/>
  <c r="B136" i="2"/>
  <c r="B100" i="2" s="1"/>
  <c r="T136" i="2"/>
  <c r="V136" i="2"/>
  <c r="W136" i="2"/>
  <c r="Y136" i="2"/>
  <c r="X136" i="2" s="1"/>
  <c r="Z136" i="2"/>
  <c r="B137" i="2"/>
  <c r="S137" i="2"/>
  <c r="T137" i="2"/>
  <c r="U137" i="2"/>
  <c r="X137" i="2"/>
  <c r="R137" i="2" s="1"/>
  <c r="B138" i="2"/>
  <c r="S138" i="2"/>
  <c r="T138" i="2"/>
  <c r="U138" i="2"/>
  <c r="X138" i="2"/>
  <c r="R138" i="2" s="1"/>
  <c r="B139" i="2"/>
  <c r="S139" i="2"/>
  <c r="T139" i="2"/>
  <c r="U139" i="2"/>
  <c r="R139" i="2" s="1"/>
  <c r="X139" i="2"/>
  <c r="B140" i="2"/>
  <c r="S140" i="2"/>
  <c r="T140" i="2"/>
  <c r="U140" i="2"/>
  <c r="R140" i="2" s="1"/>
  <c r="X140" i="2"/>
  <c r="B141" i="2"/>
  <c r="B105" i="2" s="1"/>
  <c r="S141" i="2"/>
  <c r="T141" i="2"/>
  <c r="U141" i="2"/>
  <c r="X141" i="2"/>
  <c r="R141" i="2" s="1"/>
  <c r="B142" i="2"/>
  <c r="S142" i="2"/>
  <c r="T142" i="2"/>
  <c r="U142" i="2"/>
  <c r="X142" i="2"/>
  <c r="R142" i="2" s="1"/>
  <c r="S143" i="2"/>
  <c r="T143" i="2"/>
  <c r="U143" i="2"/>
  <c r="X143" i="2"/>
  <c r="R143" i="2" s="1"/>
  <c r="S144" i="2"/>
  <c r="T144" i="2"/>
  <c r="U144" i="2"/>
  <c r="X144" i="2"/>
  <c r="R144" i="2" s="1"/>
  <c r="R145" i="2"/>
  <c r="S145" i="2"/>
  <c r="T145" i="2"/>
  <c r="U145" i="2"/>
  <c r="X145" i="2"/>
  <c r="S146" i="2"/>
  <c r="T146" i="2"/>
  <c r="U146" i="2"/>
  <c r="R146" i="2" s="1"/>
  <c r="X146" i="2"/>
  <c r="R147" i="2"/>
  <c r="S147" i="2"/>
  <c r="T147" i="2"/>
  <c r="U147" i="2"/>
  <c r="X147" i="2"/>
  <c r="S148" i="2"/>
  <c r="T148" i="2"/>
  <c r="U148" i="2"/>
  <c r="R148" i="2" s="1"/>
  <c r="X148" i="2"/>
  <c r="S149" i="2"/>
  <c r="T149" i="2"/>
  <c r="U149" i="2"/>
  <c r="X149" i="2"/>
  <c r="D150" i="2"/>
  <c r="F150" i="2"/>
  <c r="G150" i="2"/>
  <c r="R150" i="2"/>
  <c r="S150" i="2"/>
  <c r="T150" i="2"/>
  <c r="U150" i="2"/>
  <c r="X150" i="2"/>
  <c r="C151" i="2"/>
  <c r="D151" i="2"/>
  <c r="E151" i="2"/>
  <c r="F151" i="2"/>
  <c r="G151" i="2"/>
  <c r="S151" i="2"/>
  <c r="T151" i="2"/>
  <c r="U151" i="2"/>
  <c r="R151" i="2" s="1"/>
  <c r="X151" i="2"/>
  <c r="B152" i="2"/>
  <c r="C152" i="2"/>
  <c r="D152" i="2"/>
  <c r="E152" i="2"/>
  <c r="F152" i="2"/>
  <c r="G152" i="2"/>
  <c r="R152" i="2"/>
  <c r="S152" i="2"/>
  <c r="T152" i="2"/>
  <c r="U152" i="2"/>
  <c r="X152" i="2"/>
  <c r="C153" i="2"/>
  <c r="D153" i="2"/>
  <c r="E153" i="2"/>
  <c r="F153" i="2"/>
  <c r="G153" i="2"/>
  <c r="C154" i="2"/>
  <c r="D154" i="2"/>
  <c r="E154" i="2"/>
  <c r="F154" i="2"/>
  <c r="G154" i="2"/>
  <c r="C155" i="2"/>
  <c r="D155" i="2"/>
  <c r="E155" i="2"/>
  <c r="F155" i="2"/>
  <c r="G155" i="2"/>
  <c r="C156" i="2"/>
  <c r="D156" i="2"/>
  <c r="E156" i="2"/>
  <c r="F156" i="2"/>
  <c r="G156" i="2"/>
  <c r="B157" i="2"/>
  <c r="C157" i="2"/>
  <c r="D157" i="2"/>
  <c r="E157" i="2"/>
  <c r="F157" i="2"/>
  <c r="G157" i="2"/>
  <c r="B158" i="2"/>
  <c r="C158" i="2"/>
  <c r="D158" i="2"/>
  <c r="E158" i="2"/>
  <c r="F158" i="2"/>
  <c r="G158" i="2"/>
  <c r="C159" i="2"/>
  <c r="D159" i="2"/>
  <c r="E159" i="2"/>
  <c r="F159" i="2"/>
  <c r="G159" i="2"/>
  <c r="C160" i="2"/>
  <c r="D160" i="2"/>
  <c r="E160" i="2"/>
  <c r="F160" i="2"/>
  <c r="G160" i="2"/>
  <c r="B161" i="2"/>
  <c r="C161" i="2"/>
  <c r="D161" i="2"/>
  <c r="E161" i="2"/>
  <c r="F161" i="2"/>
  <c r="G161" i="2"/>
  <c r="R161" i="2"/>
  <c r="S161" i="2"/>
  <c r="T161" i="2"/>
  <c r="C162" i="2"/>
  <c r="D162" i="2"/>
  <c r="E162" i="2"/>
  <c r="F162" i="2"/>
  <c r="G162" i="2"/>
  <c r="R162" i="2"/>
  <c r="C163" i="2"/>
  <c r="D163" i="2"/>
  <c r="E163" i="2"/>
  <c r="F163" i="2"/>
  <c r="G163" i="2"/>
  <c r="R163" i="2"/>
  <c r="C164" i="2"/>
  <c r="D164" i="2"/>
  <c r="E164" i="2"/>
  <c r="F164" i="2"/>
  <c r="G164" i="2"/>
  <c r="R164" i="2"/>
  <c r="C165" i="2"/>
  <c r="D165" i="2"/>
  <c r="E165" i="2"/>
  <c r="F165" i="2"/>
  <c r="G165" i="2"/>
  <c r="R165" i="2"/>
  <c r="C166" i="2"/>
  <c r="D166" i="2"/>
  <c r="E166" i="2"/>
  <c r="F166" i="2"/>
  <c r="G166" i="2"/>
  <c r="R166" i="2"/>
  <c r="R167" i="2"/>
  <c r="C168" i="2"/>
  <c r="D168" i="2"/>
  <c r="E168" i="2"/>
  <c r="F168" i="2"/>
  <c r="G168" i="2"/>
  <c r="R168" i="2"/>
  <c r="B169" i="2"/>
  <c r="B151" i="2" s="1"/>
  <c r="R169" i="2"/>
  <c r="B170" i="2"/>
  <c r="R170" i="2"/>
  <c r="B171" i="2"/>
  <c r="B153" i="2" s="1"/>
  <c r="R171" i="2"/>
  <c r="B172" i="2"/>
  <c r="R172" i="2"/>
  <c r="B173" i="2"/>
  <c r="B155" i="2" s="1"/>
  <c r="R173" i="2"/>
  <c r="B174" i="2"/>
  <c r="R174" i="2"/>
  <c r="B175" i="2"/>
  <c r="R175" i="2"/>
  <c r="B176" i="2"/>
  <c r="R176" i="2"/>
  <c r="B177" i="2"/>
  <c r="B159" i="2" s="1"/>
  <c r="R177" i="2"/>
  <c r="B178" i="2"/>
  <c r="B179" i="2"/>
  <c r="B180" i="2"/>
  <c r="B181" i="2"/>
  <c r="B163" i="2" s="1"/>
  <c r="B182" i="2"/>
  <c r="B183" i="2"/>
  <c r="B165" i="2" s="1"/>
  <c r="B184" i="2"/>
  <c r="B166" i="2" s="1"/>
  <c r="C186" i="2"/>
  <c r="B186" i="2" s="1"/>
  <c r="D186" i="2"/>
  <c r="E186" i="2"/>
  <c r="F186" i="2"/>
  <c r="G186" i="2"/>
  <c r="B187" i="2"/>
  <c r="B188" i="2"/>
  <c r="B189" i="2"/>
  <c r="B190" i="2"/>
  <c r="B154" i="2" s="1"/>
  <c r="B191" i="2"/>
  <c r="B192" i="2"/>
  <c r="B193" i="2"/>
  <c r="B194" i="2"/>
  <c r="B195" i="2"/>
  <c r="B196" i="2"/>
  <c r="B197" i="2"/>
  <c r="B198" i="2"/>
  <c r="B162" i="2" s="1"/>
  <c r="B199" i="2"/>
  <c r="B200" i="2"/>
  <c r="B164" i="2" s="1"/>
  <c r="B201" i="2"/>
  <c r="B202" i="2"/>
  <c r="F209" i="2"/>
  <c r="E209" i="2" s="1"/>
  <c r="G209" i="2"/>
  <c r="H209" i="2"/>
  <c r="I209" i="2"/>
  <c r="J209" i="2"/>
  <c r="L209" i="2"/>
  <c r="M209" i="2"/>
  <c r="K209" i="2" s="1"/>
  <c r="B210" i="2"/>
  <c r="C210" i="2"/>
  <c r="D210" i="2"/>
  <c r="E210" i="2"/>
  <c r="H210" i="2"/>
  <c r="K210" i="2"/>
  <c r="C211" i="2"/>
  <c r="D211" i="2"/>
  <c r="E211" i="2"/>
  <c r="B211" i="2" s="1"/>
  <c r="H211" i="2"/>
  <c r="K211" i="2"/>
  <c r="C212" i="2"/>
  <c r="D212" i="2"/>
  <c r="E212" i="2"/>
  <c r="B212" i="2" s="1"/>
  <c r="H212" i="2"/>
  <c r="K212" i="2"/>
  <c r="C213" i="2"/>
  <c r="D213" i="2"/>
  <c r="E213" i="2"/>
  <c r="B213" i="2" s="1"/>
  <c r="H213" i="2"/>
  <c r="K213" i="2"/>
  <c r="B214" i="2"/>
  <c r="C214" i="2"/>
  <c r="D214" i="2"/>
  <c r="E214" i="2"/>
  <c r="H214" i="2"/>
  <c r="K214" i="2"/>
  <c r="C215" i="2"/>
  <c r="D215" i="2"/>
  <c r="E215" i="2"/>
  <c r="H215" i="2"/>
  <c r="K215" i="2"/>
  <c r="B216" i="2"/>
  <c r="C216" i="2"/>
  <c r="D216" i="2"/>
  <c r="E216" i="2"/>
  <c r="H216" i="2"/>
  <c r="K216" i="2"/>
  <c r="B217" i="2"/>
  <c r="C217" i="2"/>
  <c r="D217" i="2"/>
  <c r="E217" i="2"/>
  <c r="H217" i="2"/>
  <c r="K217" i="2"/>
  <c r="C218" i="2"/>
  <c r="D218" i="2"/>
  <c r="E218" i="2"/>
  <c r="H218" i="2"/>
  <c r="B218" i="2" s="1"/>
  <c r="K218" i="2"/>
  <c r="C219" i="2"/>
  <c r="D219" i="2"/>
  <c r="E219" i="2"/>
  <c r="H219" i="2"/>
  <c r="K219" i="2"/>
  <c r="C220" i="2"/>
  <c r="D220" i="2"/>
  <c r="E220" i="2"/>
  <c r="B220" i="2" s="1"/>
  <c r="H220" i="2"/>
  <c r="K220" i="2"/>
  <c r="C221" i="2"/>
  <c r="D221" i="2"/>
  <c r="E221" i="2"/>
  <c r="B221" i="2" s="1"/>
  <c r="H221" i="2"/>
  <c r="K221" i="2"/>
  <c r="C222" i="2"/>
  <c r="D222" i="2"/>
  <c r="E222" i="2"/>
  <c r="H222" i="2"/>
  <c r="K222" i="2"/>
  <c r="B222" i="2" s="1"/>
  <c r="C223" i="2"/>
  <c r="D223" i="2"/>
  <c r="E223" i="2"/>
  <c r="H223" i="2"/>
  <c r="K223" i="2"/>
  <c r="B224" i="2"/>
  <c r="C224" i="2"/>
  <c r="D224" i="2"/>
  <c r="E224" i="2"/>
  <c r="H224" i="2"/>
  <c r="K224" i="2"/>
  <c r="C225" i="2"/>
  <c r="D225" i="2"/>
  <c r="E225" i="2"/>
  <c r="H225" i="2"/>
  <c r="B225" i="2" s="1"/>
  <c r="K225" i="2"/>
  <c r="F233" i="2"/>
  <c r="G233" i="2"/>
  <c r="B234" i="2"/>
  <c r="C234" i="2"/>
  <c r="D234" i="2"/>
  <c r="E234" i="2"/>
  <c r="F234" i="2"/>
  <c r="G234" i="2"/>
  <c r="H234" i="2"/>
  <c r="C235" i="2"/>
  <c r="D235" i="2"/>
  <c r="E235" i="2"/>
  <c r="F235" i="2"/>
  <c r="G235" i="2"/>
  <c r="H235" i="2"/>
  <c r="C236" i="2"/>
  <c r="D236" i="2"/>
  <c r="E236" i="2"/>
  <c r="F236" i="2"/>
  <c r="G236" i="2"/>
  <c r="H236" i="2"/>
  <c r="C237" i="2"/>
  <c r="D237" i="2"/>
  <c r="E237" i="2"/>
  <c r="F237" i="2"/>
  <c r="G237" i="2"/>
  <c r="H237" i="2"/>
  <c r="C238" i="2"/>
  <c r="D238" i="2"/>
  <c r="E238" i="2"/>
  <c r="F238" i="2"/>
  <c r="G238" i="2"/>
  <c r="H238" i="2"/>
  <c r="B239" i="2"/>
  <c r="C239" i="2"/>
  <c r="D239" i="2"/>
  <c r="E239" i="2"/>
  <c r="F239" i="2"/>
  <c r="G239" i="2"/>
  <c r="H239" i="2"/>
  <c r="C240" i="2"/>
  <c r="D240" i="2"/>
  <c r="E240" i="2"/>
  <c r="F240" i="2"/>
  <c r="G240" i="2"/>
  <c r="H240" i="2"/>
  <c r="B241" i="2"/>
  <c r="C241" i="2"/>
  <c r="D241" i="2"/>
  <c r="E241" i="2"/>
  <c r="F241" i="2"/>
  <c r="G241" i="2"/>
  <c r="H241" i="2"/>
  <c r="C242" i="2"/>
  <c r="D242" i="2"/>
  <c r="E242" i="2"/>
  <c r="F242" i="2"/>
  <c r="G242" i="2"/>
  <c r="H242" i="2"/>
  <c r="C243" i="2"/>
  <c r="D243" i="2"/>
  <c r="E243" i="2"/>
  <c r="F243" i="2"/>
  <c r="G243" i="2"/>
  <c r="H243" i="2"/>
  <c r="C244" i="2"/>
  <c r="D244" i="2"/>
  <c r="E244" i="2"/>
  <c r="F244" i="2"/>
  <c r="G244" i="2"/>
  <c r="H244" i="2"/>
  <c r="C245" i="2"/>
  <c r="D245" i="2"/>
  <c r="E245" i="2"/>
  <c r="F245" i="2"/>
  <c r="G245" i="2"/>
  <c r="H245" i="2"/>
  <c r="C246" i="2"/>
  <c r="D246" i="2"/>
  <c r="E246" i="2"/>
  <c r="F246" i="2"/>
  <c r="G246" i="2"/>
  <c r="H246" i="2"/>
  <c r="C247" i="2"/>
  <c r="D247" i="2"/>
  <c r="E247" i="2"/>
  <c r="F247" i="2"/>
  <c r="G247" i="2"/>
  <c r="H247" i="2"/>
  <c r="B248" i="2"/>
  <c r="C248" i="2"/>
  <c r="D248" i="2"/>
  <c r="E248" i="2"/>
  <c r="F248" i="2"/>
  <c r="G248" i="2"/>
  <c r="H248" i="2"/>
  <c r="C249" i="2"/>
  <c r="D249" i="2"/>
  <c r="E249" i="2"/>
  <c r="F249" i="2"/>
  <c r="G249" i="2"/>
  <c r="H249" i="2"/>
  <c r="B251" i="2"/>
  <c r="C251" i="2"/>
  <c r="D251" i="2"/>
  <c r="D233" i="2" s="1"/>
  <c r="E251" i="2"/>
  <c r="F251" i="2"/>
  <c r="G251" i="2"/>
  <c r="H251" i="2"/>
  <c r="H233" i="2" s="1"/>
  <c r="B252" i="2"/>
  <c r="B253" i="2"/>
  <c r="B235" i="2" s="1"/>
  <c r="B254" i="2"/>
  <c r="B255" i="2"/>
  <c r="B237" i="2" s="1"/>
  <c r="B256" i="2"/>
  <c r="B257" i="2"/>
  <c r="B258" i="2"/>
  <c r="B240" i="2" s="1"/>
  <c r="B259" i="2"/>
  <c r="B260" i="2"/>
  <c r="B242" i="2" s="1"/>
  <c r="B261" i="2"/>
  <c r="B243" i="2" s="1"/>
  <c r="B262" i="2"/>
  <c r="B263" i="2"/>
  <c r="B245" i="2" s="1"/>
  <c r="B264" i="2"/>
  <c r="B265" i="2"/>
  <c r="B266" i="2"/>
  <c r="B267" i="2"/>
  <c r="B249" i="2" s="1"/>
  <c r="C269" i="2"/>
  <c r="C233" i="2" s="1"/>
  <c r="D269" i="2"/>
  <c r="E269" i="2"/>
  <c r="F269" i="2"/>
  <c r="G269" i="2"/>
  <c r="H269" i="2"/>
  <c r="B270" i="2"/>
  <c r="B271" i="2"/>
  <c r="B272" i="2"/>
  <c r="B236" i="2" s="1"/>
  <c r="B273" i="2"/>
  <c r="B274" i="2"/>
  <c r="B275" i="2"/>
  <c r="B276" i="2"/>
  <c r="B277" i="2"/>
  <c r="B278" i="2"/>
  <c r="B279" i="2"/>
  <c r="B280" i="2"/>
  <c r="B244" i="2" s="1"/>
  <c r="B281" i="2"/>
  <c r="B282" i="2"/>
  <c r="B283" i="2"/>
  <c r="B247" i="2" s="1"/>
  <c r="B284" i="2"/>
  <c r="B285" i="2"/>
  <c r="C293" i="2"/>
  <c r="D293" i="2"/>
  <c r="F293" i="2"/>
  <c r="C294" i="2"/>
  <c r="D294" i="2"/>
  <c r="E294" i="2"/>
  <c r="F294" i="2"/>
  <c r="G294" i="2"/>
  <c r="H294" i="2"/>
  <c r="I294" i="2"/>
  <c r="C295" i="2"/>
  <c r="D295" i="2"/>
  <c r="E295" i="2"/>
  <c r="F295" i="2"/>
  <c r="G295" i="2"/>
  <c r="H295" i="2"/>
  <c r="I295" i="2"/>
  <c r="C296" i="2"/>
  <c r="D296" i="2"/>
  <c r="E296" i="2"/>
  <c r="F296" i="2"/>
  <c r="G296" i="2"/>
  <c r="H296" i="2"/>
  <c r="I296" i="2"/>
  <c r="C297" i="2"/>
  <c r="D297" i="2"/>
  <c r="E297" i="2"/>
  <c r="F297" i="2"/>
  <c r="G297" i="2"/>
  <c r="H297" i="2"/>
  <c r="I297" i="2"/>
  <c r="B298" i="2"/>
  <c r="C298" i="2"/>
  <c r="D298" i="2"/>
  <c r="E298" i="2"/>
  <c r="F298" i="2"/>
  <c r="G298" i="2"/>
  <c r="H298" i="2"/>
  <c r="I298" i="2"/>
  <c r="C299" i="2"/>
  <c r="D299" i="2"/>
  <c r="E299" i="2"/>
  <c r="F299" i="2"/>
  <c r="G299" i="2"/>
  <c r="H299" i="2"/>
  <c r="I299" i="2"/>
  <c r="B300" i="2"/>
  <c r="C300" i="2"/>
  <c r="D300" i="2"/>
  <c r="E300" i="2"/>
  <c r="F300" i="2"/>
  <c r="G300" i="2"/>
  <c r="H300" i="2"/>
  <c r="I300" i="2"/>
  <c r="C301" i="2"/>
  <c r="D301" i="2"/>
  <c r="E301" i="2"/>
  <c r="F301" i="2"/>
  <c r="G301" i="2"/>
  <c r="H301" i="2"/>
  <c r="I301" i="2"/>
  <c r="C302" i="2"/>
  <c r="D302" i="2"/>
  <c r="E302" i="2"/>
  <c r="F302" i="2"/>
  <c r="G302" i="2"/>
  <c r="H302" i="2"/>
  <c r="I302" i="2"/>
  <c r="C303" i="2"/>
  <c r="D303" i="2"/>
  <c r="E303" i="2"/>
  <c r="F303" i="2"/>
  <c r="G303" i="2"/>
  <c r="H303" i="2"/>
  <c r="I303" i="2"/>
  <c r="C304" i="2"/>
  <c r="D304" i="2"/>
  <c r="E304" i="2"/>
  <c r="F304" i="2"/>
  <c r="G304" i="2"/>
  <c r="H304" i="2"/>
  <c r="I304" i="2"/>
  <c r="C305" i="2"/>
  <c r="D305" i="2"/>
  <c r="E305" i="2"/>
  <c r="F305" i="2"/>
  <c r="G305" i="2"/>
  <c r="H305" i="2"/>
  <c r="I305" i="2"/>
  <c r="B306" i="2"/>
  <c r="C306" i="2"/>
  <c r="D306" i="2"/>
  <c r="E306" i="2"/>
  <c r="F306" i="2"/>
  <c r="G306" i="2"/>
  <c r="H306" i="2"/>
  <c r="I306" i="2"/>
  <c r="C307" i="2"/>
  <c r="D307" i="2"/>
  <c r="E307" i="2"/>
  <c r="F307" i="2"/>
  <c r="G307" i="2"/>
  <c r="H307" i="2"/>
  <c r="I307" i="2"/>
  <c r="B308" i="2"/>
  <c r="C308" i="2"/>
  <c r="D308" i="2"/>
  <c r="E308" i="2"/>
  <c r="F308" i="2"/>
  <c r="G308" i="2"/>
  <c r="H308" i="2"/>
  <c r="I308" i="2"/>
  <c r="C309" i="2"/>
  <c r="D309" i="2"/>
  <c r="E309" i="2"/>
  <c r="F309" i="2"/>
  <c r="G309" i="2"/>
  <c r="H309" i="2"/>
  <c r="I309" i="2"/>
  <c r="C311" i="2"/>
  <c r="B311" i="2" s="1"/>
  <c r="B293" i="2" s="1"/>
  <c r="D311" i="2"/>
  <c r="E311" i="2"/>
  <c r="E293" i="2" s="1"/>
  <c r="F311" i="2"/>
  <c r="G311" i="2"/>
  <c r="G293" i="2" s="1"/>
  <c r="H311" i="2"/>
  <c r="H293" i="2" s="1"/>
  <c r="I311" i="2"/>
  <c r="I293" i="2" s="1"/>
  <c r="B312" i="2"/>
  <c r="B294" i="2" s="1"/>
  <c r="B313" i="2"/>
  <c r="B295" i="2" s="1"/>
  <c r="B314" i="2"/>
  <c r="B296" i="2" s="1"/>
  <c r="B315" i="2"/>
  <c r="B297" i="2" s="1"/>
  <c r="B316" i="2"/>
  <c r="B317" i="2"/>
  <c r="B299" i="2" s="1"/>
  <c r="B318" i="2"/>
  <c r="B319" i="2"/>
  <c r="B301" i="2" s="1"/>
  <c r="B320" i="2"/>
  <c r="B302" i="2" s="1"/>
  <c r="B321" i="2"/>
  <c r="B303" i="2" s="1"/>
  <c r="B322" i="2"/>
  <c r="B304" i="2" s="1"/>
  <c r="B323" i="2"/>
  <c r="B305" i="2" s="1"/>
  <c r="B324" i="2"/>
  <c r="B325" i="2"/>
  <c r="B307" i="2" s="1"/>
  <c r="B326" i="2"/>
  <c r="B327" i="2"/>
  <c r="B309" i="2" s="1"/>
  <c r="C329" i="2"/>
  <c r="B329" i="2" s="1"/>
  <c r="D329" i="2"/>
  <c r="E329" i="2"/>
  <c r="F329" i="2"/>
  <c r="G329" i="2"/>
  <c r="H329" i="2"/>
  <c r="I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D353" i="2"/>
  <c r="E353" i="2"/>
  <c r="G353" i="2"/>
  <c r="C354" i="2"/>
  <c r="D354" i="2"/>
  <c r="E354" i="2"/>
  <c r="F354" i="2"/>
  <c r="G354" i="2"/>
  <c r="H354" i="2"/>
  <c r="I354" i="2"/>
  <c r="J354" i="2"/>
  <c r="C355" i="2"/>
  <c r="D355" i="2"/>
  <c r="E355" i="2"/>
  <c r="F355" i="2"/>
  <c r="G355" i="2"/>
  <c r="H355" i="2"/>
  <c r="I355" i="2"/>
  <c r="J355" i="2"/>
  <c r="C356" i="2"/>
  <c r="D356" i="2"/>
  <c r="E356" i="2"/>
  <c r="F356" i="2"/>
  <c r="G356" i="2"/>
  <c r="H356" i="2"/>
  <c r="I356" i="2"/>
  <c r="J356" i="2"/>
  <c r="B357" i="2"/>
  <c r="C357" i="2"/>
  <c r="D357" i="2"/>
  <c r="E357" i="2"/>
  <c r="F357" i="2"/>
  <c r="G357" i="2"/>
  <c r="H357" i="2"/>
  <c r="I357" i="2"/>
  <c r="J357" i="2"/>
  <c r="C358" i="2"/>
  <c r="D358" i="2"/>
  <c r="E358" i="2"/>
  <c r="F358" i="2"/>
  <c r="G358" i="2"/>
  <c r="H358" i="2"/>
  <c r="I358" i="2"/>
  <c r="J358" i="2"/>
  <c r="C359" i="2"/>
  <c r="D359" i="2"/>
  <c r="E359" i="2"/>
  <c r="F359" i="2"/>
  <c r="G359" i="2"/>
  <c r="H359" i="2"/>
  <c r="I359" i="2"/>
  <c r="J359" i="2"/>
  <c r="C360" i="2"/>
  <c r="D360" i="2"/>
  <c r="E360" i="2"/>
  <c r="F360" i="2"/>
  <c r="G360" i="2"/>
  <c r="H360" i="2"/>
  <c r="I360" i="2"/>
  <c r="J360" i="2"/>
  <c r="C361" i="2"/>
  <c r="D361" i="2"/>
  <c r="E361" i="2"/>
  <c r="F361" i="2"/>
  <c r="G361" i="2"/>
  <c r="H361" i="2"/>
  <c r="I361" i="2"/>
  <c r="J361" i="2"/>
  <c r="C362" i="2"/>
  <c r="D362" i="2"/>
  <c r="E362" i="2"/>
  <c r="F362" i="2"/>
  <c r="G362" i="2"/>
  <c r="H362" i="2"/>
  <c r="I362" i="2"/>
  <c r="J362" i="2"/>
  <c r="C363" i="2"/>
  <c r="D363" i="2"/>
  <c r="E363" i="2"/>
  <c r="F363" i="2"/>
  <c r="G363" i="2"/>
  <c r="H363" i="2"/>
  <c r="I363" i="2"/>
  <c r="J363" i="2"/>
  <c r="C364" i="2"/>
  <c r="D364" i="2"/>
  <c r="E364" i="2"/>
  <c r="F364" i="2"/>
  <c r="G364" i="2"/>
  <c r="H364" i="2"/>
  <c r="I364" i="2"/>
  <c r="J364" i="2"/>
  <c r="C365" i="2"/>
  <c r="D365" i="2"/>
  <c r="E365" i="2"/>
  <c r="F365" i="2"/>
  <c r="G365" i="2"/>
  <c r="H365" i="2"/>
  <c r="I365" i="2"/>
  <c r="J365" i="2"/>
  <c r="B366" i="2"/>
  <c r="C366" i="2"/>
  <c r="D366" i="2"/>
  <c r="E366" i="2"/>
  <c r="F366" i="2"/>
  <c r="G366" i="2"/>
  <c r="H366" i="2"/>
  <c r="I366" i="2"/>
  <c r="J366" i="2"/>
  <c r="C367" i="2"/>
  <c r="D367" i="2"/>
  <c r="E367" i="2"/>
  <c r="F367" i="2"/>
  <c r="G367" i="2"/>
  <c r="H367" i="2"/>
  <c r="I367" i="2"/>
  <c r="J367" i="2"/>
  <c r="C368" i="2"/>
  <c r="D368" i="2"/>
  <c r="E368" i="2"/>
  <c r="F368" i="2"/>
  <c r="G368" i="2"/>
  <c r="H368" i="2"/>
  <c r="I368" i="2"/>
  <c r="J368" i="2"/>
  <c r="B369" i="2"/>
  <c r="C369" i="2"/>
  <c r="D369" i="2"/>
  <c r="E369" i="2"/>
  <c r="F369" i="2"/>
  <c r="G369" i="2"/>
  <c r="H369" i="2"/>
  <c r="I369" i="2"/>
  <c r="J369" i="2"/>
  <c r="C371" i="2"/>
  <c r="B371" i="2" s="1"/>
  <c r="D371" i="2"/>
  <c r="E371" i="2"/>
  <c r="F371" i="2"/>
  <c r="F353" i="2" s="1"/>
  <c r="G371" i="2"/>
  <c r="H371" i="2"/>
  <c r="I371" i="2"/>
  <c r="I353" i="2" s="1"/>
  <c r="J371" i="2"/>
  <c r="B372" i="2"/>
  <c r="B354" i="2" s="1"/>
  <c r="B373" i="2"/>
  <c r="B355" i="2" s="1"/>
  <c r="B374" i="2"/>
  <c r="B375" i="2"/>
  <c r="B376" i="2"/>
  <c r="B377" i="2"/>
  <c r="B378" i="2"/>
  <c r="B360" i="2" s="1"/>
  <c r="B379" i="2"/>
  <c r="B361" i="2" s="1"/>
  <c r="B380" i="2"/>
  <c r="B362" i="2" s="1"/>
  <c r="B381" i="2"/>
  <c r="B363" i="2" s="1"/>
  <c r="B382" i="2"/>
  <c r="B364" i="2" s="1"/>
  <c r="B383" i="2"/>
  <c r="B365" i="2" s="1"/>
  <c r="B384" i="2"/>
  <c r="B385" i="2"/>
  <c r="B386" i="2"/>
  <c r="B368" i="2" s="1"/>
  <c r="B387" i="2"/>
  <c r="C389" i="2"/>
  <c r="D389" i="2"/>
  <c r="E389" i="2"/>
  <c r="B389" i="2" s="1"/>
  <c r="F389" i="2"/>
  <c r="G389" i="2"/>
  <c r="H389" i="2"/>
  <c r="I389" i="2"/>
  <c r="J389" i="2"/>
  <c r="J353" i="2" s="1"/>
  <c r="B390" i="2"/>
  <c r="B391" i="2"/>
  <c r="B392" i="2"/>
  <c r="B356" i="2" s="1"/>
  <c r="B393" i="2"/>
  <c r="B394" i="2"/>
  <c r="B358" i="2" s="1"/>
  <c r="B395" i="2"/>
  <c r="B396" i="2"/>
  <c r="B397" i="2"/>
  <c r="B398" i="2"/>
  <c r="B399" i="2"/>
  <c r="B400" i="2"/>
  <c r="B401" i="2"/>
  <c r="B402" i="2"/>
  <c r="B403" i="2"/>
  <c r="B404" i="2"/>
  <c r="B405" i="2"/>
  <c r="D412" i="2"/>
  <c r="F412" i="2"/>
  <c r="E412" i="2" s="1"/>
  <c r="G412" i="2"/>
  <c r="H412" i="2"/>
  <c r="I412" i="2"/>
  <c r="J412" i="2"/>
  <c r="L412" i="2"/>
  <c r="K412" i="2" s="1"/>
  <c r="M412" i="2"/>
  <c r="B413" i="2"/>
  <c r="C413" i="2"/>
  <c r="D413" i="2"/>
  <c r="E413" i="2"/>
  <c r="H413" i="2"/>
  <c r="K413" i="2"/>
  <c r="C414" i="2"/>
  <c r="D414" i="2"/>
  <c r="E414" i="2"/>
  <c r="H414" i="2"/>
  <c r="B414" i="2" s="1"/>
  <c r="K414" i="2"/>
  <c r="C415" i="2"/>
  <c r="D415" i="2"/>
  <c r="E415" i="2"/>
  <c r="H415" i="2"/>
  <c r="B415" i="2" s="1"/>
  <c r="K415" i="2"/>
  <c r="B416" i="2"/>
  <c r="C416" i="2"/>
  <c r="D416" i="2"/>
  <c r="E416" i="2"/>
  <c r="H416" i="2"/>
  <c r="K416" i="2"/>
  <c r="B417" i="2"/>
  <c r="C417" i="2"/>
  <c r="D417" i="2"/>
  <c r="E417" i="2"/>
  <c r="H417" i="2"/>
  <c r="K417" i="2"/>
  <c r="C418" i="2"/>
  <c r="D418" i="2"/>
  <c r="E418" i="2"/>
  <c r="H418" i="2"/>
  <c r="B418" i="2" s="1"/>
  <c r="K418" i="2"/>
  <c r="C419" i="2"/>
  <c r="D419" i="2"/>
  <c r="E419" i="2"/>
  <c r="H419" i="2"/>
  <c r="B419" i="2" s="1"/>
  <c r="K419" i="2"/>
  <c r="B420" i="2"/>
  <c r="C420" i="2"/>
  <c r="D420" i="2"/>
  <c r="E420" i="2"/>
  <c r="H420" i="2"/>
  <c r="K420" i="2"/>
  <c r="B421" i="2"/>
  <c r="C421" i="2"/>
  <c r="D421" i="2"/>
  <c r="E421" i="2"/>
  <c r="H421" i="2"/>
  <c r="K421" i="2"/>
  <c r="C422" i="2"/>
  <c r="D422" i="2"/>
  <c r="E422" i="2"/>
  <c r="H422" i="2"/>
  <c r="B422" i="2" s="1"/>
  <c r="K422" i="2"/>
  <c r="C423" i="2"/>
  <c r="D423" i="2"/>
  <c r="E423" i="2"/>
  <c r="H423" i="2"/>
  <c r="B423" i="2" s="1"/>
  <c r="K423" i="2"/>
  <c r="B424" i="2"/>
  <c r="C424" i="2"/>
  <c r="D424" i="2"/>
  <c r="E424" i="2"/>
  <c r="H424" i="2"/>
  <c r="K424" i="2"/>
  <c r="B425" i="2"/>
  <c r="C425" i="2"/>
  <c r="D425" i="2"/>
  <c r="E425" i="2"/>
  <c r="H425" i="2"/>
  <c r="K425" i="2"/>
  <c r="C426" i="2"/>
  <c r="D426" i="2"/>
  <c r="E426" i="2"/>
  <c r="H426" i="2"/>
  <c r="B426" i="2" s="1"/>
  <c r="K426" i="2"/>
  <c r="C427" i="2"/>
  <c r="D427" i="2"/>
  <c r="E427" i="2"/>
  <c r="H427" i="2"/>
  <c r="B427" i="2" s="1"/>
  <c r="K427" i="2"/>
  <c r="B428" i="2"/>
  <c r="C428" i="2"/>
  <c r="D428" i="2"/>
  <c r="E428" i="2"/>
  <c r="H428" i="2"/>
  <c r="K428" i="2"/>
  <c r="F435" i="2"/>
  <c r="E435" i="2" s="1"/>
  <c r="G435" i="2"/>
  <c r="I435" i="2"/>
  <c r="J435" i="2"/>
  <c r="H435" i="2" s="1"/>
  <c r="L435" i="2"/>
  <c r="K435" i="2" s="1"/>
  <c r="M435" i="2"/>
  <c r="C436" i="2"/>
  <c r="D436" i="2"/>
  <c r="E436" i="2"/>
  <c r="H436" i="2"/>
  <c r="B436" i="2" s="1"/>
  <c r="K436" i="2"/>
  <c r="B437" i="2"/>
  <c r="C437" i="2"/>
  <c r="D437" i="2"/>
  <c r="E437" i="2"/>
  <c r="H437" i="2"/>
  <c r="K437" i="2"/>
  <c r="B438" i="2"/>
  <c r="C438" i="2"/>
  <c r="D438" i="2"/>
  <c r="E438" i="2"/>
  <c r="H438" i="2"/>
  <c r="K438" i="2"/>
  <c r="C439" i="2"/>
  <c r="D439" i="2"/>
  <c r="E439" i="2"/>
  <c r="H439" i="2"/>
  <c r="B439" i="2" s="1"/>
  <c r="K439" i="2"/>
  <c r="C440" i="2"/>
  <c r="D440" i="2"/>
  <c r="E440" i="2"/>
  <c r="H440" i="2"/>
  <c r="B440" i="2" s="1"/>
  <c r="K440" i="2"/>
  <c r="B441" i="2"/>
  <c r="C441" i="2"/>
  <c r="D441" i="2"/>
  <c r="E441" i="2"/>
  <c r="H441" i="2"/>
  <c r="K441" i="2"/>
  <c r="B442" i="2"/>
  <c r="C442" i="2"/>
  <c r="D442" i="2"/>
  <c r="E442" i="2"/>
  <c r="H442" i="2"/>
  <c r="K442" i="2"/>
  <c r="C443" i="2"/>
  <c r="D443" i="2"/>
  <c r="E443" i="2"/>
  <c r="H443" i="2"/>
  <c r="B443" i="2" s="1"/>
  <c r="K443" i="2"/>
  <c r="C444" i="2"/>
  <c r="D444" i="2"/>
  <c r="E444" i="2"/>
  <c r="H444" i="2"/>
  <c r="B444" i="2" s="1"/>
  <c r="K444" i="2"/>
  <c r="B445" i="2"/>
  <c r="C445" i="2"/>
  <c r="D445" i="2"/>
  <c r="E445" i="2"/>
  <c r="H445" i="2"/>
  <c r="K445" i="2"/>
  <c r="B446" i="2"/>
  <c r="C446" i="2"/>
  <c r="D446" i="2"/>
  <c r="E446" i="2"/>
  <c r="H446" i="2"/>
  <c r="K446" i="2"/>
  <c r="C447" i="2"/>
  <c r="D447" i="2"/>
  <c r="E447" i="2"/>
  <c r="H447" i="2"/>
  <c r="B447" i="2" s="1"/>
  <c r="K447" i="2"/>
  <c r="C448" i="2"/>
  <c r="D448" i="2"/>
  <c r="E448" i="2"/>
  <c r="H448" i="2"/>
  <c r="B448" i="2" s="1"/>
  <c r="K448" i="2"/>
  <c r="B449" i="2"/>
  <c r="C449" i="2"/>
  <c r="D449" i="2"/>
  <c r="E449" i="2"/>
  <c r="H449" i="2"/>
  <c r="K449" i="2"/>
  <c r="B450" i="2"/>
  <c r="C450" i="2"/>
  <c r="D450" i="2"/>
  <c r="E450" i="2"/>
  <c r="H450" i="2"/>
  <c r="K450" i="2"/>
  <c r="C451" i="2"/>
  <c r="D451" i="2"/>
  <c r="E451" i="2"/>
  <c r="H451" i="2"/>
  <c r="B451" i="2" s="1"/>
  <c r="K451" i="2"/>
  <c r="F458" i="2"/>
  <c r="C458" i="2" s="1"/>
  <c r="G458" i="2"/>
  <c r="D458" i="2" s="1"/>
  <c r="I458" i="2"/>
  <c r="H458" i="2" s="1"/>
  <c r="J458" i="2"/>
  <c r="C459" i="2"/>
  <c r="D459" i="2"/>
  <c r="E459" i="2"/>
  <c r="B459" i="2" s="1"/>
  <c r="H459" i="2"/>
  <c r="C460" i="2"/>
  <c r="D460" i="2"/>
  <c r="E460" i="2"/>
  <c r="B460" i="2" s="1"/>
  <c r="H460" i="2"/>
  <c r="C461" i="2"/>
  <c r="D461" i="2"/>
  <c r="E461" i="2"/>
  <c r="B461" i="2" s="1"/>
  <c r="H461" i="2"/>
  <c r="B462" i="2"/>
  <c r="C462" i="2"/>
  <c r="D462" i="2"/>
  <c r="E462" i="2"/>
  <c r="H462" i="2"/>
  <c r="C463" i="2"/>
  <c r="D463" i="2"/>
  <c r="E463" i="2"/>
  <c r="B463" i="2" s="1"/>
  <c r="H463" i="2"/>
  <c r="C464" i="2"/>
  <c r="D464" i="2"/>
  <c r="E464" i="2"/>
  <c r="B464" i="2" s="1"/>
  <c r="H464" i="2"/>
  <c r="C465" i="2"/>
  <c r="D465" i="2"/>
  <c r="E465" i="2"/>
  <c r="B465" i="2" s="1"/>
  <c r="H465" i="2"/>
  <c r="C466" i="2"/>
  <c r="D466" i="2"/>
  <c r="E466" i="2"/>
  <c r="H466" i="2"/>
  <c r="B466" i="2" s="1"/>
  <c r="C467" i="2"/>
  <c r="D467" i="2"/>
  <c r="E467" i="2"/>
  <c r="B467" i="2" s="1"/>
  <c r="H467" i="2"/>
  <c r="B468" i="2"/>
  <c r="C468" i="2"/>
  <c r="D468" i="2"/>
  <c r="E468" i="2"/>
  <c r="H468" i="2"/>
  <c r="C469" i="2"/>
  <c r="D469" i="2"/>
  <c r="E469" i="2"/>
  <c r="H469" i="2"/>
  <c r="C470" i="2"/>
  <c r="D470" i="2"/>
  <c r="E470" i="2"/>
  <c r="H470" i="2"/>
  <c r="B470" i="2" s="1"/>
  <c r="C471" i="2"/>
  <c r="D471" i="2"/>
  <c r="E471" i="2"/>
  <c r="H471" i="2"/>
  <c r="B471" i="2" s="1"/>
  <c r="C472" i="2"/>
  <c r="D472" i="2"/>
  <c r="E472" i="2"/>
  <c r="B472" i="2" s="1"/>
  <c r="H472" i="2"/>
  <c r="B473" i="2"/>
  <c r="C473" i="2"/>
  <c r="D473" i="2"/>
  <c r="E473" i="2"/>
  <c r="H473" i="2"/>
  <c r="C474" i="2"/>
  <c r="D474" i="2"/>
  <c r="E474" i="2"/>
  <c r="B474" i="2" s="1"/>
  <c r="H474" i="2"/>
  <c r="B412" i="2" l="1"/>
  <c r="B435" i="2"/>
  <c r="B353" i="2"/>
  <c r="B209" i="2"/>
  <c r="D435" i="2"/>
  <c r="D90" i="2"/>
  <c r="B108" i="2"/>
  <c r="B90" i="2" s="1"/>
  <c r="D11" i="21"/>
  <c r="C9" i="21"/>
  <c r="B20" i="20"/>
  <c r="D10" i="27"/>
  <c r="B21" i="27"/>
  <c r="B10" i="27" s="1"/>
  <c r="C290" i="16"/>
  <c r="B344" i="16"/>
  <c r="B290" i="16" s="1"/>
  <c r="D102" i="16"/>
  <c r="B115" i="16"/>
  <c r="C435" i="2"/>
  <c r="B367" i="2"/>
  <c r="B359" i="2"/>
  <c r="H353" i="2"/>
  <c r="D209" i="2"/>
  <c r="B160" i="2"/>
  <c r="B156" i="2"/>
  <c r="B168" i="2"/>
  <c r="B150" i="2" s="1"/>
  <c r="R127" i="2"/>
  <c r="R123" i="2"/>
  <c r="R114" i="2"/>
  <c r="B93" i="2"/>
  <c r="R21" i="2"/>
  <c r="R17" i="2"/>
  <c r="R13" i="2"/>
  <c r="R9" i="2"/>
  <c r="V6" i="2"/>
  <c r="B6" i="22"/>
  <c r="D5" i="22"/>
  <c r="E5" i="22"/>
  <c r="B5" i="22" s="1"/>
  <c r="B65" i="21"/>
  <c r="E14" i="21"/>
  <c r="E12" i="21"/>
  <c r="B66" i="15"/>
  <c r="K105" i="27"/>
  <c r="K101" i="27"/>
  <c r="K97" i="27"/>
  <c r="K107" i="27"/>
  <c r="K96" i="27" s="1"/>
  <c r="B41" i="16"/>
  <c r="Q21" i="16"/>
  <c r="B75" i="16"/>
  <c r="B62" i="16" s="1"/>
  <c r="B56" i="16"/>
  <c r="Q31" i="16"/>
  <c r="B31" i="16" s="1"/>
  <c r="B18" i="16" s="1"/>
  <c r="D92" i="24"/>
  <c r="H139" i="23"/>
  <c r="B139" i="23" s="1"/>
  <c r="C139" i="23"/>
  <c r="D34" i="22"/>
  <c r="E34" i="22"/>
  <c r="B34" i="22" s="1"/>
  <c r="D243" i="16"/>
  <c r="B256" i="16"/>
  <c r="B243" i="16" s="1"/>
  <c r="B269" i="2"/>
  <c r="B233" i="2" s="1"/>
  <c r="R124" i="2"/>
  <c r="R65" i="2"/>
  <c r="B70" i="21"/>
  <c r="B10" i="21" s="1"/>
  <c r="B20" i="14"/>
  <c r="N5" i="14"/>
  <c r="B6" i="7"/>
  <c r="C412" i="2"/>
  <c r="C353" i="2"/>
  <c r="B219" i="2"/>
  <c r="C209" i="2"/>
  <c r="C150" i="2"/>
  <c r="R113" i="2"/>
  <c r="R6" i="2"/>
  <c r="B7" i="22"/>
  <c r="B101" i="21"/>
  <c r="B83" i="21"/>
  <c r="B75" i="21"/>
  <c r="D6" i="21"/>
  <c r="H13" i="21"/>
  <c r="H11" i="21"/>
  <c r="E6" i="21"/>
  <c r="B156" i="16"/>
  <c r="B164" i="16"/>
  <c r="B151" i="16" s="1"/>
  <c r="Q56" i="16"/>
  <c r="Q25" i="16"/>
  <c r="B25" i="16" s="1"/>
  <c r="B79" i="16"/>
  <c r="B66" i="16" s="1"/>
  <c r="H125" i="23"/>
  <c r="B125" i="23" s="1"/>
  <c r="C125" i="23"/>
  <c r="B128" i="16"/>
  <c r="B12" i="14"/>
  <c r="F5" i="14"/>
  <c r="B223" i="2"/>
  <c r="B23" i="21"/>
  <c r="B11" i="21" s="1"/>
  <c r="E11" i="21"/>
  <c r="H9" i="21"/>
  <c r="C8" i="21"/>
  <c r="Q116" i="16"/>
  <c r="B116" i="16" s="1"/>
  <c r="B103" i="16" s="1"/>
  <c r="Q18" i="16"/>
  <c r="B72" i="16"/>
  <c r="B59" i="16" s="1"/>
  <c r="D55" i="16"/>
  <c r="B68" i="16"/>
  <c r="B55" i="16" s="1"/>
  <c r="Q11" i="16"/>
  <c r="I8" i="16"/>
  <c r="H134" i="24"/>
  <c r="B146" i="24"/>
  <c r="B134" i="24" s="1"/>
  <c r="Q139" i="23"/>
  <c r="S139" i="23"/>
  <c r="P139" i="23" s="1"/>
  <c r="E90" i="23"/>
  <c r="B90" i="23" s="1"/>
  <c r="C90" i="23"/>
  <c r="H9" i="23"/>
  <c r="P49" i="23"/>
  <c r="C5" i="2"/>
  <c r="B23" i="2"/>
  <c r="B5" i="2" s="1"/>
  <c r="B92" i="24"/>
  <c r="B469" i="2"/>
  <c r="B215" i="2"/>
  <c r="U136" i="2"/>
  <c r="R136" i="2" s="1"/>
  <c r="S136" i="2"/>
  <c r="AD65" i="2"/>
  <c r="B64" i="27"/>
  <c r="K21" i="27"/>
  <c r="K10" i="27" s="1"/>
  <c r="C8" i="16"/>
  <c r="B21" i="16"/>
  <c r="B8" i="16" s="1"/>
  <c r="B101" i="2"/>
  <c r="S113" i="2"/>
  <c r="B19" i="2"/>
  <c r="B11" i="2"/>
  <c r="B7" i="2"/>
  <c r="C15" i="21"/>
  <c r="H7" i="21"/>
  <c r="D96" i="27"/>
  <c r="B107" i="27"/>
  <c r="B96" i="27" s="1"/>
  <c r="H53" i="27"/>
  <c r="B26" i="26"/>
  <c r="B9" i="26" s="1"/>
  <c r="E9" i="26"/>
  <c r="Q17" i="16"/>
  <c r="B71" i="16"/>
  <c r="B58" i="16" s="1"/>
  <c r="B17" i="16"/>
  <c r="C6" i="15"/>
  <c r="B14" i="15"/>
  <c r="B6" i="15" s="1"/>
  <c r="E458" i="2"/>
  <c r="B458" i="2" s="1"/>
  <c r="E13" i="21"/>
  <c r="B106" i="2"/>
  <c r="B15" i="2"/>
  <c r="B246" i="2"/>
  <c r="B238" i="2"/>
  <c r="E233" i="2"/>
  <c r="E150" i="2"/>
  <c r="B95" i="2"/>
  <c r="E90" i="2"/>
  <c r="B89" i="21"/>
  <c r="B43" i="21"/>
  <c r="H41" i="21"/>
  <c r="B41" i="21" s="1"/>
  <c r="C13" i="21"/>
  <c r="C11" i="21"/>
  <c r="D9" i="21"/>
  <c r="J5" i="21"/>
  <c r="B252" i="16"/>
  <c r="B244" i="16"/>
  <c r="G243" i="16"/>
  <c r="B64" i="16"/>
  <c r="J55" i="16"/>
  <c r="Q62" i="16"/>
  <c r="Q8" i="16" s="1"/>
  <c r="C134" i="24"/>
  <c r="B158" i="24"/>
  <c r="R149" i="2"/>
  <c r="R128" i="2"/>
  <c r="B99" i="2"/>
  <c r="B41" i="2"/>
  <c r="N5" i="2"/>
  <c r="F5" i="2"/>
  <c r="B56" i="22"/>
  <c r="B40" i="22"/>
  <c r="B27" i="22"/>
  <c r="B11" i="22"/>
  <c r="B109" i="21"/>
  <c r="B96" i="21"/>
  <c r="B56" i="21"/>
  <c r="B54" i="21"/>
  <c r="B51" i="21"/>
  <c r="B15" i="21" s="1"/>
  <c r="B49" i="21"/>
  <c r="B13" i="21" s="1"/>
  <c r="B30" i="21"/>
  <c r="D10" i="21"/>
  <c r="G5" i="21"/>
  <c r="D17" i="21"/>
  <c r="E17" i="21"/>
  <c r="F6" i="15"/>
  <c r="P53" i="27"/>
  <c r="E53" i="27"/>
  <c r="B342" i="16"/>
  <c r="B334" i="16"/>
  <c r="B326" i="16"/>
  <c r="B318" i="16"/>
  <c r="B310" i="16"/>
  <c r="B302" i="16"/>
  <c r="B294" i="16"/>
  <c r="J290" i="16"/>
  <c r="B201" i="16"/>
  <c r="K196" i="16"/>
  <c r="C196" i="16"/>
  <c r="B209" i="16"/>
  <c r="B158" i="16"/>
  <c r="B111" i="16"/>
  <c r="B32" i="16"/>
  <c r="B19" i="16" s="1"/>
  <c r="B61" i="16"/>
  <c r="G55" i="16"/>
  <c r="B13" i="16"/>
  <c r="U50" i="24"/>
  <c r="M50" i="24"/>
  <c r="E10" i="23"/>
  <c r="B17" i="23"/>
  <c r="Y7" i="23"/>
  <c r="P14" i="23"/>
  <c r="E108" i="12"/>
  <c r="B124" i="12"/>
  <c r="B108" i="12" s="1"/>
  <c r="R115" i="2"/>
  <c r="B18" i="2"/>
  <c r="B10" i="2"/>
  <c r="W6" i="2"/>
  <c r="M5" i="2"/>
  <c r="E5" i="2"/>
  <c r="C14" i="21"/>
  <c r="C10" i="21"/>
  <c r="E8" i="21"/>
  <c r="B20" i="21"/>
  <c r="H6" i="21"/>
  <c r="F5" i="21"/>
  <c r="H66" i="15"/>
  <c r="C36" i="15"/>
  <c r="K60" i="27"/>
  <c r="K56" i="27"/>
  <c r="O53" i="27"/>
  <c r="E6" i="25"/>
  <c r="B19" i="25"/>
  <c r="B6" i="25" s="1"/>
  <c r="B222" i="16"/>
  <c r="C149" i="16"/>
  <c r="B162" i="16"/>
  <c r="B149" i="16" s="1"/>
  <c r="B24" i="16"/>
  <c r="B11" i="16" s="1"/>
  <c r="B60" i="16"/>
  <c r="B93" i="24"/>
  <c r="B74" i="24"/>
  <c r="D50" i="24"/>
  <c r="H146" i="23"/>
  <c r="B146" i="23" s="1"/>
  <c r="C146" i="23"/>
  <c r="Q132" i="23"/>
  <c r="S132" i="23"/>
  <c r="P132" i="23" s="1"/>
  <c r="H76" i="23"/>
  <c r="H6" i="23" s="1"/>
  <c r="C76" i="23"/>
  <c r="B45" i="23"/>
  <c r="C9" i="23"/>
  <c r="Y10" i="23"/>
  <c r="D10" i="23"/>
  <c r="V7" i="23"/>
  <c r="B48" i="22"/>
  <c r="B19" i="22"/>
  <c r="B108" i="21"/>
  <c r="B106" i="21"/>
  <c r="D101" i="21"/>
  <c r="B95" i="21"/>
  <c r="B93" i="21"/>
  <c r="B77" i="21"/>
  <c r="B57" i="21"/>
  <c r="B9" i="21" s="1"/>
  <c r="B31" i="21"/>
  <c r="B7" i="21" s="1"/>
  <c r="D13" i="21"/>
  <c r="E9" i="21"/>
  <c r="C6" i="21"/>
  <c r="L96" i="27"/>
  <c r="B75" i="27"/>
  <c r="L10" i="27"/>
  <c r="B250" i="16"/>
  <c r="M243" i="16"/>
  <c r="E243" i="16"/>
  <c r="B175" i="16"/>
  <c r="B150" i="16"/>
  <c r="B109" i="16"/>
  <c r="Q35" i="16"/>
  <c r="B35" i="16" s="1"/>
  <c r="B9" i="16" s="1"/>
  <c r="B89" i="16"/>
  <c r="Q29" i="16"/>
  <c r="B29" i="16" s="1"/>
  <c r="B16" i="16" s="1"/>
  <c r="B63" i="16"/>
  <c r="AC8" i="16"/>
  <c r="U8" i="16"/>
  <c r="B11" i="24"/>
  <c r="T7" i="24"/>
  <c r="B19" i="24"/>
  <c r="R9" i="23"/>
  <c r="B113" i="23"/>
  <c r="W6" i="23"/>
  <c r="B48" i="18"/>
  <c r="C53" i="21"/>
  <c r="E53" i="21"/>
  <c r="B53" i="21" s="1"/>
  <c r="H12" i="21"/>
  <c r="D7" i="21"/>
  <c r="I5" i="21"/>
  <c r="B31" i="20"/>
  <c r="C9" i="20"/>
  <c r="K75" i="27"/>
  <c r="K53" i="27" s="1"/>
  <c r="J9" i="26"/>
  <c r="B269" i="16"/>
  <c r="B113" i="16"/>
  <c r="B107" i="16"/>
  <c r="B28" i="16"/>
  <c r="B15" i="16" s="1"/>
  <c r="B57" i="16"/>
  <c r="AA8" i="16"/>
  <c r="S8" i="16"/>
  <c r="B57" i="24"/>
  <c r="W50" i="24"/>
  <c r="O50" i="24"/>
  <c r="G50" i="24"/>
  <c r="R62" i="23"/>
  <c r="S62" i="23"/>
  <c r="P62" i="23" s="1"/>
  <c r="P55" i="23"/>
  <c r="K10" i="23"/>
  <c r="Y8" i="23"/>
  <c r="D8" i="23"/>
  <c r="C41" i="21"/>
  <c r="B24" i="21"/>
  <c r="B12" i="21" s="1"/>
  <c r="C53" i="27"/>
  <c r="B96" i="24"/>
  <c r="B56" i="24"/>
  <c r="V50" i="24"/>
  <c r="N50" i="24"/>
  <c r="F50" i="24"/>
  <c r="V7" i="24"/>
  <c r="N7" i="24"/>
  <c r="F7" i="24"/>
  <c r="H160" i="23"/>
  <c r="B160" i="23" s="1"/>
  <c r="C160" i="23"/>
  <c r="P149" i="23"/>
  <c r="B143" i="23"/>
  <c r="P133" i="23"/>
  <c r="B127" i="23"/>
  <c r="R118" i="23"/>
  <c r="R7" i="23"/>
  <c r="B97" i="23"/>
  <c r="D7" i="23"/>
  <c r="E7" i="23"/>
  <c r="B14" i="23"/>
  <c r="C4" i="18"/>
  <c r="B8" i="18"/>
  <c r="T4" i="11"/>
  <c r="C92" i="24"/>
  <c r="B62" i="24"/>
  <c r="B50" i="24" s="1"/>
  <c r="B31" i="24"/>
  <c r="C7" i="24"/>
  <c r="B10" i="24"/>
  <c r="H167" i="23"/>
  <c r="B167" i="23" s="1"/>
  <c r="C167" i="23"/>
  <c r="P156" i="23"/>
  <c r="B150" i="23"/>
  <c r="P140" i="23"/>
  <c r="B134" i="23"/>
  <c r="H10" i="23"/>
  <c r="B99" i="23"/>
  <c r="B87" i="23"/>
  <c r="R83" i="23"/>
  <c r="S83" i="23"/>
  <c r="P83" i="23" s="1"/>
  <c r="Q38" i="16"/>
  <c r="B38" i="16" s="1"/>
  <c r="Q34" i="16"/>
  <c r="Q19" i="16"/>
  <c r="Q15" i="16"/>
  <c r="P160" i="23"/>
  <c r="R146" i="23"/>
  <c r="H132" i="23"/>
  <c r="B132" i="23" s="1"/>
  <c r="C132" i="23"/>
  <c r="L6" i="23"/>
  <c r="K118" i="23"/>
  <c r="P100" i="23"/>
  <c r="P9" i="23" s="1"/>
  <c r="Q27" i="23"/>
  <c r="K6" i="23"/>
  <c r="B15" i="11"/>
  <c r="E110" i="12"/>
  <c r="B142" i="12"/>
  <c r="B110" i="12" s="1"/>
  <c r="B139" i="12"/>
  <c r="B107" i="12" s="1"/>
  <c r="E107" i="12"/>
  <c r="E15" i="21"/>
  <c r="E7" i="21"/>
  <c r="B44" i="15"/>
  <c r="B36" i="15" s="1"/>
  <c r="B99" i="24"/>
  <c r="J92" i="24"/>
  <c r="R167" i="23"/>
  <c r="H153" i="23"/>
  <c r="B153" i="23" s="1"/>
  <c r="C153" i="23"/>
  <c r="P142" i="23"/>
  <c r="B136" i="23"/>
  <c r="P126" i="23"/>
  <c r="S125" i="23"/>
  <c r="P125" i="23" s="1"/>
  <c r="B120" i="23"/>
  <c r="Q111" i="23"/>
  <c r="S111" i="23"/>
  <c r="P111" i="23" s="1"/>
  <c r="R90" i="23"/>
  <c r="B83" i="23"/>
  <c r="R76" i="23"/>
  <c r="S76" i="23"/>
  <c r="P76" i="23" s="1"/>
  <c r="B65" i="23"/>
  <c r="C55" i="23"/>
  <c r="E55" i="23"/>
  <c r="B55" i="23" s="1"/>
  <c r="B31" i="23"/>
  <c r="P27" i="23"/>
  <c r="J6" i="23"/>
  <c r="B62" i="12"/>
  <c r="B29" i="12" s="1"/>
  <c r="E29" i="12"/>
  <c r="E26" i="12"/>
  <c r="B59" i="12"/>
  <c r="B26" i="12" s="1"/>
  <c r="B26" i="21"/>
  <c r="B14" i="21" s="1"/>
  <c r="B18" i="21"/>
  <c r="B6" i="21" s="1"/>
  <c r="C17" i="21"/>
  <c r="C5" i="21" s="1"/>
  <c r="I92" i="24"/>
  <c r="X50" i="24"/>
  <c r="P50" i="24"/>
  <c r="H50" i="24"/>
  <c r="P163" i="23"/>
  <c r="B157" i="23"/>
  <c r="P147" i="23"/>
  <c r="S146" i="23"/>
  <c r="P146" i="23" s="1"/>
  <c r="B141" i="23"/>
  <c r="R132" i="23"/>
  <c r="H118" i="23"/>
  <c r="B118" i="23" s="1"/>
  <c r="C118" i="23"/>
  <c r="C111" i="23"/>
  <c r="E111" i="23"/>
  <c r="B111" i="23" s="1"/>
  <c r="V90" i="23"/>
  <c r="P90" i="23" s="1"/>
  <c r="B77" i="23"/>
  <c r="H69" i="23"/>
  <c r="S9" i="23"/>
  <c r="K8" i="23"/>
  <c r="K21" i="12"/>
  <c r="B87" i="12"/>
  <c r="B21" i="12" s="1"/>
  <c r="C71" i="12"/>
  <c r="H71" i="12"/>
  <c r="B107" i="23"/>
  <c r="Y90" i="23"/>
  <c r="P78" i="23"/>
  <c r="V76" i="23"/>
  <c r="P66" i="23"/>
  <c r="B63" i="23"/>
  <c r="Q62" i="23"/>
  <c r="B48" i="23"/>
  <c r="P43" i="23"/>
  <c r="B34" i="23"/>
  <c r="P29" i="23"/>
  <c r="B20" i="23"/>
  <c r="Q9" i="23"/>
  <c r="V8" i="23"/>
  <c r="P15" i="23"/>
  <c r="P8" i="23" s="1"/>
  <c r="U6" i="23"/>
  <c r="I6" i="23"/>
  <c r="B72" i="12"/>
  <c r="K24" i="12"/>
  <c r="Y111" i="23"/>
  <c r="P99" i="23"/>
  <c r="V97" i="23"/>
  <c r="P97" i="23" s="1"/>
  <c r="D90" i="23"/>
  <c r="P87" i="23"/>
  <c r="B84" i="23"/>
  <c r="Q83" i="23"/>
  <c r="B72" i="23"/>
  <c r="Y55" i="23"/>
  <c r="D48" i="23"/>
  <c r="P45" i="23"/>
  <c r="P31" i="23"/>
  <c r="V10" i="23"/>
  <c r="P17" i="23"/>
  <c r="Q8" i="23"/>
  <c r="C7" i="23"/>
  <c r="R13" i="23"/>
  <c r="C102" i="18"/>
  <c r="B117" i="18"/>
  <c r="T10" i="11"/>
  <c r="B7" i="11"/>
  <c r="C4" i="11"/>
  <c r="B26" i="11"/>
  <c r="B4" i="11" s="1"/>
  <c r="K109" i="12"/>
  <c r="B125" i="12"/>
  <c r="B109" i="12" s="1"/>
  <c r="D97" i="23"/>
  <c r="Q90" i="23"/>
  <c r="G6" i="23"/>
  <c r="B62" i="23"/>
  <c r="B41" i="23"/>
  <c r="B27" i="23"/>
  <c r="Y9" i="23"/>
  <c r="E9" i="23"/>
  <c r="B16" i="23"/>
  <c r="AA6" i="23"/>
  <c r="D13" i="23"/>
  <c r="D6" i="23" s="1"/>
  <c r="M6" i="23"/>
  <c r="B13" i="23"/>
  <c r="B179" i="18"/>
  <c r="D121" i="12"/>
  <c r="G105" i="12"/>
  <c r="N19" i="8"/>
  <c r="W33" i="8"/>
  <c r="V33" i="8" s="1"/>
  <c r="V19" i="8"/>
  <c r="D104" i="23"/>
  <c r="Q97" i="23"/>
  <c r="B69" i="23"/>
  <c r="Q48" i="23"/>
  <c r="Q34" i="23"/>
  <c r="Q20" i="23"/>
  <c r="Q6" i="23" s="1"/>
  <c r="V9" i="23"/>
  <c r="D9" i="23"/>
  <c r="Q7" i="23"/>
  <c r="Z6" i="23"/>
  <c r="Y13" i="23"/>
  <c r="Y6" i="23" s="1"/>
  <c r="C13" i="23"/>
  <c r="F105" i="12"/>
  <c r="C121" i="12"/>
  <c r="C105" i="12" s="1"/>
  <c r="E121" i="12"/>
  <c r="B64" i="12"/>
  <c r="E31" i="12"/>
  <c r="B24" i="12"/>
  <c r="E22" i="12"/>
  <c r="B55" i="12"/>
  <c r="B22" i="12" s="1"/>
  <c r="B52" i="12"/>
  <c r="B19" i="12" s="1"/>
  <c r="E19" i="12"/>
  <c r="T28" i="8"/>
  <c r="S28" i="8" s="1"/>
  <c r="S32" i="8"/>
  <c r="Q104" i="23"/>
  <c r="P48" i="23"/>
  <c r="P34" i="23"/>
  <c r="P20" i="23"/>
  <c r="Q10" i="23"/>
  <c r="E8" i="23"/>
  <c r="B15" i="23"/>
  <c r="B17" i="19"/>
  <c r="B9" i="19"/>
  <c r="B24" i="19"/>
  <c r="B4" i="19" s="1"/>
  <c r="H4" i="19"/>
  <c r="B33" i="13"/>
  <c r="B20" i="17"/>
  <c r="B12" i="17"/>
  <c r="H4" i="17"/>
  <c r="B153" i="18"/>
  <c r="I147" i="18"/>
  <c r="B75" i="18"/>
  <c r="B6" i="18"/>
  <c r="E4" i="18"/>
  <c r="T19" i="11"/>
  <c r="T5" i="11"/>
  <c r="D137" i="12"/>
  <c r="B130" i="12"/>
  <c r="B114" i="12" s="1"/>
  <c r="H112" i="12"/>
  <c r="B128" i="12"/>
  <c r="B112" i="12" s="1"/>
  <c r="H105" i="12"/>
  <c r="B93" i="12"/>
  <c r="B90" i="12"/>
  <c r="D22" i="12"/>
  <c r="B53" i="12"/>
  <c r="B20" i="12" s="1"/>
  <c r="K20" i="12"/>
  <c r="B112" i="13"/>
  <c r="Q69" i="23"/>
  <c r="B132" i="18"/>
  <c r="B106" i="18"/>
  <c r="M8" i="11"/>
  <c r="U4" i="11"/>
  <c r="C109" i="12"/>
  <c r="H107" i="12"/>
  <c r="C106" i="12"/>
  <c r="H30" i="12"/>
  <c r="E9" i="12"/>
  <c r="H6" i="12"/>
  <c r="I5" i="12"/>
  <c r="C38" i="12"/>
  <c r="B159" i="6"/>
  <c r="H123" i="6"/>
  <c r="H7" i="23"/>
  <c r="X6" i="23"/>
  <c r="F6" i="23"/>
  <c r="B54" i="17"/>
  <c r="B105" i="18"/>
  <c r="B12" i="19"/>
  <c r="K4" i="19"/>
  <c r="C4" i="19"/>
  <c r="B14" i="11"/>
  <c r="B143" i="12"/>
  <c r="B106" i="12"/>
  <c r="B76" i="12"/>
  <c r="B71" i="12"/>
  <c r="E15" i="12"/>
  <c r="B48" i="12"/>
  <c r="B15" i="12" s="1"/>
  <c r="K10" i="12"/>
  <c r="D9" i="12"/>
  <c r="E6" i="12"/>
  <c r="B39" i="12"/>
  <c r="B6" i="12" s="1"/>
  <c r="H5" i="12"/>
  <c r="I28" i="8"/>
  <c r="H28" i="8" s="1"/>
  <c r="H29" i="8"/>
  <c r="O5" i="8"/>
  <c r="B38" i="18"/>
  <c r="B30" i="18"/>
  <c r="B22" i="18"/>
  <c r="D21" i="18"/>
  <c r="J4" i="19"/>
  <c r="M44" i="11"/>
  <c r="M4" i="11" s="1"/>
  <c r="M10" i="11"/>
  <c r="K16" i="12"/>
  <c r="B49" i="12"/>
  <c r="B16" i="12" s="1"/>
  <c r="D38" i="12"/>
  <c r="D5" i="12" s="1"/>
  <c r="G5" i="12"/>
  <c r="V12" i="8"/>
  <c r="M12" i="8" s="1"/>
  <c r="W31" i="8"/>
  <c r="N12" i="8"/>
  <c r="N5" i="8"/>
  <c r="B22" i="14"/>
  <c r="B14" i="14"/>
  <c r="B6" i="14"/>
  <c r="H5" i="14"/>
  <c r="B29" i="17"/>
  <c r="B4" i="17" s="1"/>
  <c r="B163" i="18"/>
  <c r="B12" i="18"/>
  <c r="T11" i="11"/>
  <c r="M7" i="11"/>
  <c r="D114" i="12"/>
  <c r="B127" i="12"/>
  <c r="B111" i="12" s="1"/>
  <c r="E111" i="12"/>
  <c r="H108" i="12"/>
  <c r="B89" i="12"/>
  <c r="B86" i="12"/>
  <c r="E13" i="12"/>
  <c r="B46" i="12"/>
  <c r="B13" i="12" s="1"/>
  <c r="B12" i="12"/>
  <c r="B43" i="12"/>
  <c r="B10" i="12" s="1"/>
  <c r="E10" i="12"/>
  <c r="B9" i="12"/>
  <c r="H7" i="12"/>
  <c r="C6" i="12"/>
  <c r="E38" i="12"/>
  <c r="H20" i="12"/>
  <c r="W30" i="8"/>
  <c r="N11" i="8"/>
  <c r="B31" i="14"/>
  <c r="B5" i="14" s="1"/>
  <c r="D5" i="4"/>
  <c r="B41" i="4"/>
  <c r="B74" i="1"/>
  <c r="B66" i="1"/>
  <c r="M64" i="1"/>
  <c r="B82" i="1"/>
  <c r="E64" i="1"/>
  <c r="B41" i="1"/>
  <c r="M11" i="11"/>
  <c r="B140" i="12"/>
  <c r="B97" i="12"/>
  <c r="B73" i="12"/>
  <c r="D26" i="12"/>
  <c r="B56" i="12"/>
  <c r="B23" i="12" s="1"/>
  <c r="E17" i="12"/>
  <c r="C16" i="12"/>
  <c r="E7" i="12"/>
  <c r="B40" i="12"/>
  <c r="M16" i="8"/>
  <c r="B100" i="1"/>
  <c r="D64" i="6"/>
  <c r="B82" i="6"/>
  <c r="T12" i="11"/>
  <c r="N4" i="11"/>
  <c r="B144" i="12"/>
  <c r="B80" i="12"/>
  <c r="E30" i="12"/>
  <c r="B63" i="12"/>
  <c r="B30" i="12" s="1"/>
  <c r="H27" i="12"/>
  <c r="B47" i="12"/>
  <c r="E27" i="12"/>
  <c r="E23" i="12"/>
  <c r="V15" i="8"/>
  <c r="M15" i="8" s="1"/>
  <c r="B23" i="4"/>
  <c r="B5" i="4" s="1"/>
  <c r="S64" i="1"/>
  <c r="K64" i="1"/>
  <c r="C64" i="1"/>
  <c r="B6" i="11"/>
  <c r="H4" i="11"/>
  <c r="D30" i="12"/>
  <c r="B27" i="12"/>
  <c r="E24" i="12"/>
  <c r="D14" i="12"/>
  <c r="K12" i="12"/>
  <c r="E11" i="12"/>
  <c r="B44" i="12"/>
  <c r="B11" i="12" s="1"/>
  <c r="E14" i="12"/>
  <c r="B95" i="13"/>
  <c r="N32" i="8"/>
  <c r="P32" i="8"/>
  <c r="C31" i="8"/>
  <c r="E31" i="8"/>
  <c r="B31" i="8" s="1"/>
  <c r="M19" i="8"/>
  <c r="X5" i="8"/>
  <c r="O6" i="8"/>
  <c r="H31" i="12"/>
  <c r="E18" i="12"/>
  <c r="B51" i="12"/>
  <c r="B18" i="12" s="1"/>
  <c r="H15" i="12"/>
  <c r="C14" i="12"/>
  <c r="S33" i="8"/>
  <c r="M33" i="8" s="1"/>
  <c r="B33" i="8"/>
  <c r="D28" i="8"/>
  <c r="R28" i="8"/>
  <c r="O29" i="8"/>
  <c r="O9" i="8"/>
  <c r="X30" i="8"/>
  <c r="O30" i="8" s="1"/>
  <c r="W5" i="8"/>
  <c r="V5" i="8" s="1"/>
  <c r="N6" i="8"/>
  <c r="W29" i="8"/>
  <c r="V6" i="8"/>
  <c r="M6" i="8" s="1"/>
  <c r="S5" i="8"/>
  <c r="C123" i="6"/>
  <c r="B141" i="6"/>
  <c r="B123" i="6" s="1"/>
  <c r="B21" i="1"/>
  <c r="B13" i="1"/>
  <c r="S5" i="1"/>
  <c r="K5" i="1"/>
  <c r="C5" i="1"/>
  <c r="B23" i="1"/>
  <c r="F5" i="12"/>
  <c r="B5" i="13"/>
  <c r="H32" i="8"/>
  <c r="O31" i="8"/>
  <c r="M21" i="8"/>
  <c r="O17" i="8"/>
  <c r="X32" i="8"/>
  <c r="O32" i="8" s="1"/>
  <c r="B7" i="8"/>
  <c r="B6" i="8"/>
  <c r="B135" i="1"/>
  <c r="B127" i="1"/>
  <c r="O123" i="1"/>
  <c r="B141" i="1"/>
  <c r="B123" i="1" s="1"/>
  <c r="G123" i="1"/>
  <c r="E8" i="12"/>
  <c r="M5" i="12"/>
  <c r="B84" i="13"/>
  <c r="V32" i="8"/>
  <c r="D32" i="8"/>
  <c r="N14" i="8"/>
  <c r="V14" i="8"/>
  <c r="M14" i="8" s="1"/>
  <c r="M11" i="8"/>
  <c r="M8" i="8"/>
  <c r="P5" i="9"/>
  <c r="H5" i="9"/>
  <c r="B57" i="14"/>
  <c r="B19" i="1"/>
  <c r="B11" i="1"/>
  <c r="Q5" i="1"/>
  <c r="I5" i="1"/>
  <c r="E5" i="6"/>
  <c r="B23" i="6"/>
  <c r="B5" i="6" s="1"/>
  <c r="C32" i="8"/>
  <c r="C29" i="8"/>
  <c r="E29" i="8"/>
  <c r="F28" i="8"/>
  <c r="V17" i="8"/>
  <c r="M17" i="8" s="1"/>
  <c r="V7" i="8"/>
  <c r="M7" i="8" s="1"/>
  <c r="B217" i="9"/>
  <c r="B5" i="9" s="1"/>
  <c r="O5" i="9"/>
  <c r="G5" i="9"/>
  <c r="B133" i="1"/>
  <c r="B125" i="1"/>
  <c r="M123" i="1"/>
  <c r="E123" i="1"/>
  <c r="B100" i="6"/>
  <c r="T5" i="6"/>
  <c r="L5" i="6"/>
  <c r="D5" i="6"/>
  <c r="N18" i="8"/>
  <c r="N10" i="8"/>
  <c r="E32" i="8"/>
  <c r="B32" i="8" s="1"/>
  <c r="P5" i="8"/>
  <c r="M5" i="8" s="1"/>
  <c r="P30" i="8"/>
  <c r="B12" i="16" l="1"/>
  <c r="B102" i="18"/>
  <c r="B29" i="8"/>
  <c r="N33" i="8"/>
  <c r="B14" i="12"/>
  <c r="B64" i="6"/>
  <c r="B64" i="1"/>
  <c r="V30" i="8"/>
  <c r="M30" i="8" s="1"/>
  <c r="N30" i="8"/>
  <c r="N28" i="8"/>
  <c r="X28" i="8"/>
  <c r="B9" i="23"/>
  <c r="B4" i="18"/>
  <c r="P13" i="23"/>
  <c r="P6" i="23" s="1"/>
  <c r="B196" i="16"/>
  <c r="D5" i="21"/>
  <c r="E5" i="21"/>
  <c r="B17" i="21"/>
  <c r="B5" i="21" s="1"/>
  <c r="B76" i="23"/>
  <c r="C6" i="23"/>
  <c r="D105" i="12"/>
  <c r="R6" i="23"/>
  <c r="B7" i="24"/>
  <c r="S6" i="23"/>
  <c r="B9" i="20"/>
  <c r="N29" i="8"/>
  <c r="V29" i="8"/>
  <c r="M29" i="8" s="1"/>
  <c r="W28" i="8"/>
  <c r="V28" i="8" s="1"/>
  <c r="E105" i="12"/>
  <c r="B121" i="12"/>
  <c r="B105" i="12" s="1"/>
  <c r="B8" i="23"/>
  <c r="B6" i="23"/>
  <c r="B7" i="23"/>
  <c r="B53" i="27"/>
  <c r="B102" i="16"/>
  <c r="H5" i="21"/>
  <c r="C28" i="8"/>
  <c r="E28" i="8"/>
  <c r="B28" i="8" s="1"/>
  <c r="E5" i="12"/>
  <c r="B38" i="12"/>
  <c r="B5" i="12" s="1"/>
  <c r="C5" i="12"/>
  <c r="V6" i="23"/>
  <c r="P7" i="23"/>
  <c r="B5" i="1"/>
  <c r="M32" i="8"/>
  <c r="B7" i="12"/>
  <c r="B147" i="18"/>
  <c r="E6" i="23"/>
  <c r="P10" i="23"/>
  <c r="B8" i="21"/>
  <c r="O28" i="8"/>
  <c r="P28" i="8"/>
  <c r="V31" i="8"/>
  <c r="M31" i="8" s="1"/>
  <c r="N31" i="8"/>
  <c r="B31" i="12"/>
  <c r="B21" i="18"/>
  <c r="B10" i="23"/>
  <c r="M28" i="8" l="1"/>
</calcChain>
</file>

<file path=xl/sharedStrings.xml><?xml version="1.0" encoding="utf-8"?>
<sst xmlns="http://schemas.openxmlformats.org/spreadsheetml/2006/main" count="5318" uniqueCount="653">
  <si>
    <t>Total</t>
  </si>
  <si>
    <t>Koror</t>
  </si>
  <si>
    <t>Kayangel</t>
  </si>
  <si>
    <t>Nger-</t>
  </si>
  <si>
    <t>chelong</t>
  </si>
  <si>
    <t>Kay-</t>
  </si>
  <si>
    <t>angel</t>
  </si>
  <si>
    <t>Ngar-</t>
  </si>
  <si>
    <t>aard</t>
  </si>
  <si>
    <t>Ngiwal</t>
  </si>
  <si>
    <t>Mele-</t>
  </si>
  <si>
    <t>keok</t>
  </si>
  <si>
    <t>Ngche-</t>
  </si>
  <si>
    <t>sar</t>
  </si>
  <si>
    <t>Airai</t>
  </si>
  <si>
    <t>Ngard-</t>
  </si>
  <si>
    <t>mau</t>
  </si>
  <si>
    <t>Ngerem-</t>
  </si>
  <si>
    <t>lengui</t>
  </si>
  <si>
    <t>Ngat-</t>
  </si>
  <si>
    <t>pang</t>
  </si>
  <si>
    <t>Aime-</t>
  </si>
  <si>
    <t>liik</t>
  </si>
  <si>
    <t>Pele-</t>
  </si>
  <si>
    <t>liu</t>
  </si>
  <si>
    <t>Angaur</t>
  </si>
  <si>
    <t>Son-</t>
  </si>
  <si>
    <t>sorol</t>
  </si>
  <si>
    <t>hobei</t>
  </si>
  <si>
    <t>Hato-</t>
  </si>
  <si>
    <t>Rock</t>
  </si>
  <si>
    <t>Is.</t>
  </si>
  <si>
    <t xml:space="preserve">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</si>
  <si>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</si>
  <si>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</si>
  <si>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</si>
  <si>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</si>
  <si>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</si>
  <si>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</si>
  <si>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</si>
  <si>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</si>
  <si>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</si>
  <si>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</si>
  <si>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</si>
  <si>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</si>
  <si>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</si>
  <si>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</si>
  <si>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</si>
  <si>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</si>
  <si>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 xml:space="preserve">     Males</t>
  </si>
  <si>
    <t xml:space="preserve">     Females</t>
  </si>
  <si>
    <t>Table A1. Population of the Republic of Palau by Sex, 5-year Age Group and States: 1986</t>
  </si>
  <si>
    <t>[All persons]</t>
  </si>
  <si>
    <t>Source: 1986 Palau Census</t>
  </si>
  <si>
    <t>Age</t>
  </si>
  <si>
    <t>Group</t>
  </si>
  <si>
    <t>Table A2. Population of the Republic of Palau by Sex, 5-year Age Group and States: 1986</t>
  </si>
  <si>
    <t>[Palauans only]</t>
  </si>
  <si>
    <t>Table A3. Population of the Republic of Palau by Sex, 5-year Age Group and States: 1986</t>
  </si>
  <si>
    <t>[Non-Palauans only]</t>
  </si>
  <si>
    <t>Table A6. Population of the Republic of Palau by Sex, Single Year of Age and States: 1986</t>
  </si>
  <si>
    <t xml:space="preserve">     Total</t>
  </si>
  <si>
    <t>Less than 1</t>
  </si>
  <si>
    <t>98+</t>
  </si>
  <si>
    <t>[Females]</t>
  </si>
  <si>
    <t>[Males]</t>
  </si>
  <si>
    <t>Table A5. Density of the Population of the Republic pf Palau by State: 1986</t>
  </si>
  <si>
    <t>Land Area</t>
  </si>
  <si>
    <t>(Square Miles)</t>
  </si>
  <si>
    <t>Population</t>
  </si>
  <si>
    <t>Density</t>
  </si>
  <si>
    <t>State</t>
  </si>
  <si>
    <t>Ngarchelong</t>
  </si>
  <si>
    <t>Ngaraard</t>
  </si>
  <si>
    <t>Melekeok</t>
  </si>
  <si>
    <t>Ngchesar</t>
  </si>
  <si>
    <t>Ngardmau</t>
  </si>
  <si>
    <t>Ngaremlengui</t>
  </si>
  <si>
    <t>Ngatpang</t>
  </si>
  <si>
    <t>Aimeliik</t>
  </si>
  <si>
    <t>Peleliu</t>
  </si>
  <si>
    <t>Sonsorol</t>
  </si>
  <si>
    <t>Hatohobei</t>
  </si>
  <si>
    <t>Rock Islands</t>
  </si>
  <si>
    <t>Notes: Excludes 17.8 square miles of uninhabited islands, Sonsorol includes Pulo Anna amd Merir,</t>
  </si>
  <si>
    <t xml:space="preserve">          Hatohobei includes Helen Reef, Rock Islands are within Koror State</t>
  </si>
  <si>
    <t>Other States</t>
  </si>
  <si>
    <t>Table A7. Population by Sex and 5-Year Age Groups for Koror and other States: 1986</t>
  </si>
  <si>
    <t>Males</t>
  </si>
  <si>
    <t>Females</t>
  </si>
  <si>
    <t>Table A8. Population by Sex and Broad Age Groups for Koror and other States: 1986</t>
  </si>
  <si>
    <t>0-14</t>
  </si>
  <si>
    <t>15-29</t>
  </si>
  <si>
    <t>30-54</t>
  </si>
  <si>
    <t>55-64</t>
  </si>
  <si>
    <t>65+</t>
  </si>
  <si>
    <t>Table A9. Population by Sex and 5-Year Age Groups for Koror, Airai and other States: 1986</t>
  </si>
  <si>
    <t>Table A10. Population by Sex and Broad Age Groups for Koror, Airai, and other States: 1986</t>
  </si>
  <si>
    <t>Table A15. Non-Palauans by Citizenship and Sex: 1986</t>
  </si>
  <si>
    <t>Citizenship</t>
  </si>
  <si>
    <t>Marshall Islands</t>
  </si>
  <si>
    <t>Federated States of Micronesia</t>
  </si>
  <si>
    <t>Mariana Islands</t>
  </si>
  <si>
    <t>USA</t>
  </si>
  <si>
    <t>Japan</t>
  </si>
  <si>
    <t>Korea</t>
  </si>
  <si>
    <t>Philippines</t>
  </si>
  <si>
    <t>Taiwan</t>
  </si>
  <si>
    <t>Indonesia</t>
  </si>
  <si>
    <t>Canada</t>
  </si>
  <si>
    <t>Other Pacific Islands</t>
  </si>
  <si>
    <t>Rest of Asia</t>
  </si>
  <si>
    <t>Europe</t>
  </si>
  <si>
    <t>Latin America</t>
  </si>
  <si>
    <t>Table A16. Population of the Republic of Palau by Usual Residence, Sex, 5-year Age Group and States: 1986</t>
  </si>
  <si>
    <t>Outside</t>
  </si>
  <si>
    <t>Palau</t>
  </si>
  <si>
    <t>Not</t>
  </si>
  <si>
    <t>Stated</t>
  </si>
  <si>
    <t>Outside Palau</t>
  </si>
  <si>
    <t>Not Stated</t>
  </si>
  <si>
    <t>1970-79</t>
  </si>
  <si>
    <t>1960-69</t>
  </si>
  <si>
    <t>1950-59</t>
  </si>
  <si>
    <t>Before</t>
  </si>
  <si>
    <t>Never</t>
  </si>
  <si>
    <t>Moved</t>
  </si>
  <si>
    <t>Table A17. Place of Usual Residence, Year of Change of Residence, Location and State: 1986</t>
  </si>
  <si>
    <t>Year of Change in Residence Location</t>
  </si>
  <si>
    <t>[Occupied Units]</t>
  </si>
  <si>
    <t>Table B1. Year of Construction by State: 1986</t>
  </si>
  <si>
    <t>Year of</t>
  </si>
  <si>
    <t>Construction</t>
  </si>
  <si>
    <t>1985-1986</t>
  </si>
  <si>
    <t>1980-1984</t>
  </si>
  <si>
    <t>1975-1979</t>
  </si>
  <si>
    <t>1970-1974</t>
  </si>
  <si>
    <t>1960-1969</t>
  </si>
  <si>
    <t>1950-1959</t>
  </si>
  <si>
    <t>1940-1949</t>
  </si>
  <si>
    <t>Before 1940</t>
  </si>
  <si>
    <t>Table B2. Construction Status by State: 1986</t>
  </si>
  <si>
    <t>Status</t>
  </si>
  <si>
    <t>Under construction</t>
  </si>
  <si>
    <t>Under repair</t>
  </si>
  <si>
    <t>Being extended</t>
  </si>
  <si>
    <t>No building activities</t>
  </si>
  <si>
    <t>Table B3. Sanitation Facilities by State: 1986</t>
  </si>
  <si>
    <t>Sanitation</t>
  </si>
  <si>
    <t>Facilities</t>
  </si>
  <si>
    <t>Inside, flush, sewer</t>
  </si>
  <si>
    <t>Inside, flush, septic</t>
  </si>
  <si>
    <t>Outside, flush, sewer</t>
  </si>
  <si>
    <t>Outside, flush, septic</t>
  </si>
  <si>
    <t>Outhouse</t>
  </si>
  <si>
    <t>Other</t>
  </si>
  <si>
    <t>Table B4. Source of Water by State: 1986</t>
  </si>
  <si>
    <t>Source of</t>
  </si>
  <si>
    <t>Water</t>
  </si>
  <si>
    <t>Public piped system</t>
  </si>
  <si>
    <t>Public well</t>
  </si>
  <si>
    <t>Private well</t>
  </si>
  <si>
    <t>Catchment/tank</t>
  </si>
  <si>
    <t>Stream/river pond</t>
  </si>
  <si>
    <t>No water</t>
  </si>
  <si>
    <t>Table B5. Plumbing Facilities by State: 1986</t>
  </si>
  <si>
    <t>Plumbing</t>
  </si>
  <si>
    <t>Hot and cold piped water</t>
  </si>
  <si>
    <t>Only cold piped water</t>
  </si>
  <si>
    <t>No piped water</t>
  </si>
  <si>
    <t>Table B6. Power by State: 1986</t>
  </si>
  <si>
    <t>Power</t>
  </si>
  <si>
    <t>No electricity</t>
  </si>
  <si>
    <t>Public utility</t>
  </si>
  <si>
    <t>Private generator</t>
  </si>
  <si>
    <t>Table B7. Condition of Dwelling by State: 1986</t>
  </si>
  <si>
    <t>Condition of</t>
  </si>
  <si>
    <t>Dwelling</t>
  </si>
  <si>
    <t>Good</t>
  </si>
  <si>
    <t>Slightly deteriorating</t>
  </si>
  <si>
    <t>Advanced deteriorating</t>
  </si>
  <si>
    <t>Table B8. Number of Rooms by State: 1986</t>
  </si>
  <si>
    <t>Rooms</t>
  </si>
  <si>
    <t>1</t>
  </si>
  <si>
    <t>2</t>
  </si>
  <si>
    <t>3</t>
  </si>
  <si>
    <t>4</t>
  </si>
  <si>
    <t>5</t>
  </si>
  <si>
    <t>6</t>
  </si>
  <si>
    <t>7</t>
  </si>
  <si>
    <t>8</t>
  </si>
  <si>
    <t>9+</t>
  </si>
  <si>
    <t>Table B9. Tenure by State: 1986</t>
  </si>
  <si>
    <t>Tenure</t>
  </si>
  <si>
    <t>Owner occupied</t>
  </si>
  <si>
    <t>Rented</t>
  </si>
  <si>
    <t>Occpd wo payment</t>
  </si>
  <si>
    <t>Table C1. Population by Sex and Single Year of Age 4 to 29 years and School Attendence for Koror, Airai and other States: 1986</t>
  </si>
  <si>
    <t>[Persons 4 to 29 years]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</si>
  <si>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</si>
  <si>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</si>
  <si>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</si>
  <si>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</si>
  <si>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</si>
  <si>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</si>
  <si>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</si>
  <si>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</si>
  <si>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</si>
  <si>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</si>
  <si>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</si>
  <si>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</si>
  <si>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</si>
  <si>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</si>
  <si>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</si>
  <si>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</si>
  <si>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</si>
  <si>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</si>
  <si>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</si>
  <si>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</si>
  <si>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</si>
  <si>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[Persons 4 to 29 years not attending school]</t>
  </si>
  <si>
    <t>[Persons 4 to 29 years attending school]</t>
  </si>
  <si>
    <t>Table C2. Population by Sex and Single Year of Age 4 to 29 years and Level of Education Attained for Koror, Airai and other States: 1986</t>
  </si>
  <si>
    <t>Educational</t>
  </si>
  <si>
    <t>Attainment</t>
  </si>
  <si>
    <t>No education</t>
  </si>
  <si>
    <t>Kindergarten/head start</t>
  </si>
  <si>
    <t>Special Education</t>
  </si>
  <si>
    <t>Elem not finished</t>
  </si>
  <si>
    <t>HS not finished</t>
  </si>
  <si>
    <t>HS finished</t>
  </si>
  <si>
    <t>College</t>
  </si>
  <si>
    <t>Not stated</t>
  </si>
  <si>
    <t>Elem finished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</si>
  <si>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</si>
  <si>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</si>
  <si>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</si>
  <si>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</si>
  <si>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</si>
  <si>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</si>
  <si>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</si>
  <si>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</si>
  <si>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Table C3. Population Aged 4 to 19 and attending Elementary School by Sex, Age, and Grade: 1986</t>
  </si>
  <si>
    <t>[Persons aged 4 to 19]</t>
  </si>
  <si>
    <t>[Males aged 4 to 19]</t>
  </si>
  <si>
    <t>[Females aged 4 to 19]</t>
  </si>
  <si>
    <t>Table C4. Population Aged 12 to 25 and attending High School by Sex, Age, and Grade: 1986</t>
  </si>
  <si>
    <t>[Persons aged 12 to 25]</t>
  </si>
  <si>
    <t>[Females aged 12 to 25]</t>
  </si>
  <si>
    <t>[Males aged 12 to 25]</t>
  </si>
  <si>
    <t>Grade 9</t>
  </si>
  <si>
    <t>Grade 10</t>
  </si>
  <si>
    <t>Grade 12</t>
  </si>
  <si>
    <t>Grade 11</t>
  </si>
  <si>
    <t>Table C5. Population Aged 15 to 29 and attending College by Sex, Age, and Grade: 1986</t>
  </si>
  <si>
    <t>[Persons aged 15 to 29]</t>
  </si>
  <si>
    <t>[Males aged 15 to 29]</t>
  </si>
  <si>
    <t>[Females aged 15 to 29]</t>
  </si>
  <si>
    <t>1st year</t>
  </si>
  <si>
    <t>2nd year</t>
  </si>
  <si>
    <t>3rd year</t>
  </si>
  <si>
    <t>4th year</t>
  </si>
  <si>
    <t>Special education</t>
  </si>
  <si>
    <t>Elem: Not finished</t>
  </si>
  <si>
    <t>Elem: Finished</t>
  </si>
  <si>
    <t>HS: Not finished</t>
  </si>
  <si>
    <t>HS: finished</t>
  </si>
  <si>
    <t>College Yr 1</t>
  </si>
  <si>
    <t>College Yr 2</t>
  </si>
  <si>
    <t>College Yr 3</t>
  </si>
  <si>
    <t>College Yr 4</t>
  </si>
  <si>
    <t>College Yr 5</t>
  </si>
  <si>
    <t>College Yr 6+</t>
  </si>
  <si>
    <t>Table C6. Population 10 years and over not attending school by Sex, Age, and Level of Education Attained: 1986</t>
  </si>
  <si>
    <t>[Persons 10 years and over not attending school]</t>
  </si>
  <si>
    <t>35-44</t>
  </si>
  <si>
    <t>45-54</t>
  </si>
  <si>
    <t>Educational Attainment</t>
  </si>
  <si>
    <t>[Males 10 years and over not attending school]</t>
  </si>
  <si>
    <t>[Females 10 years and over not attending school]</t>
  </si>
  <si>
    <t>Table C7. Population 15 years and over, completed vocational training by Sex, Age, and Level of Education Attained: 1986</t>
  </si>
  <si>
    <t>[Persons 15 years and over completing vocational training]</t>
  </si>
  <si>
    <t>Location</t>
  </si>
  <si>
    <t>In Palau</t>
  </si>
  <si>
    <t>Table C7. Population 15 years and over, completed vocational training by Main Course, Sex, Age, and Level of Education Attained: 1986</t>
  </si>
  <si>
    <t>Main Course</t>
  </si>
  <si>
    <t>Managerial occ</t>
  </si>
  <si>
    <t>Engineer, architecture</t>
  </si>
  <si>
    <t>Nat science, Math</t>
  </si>
  <si>
    <t>Social Science</t>
  </si>
  <si>
    <t>Teachers</t>
  </si>
  <si>
    <t>Health practice</t>
  </si>
  <si>
    <t>Nurse</t>
  </si>
  <si>
    <t>Liberal arts</t>
  </si>
  <si>
    <t>Health tech.</t>
  </si>
  <si>
    <t>Technician</t>
  </si>
  <si>
    <t>Marketing</t>
  </si>
  <si>
    <t>Adm. Support service</t>
  </si>
  <si>
    <t>Service n.s</t>
  </si>
  <si>
    <t>Agric/fishing</t>
  </si>
  <si>
    <t>Mechanic</t>
  </si>
  <si>
    <t>Precision occ</t>
  </si>
  <si>
    <t>Transportation</t>
  </si>
  <si>
    <t>Military occ</t>
  </si>
  <si>
    <t>Miscellaneous</t>
  </si>
  <si>
    <t>[Females 15 years and over completing vocational training]</t>
  </si>
  <si>
    <t>[Males 15 years and over completing vocational training]</t>
  </si>
  <si>
    <t>Table C7. Population 15 years and over, completed vocational training by Duration, Sex, Age, and Level of Education Attained: 1986</t>
  </si>
  <si>
    <t>Duration</t>
  </si>
  <si>
    <t>1-4 weeks</t>
  </si>
  <si>
    <t>5-8 weeks</t>
  </si>
  <si>
    <t>9-13 weeks</t>
  </si>
  <si>
    <t>14-17 weeks</t>
  </si>
  <si>
    <t>18-21 weeks</t>
  </si>
  <si>
    <t>22-26 weeks</t>
  </si>
  <si>
    <t>27-39 weeks</t>
  </si>
  <si>
    <t>40-52 weeks</t>
  </si>
  <si>
    <t xml:space="preserve">Not </t>
  </si>
  <si>
    <t>Usual</t>
  </si>
  <si>
    <t>Residence</t>
  </si>
  <si>
    <t>Previous Usual Residence</t>
  </si>
  <si>
    <t>Ngerchelong</t>
  </si>
  <si>
    <t>Ngeremlengui</t>
  </si>
  <si>
    <t>Rock Is.</t>
  </si>
  <si>
    <t>Table A11. Population of the Republic of Palau by Place of Usual Residence and Place of Previous Usual Residence: 1986</t>
  </si>
  <si>
    <t>[All Persons]</t>
  </si>
  <si>
    <t>Table A12. Population of the Republic of Palau by Sex, 5-year Age Groups, Migrants to Koror from other States and Place of Previous Usual Residence: 1986</t>
  </si>
  <si>
    <t>Table A14. Population of the Republic of Palau by Sex, 5-year Age Groups, Migration between States other than Koror and Place of Usual Residence: 1986</t>
  </si>
  <si>
    <t>Table A13. Population of the Republic of Palau by Sex, 5-year Age Groups, Migrants from Koror to other States and Place of Usual Residence: 1986</t>
  </si>
  <si>
    <t>50-64</t>
  </si>
  <si>
    <t>1976-1980</t>
  </si>
  <si>
    <t>1971-1975</t>
  </si>
  <si>
    <t>Before 1970</t>
  </si>
  <si>
    <t>Table C7. Population 15 years and over, completed vocational training by Duration, Sex, Age, and Year of Education Attained: 1986</t>
  </si>
  <si>
    <t>Writers,entertainers</t>
  </si>
  <si>
    <t>Production work</t>
  </si>
  <si>
    <t>15-24</t>
  </si>
  <si>
    <t>25-34</t>
  </si>
  <si>
    <t>Table C8. Population 15 years and over, completed college by Sex,10 year Age Groups, and Major Subjects studied: 1986</t>
  </si>
  <si>
    <t>[Persons 15 years and over completing college]</t>
  </si>
  <si>
    <t>[Females 15 years and over completing college]</t>
  </si>
  <si>
    <t>[Males 15 years and over completing college]</t>
  </si>
  <si>
    <t>No. of Pri-</t>
  </si>
  <si>
    <t>vate Hous-</t>
  </si>
  <si>
    <t>holds</t>
  </si>
  <si>
    <t>in Private</t>
  </si>
  <si>
    <t>Households</t>
  </si>
  <si>
    <t>Av.No. of</t>
  </si>
  <si>
    <t xml:space="preserve">Persons </t>
  </si>
  <si>
    <t>Per Hous-</t>
  </si>
  <si>
    <t>hold</t>
  </si>
  <si>
    <t xml:space="preserve">Table C9. Number of Private Households and Number of </t>
  </si>
  <si>
    <t xml:space="preserve">   Persons per Private Household in The Republic of Palau: 1986</t>
  </si>
  <si>
    <t>Armed</t>
  </si>
  <si>
    <t>Forces</t>
  </si>
  <si>
    <t>Private</t>
  </si>
  <si>
    <t>Wage</t>
  </si>
  <si>
    <t>Foreign</t>
  </si>
  <si>
    <t>Govt.</t>
  </si>
  <si>
    <t>Em-</t>
  </si>
  <si>
    <t>ployer</t>
  </si>
  <si>
    <t>Self</t>
  </si>
  <si>
    <t>Employed</t>
  </si>
  <si>
    <t>Non Paid</t>
  </si>
  <si>
    <t>Family</t>
  </si>
  <si>
    <t>Worker</t>
  </si>
  <si>
    <t>Employm.</t>
  </si>
  <si>
    <t>Not Known</t>
  </si>
  <si>
    <t>Non-</t>
  </si>
  <si>
    <t>Monetary</t>
  </si>
  <si>
    <t>Un-</t>
  </si>
  <si>
    <t>employed</t>
  </si>
  <si>
    <t>Currently</t>
  </si>
  <si>
    <t>Economi-</t>
  </si>
  <si>
    <t>cally</t>
  </si>
  <si>
    <t>Active</t>
  </si>
  <si>
    <t>[Koror: All persons]</t>
  </si>
  <si>
    <t>Table D1. Population of the Republic of Palau by Sex, 15 years and Over, 5-year Age Group, States, and Economic Activity: 1986</t>
  </si>
  <si>
    <t>[Airai: All persons]</t>
  </si>
  <si>
    <t>Table D2. Population of the Republic of Palau by Sex, 15 years and Over, 5-year Age Group, States, and Economic Activity: 1986</t>
  </si>
  <si>
    <t>[Koror: Palauans Only]</t>
  </si>
  <si>
    <t>[Airai: Palauans Only]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</si>
  <si>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</si>
  <si>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</si>
  <si>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</si>
  <si>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</si>
  <si>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</si>
  <si>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</si>
  <si>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</si>
  <si>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</si>
  <si>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</si>
  <si>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</si>
  <si>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</si>
  <si>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</si>
  <si>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</si>
  <si>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</si>
  <si>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</si>
  <si>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</si>
  <si>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</si>
  <si>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</si>
  <si>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</si>
  <si>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</si>
  <si>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</si>
  <si>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</si>
  <si>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</si>
  <si>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</si>
  <si>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</si>
  <si>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</si>
  <si>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</si>
  <si>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</si>
  <si>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</si>
  <si>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</si>
  <si>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</si>
  <si>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</si>
  <si>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</si>
  <si>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</si>
  <si>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</si>
  <si>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</si>
  <si>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66+</t>
  </si>
  <si>
    <t>Table D3. Population of the Republic of Palau by Sex, 15 years and Over, Single Year of Age, and Economic Activity: 1986</t>
  </si>
  <si>
    <t>Table D4. Population of the Republic of Palau by Sex, 15 years and Over, Single Year of Age, and Economic Activity: 1986</t>
  </si>
  <si>
    <t>[Palauans Only]</t>
  </si>
  <si>
    <t>Household</t>
  </si>
  <si>
    <t>Duties</t>
  </si>
  <si>
    <t>Student</t>
  </si>
  <si>
    <t>Retired</t>
  </si>
  <si>
    <t>Handi-</t>
  </si>
  <si>
    <t>Capped</t>
  </si>
  <si>
    <t xml:space="preserve">Table D5. Population of the Republic of Palau by Sex, 15 years and Over, 5-year Age </t>
  </si>
  <si>
    <t>Groups, States, and Not Currently Economically Active: 1986</t>
  </si>
  <si>
    <t>Table D6. Population of the Republic of Palau by Sex, 15 years and Over, Not Attending School, College, Post - Secondary Training,</t>
  </si>
  <si>
    <t>Level of Education Attained and Economic Activity: 1986</t>
  </si>
  <si>
    <t xml:space="preserve">Table D7. Population of the Republic of Palau by Sex, 15 years and Over, Palauans Versus Non-Palauans, </t>
  </si>
  <si>
    <t>Employed in the Monetary Sector, Employment, and Economic Sector: 1986</t>
  </si>
  <si>
    <t>Occupation</t>
  </si>
  <si>
    <t>Handlers, helpers</t>
  </si>
  <si>
    <t>Table D8. Population of the Republic of Palau by Sex, 15 years and Over, Employed in the Monetary Sector, Broad Occupational Group, and State: 1986</t>
  </si>
  <si>
    <t>Marketing, sales</t>
  </si>
  <si>
    <t>Health Tech</t>
  </si>
  <si>
    <t>[Other States: All persons]</t>
  </si>
  <si>
    <t>[Other States: Palauans Only]</t>
  </si>
  <si>
    <t>Table D9. Population of the Republic of Palau by Sex, 15 years and Over, Employed in the Monetary Sector, Broad Occupational Group, and State: 1986</t>
  </si>
  <si>
    <t>35-54</t>
  </si>
  <si>
    <t>55+</t>
  </si>
  <si>
    <t>Table D10. Population of the Republic of Palau by Sex, 15 years and Over, Employed in the Monetary Sector, Age Groups, Broad Occupational</t>
  </si>
  <si>
    <t>Group, and State: 1986</t>
  </si>
  <si>
    <t>Table D11. Population of the Republic of Palau by Sex, 15 years and Over, Employed in the Monetary Sector, Age Groups, Broad Occupational</t>
  </si>
  <si>
    <t>Agric/Fishing</t>
  </si>
  <si>
    <t>cation</t>
  </si>
  <si>
    <t>Fishing</t>
  </si>
  <si>
    <t>Agriculture,</t>
  </si>
  <si>
    <t>Table D12. Population of the Republic of Palau by Sex, 15 years and Over, Employed in the Monetary Sector,</t>
  </si>
  <si>
    <t>Broad Occupational Group, and Industry: 1986</t>
  </si>
  <si>
    <t>Industry</t>
  </si>
  <si>
    <t>Minning</t>
  </si>
  <si>
    <t>Manufacturing</t>
  </si>
  <si>
    <t>Elec,Gas,Water</t>
  </si>
  <si>
    <t>Wholesale, Retail Trade, Restaurants, Hotels</t>
  </si>
  <si>
    <t>Transport, Storage, Communication</t>
  </si>
  <si>
    <t>Financing, Insurance, Real Estate, Business Services</t>
  </si>
  <si>
    <t>Government, Community, Social and Personal Services</t>
  </si>
  <si>
    <t xml:space="preserve">Managerial </t>
  </si>
  <si>
    <t xml:space="preserve"> architecture</t>
  </si>
  <si>
    <t>Engineer,</t>
  </si>
  <si>
    <t>Natural</t>
  </si>
  <si>
    <t>Science,</t>
  </si>
  <si>
    <t>Math</t>
  </si>
  <si>
    <t>Social</t>
  </si>
  <si>
    <t>Science</t>
  </si>
  <si>
    <t>Health</t>
  </si>
  <si>
    <t>Practice</t>
  </si>
  <si>
    <t>Writers,</t>
  </si>
  <si>
    <t>entertainers</t>
  </si>
  <si>
    <t>Adminstrative</t>
  </si>
  <si>
    <t>Support</t>
  </si>
  <si>
    <t>Service</t>
  </si>
  <si>
    <t>Precision</t>
  </si>
  <si>
    <t>Production</t>
  </si>
  <si>
    <t>Work</t>
  </si>
  <si>
    <t>Handlers,</t>
  </si>
  <si>
    <t>Helpers</t>
  </si>
  <si>
    <t>Military</t>
  </si>
  <si>
    <t>Kindergarten/</t>
  </si>
  <si>
    <t>head start</t>
  </si>
  <si>
    <t xml:space="preserve">Special </t>
  </si>
  <si>
    <t>Education</t>
  </si>
  <si>
    <t>Elem not</t>
  </si>
  <si>
    <t>finished</t>
  </si>
  <si>
    <t>Elem</t>
  </si>
  <si>
    <t>HS</t>
  </si>
  <si>
    <t>HS not</t>
  </si>
  <si>
    <t>Table D14. Population of the Republic of Palau by Sex, 15 years and Over, Employed in the Monetary Sector, Level of Education</t>
  </si>
  <si>
    <t>Attained, and Industry: 1986</t>
  </si>
  <si>
    <t>Special</t>
  </si>
  <si>
    <t>School</t>
  </si>
  <si>
    <t>Grade 1-4</t>
  </si>
  <si>
    <t>Grade 5-8</t>
  </si>
  <si>
    <t>High</t>
  </si>
  <si>
    <t>Yr 1</t>
  </si>
  <si>
    <t>Yr 2</t>
  </si>
  <si>
    <t>Yr 3</t>
  </si>
  <si>
    <t>Yr 4</t>
  </si>
  <si>
    <t>Yr 5</t>
  </si>
  <si>
    <t>Yr 6+</t>
  </si>
  <si>
    <t>stated</t>
  </si>
  <si>
    <t>Kinder-</t>
  </si>
  <si>
    <t>garten/</t>
  </si>
  <si>
    <t>15-9</t>
  </si>
  <si>
    <t xml:space="preserve">    Males</t>
  </si>
  <si>
    <t xml:space="preserve">Table D16. Population of the Republic of Palau by Sex, 15 years and Over, 5 Year Age Groups, Level of Education Attained, and Unemployed: 1986 </t>
  </si>
  <si>
    <t>No educ-</t>
  </si>
  <si>
    <t>Educ-</t>
  </si>
  <si>
    <t>1-4</t>
  </si>
  <si>
    <t>Under 1</t>
  </si>
  <si>
    <t>41-44</t>
  </si>
  <si>
    <t>Table D17. Population of the Republic of Palau by Sex, 15 years and Over, Hours Worked in the</t>
  </si>
  <si>
    <t>Previous Seven Days Prior to the Census and Economic Activity: 1986</t>
  </si>
  <si>
    <t>Hours</t>
  </si>
  <si>
    <t>Worked</t>
  </si>
  <si>
    <t>Non-Mon.</t>
  </si>
  <si>
    <t>Activity/</t>
  </si>
  <si>
    <t>No</t>
  </si>
  <si>
    <t>Food</t>
  </si>
  <si>
    <t>Copra</t>
  </si>
  <si>
    <t>Livestock</t>
  </si>
  <si>
    <t>Non- Monetary Activity</t>
  </si>
  <si>
    <t xml:space="preserve">Table D18 (1). Population of the Republic of Palau by Sex, 15 years and Over, Primarily  </t>
  </si>
  <si>
    <t xml:space="preserve">Employed in the Monetary Sector, Number of Hours Worked in Non-Monetary </t>
  </si>
  <si>
    <t xml:space="preserve">Activities During the Previous Seven Days Prior to the Census, and Type of </t>
  </si>
  <si>
    <t>Non-Economic Acitivity: 1986</t>
  </si>
  <si>
    <t>Under 5</t>
  </si>
  <si>
    <t>30-40</t>
  </si>
  <si>
    <t>40+</t>
  </si>
  <si>
    <t>Non-Economic Activity</t>
  </si>
  <si>
    <t xml:space="preserve">Table D18 (2). Population of the Republic of Palau by Sex, 15 years and Over,   </t>
  </si>
  <si>
    <t xml:space="preserve">Employed in the Non-Monetary Sector, Number of Hours Worked in Non-Monetary </t>
  </si>
  <si>
    <t xml:space="preserve">Unemployed, Number of Hours Worked in Non-Monetary </t>
  </si>
  <si>
    <t xml:space="preserve">Table D18 (3). Population of the Republic of Palau by Sex, 15 years and Over,  </t>
  </si>
  <si>
    <t xml:space="preserve">Table D18 (4). Population of the Republic of Palau by Sex, 15 years and Over,   </t>
  </si>
  <si>
    <t xml:space="preserve">Not Currently Economically Active, Number of Hours Worked in Non-Monetary </t>
  </si>
  <si>
    <t xml:space="preserve">Economic Activity Not Stated, Number of Hours Worked in Non-Monetary </t>
  </si>
  <si>
    <t xml:space="preserve">Table D18 (5). Population of the Republic of Palau by Sex, 15 years and Over,   </t>
  </si>
  <si>
    <t xml:space="preserve">Table D18 (6). Population of the Republic of Palau by Sex, 15 years and Over,   </t>
  </si>
  <si>
    <t xml:space="preserve">Number of Hours Worked in Non-Monetary Activities During the Previous </t>
  </si>
  <si>
    <t>Seven Days Prior to the Census, and Type of Non-Economic Activity: 1986</t>
  </si>
  <si>
    <t>[All Persons - total of Table D18 (1-5)]</t>
  </si>
  <si>
    <t>Palauans</t>
  </si>
  <si>
    <t>Non-Palauans</t>
  </si>
  <si>
    <t>Armed Forces</t>
  </si>
  <si>
    <t>Empl.Status/Not Known</t>
  </si>
  <si>
    <t>Non Paid Fam. Worker</t>
  </si>
  <si>
    <t>Self-Empl.</t>
  </si>
  <si>
    <t>Employer</t>
  </si>
  <si>
    <t>Palau Govt. Employee</t>
  </si>
  <si>
    <t>Foreign Govt. Employee</t>
  </si>
  <si>
    <t>Private Wage/Salary</t>
  </si>
  <si>
    <t>Empl.Status/</t>
  </si>
  <si>
    <t>Economic Sector</t>
  </si>
  <si>
    <t>Dnger-</t>
  </si>
  <si>
    <t>ongel</t>
  </si>
  <si>
    <t>Eang</t>
  </si>
  <si>
    <t>Idid</t>
  </si>
  <si>
    <t>Iebukel</t>
  </si>
  <si>
    <t>Ikelau</t>
  </si>
  <si>
    <t>Madel-</t>
  </si>
  <si>
    <t>ayii</t>
  </si>
  <si>
    <t>Meketii</t>
  </si>
  <si>
    <t>Meyuns</t>
  </si>
  <si>
    <t>beched</t>
  </si>
  <si>
    <t>chemai</t>
  </si>
  <si>
    <t>Kebesang</t>
  </si>
  <si>
    <t>kesaol</t>
  </si>
  <si>
    <t>Ngermid</t>
  </si>
  <si>
    <t>Table A4. Population of the Republic of Palau by Sex, 5 Year Age Groups, State, and Hamlet: 1986</t>
  </si>
  <si>
    <t>[Koror State]</t>
  </si>
  <si>
    <t>[Kayangel State]</t>
  </si>
  <si>
    <t xml:space="preserve">Kayangel </t>
  </si>
  <si>
    <t>Table A4. Population of the Republic of Palau</t>
  </si>
  <si>
    <t>and Hamlet: 1986</t>
  </si>
  <si>
    <t xml:space="preserve"> by 5 Year Age Groups, Sex, State, </t>
  </si>
  <si>
    <t>[Ngarchelong State]</t>
  </si>
  <si>
    <t xml:space="preserve">Table A4. Population of the Republic of Palau by Sex, 5 Year Age Groups, State, </t>
  </si>
  <si>
    <t>Mengel-</t>
  </si>
  <si>
    <t>lang</t>
  </si>
  <si>
    <t>Ngebei</t>
  </si>
  <si>
    <t>Ngerbau</t>
  </si>
  <si>
    <t>Ngriil</t>
  </si>
  <si>
    <t>Ollei</t>
  </si>
  <si>
    <t>[Ngaraard State]</t>
  </si>
  <si>
    <t>Chelab</t>
  </si>
  <si>
    <t>Chol</t>
  </si>
  <si>
    <t>Ngebuked</t>
  </si>
  <si>
    <t>Ngeke-</t>
  </si>
  <si>
    <t>klau</t>
  </si>
  <si>
    <t>Ulimang</t>
  </si>
  <si>
    <t>Ngelau</t>
  </si>
  <si>
    <t>Ngercheluuk</t>
  </si>
  <si>
    <t>Ngermechau</t>
  </si>
  <si>
    <t>Table A4. Population of the Republic of Palau by 5 Year Age Groups, Sex, State, and Hamlet: 1986</t>
  </si>
  <si>
    <t>[Ngiwal State]</t>
  </si>
  <si>
    <t>[Melekeok State]</t>
  </si>
  <si>
    <t>Ngeburch</t>
  </si>
  <si>
    <t>Ngerang</t>
  </si>
  <si>
    <t>melech</t>
  </si>
  <si>
    <t>ubesang</t>
  </si>
  <si>
    <t>uliang</t>
  </si>
  <si>
    <t>Ngeraus</t>
  </si>
  <si>
    <t>esang</t>
  </si>
  <si>
    <t>kesau</t>
  </si>
  <si>
    <t>suul</t>
  </si>
  <si>
    <t>uikl</t>
  </si>
  <si>
    <t>Simizu</t>
  </si>
  <si>
    <t>[Ngchesar State]</t>
  </si>
  <si>
    <t>[Airai State]</t>
  </si>
  <si>
    <t>Ked</t>
  </si>
  <si>
    <t>duais</t>
  </si>
  <si>
    <t>ikiil</t>
  </si>
  <si>
    <t>Ngetkib</t>
  </si>
  <si>
    <t>ulueb</t>
  </si>
  <si>
    <t>Ngurusar</t>
  </si>
  <si>
    <t>Oikuul</t>
  </si>
  <si>
    <t>[Ngardmau State]</t>
  </si>
  <si>
    <t>Ngerutoi</t>
  </si>
  <si>
    <t>Ngetpong</t>
  </si>
  <si>
    <t>Urdmau</t>
  </si>
  <si>
    <t>[Ngaremlengui State]</t>
  </si>
  <si>
    <t>Imeong</t>
  </si>
  <si>
    <t>Ngchemesed</t>
  </si>
  <si>
    <t>Ngermetengel</t>
  </si>
  <si>
    <t>[Ngatpang State]</t>
  </si>
  <si>
    <t>Ibobang</t>
  </si>
  <si>
    <t>Mechebchubel</t>
  </si>
  <si>
    <t>[Aimeliik State]</t>
  </si>
  <si>
    <t>Nekkeng</t>
  </si>
  <si>
    <t>Elechui</t>
  </si>
  <si>
    <t>Imel-</t>
  </si>
  <si>
    <t>subech</t>
  </si>
  <si>
    <t>Imuul</t>
  </si>
  <si>
    <t>Medorm</t>
  </si>
  <si>
    <t>Mongami</t>
  </si>
  <si>
    <t>[Peleliu State]</t>
  </si>
  <si>
    <t>Imelechol</t>
  </si>
  <si>
    <t>N. Kloukloubed</t>
  </si>
  <si>
    <t>S. Kloukloubed</t>
  </si>
  <si>
    <t>Uosch</t>
  </si>
  <si>
    <t>[Angaur State]</t>
  </si>
  <si>
    <t>[Sonsorol State]</t>
  </si>
  <si>
    <t>Merir Is.</t>
  </si>
  <si>
    <t>Pulo Anna Is.</t>
  </si>
  <si>
    <t>Sonsorol Is.</t>
  </si>
  <si>
    <t>[Hatohobei State]</t>
  </si>
  <si>
    <t>Helen Reef</t>
  </si>
  <si>
    <t>[Rock Islands]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</si>
</sst>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0.0"/>
    <numFmt numFmtId="170" formatCode="#,##0;[Red]#,##0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49" fontId="0" fillId="0" borderId="0" xfId="0" applyNumberFormat="1" applyFill="1" applyBorder="1"/>
    <xf numFmtId="169" fontId="0" fillId="0" borderId="0" xfId="0" applyNumberFormat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3" xfId="0" applyNumberFormat="1" applyBorder="1"/>
    <xf numFmtId="3" fontId="0" fillId="0" borderId="3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right"/>
    </xf>
    <xf numFmtId="49" fontId="0" fillId="0" borderId="0" xfId="0" applyNumberFormat="1" applyBorder="1"/>
    <xf numFmtId="3" fontId="0" fillId="0" borderId="0" xfId="0" applyNumberFormat="1" applyBorder="1" applyAlignment="1">
      <alignment horizontal="right"/>
    </xf>
    <xf numFmtId="49" fontId="0" fillId="0" borderId="2" xfId="0" applyNumberFormat="1" applyFill="1" applyBorder="1"/>
    <xf numFmtId="49" fontId="0" fillId="0" borderId="3" xfId="0" applyNumberFormat="1" applyBorder="1"/>
    <xf numFmtId="1" fontId="0" fillId="0" borderId="0" xfId="0" applyNumberFormat="1" applyAlignment="1">
      <alignment horizontal="right"/>
    </xf>
    <xf numFmtId="1" fontId="0" fillId="0" borderId="2" xfId="0" applyNumberFormat="1" applyBorder="1" applyAlignment="1">
      <alignment horizontal="right"/>
    </xf>
    <xf numFmtId="170" fontId="0" fillId="0" borderId="0" xfId="0" applyNumberFormat="1"/>
    <xf numFmtId="49" fontId="0" fillId="0" borderId="0" xfId="0" applyNumberFormat="1" applyBorder="1" applyAlignment="1">
      <alignment horizontal="right"/>
    </xf>
    <xf numFmtId="0" fontId="0" fillId="0" borderId="0" xfId="0" applyBorder="1"/>
    <xf numFmtId="2" fontId="0" fillId="0" borderId="0" xfId="0" applyNumberFormat="1"/>
    <xf numFmtId="2" fontId="0" fillId="0" borderId="2" xfId="0" applyNumberFormat="1" applyBorder="1"/>
    <xf numFmtId="170" fontId="0" fillId="0" borderId="2" xfId="0" applyNumberFormat="1" applyBorder="1"/>
    <xf numFmtId="49" fontId="0" fillId="0" borderId="0" xfId="0" applyNumberFormat="1" applyAlignment="1">
      <alignment horizontal="center"/>
    </xf>
    <xf numFmtId="3" fontId="0" fillId="0" borderId="2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37" fontId="0" fillId="0" borderId="0" xfId="0" applyNumberFormat="1"/>
    <xf numFmtId="37" fontId="0" fillId="0" borderId="2" xfId="0" applyNumberFormat="1" applyBorder="1"/>
    <xf numFmtId="0" fontId="3" fillId="0" borderId="0" xfId="0" applyFont="1"/>
    <xf numFmtId="0" fontId="3" fillId="0" borderId="0" xfId="0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76"/>
  <sheetViews>
    <sheetView topLeftCell="A163" workbookViewId="0">
      <selection activeCell="B185" sqref="B185"/>
    </sheetView>
  </sheetViews>
  <sheetFormatPr defaultRowHeight="13.2" x14ac:dyDescent="0.25"/>
  <cols>
    <col min="1" max="1" width="8.88671875" style="1"/>
    <col min="2" max="19" width="6.33203125" style="9" customWidth="1"/>
  </cols>
  <sheetData>
    <row r="1" spans="1:19" x14ac:dyDescent="0.25">
      <c r="A1" s="1" t="s">
        <v>51</v>
      </c>
    </row>
    <row r="2" spans="1:19" ht="13.8" thickBot="1" x14ac:dyDescent="0.3">
      <c r="A2" s="1" t="s">
        <v>52</v>
      </c>
    </row>
    <row r="3" spans="1:19" x14ac:dyDescent="0.25">
      <c r="A3" s="2" t="s">
        <v>54</v>
      </c>
      <c r="B3" s="10"/>
      <c r="C3" s="10"/>
      <c r="D3" s="10" t="s">
        <v>5</v>
      </c>
      <c r="E3" s="10" t="s">
        <v>3</v>
      </c>
      <c r="F3" s="10" t="s">
        <v>7</v>
      </c>
      <c r="G3" s="10"/>
      <c r="H3" s="10" t="s">
        <v>10</v>
      </c>
      <c r="I3" s="10" t="s">
        <v>12</v>
      </c>
      <c r="J3" s="10"/>
      <c r="K3" s="10" t="s">
        <v>15</v>
      </c>
      <c r="L3" s="10" t="s">
        <v>17</v>
      </c>
      <c r="M3" s="10" t="s">
        <v>19</v>
      </c>
      <c r="N3" s="10" t="s">
        <v>21</v>
      </c>
      <c r="O3" s="10" t="s">
        <v>23</v>
      </c>
      <c r="P3" s="10"/>
      <c r="Q3" s="10" t="s">
        <v>26</v>
      </c>
      <c r="R3" s="10" t="s">
        <v>29</v>
      </c>
      <c r="S3" s="10" t="s">
        <v>30</v>
      </c>
    </row>
    <row r="4" spans="1:19" ht="13.8" thickBot="1" x14ac:dyDescent="0.3">
      <c r="A4" s="4" t="s">
        <v>55</v>
      </c>
      <c r="B4" s="11" t="s">
        <v>0</v>
      </c>
      <c r="C4" s="11" t="s">
        <v>1</v>
      </c>
      <c r="D4" s="11" t="s">
        <v>6</v>
      </c>
      <c r="E4" s="11" t="s">
        <v>4</v>
      </c>
      <c r="F4" s="11" t="s">
        <v>8</v>
      </c>
      <c r="G4" s="11" t="s">
        <v>9</v>
      </c>
      <c r="H4" s="11" t="s">
        <v>11</v>
      </c>
      <c r="I4" s="11" t="s">
        <v>13</v>
      </c>
      <c r="J4" s="11" t="s">
        <v>14</v>
      </c>
      <c r="K4" s="11" t="s">
        <v>16</v>
      </c>
      <c r="L4" s="11" t="s">
        <v>18</v>
      </c>
      <c r="M4" s="11" t="s">
        <v>20</v>
      </c>
      <c r="N4" s="11" t="s">
        <v>22</v>
      </c>
      <c r="O4" s="11" t="s">
        <v>24</v>
      </c>
      <c r="P4" s="11" t="s">
        <v>25</v>
      </c>
      <c r="Q4" s="11" t="s">
        <v>27</v>
      </c>
      <c r="R4" s="11" t="s">
        <v>28</v>
      </c>
      <c r="S4" s="11" t="s">
        <v>31</v>
      </c>
    </row>
    <row r="5" spans="1:19" x14ac:dyDescent="0.25">
      <c r="A5" s="1" t="s">
        <v>32</v>
      </c>
      <c r="B5" s="9">
        <f t="shared" ref="B5:B21" si="0">B23+B41</f>
        <v>13873</v>
      </c>
      <c r="C5" s="9">
        <f t="shared" ref="C5:S20" si="1">C23+C41</f>
        <v>9442</v>
      </c>
      <c r="D5" s="9">
        <f t="shared" si="1"/>
        <v>115</v>
      </c>
      <c r="E5" s="9">
        <f t="shared" si="1"/>
        <v>277</v>
      </c>
      <c r="F5" s="9">
        <f t="shared" si="1"/>
        <v>468</v>
      </c>
      <c r="G5" s="9">
        <f t="shared" si="1"/>
        <v>218</v>
      </c>
      <c r="H5" s="9">
        <f t="shared" si="1"/>
        <v>254</v>
      </c>
      <c r="I5" s="9">
        <f t="shared" si="1"/>
        <v>271</v>
      </c>
      <c r="J5" s="9">
        <f t="shared" si="1"/>
        <v>1021</v>
      </c>
      <c r="K5" s="9">
        <f t="shared" si="1"/>
        <v>157</v>
      </c>
      <c r="L5" s="9">
        <f t="shared" si="1"/>
        <v>301</v>
      </c>
      <c r="M5" s="9">
        <f t="shared" si="1"/>
        <v>219</v>
      </c>
      <c r="N5" s="9">
        <f t="shared" si="1"/>
        <v>283</v>
      </c>
      <c r="O5" s="9">
        <f t="shared" si="1"/>
        <v>545</v>
      </c>
      <c r="P5" s="9">
        <f t="shared" si="1"/>
        <v>214</v>
      </c>
      <c r="Q5" s="9">
        <f t="shared" si="1"/>
        <v>42</v>
      </c>
      <c r="R5" s="9">
        <f t="shared" si="1"/>
        <v>35</v>
      </c>
      <c r="S5" s="9">
        <f t="shared" si="1"/>
        <v>11</v>
      </c>
    </row>
    <row r="6" spans="1:19" x14ac:dyDescent="0.25">
      <c r="A6" s="1" t="s">
        <v>33</v>
      </c>
      <c r="B6" s="9">
        <f t="shared" si="0"/>
        <v>1576</v>
      </c>
      <c r="C6" s="9">
        <f t="shared" ref="C6:Q6" si="2">C24+C42</f>
        <v>1065</v>
      </c>
      <c r="D6" s="9">
        <f t="shared" si="2"/>
        <v>16</v>
      </c>
      <c r="E6" s="9">
        <f t="shared" si="2"/>
        <v>24</v>
      </c>
      <c r="F6" s="9">
        <f t="shared" si="2"/>
        <v>49</v>
      </c>
      <c r="G6" s="9">
        <f t="shared" si="2"/>
        <v>25</v>
      </c>
      <c r="H6" s="9">
        <f t="shared" si="2"/>
        <v>32</v>
      </c>
      <c r="I6" s="9">
        <f t="shared" si="2"/>
        <v>29</v>
      </c>
      <c r="J6" s="9">
        <f t="shared" si="2"/>
        <v>107</v>
      </c>
      <c r="K6" s="9">
        <f t="shared" si="2"/>
        <v>24</v>
      </c>
      <c r="L6" s="9">
        <f t="shared" si="2"/>
        <v>39</v>
      </c>
      <c r="M6" s="9">
        <f t="shared" si="2"/>
        <v>29</v>
      </c>
      <c r="N6" s="9">
        <f t="shared" si="2"/>
        <v>34</v>
      </c>
      <c r="O6" s="9">
        <f t="shared" si="2"/>
        <v>72</v>
      </c>
      <c r="P6" s="9">
        <f t="shared" si="2"/>
        <v>28</v>
      </c>
      <c r="Q6" s="9">
        <f t="shared" si="2"/>
        <v>2</v>
      </c>
      <c r="R6" s="9">
        <f t="shared" si="1"/>
        <v>1</v>
      </c>
      <c r="S6" s="9">
        <f t="shared" si="1"/>
        <v>0</v>
      </c>
    </row>
    <row r="7" spans="1:19" x14ac:dyDescent="0.25">
      <c r="A7" s="1" t="s">
        <v>34</v>
      </c>
      <c r="B7" s="9">
        <f t="shared" si="0"/>
        <v>1546</v>
      </c>
      <c r="C7" s="9">
        <f t="shared" si="1"/>
        <v>968</v>
      </c>
      <c r="D7" s="9">
        <f t="shared" si="1"/>
        <v>22</v>
      </c>
      <c r="E7" s="9">
        <f t="shared" si="1"/>
        <v>49</v>
      </c>
      <c r="F7" s="9">
        <f t="shared" si="1"/>
        <v>48</v>
      </c>
      <c r="G7" s="9">
        <f t="shared" si="1"/>
        <v>34</v>
      </c>
      <c r="H7" s="9">
        <f t="shared" si="1"/>
        <v>33</v>
      </c>
      <c r="I7" s="9">
        <f t="shared" si="1"/>
        <v>48</v>
      </c>
      <c r="J7" s="9">
        <f t="shared" si="1"/>
        <v>100</v>
      </c>
      <c r="K7" s="9">
        <f t="shared" si="1"/>
        <v>15</v>
      </c>
      <c r="L7" s="9">
        <f t="shared" si="1"/>
        <v>45</v>
      </c>
      <c r="M7" s="9">
        <f t="shared" si="1"/>
        <v>18</v>
      </c>
      <c r="N7" s="9">
        <f t="shared" si="1"/>
        <v>41</v>
      </c>
      <c r="O7" s="9">
        <f t="shared" si="1"/>
        <v>80</v>
      </c>
      <c r="P7" s="9">
        <f t="shared" si="1"/>
        <v>26</v>
      </c>
      <c r="Q7" s="9">
        <f t="shared" si="1"/>
        <v>10</v>
      </c>
      <c r="R7" s="9">
        <f t="shared" si="1"/>
        <v>9</v>
      </c>
      <c r="S7" s="9">
        <f t="shared" si="1"/>
        <v>0</v>
      </c>
    </row>
    <row r="8" spans="1:19" x14ac:dyDescent="0.25">
      <c r="A8" s="1" t="s">
        <v>35</v>
      </c>
      <c r="B8" s="9">
        <f t="shared" si="0"/>
        <v>1727</v>
      </c>
      <c r="C8" s="9">
        <f t="shared" si="1"/>
        <v>1101</v>
      </c>
      <c r="D8" s="9">
        <f t="shared" si="1"/>
        <v>26</v>
      </c>
      <c r="E8" s="9">
        <f t="shared" si="1"/>
        <v>40</v>
      </c>
      <c r="F8" s="9">
        <f t="shared" si="1"/>
        <v>80</v>
      </c>
      <c r="G8" s="9">
        <f t="shared" si="1"/>
        <v>29</v>
      </c>
      <c r="H8" s="9">
        <f t="shared" si="1"/>
        <v>31</v>
      </c>
      <c r="I8" s="9">
        <f t="shared" si="1"/>
        <v>36</v>
      </c>
      <c r="J8" s="9">
        <f t="shared" si="1"/>
        <v>115</v>
      </c>
      <c r="K8" s="9">
        <f t="shared" si="1"/>
        <v>25</v>
      </c>
      <c r="L8" s="9">
        <f t="shared" si="1"/>
        <v>43</v>
      </c>
      <c r="M8" s="9">
        <f t="shared" si="1"/>
        <v>29</v>
      </c>
      <c r="N8" s="9">
        <f t="shared" si="1"/>
        <v>37</v>
      </c>
      <c r="O8" s="9">
        <f t="shared" si="1"/>
        <v>77</v>
      </c>
      <c r="P8" s="9">
        <f t="shared" si="1"/>
        <v>35</v>
      </c>
      <c r="Q8" s="9">
        <f t="shared" si="1"/>
        <v>17</v>
      </c>
      <c r="R8" s="9">
        <f t="shared" si="1"/>
        <v>6</v>
      </c>
      <c r="S8" s="9">
        <f t="shared" si="1"/>
        <v>0</v>
      </c>
    </row>
    <row r="9" spans="1:19" x14ac:dyDescent="0.25">
      <c r="A9" s="1" t="s">
        <v>36</v>
      </c>
      <c r="B9" s="9">
        <f t="shared" si="0"/>
        <v>1523</v>
      </c>
      <c r="C9" s="9">
        <f t="shared" si="1"/>
        <v>1112</v>
      </c>
      <c r="D9" s="9">
        <f t="shared" si="1"/>
        <v>4</v>
      </c>
      <c r="E9" s="9">
        <f t="shared" si="1"/>
        <v>14</v>
      </c>
      <c r="F9" s="9">
        <f t="shared" si="1"/>
        <v>92</v>
      </c>
      <c r="G9" s="9">
        <f t="shared" si="1"/>
        <v>12</v>
      </c>
      <c r="H9" s="9">
        <f t="shared" si="1"/>
        <v>13</v>
      </c>
      <c r="I9" s="9">
        <f t="shared" si="1"/>
        <v>18</v>
      </c>
      <c r="J9" s="9">
        <f t="shared" si="1"/>
        <v>115</v>
      </c>
      <c r="K9" s="9">
        <f t="shared" si="1"/>
        <v>8</v>
      </c>
      <c r="L9" s="9">
        <f t="shared" si="1"/>
        <v>15</v>
      </c>
      <c r="M9" s="9">
        <f t="shared" si="1"/>
        <v>54</v>
      </c>
      <c r="N9" s="9">
        <f t="shared" si="1"/>
        <v>27</v>
      </c>
      <c r="O9" s="9">
        <f t="shared" si="1"/>
        <v>21</v>
      </c>
      <c r="P9" s="9">
        <f t="shared" si="1"/>
        <v>14</v>
      </c>
      <c r="Q9" s="9">
        <f t="shared" si="1"/>
        <v>1</v>
      </c>
      <c r="R9" s="9">
        <f t="shared" si="1"/>
        <v>2</v>
      </c>
      <c r="S9" s="9">
        <f t="shared" si="1"/>
        <v>1</v>
      </c>
    </row>
    <row r="10" spans="1:19" x14ac:dyDescent="0.25">
      <c r="A10" s="1" t="s">
        <v>37</v>
      </c>
      <c r="B10" s="9">
        <f t="shared" si="0"/>
        <v>1429</v>
      </c>
      <c r="C10" s="9">
        <f t="shared" si="1"/>
        <v>1045</v>
      </c>
      <c r="D10" s="9">
        <f t="shared" si="1"/>
        <v>11</v>
      </c>
      <c r="E10" s="9">
        <f t="shared" si="1"/>
        <v>16</v>
      </c>
      <c r="F10" s="9">
        <f t="shared" si="1"/>
        <v>35</v>
      </c>
      <c r="G10" s="9">
        <f t="shared" si="1"/>
        <v>19</v>
      </c>
      <c r="H10" s="9">
        <f t="shared" si="1"/>
        <v>21</v>
      </c>
      <c r="I10" s="9">
        <f t="shared" si="1"/>
        <v>16</v>
      </c>
      <c r="J10" s="9">
        <f t="shared" si="1"/>
        <v>117</v>
      </c>
      <c r="K10" s="9">
        <f t="shared" si="1"/>
        <v>20</v>
      </c>
      <c r="L10" s="9">
        <f t="shared" si="1"/>
        <v>26</v>
      </c>
      <c r="M10" s="9">
        <f t="shared" si="1"/>
        <v>19</v>
      </c>
      <c r="N10" s="9">
        <f t="shared" si="1"/>
        <v>22</v>
      </c>
      <c r="O10" s="9">
        <f t="shared" si="1"/>
        <v>37</v>
      </c>
      <c r="P10" s="9">
        <f t="shared" si="1"/>
        <v>20</v>
      </c>
      <c r="Q10" s="9">
        <f t="shared" si="1"/>
        <v>1</v>
      </c>
      <c r="R10" s="9">
        <f t="shared" si="1"/>
        <v>2</v>
      </c>
      <c r="S10" s="9">
        <f t="shared" si="1"/>
        <v>2</v>
      </c>
    </row>
    <row r="11" spans="1:19" x14ac:dyDescent="0.25">
      <c r="A11" s="1" t="s">
        <v>38</v>
      </c>
      <c r="B11" s="9">
        <f t="shared" si="0"/>
        <v>1158</v>
      </c>
      <c r="C11" s="9">
        <f t="shared" si="1"/>
        <v>819</v>
      </c>
      <c r="D11" s="9">
        <f t="shared" si="1"/>
        <v>8</v>
      </c>
      <c r="E11" s="9">
        <f t="shared" si="1"/>
        <v>24</v>
      </c>
      <c r="F11" s="9">
        <f t="shared" si="1"/>
        <v>27</v>
      </c>
      <c r="G11" s="9">
        <f t="shared" si="1"/>
        <v>19</v>
      </c>
      <c r="H11" s="9">
        <f t="shared" si="1"/>
        <v>33</v>
      </c>
      <c r="I11" s="9">
        <f t="shared" si="1"/>
        <v>16</v>
      </c>
      <c r="J11" s="9">
        <f t="shared" si="1"/>
        <v>89</v>
      </c>
      <c r="K11" s="9">
        <f t="shared" si="1"/>
        <v>13</v>
      </c>
      <c r="L11" s="9">
        <f t="shared" si="1"/>
        <v>27</v>
      </c>
      <c r="M11" s="9">
        <f t="shared" si="1"/>
        <v>15</v>
      </c>
      <c r="N11" s="9">
        <f t="shared" si="1"/>
        <v>20</v>
      </c>
      <c r="O11" s="9">
        <f t="shared" si="1"/>
        <v>29</v>
      </c>
      <c r="P11" s="9">
        <f t="shared" si="1"/>
        <v>15</v>
      </c>
      <c r="Q11" s="9">
        <f t="shared" si="1"/>
        <v>1</v>
      </c>
      <c r="R11" s="9">
        <f t="shared" si="1"/>
        <v>2</v>
      </c>
      <c r="S11" s="9">
        <f t="shared" si="1"/>
        <v>1</v>
      </c>
    </row>
    <row r="12" spans="1:19" x14ac:dyDescent="0.25">
      <c r="A12" s="1" t="s">
        <v>39</v>
      </c>
      <c r="B12" s="9">
        <f t="shared" si="0"/>
        <v>1015</v>
      </c>
      <c r="C12" s="9">
        <f t="shared" si="1"/>
        <v>753</v>
      </c>
      <c r="D12" s="9">
        <f t="shared" si="1"/>
        <v>5</v>
      </c>
      <c r="E12" s="9">
        <f t="shared" si="1"/>
        <v>18</v>
      </c>
      <c r="F12" s="9">
        <f t="shared" si="1"/>
        <v>19</v>
      </c>
      <c r="G12" s="9">
        <f t="shared" si="1"/>
        <v>9</v>
      </c>
      <c r="H12" s="9">
        <f t="shared" si="1"/>
        <v>14</v>
      </c>
      <c r="I12" s="9">
        <f t="shared" si="1"/>
        <v>12</v>
      </c>
      <c r="J12" s="9">
        <f t="shared" si="1"/>
        <v>80</v>
      </c>
      <c r="K12" s="9">
        <f t="shared" si="1"/>
        <v>12</v>
      </c>
      <c r="L12" s="9">
        <f t="shared" si="1"/>
        <v>21</v>
      </c>
      <c r="M12" s="9">
        <f t="shared" si="1"/>
        <v>9</v>
      </c>
      <c r="N12" s="9">
        <f t="shared" si="1"/>
        <v>17</v>
      </c>
      <c r="O12" s="9">
        <f t="shared" si="1"/>
        <v>31</v>
      </c>
      <c r="P12" s="9">
        <f t="shared" si="1"/>
        <v>12</v>
      </c>
      <c r="Q12" s="9">
        <f t="shared" si="1"/>
        <v>1</v>
      </c>
      <c r="R12" s="9">
        <f t="shared" si="1"/>
        <v>2</v>
      </c>
      <c r="S12" s="9">
        <f t="shared" si="1"/>
        <v>0</v>
      </c>
    </row>
    <row r="13" spans="1:19" x14ac:dyDescent="0.25">
      <c r="A13" s="1" t="s">
        <v>40</v>
      </c>
      <c r="B13" s="9">
        <f t="shared" si="0"/>
        <v>831</v>
      </c>
      <c r="C13" s="9">
        <f t="shared" si="1"/>
        <v>615</v>
      </c>
      <c r="D13" s="9">
        <f t="shared" si="1"/>
        <v>3</v>
      </c>
      <c r="E13" s="9">
        <f t="shared" si="1"/>
        <v>11</v>
      </c>
      <c r="F13" s="9">
        <f t="shared" si="1"/>
        <v>14</v>
      </c>
      <c r="G13" s="9">
        <f t="shared" si="1"/>
        <v>10</v>
      </c>
      <c r="H13" s="9">
        <f t="shared" si="1"/>
        <v>9</v>
      </c>
      <c r="I13" s="9">
        <f t="shared" si="1"/>
        <v>21</v>
      </c>
      <c r="J13" s="9">
        <f t="shared" si="1"/>
        <v>57</v>
      </c>
      <c r="K13" s="9">
        <f t="shared" si="1"/>
        <v>8</v>
      </c>
      <c r="L13" s="9">
        <f t="shared" si="1"/>
        <v>14</v>
      </c>
      <c r="M13" s="9">
        <f t="shared" si="1"/>
        <v>7</v>
      </c>
      <c r="N13" s="9">
        <f t="shared" si="1"/>
        <v>18</v>
      </c>
      <c r="O13" s="9">
        <f t="shared" si="1"/>
        <v>33</v>
      </c>
      <c r="P13" s="9">
        <f t="shared" si="1"/>
        <v>8</v>
      </c>
      <c r="Q13" s="9">
        <f t="shared" si="1"/>
        <v>0</v>
      </c>
      <c r="R13" s="9">
        <f t="shared" si="1"/>
        <v>3</v>
      </c>
      <c r="S13" s="9">
        <f t="shared" si="1"/>
        <v>0</v>
      </c>
    </row>
    <row r="14" spans="1:19" x14ac:dyDescent="0.25">
      <c r="A14" s="1" t="s">
        <v>41</v>
      </c>
      <c r="B14" s="9">
        <f t="shared" si="0"/>
        <v>637</v>
      </c>
      <c r="C14" s="9">
        <f t="shared" si="1"/>
        <v>466</v>
      </c>
      <c r="D14" s="9">
        <f t="shared" si="1"/>
        <v>3</v>
      </c>
      <c r="E14" s="9">
        <f t="shared" si="1"/>
        <v>5</v>
      </c>
      <c r="F14" s="9">
        <f t="shared" si="1"/>
        <v>13</v>
      </c>
      <c r="G14" s="9">
        <f t="shared" si="1"/>
        <v>5</v>
      </c>
      <c r="H14" s="9">
        <f t="shared" si="1"/>
        <v>12</v>
      </c>
      <c r="I14" s="9">
        <f t="shared" si="1"/>
        <v>9</v>
      </c>
      <c r="J14" s="9">
        <f t="shared" si="1"/>
        <v>48</v>
      </c>
      <c r="K14" s="9">
        <f t="shared" si="1"/>
        <v>0</v>
      </c>
      <c r="L14" s="9">
        <f t="shared" si="1"/>
        <v>8</v>
      </c>
      <c r="M14" s="9">
        <f t="shared" si="1"/>
        <v>6</v>
      </c>
      <c r="N14" s="9">
        <f t="shared" si="1"/>
        <v>13</v>
      </c>
      <c r="O14" s="9">
        <f t="shared" si="1"/>
        <v>34</v>
      </c>
      <c r="P14" s="9">
        <f t="shared" si="1"/>
        <v>11</v>
      </c>
      <c r="Q14" s="9">
        <f t="shared" si="1"/>
        <v>3</v>
      </c>
      <c r="R14" s="9">
        <f t="shared" si="1"/>
        <v>1</v>
      </c>
      <c r="S14" s="9">
        <f t="shared" si="1"/>
        <v>0</v>
      </c>
    </row>
    <row r="15" spans="1:19" x14ac:dyDescent="0.25">
      <c r="A15" s="1" t="s">
        <v>42</v>
      </c>
      <c r="B15" s="9">
        <f t="shared" si="0"/>
        <v>524</v>
      </c>
      <c r="C15" s="9">
        <f t="shared" si="1"/>
        <v>379</v>
      </c>
      <c r="D15" s="9">
        <f t="shared" si="1"/>
        <v>2</v>
      </c>
      <c r="E15" s="9">
        <f t="shared" si="1"/>
        <v>7</v>
      </c>
      <c r="F15" s="9">
        <f t="shared" si="1"/>
        <v>12</v>
      </c>
      <c r="G15" s="9">
        <f t="shared" si="1"/>
        <v>5</v>
      </c>
      <c r="H15" s="9">
        <f t="shared" si="1"/>
        <v>4</v>
      </c>
      <c r="I15" s="9">
        <f t="shared" si="1"/>
        <v>6</v>
      </c>
      <c r="J15" s="9">
        <f t="shared" si="1"/>
        <v>42</v>
      </c>
      <c r="K15" s="9">
        <f t="shared" si="1"/>
        <v>5</v>
      </c>
      <c r="L15" s="9">
        <f t="shared" si="1"/>
        <v>12</v>
      </c>
      <c r="M15" s="9">
        <f t="shared" si="1"/>
        <v>5</v>
      </c>
      <c r="N15" s="9">
        <f t="shared" si="1"/>
        <v>9</v>
      </c>
      <c r="O15" s="9">
        <f t="shared" si="1"/>
        <v>23</v>
      </c>
      <c r="P15" s="9">
        <f t="shared" si="1"/>
        <v>11</v>
      </c>
      <c r="Q15" s="9">
        <f t="shared" si="1"/>
        <v>1</v>
      </c>
      <c r="R15" s="9">
        <f t="shared" si="1"/>
        <v>0</v>
      </c>
      <c r="S15" s="9">
        <f t="shared" si="1"/>
        <v>1</v>
      </c>
    </row>
    <row r="16" spans="1:19" x14ac:dyDescent="0.25">
      <c r="A16" s="1" t="s">
        <v>43</v>
      </c>
      <c r="B16" s="9">
        <f t="shared" si="0"/>
        <v>394</v>
      </c>
      <c r="C16" s="9">
        <f t="shared" si="1"/>
        <v>270</v>
      </c>
      <c r="D16" s="9">
        <f t="shared" si="1"/>
        <v>3</v>
      </c>
      <c r="E16" s="9">
        <f t="shared" si="1"/>
        <v>7</v>
      </c>
      <c r="F16" s="9">
        <f t="shared" si="1"/>
        <v>9</v>
      </c>
      <c r="G16" s="9">
        <f t="shared" si="1"/>
        <v>7</v>
      </c>
      <c r="H16" s="9">
        <f t="shared" si="1"/>
        <v>8</v>
      </c>
      <c r="I16" s="9">
        <f t="shared" si="1"/>
        <v>9</v>
      </c>
      <c r="J16" s="9">
        <f t="shared" si="1"/>
        <v>30</v>
      </c>
      <c r="K16" s="9">
        <f t="shared" si="1"/>
        <v>3</v>
      </c>
      <c r="L16" s="9">
        <f t="shared" si="1"/>
        <v>11</v>
      </c>
      <c r="M16" s="9">
        <f t="shared" si="1"/>
        <v>8</v>
      </c>
      <c r="N16" s="9">
        <f t="shared" si="1"/>
        <v>7</v>
      </c>
      <c r="O16" s="9">
        <f t="shared" si="1"/>
        <v>14</v>
      </c>
      <c r="P16" s="9">
        <f t="shared" si="1"/>
        <v>5</v>
      </c>
      <c r="Q16" s="9">
        <f t="shared" si="1"/>
        <v>1</v>
      </c>
      <c r="R16" s="9">
        <f t="shared" si="1"/>
        <v>0</v>
      </c>
      <c r="S16" s="9">
        <f t="shared" si="1"/>
        <v>2</v>
      </c>
    </row>
    <row r="17" spans="1:19" x14ac:dyDescent="0.25">
      <c r="A17" s="1" t="s">
        <v>44</v>
      </c>
      <c r="B17" s="9">
        <f t="shared" si="0"/>
        <v>415</v>
      </c>
      <c r="C17" s="9">
        <f t="shared" si="1"/>
        <v>264</v>
      </c>
      <c r="D17" s="9">
        <f t="shared" si="1"/>
        <v>2</v>
      </c>
      <c r="E17" s="9">
        <f t="shared" si="1"/>
        <v>20</v>
      </c>
      <c r="F17" s="9">
        <f t="shared" si="1"/>
        <v>20</v>
      </c>
      <c r="G17" s="9">
        <f t="shared" si="1"/>
        <v>6</v>
      </c>
      <c r="H17" s="9">
        <f t="shared" si="1"/>
        <v>5</v>
      </c>
      <c r="I17" s="9">
        <f t="shared" si="1"/>
        <v>12</v>
      </c>
      <c r="J17" s="9">
        <f t="shared" si="1"/>
        <v>35</v>
      </c>
      <c r="K17" s="9">
        <f t="shared" si="1"/>
        <v>6</v>
      </c>
      <c r="L17" s="9">
        <f t="shared" si="1"/>
        <v>6</v>
      </c>
      <c r="M17" s="9">
        <f t="shared" si="1"/>
        <v>8</v>
      </c>
      <c r="N17" s="9">
        <f t="shared" si="1"/>
        <v>8</v>
      </c>
      <c r="O17" s="9">
        <f t="shared" si="1"/>
        <v>13</v>
      </c>
      <c r="P17" s="9">
        <f t="shared" si="1"/>
        <v>9</v>
      </c>
      <c r="Q17" s="9">
        <f t="shared" si="1"/>
        <v>1</v>
      </c>
      <c r="R17" s="9">
        <f t="shared" si="1"/>
        <v>0</v>
      </c>
      <c r="S17" s="9">
        <f t="shared" si="1"/>
        <v>0</v>
      </c>
    </row>
    <row r="18" spans="1:19" x14ac:dyDescent="0.25">
      <c r="A18" s="1" t="s">
        <v>45</v>
      </c>
      <c r="B18" s="9">
        <f t="shared" si="0"/>
        <v>349</v>
      </c>
      <c r="C18" s="9">
        <f t="shared" si="1"/>
        <v>195</v>
      </c>
      <c r="D18" s="9">
        <f t="shared" si="1"/>
        <v>3</v>
      </c>
      <c r="E18" s="9">
        <f t="shared" si="1"/>
        <v>9</v>
      </c>
      <c r="F18" s="9">
        <f t="shared" si="1"/>
        <v>21</v>
      </c>
      <c r="G18" s="9">
        <f t="shared" si="1"/>
        <v>8</v>
      </c>
      <c r="H18" s="9">
        <f t="shared" si="1"/>
        <v>18</v>
      </c>
      <c r="I18" s="9">
        <f t="shared" si="1"/>
        <v>15</v>
      </c>
      <c r="J18" s="9">
        <f t="shared" si="1"/>
        <v>27</v>
      </c>
      <c r="K18" s="9">
        <f t="shared" si="1"/>
        <v>3</v>
      </c>
      <c r="L18" s="9">
        <f t="shared" si="1"/>
        <v>6</v>
      </c>
      <c r="M18" s="9">
        <f t="shared" si="1"/>
        <v>6</v>
      </c>
      <c r="N18" s="9">
        <f t="shared" si="1"/>
        <v>8</v>
      </c>
      <c r="O18" s="9">
        <f t="shared" si="1"/>
        <v>20</v>
      </c>
      <c r="P18" s="9">
        <f t="shared" si="1"/>
        <v>6</v>
      </c>
      <c r="Q18" s="9">
        <f t="shared" si="1"/>
        <v>0</v>
      </c>
      <c r="R18" s="9">
        <f t="shared" si="1"/>
        <v>4</v>
      </c>
      <c r="S18" s="9">
        <f t="shared" si="1"/>
        <v>0</v>
      </c>
    </row>
    <row r="19" spans="1:19" x14ac:dyDescent="0.25">
      <c r="A19" s="1" t="s">
        <v>46</v>
      </c>
      <c r="B19" s="9">
        <f t="shared" si="0"/>
        <v>303</v>
      </c>
      <c r="C19" s="9">
        <f t="shared" si="1"/>
        <v>158</v>
      </c>
      <c r="D19" s="9">
        <f t="shared" si="1"/>
        <v>5</v>
      </c>
      <c r="E19" s="9">
        <f t="shared" si="1"/>
        <v>9</v>
      </c>
      <c r="F19" s="9">
        <f t="shared" si="1"/>
        <v>14</v>
      </c>
      <c r="G19" s="9">
        <f t="shared" si="1"/>
        <v>19</v>
      </c>
      <c r="H19" s="9">
        <f t="shared" si="1"/>
        <v>10</v>
      </c>
      <c r="I19" s="9">
        <f t="shared" si="1"/>
        <v>10</v>
      </c>
      <c r="J19" s="9">
        <f t="shared" si="1"/>
        <v>26</v>
      </c>
      <c r="K19" s="9">
        <f t="shared" si="1"/>
        <v>5</v>
      </c>
      <c r="L19" s="9">
        <f t="shared" si="1"/>
        <v>11</v>
      </c>
      <c r="M19" s="9">
        <f t="shared" si="1"/>
        <v>3</v>
      </c>
      <c r="N19" s="9">
        <f t="shared" si="1"/>
        <v>6</v>
      </c>
      <c r="O19" s="9">
        <f t="shared" si="1"/>
        <v>20</v>
      </c>
      <c r="P19" s="9">
        <f t="shared" si="1"/>
        <v>5</v>
      </c>
      <c r="Q19" s="9">
        <f t="shared" si="1"/>
        <v>1</v>
      </c>
      <c r="R19" s="9">
        <f t="shared" si="1"/>
        <v>0</v>
      </c>
      <c r="S19" s="9">
        <f t="shared" si="1"/>
        <v>1</v>
      </c>
    </row>
    <row r="20" spans="1:19" x14ac:dyDescent="0.25">
      <c r="A20" s="1" t="s">
        <v>47</v>
      </c>
      <c r="B20" s="9">
        <f t="shared" si="0"/>
        <v>179</v>
      </c>
      <c r="C20" s="9">
        <f t="shared" si="1"/>
        <v>96</v>
      </c>
      <c r="D20" s="9">
        <f t="shared" si="1"/>
        <v>0</v>
      </c>
      <c r="E20" s="9">
        <f t="shared" si="1"/>
        <v>11</v>
      </c>
      <c r="F20" s="9">
        <f t="shared" si="1"/>
        <v>5</v>
      </c>
      <c r="G20" s="9">
        <f t="shared" si="1"/>
        <v>4</v>
      </c>
      <c r="H20" s="9">
        <f t="shared" si="1"/>
        <v>2</v>
      </c>
      <c r="I20" s="9">
        <f t="shared" si="1"/>
        <v>6</v>
      </c>
      <c r="J20" s="9">
        <f t="shared" si="1"/>
        <v>16</v>
      </c>
      <c r="K20" s="9">
        <f t="shared" si="1"/>
        <v>1</v>
      </c>
      <c r="L20" s="9">
        <f t="shared" si="1"/>
        <v>10</v>
      </c>
      <c r="M20" s="9">
        <f t="shared" si="1"/>
        <v>2</v>
      </c>
      <c r="N20" s="9">
        <f t="shared" si="1"/>
        <v>5</v>
      </c>
      <c r="O20" s="9">
        <f t="shared" si="1"/>
        <v>12</v>
      </c>
      <c r="P20" s="9">
        <f t="shared" si="1"/>
        <v>4</v>
      </c>
      <c r="Q20" s="9">
        <f t="shared" si="1"/>
        <v>1</v>
      </c>
      <c r="R20" s="9">
        <f t="shared" ref="C20:S21" si="3">R38+R56</f>
        <v>1</v>
      </c>
      <c r="S20" s="9">
        <f t="shared" si="3"/>
        <v>3</v>
      </c>
    </row>
    <row r="21" spans="1:19" x14ac:dyDescent="0.25">
      <c r="A21" s="1" t="s">
        <v>48</v>
      </c>
      <c r="B21" s="9">
        <f t="shared" si="0"/>
        <v>267</v>
      </c>
      <c r="C21" s="9">
        <f t="shared" si="3"/>
        <v>136</v>
      </c>
      <c r="D21" s="9">
        <f t="shared" si="3"/>
        <v>2</v>
      </c>
      <c r="E21" s="9">
        <f t="shared" si="3"/>
        <v>13</v>
      </c>
      <c r="F21" s="9">
        <f t="shared" si="3"/>
        <v>10</v>
      </c>
      <c r="G21" s="9">
        <f t="shared" si="3"/>
        <v>7</v>
      </c>
      <c r="H21" s="9">
        <f t="shared" si="3"/>
        <v>9</v>
      </c>
      <c r="I21" s="9">
        <f t="shared" si="3"/>
        <v>8</v>
      </c>
      <c r="J21" s="9">
        <f t="shared" si="3"/>
        <v>17</v>
      </c>
      <c r="K21" s="9">
        <f t="shared" si="3"/>
        <v>9</v>
      </c>
      <c r="L21" s="9">
        <f t="shared" si="3"/>
        <v>7</v>
      </c>
      <c r="M21" s="9">
        <f t="shared" si="3"/>
        <v>1</v>
      </c>
      <c r="N21" s="9">
        <f t="shared" si="3"/>
        <v>11</v>
      </c>
      <c r="O21" s="9">
        <f t="shared" si="3"/>
        <v>29</v>
      </c>
      <c r="P21" s="9">
        <f t="shared" si="3"/>
        <v>5</v>
      </c>
      <c r="Q21" s="9">
        <f t="shared" si="3"/>
        <v>1</v>
      </c>
      <c r="R21" s="9">
        <f t="shared" si="3"/>
        <v>2</v>
      </c>
      <c r="S21" s="9">
        <f t="shared" si="3"/>
        <v>0</v>
      </c>
    </row>
    <row r="23" spans="1:19" x14ac:dyDescent="0.25">
      <c r="A23" s="1" t="s">
        <v>49</v>
      </c>
      <c r="B23" s="9">
        <f>SUM(C23:S23)</f>
        <v>7398</v>
      </c>
      <c r="C23" s="9">
        <f>SUM(C24:C39)</f>
        <v>5049</v>
      </c>
      <c r="D23" s="9">
        <f t="shared" ref="D23:S23" si="4">SUM(D24:D39)</f>
        <v>62</v>
      </c>
      <c r="E23" s="9">
        <f t="shared" si="4"/>
        <v>141</v>
      </c>
      <c r="F23" s="9">
        <f t="shared" si="4"/>
        <v>195</v>
      </c>
      <c r="G23" s="9">
        <f t="shared" si="4"/>
        <v>123</v>
      </c>
      <c r="H23" s="9">
        <f t="shared" si="4"/>
        <v>141</v>
      </c>
      <c r="I23" s="9">
        <f t="shared" si="4"/>
        <v>139</v>
      </c>
      <c r="J23" s="9">
        <f t="shared" si="4"/>
        <v>554</v>
      </c>
      <c r="K23" s="9">
        <f t="shared" si="4"/>
        <v>92</v>
      </c>
      <c r="L23" s="9">
        <f t="shared" si="4"/>
        <v>171</v>
      </c>
      <c r="M23" s="9">
        <f t="shared" si="4"/>
        <v>125</v>
      </c>
      <c r="N23" s="9">
        <f t="shared" si="4"/>
        <v>163</v>
      </c>
      <c r="O23" s="9">
        <f t="shared" si="4"/>
        <v>281</v>
      </c>
      <c r="P23" s="9">
        <f t="shared" si="4"/>
        <v>110</v>
      </c>
      <c r="Q23" s="9">
        <f t="shared" si="4"/>
        <v>21</v>
      </c>
      <c r="R23" s="9">
        <f t="shared" si="4"/>
        <v>23</v>
      </c>
      <c r="S23" s="9">
        <f t="shared" si="4"/>
        <v>8</v>
      </c>
    </row>
    <row r="24" spans="1:19" x14ac:dyDescent="0.25">
      <c r="A24" s="1" t="s">
        <v>33</v>
      </c>
      <c r="B24" s="9">
        <f t="shared" ref="B24:B39" si="5">SUM(C24:S24)</f>
        <v>831</v>
      </c>
      <c r="C24" s="9">
        <v>557</v>
      </c>
      <c r="D24" s="9">
        <v>9</v>
      </c>
      <c r="E24" s="9">
        <v>14</v>
      </c>
      <c r="F24" s="9">
        <v>22</v>
      </c>
      <c r="G24" s="9">
        <v>9</v>
      </c>
      <c r="H24" s="9">
        <v>17</v>
      </c>
      <c r="I24" s="9">
        <v>13</v>
      </c>
      <c r="J24" s="9">
        <v>60</v>
      </c>
      <c r="K24" s="9">
        <v>12</v>
      </c>
      <c r="L24" s="9">
        <v>25</v>
      </c>
      <c r="M24" s="9">
        <v>18</v>
      </c>
      <c r="N24" s="9">
        <v>18</v>
      </c>
      <c r="O24" s="9">
        <v>42</v>
      </c>
      <c r="P24" s="9">
        <v>14</v>
      </c>
      <c r="R24" s="9">
        <v>1</v>
      </c>
    </row>
    <row r="25" spans="1:19" x14ac:dyDescent="0.25">
      <c r="A25" s="1" t="s">
        <v>34</v>
      </c>
      <c r="B25" s="9">
        <f t="shared" si="5"/>
        <v>820</v>
      </c>
      <c r="C25" s="9">
        <v>519</v>
      </c>
      <c r="D25" s="9">
        <v>9</v>
      </c>
      <c r="E25" s="9">
        <v>23</v>
      </c>
      <c r="F25" s="9">
        <v>27</v>
      </c>
      <c r="G25" s="9">
        <v>20</v>
      </c>
      <c r="H25" s="9">
        <v>18</v>
      </c>
      <c r="I25" s="9">
        <v>26</v>
      </c>
      <c r="J25" s="9">
        <v>39</v>
      </c>
      <c r="K25" s="9">
        <v>11</v>
      </c>
      <c r="L25" s="9">
        <v>28</v>
      </c>
      <c r="M25" s="9">
        <v>10</v>
      </c>
      <c r="N25" s="9">
        <v>25</v>
      </c>
      <c r="O25" s="9">
        <v>40</v>
      </c>
      <c r="P25" s="9">
        <v>15</v>
      </c>
      <c r="Q25" s="9">
        <v>5</v>
      </c>
      <c r="R25" s="9">
        <v>5</v>
      </c>
    </row>
    <row r="26" spans="1:19" x14ac:dyDescent="0.25">
      <c r="A26" s="1" t="s">
        <v>35</v>
      </c>
      <c r="B26" s="9">
        <f t="shared" si="5"/>
        <v>902</v>
      </c>
      <c r="C26" s="9">
        <v>570</v>
      </c>
      <c r="D26" s="9">
        <v>17</v>
      </c>
      <c r="E26" s="9">
        <v>23</v>
      </c>
      <c r="F26" s="9">
        <v>32</v>
      </c>
      <c r="G26" s="9">
        <v>18</v>
      </c>
      <c r="H26" s="9">
        <v>18</v>
      </c>
      <c r="I26" s="9">
        <v>21</v>
      </c>
      <c r="J26" s="9">
        <v>63</v>
      </c>
      <c r="K26" s="9">
        <v>18</v>
      </c>
      <c r="L26" s="9">
        <v>17</v>
      </c>
      <c r="M26" s="9">
        <v>16</v>
      </c>
      <c r="N26" s="9">
        <v>20</v>
      </c>
      <c r="O26" s="9">
        <v>41</v>
      </c>
      <c r="P26" s="9">
        <v>15</v>
      </c>
      <c r="Q26" s="9">
        <v>8</v>
      </c>
      <c r="R26" s="9">
        <v>5</v>
      </c>
    </row>
    <row r="27" spans="1:19" x14ac:dyDescent="0.25">
      <c r="A27" s="1" t="s">
        <v>36</v>
      </c>
      <c r="B27" s="9">
        <f t="shared" si="5"/>
        <v>847</v>
      </c>
      <c r="C27" s="9">
        <v>651</v>
      </c>
      <c r="D27" s="9">
        <v>2</v>
      </c>
      <c r="E27" s="9">
        <v>8</v>
      </c>
      <c r="F27" s="9">
        <v>10</v>
      </c>
      <c r="G27" s="9">
        <v>8</v>
      </c>
      <c r="H27" s="9">
        <v>8</v>
      </c>
      <c r="I27" s="9">
        <v>7</v>
      </c>
      <c r="J27" s="9">
        <v>67</v>
      </c>
      <c r="K27" s="9">
        <v>6</v>
      </c>
      <c r="L27" s="9">
        <v>11</v>
      </c>
      <c r="M27" s="9">
        <v>30</v>
      </c>
      <c r="N27" s="9">
        <v>17</v>
      </c>
      <c r="O27" s="9">
        <v>13</v>
      </c>
      <c r="P27" s="9">
        <v>5</v>
      </c>
      <c r="Q27" s="9">
        <v>1</v>
      </c>
      <c r="R27" s="9">
        <v>2</v>
      </c>
      <c r="S27" s="9">
        <v>1</v>
      </c>
    </row>
    <row r="28" spans="1:19" x14ac:dyDescent="0.25">
      <c r="A28" s="1" t="s">
        <v>37</v>
      </c>
      <c r="B28" s="9">
        <f t="shared" si="5"/>
        <v>828</v>
      </c>
      <c r="C28" s="9">
        <v>601</v>
      </c>
      <c r="D28" s="9">
        <v>6</v>
      </c>
      <c r="E28" s="9">
        <v>11</v>
      </c>
      <c r="F28" s="9">
        <v>16</v>
      </c>
      <c r="G28" s="9">
        <v>14</v>
      </c>
      <c r="H28" s="9">
        <v>11</v>
      </c>
      <c r="I28" s="9">
        <v>9</v>
      </c>
      <c r="J28" s="9">
        <v>63</v>
      </c>
      <c r="K28" s="9">
        <v>13</v>
      </c>
      <c r="L28" s="9">
        <v>18</v>
      </c>
      <c r="M28" s="9">
        <v>11</v>
      </c>
      <c r="N28" s="9">
        <v>19</v>
      </c>
      <c r="O28" s="9">
        <v>19</v>
      </c>
      <c r="P28" s="9">
        <v>12</v>
      </c>
      <c r="Q28" s="9">
        <v>1</v>
      </c>
      <c r="R28" s="9">
        <v>2</v>
      </c>
      <c r="S28" s="9">
        <v>2</v>
      </c>
    </row>
    <row r="29" spans="1:19" x14ac:dyDescent="0.25">
      <c r="A29" s="1" t="s">
        <v>38</v>
      </c>
      <c r="B29" s="9">
        <f t="shared" si="5"/>
        <v>630</v>
      </c>
      <c r="C29" s="9">
        <v>412</v>
      </c>
      <c r="D29" s="9">
        <v>6</v>
      </c>
      <c r="E29" s="9">
        <v>15</v>
      </c>
      <c r="F29" s="9">
        <v>16</v>
      </c>
      <c r="G29" s="9">
        <v>13</v>
      </c>
      <c r="H29" s="9">
        <v>23</v>
      </c>
      <c r="I29" s="9">
        <v>10</v>
      </c>
      <c r="J29" s="9">
        <v>56</v>
      </c>
      <c r="K29" s="9">
        <v>9</v>
      </c>
      <c r="L29" s="9">
        <v>17</v>
      </c>
      <c r="M29" s="9">
        <v>12</v>
      </c>
      <c r="N29" s="9">
        <v>10</v>
      </c>
      <c r="O29" s="9">
        <v>17</v>
      </c>
      <c r="P29" s="9">
        <v>11</v>
      </c>
      <c r="Q29" s="9">
        <v>1</v>
      </c>
      <c r="R29" s="9">
        <v>2</v>
      </c>
    </row>
    <row r="30" spans="1:19" x14ac:dyDescent="0.25">
      <c r="A30" s="1" t="s">
        <v>39</v>
      </c>
      <c r="B30" s="9">
        <f t="shared" si="5"/>
        <v>542</v>
      </c>
      <c r="C30" s="9">
        <v>394</v>
      </c>
      <c r="D30" s="9">
        <v>2</v>
      </c>
      <c r="E30" s="9">
        <v>11</v>
      </c>
      <c r="F30" s="9">
        <v>10</v>
      </c>
      <c r="G30" s="9">
        <v>6</v>
      </c>
      <c r="H30" s="9">
        <v>11</v>
      </c>
      <c r="I30" s="9">
        <v>9</v>
      </c>
      <c r="J30" s="9">
        <v>46</v>
      </c>
      <c r="K30" s="9">
        <v>6</v>
      </c>
      <c r="L30" s="9">
        <v>12</v>
      </c>
      <c r="M30" s="9">
        <v>5</v>
      </c>
      <c r="N30" s="9">
        <v>10</v>
      </c>
      <c r="O30" s="9">
        <v>15</v>
      </c>
      <c r="P30" s="9">
        <v>5</v>
      </c>
    </row>
    <row r="31" spans="1:19" x14ac:dyDescent="0.25">
      <c r="A31" s="1" t="s">
        <v>40</v>
      </c>
      <c r="B31" s="9">
        <f t="shared" si="5"/>
        <v>466</v>
      </c>
      <c r="C31" s="9">
        <v>344</v>
      </c>
      <c r="D31" s="9">
        <v>1</v>
      </c>
      <c r="E31" s="9">
        <v>5</v>
      </c>
      <c r="F31" s="9">
        <v>11</v>
      </c>
      <c r="G31" s="9">
        <v>3</v>
      </c>
      <c r="H31" s="9">
        <v>5</v>
      </c>
      <c r="I31" s="9">
        <v>11</v>
      </c>
      <c r="J31" s="9">
        <v>33</v>
      </c>
      <c r="K31" s="9">
        <v>4</v>
      </c>
      <c r="L31" s="9">
        <v>9</v>
      </c>
      <c r="M31" s="9">
        <v>3</v>
      </c>
      <c r="N31" s="9">
        <v>11</v>
      </c>
      <c r="O31" s="9">
        <v>19</v>
      </c>
      <c r="P31" s="9">
        <v>6</v>
      </c>
      <c r="R31" s="9">
        <v>1</v>
      </c>
    </row>
    <row r="32" spans="1:19" x14ac:dyDescent="0.25">
      <c r="A32" s="1" t="s">
        <v>41</v>
      </c>
      <c r="B32" s="9">
        <f t="shared" si="5"/>
        <v>326</v>
      </c>
      <c r="C32" s="9">
        <v>242</v>
      </c>
      <c r="D32" s="9">
        <v>1</v>
      </c>
      <c r="E32" s="9">
        <v>1</v>
      </c>
      <c r="F32" s="9">
        <v>4</v>
      </c>
      <c r="G32" s="9">
        <v>3</v>
      </c>
      <c r="H32" s="9">
        <v>5</v>
      </c>
      <c r="I32" s="9">
        <v>3</v>
      </c>
      <c r="J32" s="9">
        <v>29</v>
      </c>
      <c r="L32" s="9">
        <v>3</v>
      </c>
      <c r="M32" s="9">
        <v>3</v>
      </c>
      <c r="N32" s="9">
        <v>5</v>
      </c>
      <c r="O32" s="9">
        <v>17</v>
      </c>
      <c r="P32" s="9">
        <v>7</v>
      </c>
      <c r="Q32" s="9">
        <v>2</v>
      </c>
      <c r="R32" s="9">
        <v>1</v>
      </c>
    </row>
    <row r="33" spans="1:19" x14ac:dyDescent="0.25">
      <c r="A33" s="1" t="s">
        <v>42</v>
      </c>
      <c r="B33" s="9">
        <f t="shared" si="5"/>
        <v>297</v>
      </c>
      <c r="C33" s="9">
        <v>221</v>
      </c>
      <c r="D33" s="9">
        <v>1</v>
      </c>
      <c r="E33" s="9">
        <v>4</v>
      </c>
      <c r="F33" s="9">
        <v>5</v>
      </c>
      <c r="G33" s="9">
        <v>4</v>
      </c>
      <c r="H33" s="9">
        <v>2</v>
      </c>
      <c r="I33" s="9">
        <v>2</v>
      </c>
      <c r="J33" s="9">
        <v>25</v>
      </c>
      <c r="K33" s="9">
        <v>3</v>
      </c>
      <c r="L33" s="9">
        <v>5</v>
      </c>
      <c r="M33" s="9">
        <v>3</v>
      </c>
      <c r="N33" s="9">
        <v>6</v>
      </c>
      <c r="O33" s="9">
        <v>9</v>
      </c>
      <c r="P33" s="9">
        <v>6</v>
      </c>
      <c r="Q33" s="9">
        <v>1</v>
      </c>
    </row>
    <row r="34" spans="1:19" x14ac:dyDescent="0.25">
      <c r="A34" s="1" t="s">
        <v>43</v>
      </c>
      <c r="B34" s="9">
        <f t="shared" si="5"/>
        <v>199</v>
      </c>
      <c r="C34" s="9">
        <v>140</v>
      </c>
      <c r="D34" s="9">
        <v>1</v>
      </c>
      <c r="E34" s="9">
        <v>2</v>
      </c>
      <c r="F34" s="9">
        <v>5</v>
      </c>
      <c r="G34" s="9">
        <v>3</v>
      </c>
      <c r="H34" s="9">
        <v>2</v>
      </c>
      <c r="I34" s="9">
        <v>3</v>
      </c>
      <c r="J34" s="9">
        <v>15</v>
      </c>
      <c r="K34" s="9">
        <v>1</v>
      </c>
      <c r="L34" s="9">
        <v>5</v>
      </c>
      <c r="M34" s="9">
        <v>3</v>
      </c>
      <c r="N34" s="9">
        <v>3</v>
      </c>
      <c r="O34" s="9">
        <v>9</v>
      </c>
      <c r="P34" s="9">
        <v>4</v>
      </c>
      <c r="Q34" s="9">
        <v>1</v>
      </c>
      <c r="S34" s="9">
        <v>2</v>
      </c>
    </row>
    <row r="35" spans="1:19" x14ac:dyDescent="0.25">
      <c r="A35" s="1" t="s">
        <v>44</v>
      </c>
      <c r="B35" s="9">
        <f t="shared" si="5"/>
        <v>198</v>
      </c>
      <c r="C35" s="9">
        <v>132</v>
      </c>
      <c r="D35" s="9">
        <v>0</v>
      </c>
      <c r="E35" s="9">
        <v>6</v>
      </c>
      <c r="F35" s="9">
        <v>8</v>
      </c>
      <c r="G35" s="9">
        <v>2</v>
      </c>
      <c r="H35" s="9">
        <v>3</v>
      </c>
      <c r="I35" s="9">
        <v>4</v>
      </c>
      <c r="J35" s="9">
        <v>19</v>
      </c>
      <c r="K35" s="9">
        <v>1</v>
      </c>
      <c r="L35" s="9">
        <v>5</v>
      </c>
      <c r="M35" s="9">
        <v>6</v>
      </c>
      <c r="N35" s="9">
        <v>5</v>
      </c>
      <c r="O35" s="9">
        <v>4</v>
      </c>
      <c r="P35" s="9">
        <v>3</v>
      </c>
    </row>
    <row r="36" spans="1:19" x14ac:dyDescent="0.25">
      <c r="A36" s="1" t="s">
        <v>45</v>
      </c>
      <c r="B36" s="9">
        <f t="shared" si="5"/>
        <v>174</v>
      </c>
      <c r="C36" s="9">
        <v>104</v>
      </c>
      <c r="D36" s="9">
        <v>2</v>
      </c>
      <c r="E36" s="9">
        <v>4</v>
      </c>
      <c r="F36" s="9">
        <v>9</v>
      </c>
      <c r="G36" s="9">
        <v>3</v>
      </c>
      <c r="H36" s="9">
        <v>9</v>
      </c>
      <c r="I36" s="9">
        <v>8</v>
      </c>
      <c r="J36" s="9">
        <v>12</v>
      </c>
      <c r="K36" s="9">
        <v>1</v>
      </c>
      <c r="L36" s="9">
        <v>3</v>
      </c>
      <c r="M36" s="9">
        <v>1</v>
      </c>
      <c r="N36" s="9">
        <v>7</v>
      </c>
      <c r="O36" s="9">
        <v>7</v>
      </c>
      <c r="P36" s="9">
        <v>2</v>
      </c>
      <c r="R36" s="9">
        <v>2</v>
      </c>
    </row>
    <row r="37" spans="1:19" x14ac:dyDescent="0.25">
      <c r="A37" s="1" t="s">
        <v>46</v>
      </c>
      <c r="B37" s="9">
        <f t="shared" si="5"/>
        <v>152</v>
      </c>
      <c r="C37" s="9">
        <v>73</v>
      </c>
      <c r="D37" s="9">
        <v>3</v>
      </c>
      <c r="E37" s="9">
        <v>5</v>
      </c>
      <c r="F37" s="9">
        <v>9</v>
      </c>
      <c r="G37" s="9">
        <v>11</v>
      </c>
      <c r="H37" s="9">
        <v>5</v>
      </c>
      <c r="I37" s="9">
        <v>6</v>
      </c>
      <c r="J37" s="9">
        <v>15</v>
      </c>
      <c r="K37" s="9">
        <v>3</v>
      </c>
      <c r="L37" s="9">
        <v>6</v>
      </c>
      <c r="M37" s="9">
        <v>3</v>
      </c>
      <c r="N37" s="9">
        <v>3</v>
      </c>
      <c r="O37" s="9">
        <v>8</v>
      </c>
      <c r="P37" s="9">
        <v>1</v>
      </c>
      <c r="S37" s="9">
        <v>1</v>
      </c>
    </row>
    <row r="38" spans="1:19" x14ac:dyDescent="0.25">
      <c r="A38" s="1" t="s">
        <v>47</v>
      </c>
      <c r="B38" s="9">
        <f t="shared" si="5"/>
        <v>76</v>
      </c>
      <c r="C38" s="9">
        <v>43</v>
      </c>
      <c r="D38" s="9">
        <v>0</v>
      </c>
      <c r="E38" s="9">
        <v>4</v>
      </c>
      <c r="F38" s="9">
        <v>2</v>
      </c>
      <c r="G38" s="9">
        <v>1</v>
      </c>
      <c r="H38" s="9">
        <v>1</v>
      </c>
      <c r="I38" s="9">
        <v>2</v>
      </c>
      <c r="J38" s="9">
        <v>8</v>
      </c>
      <c r="L38" s="9">
        <v>4</v>
      </c>
      <c r="N38" s="9">
        <v>1</v>
      </c>
      <c r="O38" s="9">
        <v>6</v>
      </c>
      <c r="P38" s="9">
        <v>1</v>
      </c>
      <c r="Q38" s="9">
        <v>1</v>
      </c>
      <c r="S38" s="9">
        <v>2</v>
      </c>
    </row>
    <row r="39" spans="1:19" x14ac:dyDescent="0.25">
      <c r="A39" s="1" t="s">
        <v>48</v>
      </c>
      <c r="B39" s="9">
        <f t="shared" si="5"/>
        <v>110</v>
      </c>
      <c r="C39" s="9">
        <v>46</v>
      </c>
      <c r="D39" s="9">
        <v>2</v>
      </c>
      <c r="E39" s="9">
        <v>5</v>
      </c>
      <c r="F39" s="9">
        <v>9</v>
      </c>
      <c r="G39" s="9">
        <v>5</v>
      </c>
      <c r="H39" s="9">
        <v>3</v>
      </c>
      <c r="I39" s="9">
        <v>5</v>
      </c>
      <c r="J39" s="9">
        <v>4</v>
      </c>
      <c r="K39" s="9">
        <v>4</v>
      </c>
      <c r="L39" s="9">
        <v>3</v>
      </c>
      <c r="M39" s="9">
        <v>1</v>
      </c>
      <c r="N39" s="9">
        <v>3</v>
      </c>
      <c r="O39" s="9">
        <v>15</v>
      </c>
      <c r="P39" s="9">
        <v>3</v>
      </c>
      <c r="R39" s="9">
        <v>2</v>
      </c>
    </row>
    <row r="41" spans="1:19" x14ac:dyDescent="0.25">
      <c r="A41" s="1" t="s">
        <v>50</v>
      </c>
      <c r="B41" s="9">
        <f>SUM(C41:S41)</f>
        <v>6475</v>
      </c>
      <c r="C41" s="9">
        <f t="shared" ref="C41:S41" si="6">SUM(C42:C57)</f>
        <v>4393</v>
      </c>
      <c r="D41" s="9">
        <f t="shared" si="6"/>
        <v>53</v>
      </c>
      <c r="E41" s="9">
        <f t="shared" si="6"/>
        <v>136</v>
      </c>
      <c r="F41" s="9">
        <f t="shared" si="6"/>
        <v>273</v>
      </c>
      <c r="G41" s="9">
        <f t="shared" si="6"/>
        <v>95</v>
      </c>
      <c r="H41" s="9">
        <f t="shared" si="6"/>
        <v>113</v>
      </c>
      <c r="I41" s="9">
        <f t="shared" si="6"/>
        <v>132</v>
      </c>
      <c r="J41" s="9">
        <f t="shared" si="6"/>
        <v>467</v>
      </c>
      <c r="K41" s="9">
        <f t="shared" si="6"/>
        <v>65</v>
      </c>
      <c r="L41" s="9">
        <f t="shared" si="6"/>
        <v>130</v>
      </c>
      <c r="M41" s="9">
        <f t="shared" si="6"/>
        <v>94</v>
      </c>
      <c r="N41" s="9">
        <f t="shared" si="6"/>
        <v>120</v>
      </c>
      <c r="O41" s="9">
        <f t="shared" si="6"/>
        <v>264</v>
      </c>
      <c r="P41" s="9">
        <f t="shared" si="6"/>
        <v>104</v>
      </c>
      <c r="Q41" s="9">
        <f t="shared" si="6"/>
        <v>21</v>
      </c>
      <c r="R41" s="9">
        <f t="shared" si="6"/>
        <v>12</v>
      </c>
      <c r="S41" s="9">
        <f t="shared" si="6"/>
        <v>3</v>
      </c>
    </row>
    <row r="42" spans="1:19" x14ac:dyDescent="0.25">
      <c r="A42" s="1" t="s">
        <v>33</v>
      </c>
      <c r="B42" s="9">
        <f t="shared" ref="B42:B57" si="7">SUM(C42:S42)</f>
        <v>745</v>
      </c>
      <c r="C42" s="9">
        <v>508</v>
      </c>
      <c r="D42" s="9">
        <v>7</v>
      </c>
      <c r="E42" s="9">
        <v>10</v>
      </c>
      <c r="F42" s="9">
        <v>27</v>
      </c>
      <c r="G42" s="9">
        <v>16</v>
      </c>
      <c r="H42" s="9">
        <v>15</v>
      </c>
      <c r="I42" s="9">
        <v>16</v>
      </c>
      <c r="J42" s="9">
        <v>47</v>
      </c>
      <c r="K42" s="9">
        <v>12</v>
      </c>
      <c r="L42" s="9">
        <v>14</v>
      </c>
      <c r="M42" s="9">
        <v>11</v>
      </c>
      <c r="N42" s="9">
        <v>16</v>
      </c>
      <c r="O42" s="9">
        <v>30</v>
      </c>
      <c r="P42" s="9">
        <v>14</v>
      </c>
      <c r="Q42" s="9">
        <v>2</v>
      </c>
    </row>
    <row r="43" spans="1:19" x14ac:dyDescent="0.25">
      <c r="A43" s="1" t="s">
        <v>34</v>
      </c>
      <c r="B43" s="9">
        <f t="shared" si="7"/>
        <v>726</v>
      </c>
      <c r="C43" s="9">
        <v>449</v>
      </c>
      <c r="D43" s="9">
        <v>13</v>
      </c>
      <c r="E43" s="9">
        <v>26</v>
      </c>
      <c r="F43" s="9">
        <v>21</v>
      </c>
      <c r="G43" s="9">
        <v>14</v>
      </c>
      <c r="H43" s="9">
        <v>15</v>
      </c>
      <c r="I43" s="9">
        <v>22</v>
      </c>
      <c r="J43" s="9">
        <v>61</v>
      </c>
      <c r="K43" s="9">
        <v>4</v>
      </c>
      <c r="L43" s="9">
        <v>17</v>
      </c>
      <c r="M43" s="9">
        <v>8</v>
      </c>
      <c r="N43" s="9">
        <v>16</v>
      </c>
      <c r="O43" s="9">
        <v>40</v>
      </c>
      <c r="P43" s="9">
        <v>11</v>
      </c>
      <c r="Q43" s="9">
        <v>5</v>
      </c>
      <c r="R43" s="9">
        <v>4</v>
      </c>
    </row>
    <row r="44" spans="1:19" x14ac:dyDescent="0.25">
      <c r="A44" s="1" t="s">
        <v>35</v>
      </c>
      <c r="B44" s="9">
        <f t="shared" si="7"/>
        <v>825</v>
      </c>
      <c r="C44" s="9">
        <v>531</v>
      </c>
      <c r="D44" s="9">
        <v>9</v>
      </c>
      <c r="E44" s="9">
        <v>17</v>
      </c>
      <c r="F44" s="9">
        <v>48</v>
      </c>
      <c r="G44" s="9">
        <v>11</v>
      </c>
      <c r="H44" s="9">
        <v>13</v>
      </c>
      <c r="I44" s="9">
        <v>15</v>
      </c>
      <c r="J44" s="9">
        <v>52</v>
      </c>
      <c r="K44" s="9">
        <v>7</v>
      </c>
      <c r="L44" s="9">
        <v>26</v>
      </c>
      <c r="M44" s="9">
        <v>13</v>
      </c>
      <c r="N44" s="9">
        <v>17</v>
      </c>
      <c r="O44" s="9">
        <v>36</v>
      </c>
      <c r="P44" s="9">
        <v>20</v>
      </c>
      <c r="Q44" s="9">
        <v>9</v>
      </c>
      <c r="R44" s="9">
        <v>1</v>
      </c>
    </row>
    <row r="45" spans="1:19" x14ac:dyDescent="0.25">
      <c r="A45" s="1" t="s">
        <v>36</v>
      </c>
      <c r="B45" s="9">
        <f t="shared" si="7"/>
        <v>676</v>
      </c>
      <c r="C45" s="9">
        <v>461</v>
      </c>
      <c r="D45" s="9">
        <v>2</v>
      </c>
      <c r="E45" s="9">
        <v>6</v>
      </c>
      <c r="F45" s="9">
        <v>82</v>
      </c>
      <c r="G45" s="9">
        <v>4</v>
      </c>
      <c r="H45" s="9">
        <v>5</v>
      </c>
      <c r="I45" s="9">
        <v>11</v>
      </c>
      <c r="J45" s="9">
        <v>48</v>
      </c>
      <c r="K45" s="9">
        <v>2</v>
      </c>
      <c r="L45" s="9">
        <v>4</v>
      </c>
      <c r="M45" s="9">
        <v>24</v>
      </c>
      <c r="N45" s="9">
        <v>10</v>
      </c>
      <c r="O45" s="9">
        <v>8</v>
      </c>
      <c r="P45" s="9">
        <v>9</v>
      </c>
    </row>
    <row r="46" spans="1:19" x14ac:dyDescent="0.25">
      <c r="A46" s="1" t="s">
        <v>37</v>
      </c>
      <c r="B46" s="9">
        <f t="shared" si="7"/>
        <v>601</v>
      </c>
      <c r="C46" s="9">
        <v>444</v>
      </c>
      <c r="D46" s="9">
        <v>5</v>
      </c>
      <c r="E46" s="9">
        <v>5</v>
      </c>
      <c r="F46" s="9">
        <v>19</v>
      </c>
      <c r="G46" s="9">
        <v>5</v>
      </c>
      <c r="H46" s="9">
        <v>10</v>
      </c>
      <c r="I46" s="9">
        <v>7</v>
      </c>
      <c r="J46" s="9">
        <v>54</v>
      </c>
      <c r="K46" s="9">
        <v>7</v>
      </c>
      <c r="L46" s="9">
        <v>8</v>
      </c>
      <c r="M46" s="9">
        <v>8</v>
      </c>
      <c r="N46" s="9">
        <v>3</v>
      </c>
      <c r="O46" s="9">
        <v>18</v>
      </c>
      <c r="P46" s="9">
        <v>8</v>
      </c>
    </row>
    <row r="47" spans="1:19" x14ac:dyDescent="0.25">
      <c r="A47" s="1" t="s">
        <v>38</v>
      </c>
      <c r="B47" s="9">
        <f t="shared" si="7"/>
        <v>528</v>
      </c>
      <c r="C47" s="9">
        <v>407</v>
      </c>
      <c r="D47" s="9">
        <v>2</v>
      </c>
      <c r="E47" s="9">
        <v>9</v>
      </c>
      <c r="F47" s="9">
        <v>11</v>
      </c>
      <c r="G47" s="9">
        <v>6</v>
      </c>
      <c r="H47" s="9">
        <v>10</v>
      </c>
      <c r="I47" s="9">
        <v>6</v>
      </c>
      <c r="J47" s="9">
        <v>33</v>
      </c>
      <c r="K47" s="9">
        <v>4</v>
      </c>
      <c r="L47" s="9">
        <v>10</v>
      </c>
      <c r="M47" s="9">
        <v>3</v>
      </c>
      <c r="N47" s="9">
        <v>10</v>
      </c>
      <c r="O47" s="9">
        <v>12</v>
      </c>
      <c r="P47" s="9">
        <v>4</v>
      </c>
      <c r="S47" s="9">
        <v>1</v>
      </c>
    </row>
    <row r="48" spans="1:19" x14ac:dyDescent="0.25">
      <c r="A48" s="1" t="s">
        <v>39</v>
      </c>
      <c r="B48" s="9">
        <f t="shared" si="7"/>
        <v>473</v>
      </c>
      <c r="C48" s="9">
        <v>359</v>
      </c>
      <c r="D48" s="9">
        <v>3</v>
      </c>
      <c r="E48" s="9">
        <v>7</v>
      </c>
      <c r="F48" s="9">
        <v>9</v>
      </c>
      <c r="G48" s="9">
        <v>3</v>
      </c>
      <c r="H48" s="9">
        <v>3</v>
      </c>
      <c r="I48" s="9">
        <v>3</v>
      </c>
      <c r="J48" s="9">
        <v>34</v>
      </c>
      <c r="K48" s="9">
        <v>6</v>
      </c>
      <c r="L48" s="9">
        <v>9</v>
      </c>
      <c r="M48" s="9">
        <v>4</v>
      </c>
      <c r="N48" s="9">
        <v>7</v>
      </c>
      <c r="O48" s="9">
        <v>16</v>
      </c>
      <c r="P48" s="9">
        <v>7</v>
      </c>
      <c r="Q48" s="9">
        <v>1</v>
      </c>
      <c r="R48" s="9">
        <v>2</v>
      </c>
    </row>
    <row r="49" spans="1:19" x14ac:dyDescent="0.25">
      <c r="A49" s="1" t="s">
        <v>40</v>
      </c>
      <c r="B49" s="9">
        <f t="shared" si="7"/>
        <v>365</v>
      </c>
      <c r="C49" s="9">
        <v>271</v>
      </c>
      <c r="D49" s="9">
        <v>2</v>
      </c>
      <c r="E49" s="9">
        <v>6</v>
      </c>
      <c r="F49" s="9">
        <v>3</v>
      </c>
      <c r="G49" s="9">
        <v>7</v>
      </c>
      <c r="H49" s="9">
        <v>4</v>
      </c>
      <c r="I49" s="9">
        <v>10</v>
      </c>
      <c r="J49" s="9">
        <v>24</v>
      </c>
      <c r="K49" s="9">
        <v>4</v>
      </c>
      <c r="L49" s="9">
        <v>5</v>
      </c>
      <c r="M49" s="9">
        <v>4</v>
      </c>
      <c r="N49" s="9">
        <v>7</v>
      </c>
      <c r="O49" s="9">
        <v>14</v>
      </c>
      <c r="P49" s="9">
        <v>2</v>
      </c>
      <c r="R49" s="9">
        <v>2</v>
      </c>
    </row>
    <row r="50" spans="1:19" x14ac:dyDescent="0.25">
      <c r="A50" s="1" t="s">
        <v>41</v>
      </c>
      <c r="B50" s="9">
        <f t="shared" si="7"/>
        <v>311</v>
      </c>
      <c r="C50" s="9">
        <v>224</v>
      </c>
      <c r="D50" s="9">
        <v>2</v>
      </c>
      <c r="E50" s="9">
        <v>4</v>
      </c>
      <c r="F50" s="9">
        <v>9</v>
      </c>
      <c r="G50" s="9">
        <v>2</v>
      </c>
      <c r="H50" s="9">
        <v>7</v>
      </c>
      <c r="I50" s="9">
        <v>6</v>
      </c>
      <c r="J50" s="9">
        <v>19</v>
      </c>
      <c r="L50" s="9">
        <v>5</v>
      </c>
      <c r="M50" s="9">
        <v>3</v>
      </c>
      <c r="N50" s="9">
        <v>8</v>
      </c>
      <c r="O50" s="9">
        <v>17</v>
      </c>
      <c r="P50" s="9">
        <v>4</v>
      </c>
      <c r="Q50" s="9">
        <v>1</v>
      </c>
    </row>
    <row r="51" spans="1:19" x14ac:dyDescent="0.25">
      <c r="A51" s="1" t="s">
        <v>42</v>
      </c>
      <c r="B51" s="9">
        <f t="shared" si="7"/>
        <v>227</v>
      </c>
      <c r="C51" s="9">
        <v>158</v>
      </c>
      <c r="D51" s="9">
        <v>1</v>
      </c>
      <c r="E51" s="9">
        <v>3</v>
      </c>
      <c r="F51" s="9">
        <v>7</v>
      </c>
      <c r="G51" s="9">
        <v>1</v>
      </c>
      <c r="H51" s="9">
        <v>2</v>
      </c>
      <c r="I51" s="9">
        <v>4</v>
      </c>
      <c r="J51" s="9">
        <v>17</v>
      </c>
      <c r="K51" s="9">
        <v>2</v>
      </c>
      <c r="L51" s="9">
        <v>7</v>
      </c>
      <c r="M51" s="9">
        <v>2</v>
      </c>
      <c r="N51" s="9">
        <v>3</v>
      </c>
      <c r="O51" s="9">
        <v>14</v>
      </c>
      <c r="P51" s="9">
        <v>5</v>
      </c>
      <c r="S51" s="9">
        <v>1</v>
      </c>
    </row>
    <row r="52" spans="1:19" x14ac:dyDescent="0.25">
      <c r="A52" s="1" t="s">
        <v>43</v>
      </c>
      <c r="B52" s="9">
        <f t="shared" si="7"/>
        <v>195</v>
      </c>
      <c r="C52" s="9">
        <v>130</v>
      </c>
      <c r="D52" s="9">
        <v>2</v>
      </c>
      <c r="E52" s="9">
        <v>5</v>
      </c>
      <c r="F52" s="9">
        <v>4</v>
      </c>
      <c r="G52" s="9">
        <v>4</v>
      </c>
      <c r="H52" s="9">
        <v>6</v>
      </c>
      <c r="I52" s="9">
        <v>6</v>
      </c>
      <c r="J52" s="9">
        <v>15</v>
      </c>
      <c r="K52" s="9">
        <v>2</v>
      </c>
      <c r="L52" s="9">
        <v>6</v>
      </c>
      <c r="M52" s="9">
        <v>5</v>
      </c>
      <c r="N52" s="9">
        <v>4</v>
      </c>
      <c r="O52" s="9">
        <v>5</v>
      </c>
      <c r="P52" s="9">
        <v>1</v>
      </c>
    </row>
    <row r="53" spans="1:19" x14ac:dyDescent="0.25">
      <c r="A53" s="1" t="s">
        <v>44</v>
      </c>
      <c r="B53" s="9">
        <f t="shared" si="7"/>
        <v>217</v>
      </c>
      <c r="C53" s="9">
        <v>132</v>
      </c>
      <c r="D53" s="9">
        <v>2</v>
      </c>
      <c r="E53" s="9">
        <v>14</v>
      </c>
      <c r="F53" s="9">
        <v>12</v>
      </c>
      <c r="G53" s="9">
        <v>4</v>
      </c>
      <c r="H53" s="9">
        <v>2</v>
      </c>
      <c r="I53" s="9">
        <v>8</v>
      </c>
      <c r="J53" s="9">
        <v>16</v>
      </c>
      <c r="K53" s="9">
        <v>5</v>
      </c>
      <c r="L53" s="9">
        <v>1</v>
      </c>
      <c r="M53" s="9">
        <v>2</v>
      </c>
      <c r="N53" s="9">
        <v>3</v>
      </c>
      <c r="O53" s="9">
        <v>9</v>
      </c>
      <c r="P53" s="9">
        <v>6</v>
      </c>
      <c r="Q53" s="9">
        <v>1</v>
      </c>
    </row>
    <row r="54" spans="1:19" x14ac:dyDescent="0.25">
      <c r="A54" s="1" t="s">
        <v>45</v>
      </c>
      <c r="B54" s="9">
        <f t="shared" si="7"/>
        <v>175</v>
      </c>
      <c r="C54" s="9">
        <v>91</v>
      </c>
      <c r="D54" s="9">
        <v>1</v>
      </c>
      <c r="E54" s="9">
        <v>5</v>
      </c>
      <c r="F54" s="9">
        <v>12</v>
      </c>
      <c r="G54" s="9">
        <v>5</v>
      </c>
      <c r="H54" s="9">
        <v>9</v>
      </c>
      <c r="I54" s="9">
        <v>7</v>
      </c>
      <c r="J54" s="9">
        <v>15</v>
      </c>
      <c r="K54" s="9">
        <v>2</v>
      </c>
      <c r="L54" s="9">
        <v>3</v>
      </c>
      <c r="M54" s="9">
        <v>5</v>
      </c>
      <c r="N54" s="9">
        <v>1</v>
      </c>
      <c r="O54" s="9">
        <v>13</v>
      </c>
      <c r="P54" s="9">
        <v>4</v>
      </c>
      <c r="R54" s="9">
        <v>2</v>
      </c>
    </row>
    <row r="55" spans="1:19" x14ac:dyDescent="0.25">
      <c r="A55" s="1" t="s">
        <v>46</v>
      </c>
      <c r="B55" s="9">
        <f t="shared" si="7"/>
        <v>151</v>
      </c>
      <c r="C55" s="9">
        <v>85</v>
      </c>
      <c r="D55" s="9">
        <v>2</v>
      </c>
      <c r="E55" s="9">
        <v>4</v>
      </c>
      <c r="F55" s="9">
        <v>5</v>
      </c>
      <c r="G55" s="9">
        <v>8</v>
      </c>
      <c r="H55" s="9">
        <v>5</v>
      </c>
      <c r="I55" s="9">
        <v>4</v>
      </c>
      <c r="J55" s="9">
        <v>11</v>
      </c>
      <c r="K55" s="9">
        <v>2</v>
      </c>
      <c r="L55" s="9">
        <v>5</v>
      </c>
      <c r="N55" s="9">
        <v>3</v>
      </c>
      <c r="O55" s="9">
        <v>12</v>
      </c>
      <c r="P55" s="9">
        <v>4</v>
      </c>
      <c r="Q55" s="9">
        <v>1</v>
      </c>
    </row>
    <row r="56" spans="1:19" x14ac:dyDescent="0.25">
      <c r="A56" s="1" t="s">
        <v>47</v>
      </c>
      <c r="B56" s="9">
        <f t="shared" si="7"/>
        <v>103</v>
      </c>
      <c r="C56" s="9">
        <v>53</v>
      </c>
      <c r="D56" s="9">
        <v>0</v>
      </c>
      <c r="E56" s="9">
        <v>7</v>
      </c>
      <c r="F56" s="9">
        <v>3</v>
      </c>
      <c r="G56" s="9">
        <v>3</v>
      </c>
      <c r="H56" s="9">
        <v>1</v>
      </c>
      <c r="I56" s="9">
        <v>4</v>
      </c>
      <c r="J56" s="9">
        <v>8</v>
      </c>
      <c r="K56" s="9">
        <v>1</v>
      </c>
      <c r="L56" s="9">
        <v>6</v>
      </c>
      <c r="M56" s="9">
        <v>2</v>
      </c>
      <c r="N56" s="9">
        <v>4</v>
      </c>
      <c r="O56" s="9">
        <v>6</v>
      </c>
      <c r="P56" s="9">
        <v>3</v>
      </c>
      <c r="R56" s="9">
        <v>1</v>
      </c>
      <c r="S56" s="9">
        <v>1</v>
      </c>
    </row>
    <row r="57" spans="1:19" ht="13.8" thickBot="1" x14ac:dyDescent="0.3">
      <c r="A57" s="1" t="s">
        <v>48</v>
      </c>
      <c r="B57" s="9">
        <f t="shared" si="7"/>
        <v>157</v>
      </c>
      <c r="C57" s="9">
        <v>90</v>
      </c>
      <c r="D57" s="9">
        <v>0</v>
      </c>
      <c r="E57" s="9">
        <v>8</v>
      </c>
      <c r="F57" s="9">
        <v>1</v>
      </c>
      <c r="G57" s="9">
        <v>2</v>
      </c>
      <c r="H57" s="9">
        <v>6</v>
      </c>
      <c r="I57" s="9">
        <v>3</v>
      </c>
      <c r="J57" s="9">
        <v>13</v>
      </c>
      <c r="K57" s="9">
        <v>5</v>
      </c>
      <c r="L57" s="9">
        <v>4</v>
      </c>
      <c r="N57" s="9">
        <v>8</v>
      </c>
      <c r="O57" s="9">
        <v>14</v>
      </c>
      <c r="P57" s="9">
        <v>2</v>
      </c>
      <c r="Q57" s="9">
        <v>1</v>
      </c>
    </row>
    <row r="58" spans="1:19" x14ac:dyDescent="0.25">
      <c r="A58" s="2" t="s">
        <v>53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60" spans="1:19" x14ac:dyDescent="0.25">
      <c r="A60" s="1" t="s">
        <v>56</v>
      </c>
    </row>
    <row r="61" spans="1:19" ht="13.8" thickBot="1" x14ac:dyDescent="0.3">
      <c r="A61" s="1" t="s">
        <v>57</v>
      </c>
    </row>
    <row r="62" spans="1:19" x14ac:dyDescent="0.25">
      <c r="A62" s="2" t="s">
        <v>54</v>
      </c>
      <c r="B62" s="10"/>
      <c r="C62" s="10"/>
      <c r="D62" s="10" t="s">
        <v>5</v>
      </c>
      <c r="E62" s="10" t="s">
        <v>3</v>
      </c>
      <c r="F62" s="10" t="s">
        <v>7</v>
      </c>
      <c r="G62" s="10"/>
      <c r="H62" s="10" t="s">
        <v>10</v>
      </c>
      <c r="I62" s="10" t="s">
        <v>12</v>
      </c>
      <c r="J62" s="10"/>
      <c r="K62" s="10" t="s">
        <v>15</v>
      </c>
      <c r="L62" s="10" t="s">
        <v>17</v>
      </c>
      <c r="M62" s="10" t="s">
        <v>19</v>
      </c>
      <c r="N62" s="10" t="s">
        <v>21</v>
      </c>
      <c r="O62" s="10" t="s">
        <v>23</v>
      </c>
      <c r="P62" s="10"/>
      <c r="Q62" s="10" t="s">
        <v>26</v>
      </c>
      <c r="R62" s="10" t="s">
        <v>29</v>
      </c>
      <c r="S62" s="10" t="s">
        <v>30</v>
      </c>
    </row>
    <row r="63" spans="1:19" ht="13.8" thickBot="1" x14ac:dyDescent="0.3">
      <c r="A63" s="4" t="s">
        <v>55</v>
      </c>
      <c r="B63" s="11" t="s">
        <v>0</v>
      </c>
      <c r="C63" s="11" t="s">
        <v>1</v>
      </c>
      <c r="D63" s="11" t="s">
        <v>6</v>
      </c>
      <c r="E63" s="11" t="s">
        <v>4</v>
      </c>
      <c r="F63" s="11" t="s">
        <v>8</v>
      </c>
      <c r="G63" s="11" t="s">
        <v>9</v>
      </c>
      <c r="H63" s="11" t="s">
        <v>11</v>
      </c>
      <c r="I63" s="11" t="s">
        <v>13</v>
      </c>
      <c r="J63" s="11" t="s">
        <v>14</v>
      </c>
      <c r="K63" s="11" t="s">
        <v>16</v>
      </c>
      <c r="L63" s="11" t="s">
        <v>18</v>
      </c>
      <c r="M63" s="11" t="s">
        <v>20</v>
      </c>
      <c r="N63" s="11" t="s">
        <v>22</v>
      </c>
      <c r="O63" s="11" t="s">
        <v>24</v>
      </c>
      <c r="P63" s="11" t="s">
        <v>25</v>
      </c>
      <c r="Q63" s="11" t="s">
        <v>27</v>
      </c>
      <c r="R63" s="11" t="s">
        <v>28</v>
      </c>
      <c r="S63" s="11" t="s">
        <v>31</v>
      </c>
    </row>
    <row r="64" spans="1:19" x14ac:dyDescent="0.25">
      <c r="A64" s="1" t="s">
        <v>32</v>
      </c>
      <c r="B64" s="9">
        <f>B82+B100</f>
        <v>13826</v>
      </c>
      <c r="C64" s="9">
        <f t="shared" ref="C64:S79" si="8">C82+C100</f>
        <v>9442</v>
      </c>
      <c r="D64" s="9">
        <f t="shared" si="8"/>
        <v>115</v>
      </c>
      <c r="E64" s="9">
        <f t="shared" si="8"/>
        <v>277</v>
      </c>
      <c r="F64" s="9">
        <f t="shared" si="8"/>
        <v>468</v>
      </c>
      <c r="G64" s="9">
        <f t="shared" si="8"/>
        <v>218</v>
      </c>
      <c r="H64" s="9">
        <f t="shared" si="8"/>
        <v>254</v>
      </c>
      <c r="I64" s="9">
        <f t="shared" si="8"/>
        <v>271</v>
      </c>
      <c r="J64" s="9">
        <f t="shared" si="8"/>
        <v>1021</v>
      </c>
      <c r="K64" s="9">
        <f t="shared" si="8"/>
        <v>157</v>
      </c>
      <c r="L64" s="9">
        <f t="shared" si="8"/>
        <v>298</v>
      </c>
      <c r="M64" s="9">
        <f t="shared" si="8"/>
        <v>214</v>
      </c>
      <c r="N64" s="9">
        <f t="shared" si="8"/>
        <v>263</v>
      </c>
      <c r="O64" s="9">
        <f t="shared" si="8"/>
        <v>536</v>
      </c>
      <c r="P64" s="9">
        <f t="shared" si="8"/>
        <v>209</v>
      </c>
      <c r="Q64" s="9">
        <f t="shared" si="8"/>
        <v>42</v>
      </c>
      <c r="R64" s="9">
        <f t="shared" si="8"/>
        <v>35</v>
      </c>
      <c r="S64" s="9">
        <f t="shared" si="8"/>
        <v>6</v>
      </c>
    </row>
    <row r="65" spans="1:19" x14ac:dyDescent="0.25">
      <c r="A65" s="1" t="s">
        <v>33</v>
      </c>
      <c r="B65" s="9">
        <f t="shared" ref="B65:Q65" si="9">B83+B101</f>
        <v>1576</v>
      </c>
      <c r="C65" s="9">
        <f t="shared" si="9"/>
        <v>1065</v>
      </c>
      <c r="D65" s="9">
        <f t="shared" si="9"/>
        <v>16</v>
      </c>
      <c r="E65" s="9">
        <f t="shared" si="9"/>
        <v>24</v>
      </c>
      <c r="F65" s="9">
        <f t="shared" si="9"/>
        <v>49</v>
      </c>
      <c r="G65" s="9">
        <f t="shared" si="9"/>
        <v>25</v>
      </c>
      <c r="H65" s="9">
        <f t="shared" si="9"/>
        <v>32</v>
      </c>
      <c r="I65" s="9">
        <f t="shared" si="9"/>
        <v>29</v>
      </c>
      <c r="J65" s="9">
        <f t="shared" si="9"/>
        <v>107</v>
      </c>
      <c r="K65" s="9">
        <f t="shared" si="9"/>
        <v>24</v>
      </c>
      <c r="L65" s="9">
        <f t="shared" si="9"/>
        <v>39</v>
      </c>
      <c r="M65" s="9">
        <f t="shared" si="9"/>
        <v>29</v>
      </c>
      <c r="N65" s="9">
        <f t="shared" si="9"/>
        <v>34</v>
      </c>
      <c r="O65" s="9">
        <f t="shared" si="9"/>
        <v>72</v>
      </c>
      <c r="P65" s="9">
        <f t="shared" si="9"/>
        <v>28</v>
      </c>
      <c r="Q65" s="9">
        <f t="shared" si="9"/>
        <v>2</v>
      </c>
      <c r="R65" s="9">
        <f t="shared" si="8"/>
        <v>1</v>
      </c>
      <c r="S65" s="9">
        <f t="shared" si="8"/>
        <v>0</v>
      </c>
    </row>
    <row r="66" spans="1:19" x14ac:dyDescent="0.25">
      <c r="A66" s="1" t="s">
        <v>34</v>
      </c>
      <c r="B66" s="9">
        <f t="shared" ref="B66:B79" si="10">B84+B102</f>
        <v>1545</v>
      </c>
      <c r="C66" s="9">
        <f t="shared" si="8"/>
        <v>968</v>
      </c>
      <c r="D66" s="9">
        <f t="shared" si="8"/>
        <v>22</v>
      </c>
      <c r="E66" s="9">
        <f t="shared" si="8"/>
        <v>49</v>
      </c>
      <c r="F66" s="9">
        <f t="shared" si="8"/>
        <v>48</v>
      </c>
      <c r="G66" s="9">
        <f t="shared" si="8"/>
        <v>34</v>
      </c>
      <c r="H66" s="9">
        <f t="shared" si="8"/>
        <v>33</v>
      </c>
      <c r="I66" s="9">
        <f t="shared" si="8"/>
        <v>48</v>
      </c>
      <c r="J66" s="9">
        <f t="shared" si="8"/>
        <v>100</v>
      </c>
      <c r="K66" s="9">
        <f t="shared" si="8"/>
        <v>15</v>
      </c>
      <c r="L66" s="9">
        <f t="shared" si="8"/>
        <v>45</v>
      </c>
      <c r="M66" s="9">
        <f t="shared" si="8"/>
        <v>18</v>
      </c>
      <c r="N66" s="9">
        <f t="shared" si="8"/>
        <v>40</v>
      </c>
      <c r="O66" s="9">
        <f t="shared" si="8"/>
        <v>80</v>
      </c>
      <c r="P66" s="9">
        <f t="shared" si="8"/>
        <v>26</v>
      </c>
      <c r="Q66" s="9">
        <f t="shared" si="8"/>
        <v>10</v>
      </c>
      <c r="R66" s="9">
        <f t="shared" si="8"/>
        <v>9</v>
      </c>
      <c r="S66" s="9">
        <f t="shared" si="8"/>
        <v>0</v>
      </c>
    </row>
    <row r="67" spans="1:19" x14ac:dyDescent="0.25">
      <c r="A67" s="1" t="s">
        <v>35</v>
      </c>
      <c r="B67" s="9">
        <f t="shared" si="10"/>
        <v>1725</v>
      </c>
      <c r="C67" s="9">
        <f t="shared" si="8"/>
        <v>1101</v>
      </c>
      <c r="D67" s="9">
        <f t="shared" si="8"/>
        <v>26</v>
      </c>
      <c r="E67" s="9">
        <f t="shared" si="8"/>
        <v>40</v>
      </c>
      <c r="F67" s="9">
        <f t="shared" si="8"/>
        <v>80</v>
      </c>
      <c r="G67" s="9">
        <f t="shared" si="8"/>
        <v>29</v>
      </c>
      <c r="H67" s="9">
        <f t="shared" si="8"/>
        <v>31</v>
      </c>
      <c r="I67" s="9">
        <f t="shared" si="8"/>
        <v>36</v>
      </c>
      <c r="J67" s="9">
        <f t="shared" si="8"/>
        <v>115</v>
      </c>
      <c r="K67" s="9">
        <f t="shared" si="8"/>
        <v>25</v>
      </c>
      <c r="L67" s="9">
        <f t="shared" si="8"/>
        <v>43</v>
      </c>
      <c r="M67" s="9">
        <f t="shared" si="8"/>
        <v>28</v>
      </c>
      <c r="N67" s="9">
        <f t="shared" si="8"/>
        <v>37</v>
      </c>
      <c r="O67" s="9">
        <f t="shared" si="8"/>
        <v>77</v>
      </c>
      <c r="P67" s="9">
        <f t="shared" si="8"/>
        <v>34</v>
      </c>
      <c r="Q67" s="9">
        <f t="shared" si="8"/>
        <v>17</v>
      </c>
      <c r="R67" s="9">
        <f t="shared" si="8"/>
        <v>6</v>
      </c>
      <c r="S67" s="9">
        <f t="shared" si="8"/>
        <v>0</v>
      </c>
    </row>
    <row r="68" spans="1:19" x14ac:dyDescent="0.25">
      <c r="A68" s="1" t="s">
        <v>36</v>
      </c>
      <c r="B68" s="9">
        <f t="shared" si="10"/>
        <v>1520</v>
      </c>
      <c r="C68" s="9">
        <f t="shared" si="8"/>
        <v>1112</v>
      </c>
      <c r="D68" s="9">
        <f t="shared" si="8"/>
        <v>4</v>
      </c>
      <c r="E68" s="9">
        <f t="shared" si="8"/>
        <v>14</v>
      </c>
      <c r="F68" s="9">
        <f t="shared" si="8"/>
        <v>92</v>
      </c>
      <c r="G68" s="9">
        <f t="shared" si="8"/>
        <v>12</v>
      </c>
      <c r="H68" s="9">
        <f t="shared" si="8"/>
        <v>13</v>
      </c>
      <c r="I68" s="9">
        <f t="shared" si="8"/>
        <v>18</v>
      </c>
      <c r="J68" s="9">
        <f t="shared" si="8"/>
        <v>115</v>
      </c>
      <c r="K68" s="9">
        <f t="shared" si="8"/>
        <v>8</v>
      </c>
      <c r="L68" s="9">
        <f t="shared" si="8"/>
        <v>15</v>
      </c>
      <c r="M68" s="9">
        <f t="shared" si="8"/>
        <v>54</v>
      </c>
      <c r="N68" s="9">
        <f t="shared" si="8"/>
        <v>25</v>
      </c>
      <c r="O68" s="9">
        <f t="shared" si="8"/>
        <v>20</v>
      </c>
      <c r="P68" s="9">
        <f t="shared" si="8"/>
        <v>14</v>
      </c>
      <c r="Q68" s="9">
        <f t="shared" si="8"/>
        <v>1</v>
      </c>
      <c r="R68" s="9">
        <f t="shared" si="8"/>
        <v>2</v>
      </c>
      <c r="S68" s="9">
        <f t="shared" si="8"/>
        <v>1</v>
      </c>
    </row>
    <row r="69" spans="1:19" x14ac:dyDescent="0.25">
      <c r="A69" s="1" t="s">
        <v>37</v>
      </c>
      <c r="B69" s="9">
        <f t="shared" si="10"/>
        <v>1423</v>
      </c>
      <c r="C69" s="9">
        <f t="shared" si="8"/>
        <v>1045</v>
      </c>
      <c r="D69" s="9">
        <f t="shared" si="8"/>
        <v>11</v>
      </c>
      <c r="E69" s="9">
        <f t="shared" si="8"/>
        <v>16</v>
      </c>
      <c r="F69" s="9">
        <f t="shared" si="8"/>
        <v>35</v>
      </c>
      <c r="G69" s="9">
        <f t="shared" si="8"/>
        <v>19</v>
      </c>
      <c r="H69" s="9">
        <f t="shared" si="8"/>
        <v>21</v>
      </c>
      <c r="I69" s="9">
        <f t="shared" si="8"/>
        <v>16</v>
      </c>
      <c r="J69" s="9">
        <f t="shared" si="8"/>
        <v>117</v>
      </c>
      <c r="K69" s="9">
        <f t="shared" si="8"/>
        <v>20</v>
      </c>
      <c r="L69" s="9">
        <f t="shared" si="8"/>
        <v>25</v>
      </c>
      <c r="M69" s="9">
        <f t="shared" si="8"/>
        <v>18</v>
      </c>
      <c r="N69" s="9">
        <f t="shared" si="8"/>
        <v>20</v>
      </c>
      <c r="O69" s="9">
        <f t="shared" si="8"/>
        <v>37</v>
      </c>
      <c r="P69" s="9">
        <f t="shared" si="8"/>
        <v>20</v>
      </c>
      <c r="Q69" s="9">
        <f t="shared" si="8"/>
        <v>1</v>
      </c>
      <c r="R69" s="9">
        <f t="shared" si="8"/>
        <v>2</v>
      </c>
      <c r="S69" s="9">
        <f t="shared" si="8"/>
        <v>0</v>
      </c>
    </row>
    <row r="70" spans="1:19" x14ac:dyDescent="0.25">
      <c r="A70" s="1" t="s">
        <v>38</v>
      </c>
      <c r="B70" s="9">
        <f t="shared" si="10"/>
        <v>1152</v>
      </c>
      <c r="C70" s="9">
        <f t="shared" si="8"/>
        <v>819</v>
      </c>
      <c r="D70" s="9">
        <f t="shared" si="8"/>
        <v>8</v>
      </c>
      <c r="E70" s="9">
        <f t="shared" si="8"/>
        <v>24</v>
      </c>
      <c r="F70" s="9">
        <f t="shared" si="8"/>
        <v>27</v>
      </c>
      <c r="G70" s="9">
        <f t="shared" si="8"/>
        <v>19</v>
      </c>
      <c r="H70" s="9">
        <f t="shared" si="8"/>
        <v>33</v>
      </c>
      <c r="I70" s="9">
        <f t="shared" si="8"/>
        <v>16</v>
      </c>
      <c r="J70" s="9">
        <f t="shared" si="8"/>
        <v>89</v>
      </c>
      <c r="K70" s="9">
        <f t="shared" si="8"/>
        <v>13</v>
      </c>
      <c r="L70" s="9">
        <f t="shared" si="8"/>
        <v>27</v>
      </c>
      <c r="M70" s="9">
        <f t="shared" si="8"/>
        <v>14</v>
      </c>
      <c r="N70" s="9">
        <f t="shared" si="8"/>
        <v>15</v>
      </c>
      <c r="O70" s="9">
        <f t="shared" si="8"/>
        <v>29</v>
      </c>
      <c r="P70" s="9">
        <f t="shared" si="8"/>
        <v>15</v>
      </c>
      <c r="Q70" s="9">
        <f t="shared" si="8"/>
        <v>1</v>
      </c>
      <c r="R70" s="9">
        <f t="shared" si="8"/>
        <v>2</v>
      </c>
      <c r="S70" s="9">
        <f t="shared" si="8"/>
        <v>1</v>
      </c>
    </row>
    <row r="71" spans="1:19" x14ac:dyDescent="0.25">
      <c r="A71" s="1" t="s">
        <v>39</v>
      </c>
      <c r="B71" s="9">
        <f t="shared" si="10"/>
        <v>1008</v>
      </c>
      <c r="C71" s="9">
        <f t="shared" si="8"/>
        <v>753</v>
      </c>
      <c r="D71" s="9">
        <f t="shared" si="8"/>
        <v>5</v>
      </c>
      <c r="E71" s="9">
        <f t="shared" si="8"/>
        <v>18</v>
      </c>
      <c r="F71" s="9">
        <f t="shared" si="8"/>
        <v>19</v>
      </c>
      <c r="G71" s="9">
        <f t="shared" si="8"/>
        <v>9</v>
      </c>
      <c r="H71" s="9">
        <f t="shared" si="8"/>
        <v>14</v>
      </c>
      <c r="I71" s="9">
        <f t="shared" si="8"/>
        <v>12</v>
      </c>
      <c r="J71" s="9">
        <f t="shared" si="8"/>
        <v>80</v>
      </c>
      <c r="K71" s="9">
        <f t="shared" si="8"/>
        <v>12</v>
      </c>
      <c r="L71" s="9">
        <f t="shared" si="8"/>
        <v>21</v>
      </c>
      <c r="M71" s="9">
        <f t="shared" si="8"/>
        <v>9</v>
      </c>
      <c r="N71" s="9">
        <f t="shared" si="8"/>
        <v>14</v>
      </c>
      <c r="O71" s="9">
        <f t="shared" si="8"/>
        <v>28</v>
      </c>
      <c r="P71" s="9">
        <f t="shared" si="8"/>
        <v>11</v>
      </c>
      <c r="Q71" s="9">
        <f t="shared" si="8"/>
        <v>1</v>
      </c>
      <c r="R71" s="9">
        <f t="shared" si="8"/>
        <v>2</v>
      </c>
      <c r="S71" s="9">
        <f t="shared" si="8"/>
        <v>0</v>
      </c>
    </row>
    <row r="72" spans="1:19" x14ac:dyDescent="0.25">
      <c r="A72" s="1" t="s">
        <v>40</v>
      </c>
      <c r="B72" s="9">
        <f t="shared" si="10"/>
        <v>829</v>
      </c>
      <c r="C72" s="9">
        <f t="shared" si="8"/>
        <v>615</v>
      </c>
      <c r="D72" s="9">
        <f t="shared" si="8"/>
        <v>3</v>
      </c>
      <c r="E72" s="9">
        <f t="shared" si="8"/>
        <v>11</v>
      </c>
      <c r="F72" s="9">
        <f t="shared" si="8"/>
        <v>14</v>
      </c>
      <c r="G72" s="9">
        <f t="shared" si="8"/>
        <v>10</v>
      </c>
      <c r="H72" s="9">
        <f t="shared" si="8"/>
        <v>9</v>
      </c>
      <c r="I72" s="9">
        <f t="shared" si="8"/>
        <v>21</v>
      </c>
      <c r="J72" s="9">
        <f t="shared" si="8"/>
        <v>57</v>
      </c>
      <c r="K72" s="9">
        <f t="shared" si="8"/>
        <v>8</v>
      </c>
      <c r="L72" s="9">
        <f t="shared" si="8"/>
        <v>13</v>
      </c>
      <c r="M72" s="9">
        <f t="shared" si="8"/>
        <v>7</v>
      </c>
      <c r="N72" s="9">
        <f t="shared" si="8"/>
        <v>17</v>
      </c>
      <c r="O72" s="9">
        <f t="shared" si="8"/>
        <v>33</v>
      </c>
      <c r="P72" s="9">
        <f t="shared" si="8"/>
        <v>8</v>
      </c>
      <c r="Q72" s="9">
        <f t="shared" si="8"/>
        <v>0</v>
      </c>
      <c r="R72" s="9">
        <f t="shared" si="8"/>
        <v>3</v>
      </c>
      <c r="S72" s="9">
        <f t="shared" si="8"/>
        <v>0</v>
      </c>
    </row>
    <row r="73" spans="1:19" x14ac:dyDescent="0.25">
      <c r="A73" s="1" t="s">
        <v>41</v>
      </c>
      <c r="B73" s="9">
        <f t="shared" si="10"/>
        <v>635</v>
      </c>
      <c r="C73" s="9">
        <f t="shared" si="8"/>
        <v>466</v>
      </c>
      <c r="D73" s="9">
        <f t="shared" si="8"/>
        <v>3</v>
      </c>
      <c r="E73" s="9">
        <f t="shared" si="8"/>
        <v>5</v>
      </c>
      <c r="F73" s="9">
        <f t="shared" si="8"/>
        <v>13</v>
      </c>
      <c r="G73" s="9">
        <f t="shared" si="8"/>
        <v>5</v>
      </c>
      <c r="H73" s="9">
        <f t="shared" si="8"/>
        <v>12</v>
      </c>
      <c r="I73" s="9">
        <f t="shared" si="8"/>
        <v>9</v>
      </c>
      <c r="J73" s="9">
        <f t="shared" si="8"/>
        <v>48</v>
      </c>
      <c r="K73" s="9">
        <f t="shared" si="8"/>
        <v>0</v>
      </c>
      <c r="L73" s="9">
        <f t="shared" si="8"/>
        <v>8</v>
      </c>
      <c r="M73" s="9">
        <f t="shared" si="8"/>
        <v>5</v>
      </c>
      <c r="N73" s="9">
        <f t="shared" si="8"/>
        <v>13</v>
      </c>
      <c r="O73" s="9">
        <f t="shared" si="8"/>
        <v>34</v>
      </c>
      <c r="P73" s="9">
        <f t="shared" si="8"/>
        <v>10</v>
      </c>
      <c r="Q73" s="9">
        <f t="shared" si="8"/>
        <v>3</v>
      </c>
      <c r="R73" s="9">
        <f t="shared" si="8"/>
        <v>1</v>
      </c>
      <c r="S73" s="9">
        <f t="shared" si="8"/>
        <v>0</v>
      </c>
    </row>
    <row r="74" spans="1:19" x14ac:dyDescent="0.25">
      <c r="A74" s="1" t="s">
        <v>42</v>
      </c>
      <c r="B74" s="9">
        <f t="shared" si="10"/>
        <v>518</v>
      </c>
      <c r="C74" s="9">
        <f t="shared" si="8"/>
        <v>379</v>
      </c>
      <c r="D74" s="9">
        <f t="shared" si="8"/>
        <v>2</v>
      </c>
      <c r="E74" s="9">
        <f t="shared" si="8"/>
        <v>7</v>
      </c>
      <c r="F74" s="9">
        <f t="shared" si="8"/>
        <v>12</v>
      </c>
      <c r="G74" s="9">
        <f t="shared" si="8"/>
        <v>5</v>
      </c>
      <c r="H74" s="9">
        <f t="shared" si="8"/>
        <v>4</v>
      </c>
      <c r="I74" s="9">
        <f t="shared" si="8"/>
        <v>6</v>
      </c>
      <c r="J74" s="9">
        <f t="shared" si="8"/>
        <v>42</v>
      </c>
      <c r="K74" s="9">
        <f t="shared" si="8"/>
        <v>5</v>
      </c>
      <c r="L74" s="9">
        <f t="shared" si="8"/>
        <v>12</v>
      </c>
      <c r="M74" s="9">
        <f t="shared" si="8"/>
        <v>5</v>
      </c>
      <c r="N74" s="9">
        <f t="shared" si="8"/>
        <v>7</v>
      </c>
      <c r="O74" s="9">
        <f t="shared" si="8"/>
        <v>21</v>
      </c>
      <c r="P74" s="9">
        <f t="shared" si="8"/>
        <v>10</v>
      </c>
      <c r="Q74" s="9">
        <f t="shared" si="8"/>
        <v>1</v>
      </c>
      <c r="R74" s="9">
        <f t="shared" si="8"/>
        <v>0</v>
      </c>
      <c r="S74" s="9">
        <f t="shared" si="8"/>
        <v>0</v>
      </c>
    </row>
    <row r="75" spans="1:19" x14ac:dyDescent="0.25">
      <c r="A75" s="1" t="s">
        <v>43</v>
      </c>
      <c r="B75" s="9">
        <f t="shared" si="10"/>
        <v>390</v>
      </c>
      <c r="C75" s="9">
        <f t="shared" si="8"/>
        <v>270</v>
      </c>
      <c r="D75" s="9">
        <f t="shared" si="8"/>
        <v>3</v>
      </c>
      <c r="E75" s="9">
        <f t="shared" si="8"/>
        <v>7</v>
      </c>
      <c r="F75" s="9">
        <f t="shared" si="8"/>
        <v>9</v>
      </c>
      <c r="G75" s="9">
        <f t="shared" si="8"/>
        <v>7</v>
      </c>
      <c r="H75" s="9">
        <f t="shared" si="8"/>
        <v>8</v>
      </c>
      <c r="I75" s="9">
        <f t="shared" si="8"/>
        <v>9</v>
      </c>
      <c r="J75" s="9">
        <f t="shared" si="8"/>
        <v>30</v>
      </c>
      <c r="K75" s="9">
        <f t="shared" si="8"/>
        <v>3</v>
      </c>
      <c r="L75" s="9">
        <f t="shared" si="8"/>
        <v>11</v>
      </c>
      <c r="M75" s="9">
        <f t="shared" si="8"/>
        <v>7</v>
      </c>
      <c r="N75" s="9">
        <f t="shared" si="8"/>
        <v>6</v>
      </c>
      <c r="O75" s="9">
        <f t="shared" si="8"/>
        <v>12</v>
      </c>
      <c r="P75" s="9">
        <f t="shared" si="8"/>
        <v>5</v>
      </c>
      <c r="Q75" s="9">
        <f t="shared" si="8"/>
        <v>1</v>
      </c>
      <c r="R75" s="9">
        <f t="shared" si="8"/>
        <v>0</v>
      </c>
      <c r="S75" s="9">
        <f t="shared" si="8"/>
        <v>2</v>
      </c>
    </row>
    <row r="76" spans="1:19" x14ac:dyDescent="0.25">
      <c r="A76" s="1" t="s">
        <v>44</v>
      </c>
      <c r="B76" s="9">
        <f t="shared" si="10"/>
        <v>413</v>
      </c>
      <c r="C76" s="9">
        <f t="shared" si="8"/>
        <v>264</v>
      </c>
      <c r="D76" s="9">
        <f t="shared" si="8"/>
        <v>2</v>
      </c>
      <c r="E76" s="9">
        <f t="shared" si="8"/>
        <v>20</v>
      </c>
      <c r="F76" s="9">
        <f t="shared" si="8"/>
        <v>20</v>
      </c>
      <c r="G76" s="9">
        <f t="shared" si="8"/>
        <v>6</v>
      </c>
      <c r="H76" s="9">
        <f t="shared" si="8"/>
        <v>5</v>
      </c>
      <c r="I76" s="9">
        <f t="shared" si="8"/>
        <v>12</v>
      </c>
      <c r="J76" s="9">
        <f t="shared" si="8"/>
        <v>35</v>
      </c>
      <c r="K76" s="9">
        <f t="shared" si="8"/>
        <v>6</v>
      </c>
      <c r="L76" s="9">
        <f t="shared" si="8"/>
        <v>6</v>
      </c>
      <c r="M76" s="9">
        <f t="shared" si="8"/>
        <v>8</v>
      </c>
      <c r="N76" s="9">
        <f t="shared" si="8"/>
        <v>6</v>
      </c>
      <c r="O76" s="9">
        <f t="shared" si="8"/>
        <v>13</v>
      </c>
      <c r="P76" s="9">
        <f t="shared" si="8"/>
        <v>9</v>
      </c>
      <c r="Q76" s="9">
        <f t="shared" si="8"/>
        <v>1</v>
      </c>
      <c r="R76" s="9">
        <f t="shared" si="8"/>
        <v>0</v>
      </c>
      <c r="S76" s="9">
        <f t="shared" si="8"/>
        <v>0</v>
      </c>
    </row>
    <row r="77" spans="1:19" x14ac:dyDescent="0.25">
      <c r="A77" s="1" t="s">
        <v>45</v>
      </c>
      <c r="B77" s="9">
        <f t="shared" si="10"/>
        <v>348</v>
      </c>
      <c r="C77" s="9">
        <f t="shared" si="8"/>
        <v>195</v>
      </c>
      <c r="D77" s="9">
        <f t="shared" si="8"/>
        <v>3</v>
      </c>
      <c r="E77" s="9">
        <f t="shared" si="8"/>
        <v>9</v>
      </c>
      <c r="F77" s="9">
        <f t="shared" si="8"/>
        <v>21</v>
      </c>
      <c r="G77" s="9">
        <f t="shared" si="8"/>
        <v>8</v>
      </c>
      <c r="H77" s="9">
        <f t="shared" si="8"/>
        <v>18</v>
      </c>
      <c r="I77" s="9">
        <f t="shared" si="8"/>
        <v>15</v>
      </c>
      <c r="J77" s="9">
        <f t="shared" si="8"/>
        <v>27</v>
      </c>
      <c r="K77" s="9">
        <f t="shared" si="8"/>
        <v>3</v>
      </c>
      <c r="L77" s="9">
        <f t="shared" si="8"/>
        <v>6</v>
      </c>
      <c r="M77" s="9">
        <f t="shared" si="8"/>
        <v>6</v>
      </c>
      <c r="N77" s="9">
        <f t="shared" si="8"/>
        <v>7</v>
      </c>
      <c r="O77" s="9">
        <f t="shared" si="8"/>
        <v>20</v>
      </c>
      <c r="P77" s="9">
        <f t="shared" si="8"/>
        <v>6</v>
      </c>
      <c r="Q77" s="9">
        <f t="shared" si="8"/>
        <v>0</v>
      </c>
      <c r="R77" s="9">
        <f t="shared" si="8"/>
        <v>4</v>
      </c>
      <c r="S77" s="9">
        <f t="shared" si="8"/>
        <v>0</v>
      </c>
    </row>
    <row r="78" spans="1:19" x14ac:dyDescent="0.25">
      <c r="A78" s="1" t="s">
        <v>46</v>
      </c>
      <c r="B78" s="9">
        <f t="shared" si="10"/>
        <v>302</v>
      </c>
      <c r="C78" s="9">
        <f t="shared" si="8"/>
        <v>158</v>
      </c>
      <c r="D78" s="9">
        <f t="shared" si="8"/>
        <v>5</v>
      </c>
      <c r="E78" s="9">
        <f t="shared" si="8"/>
        <v>9</v>
      </c>
      <c r="F78" s="9">
        <f t="shared" si="8"/>
        <v>14</v>
      </c>
      <c r="G78" s="9">
        <f t="shared" si="8"/>
        <v>19</v>
      </c>
      <c r="H78" s="9">
        <f t="shared" si="8"/>
        <v>10</v>
      </c>
      <c r="I78" s="9">
        <f t="shared" si="8"/>
        <v>10</v>
      </c>
      <c r="J78" s="9">
        <f t="shared" si="8"/>
        <v>26</v>
      </c>
      <c r="K78" s="9">
        <f t="shared" si="8"/>
        <v>5</v>
      </c>
      <c r="L78" s="9">
        <f t="shared" si="8"/>
        <v>11</v>
      </c>
      <c r="M78" s="9">
        <f t="shared" si="8"/>
        <v>3</v>
      </c>
      <c r="N78" s="9">
        <f t="shared" si="8"/>
        <v>6</v>
      </c>
      <c r="O78" s="9">
        <f t="shared" si="8"/>
        <v>19</v>
      </c>
      <c r="P78" s="9">
        <f t="shared" si="8"/>
        <v>5</v>
      </c>
      <c r="Q78" s="9">
        <f t="shared" si="8"/>
        <v>1</v>
      </c>
      <c r="R78" s="9">
        <f t="shared" si="8"/>
        <v>0</v>
      </c>
      <c r="S78" s="9">
        <f t="shared" si="8"/>
        <v>1</v>
      </c>
    </row>
    <row r="79" spans="1:19" x14ac:dyDescent="0.25">
      <c r="A79" s="1" t="s">
        <v>47</v>
      </c>
      <c r="B79" s="9">
        <f t="shared" si="10"/>
        <v>177</v>
      </c>
      <c r="C79" s="9">
        <f t="shared" si="8"/>
        <v>96</v>
      </c>
      <c r="D79" s="9">
        <f t="shared" si="8"/>
        <v>0</v>
      </c>
      <c r="E79" s="9">
        <f t="shared" si="8"/>
        <v>11</v>
      </c>
      <c r="F79" s="9">
        <f t="shared" si="8"/>
        <v>5</v>
      </c>
      <c r="G79" s="9">
        <f t="shared" si="8"/>
        <v>4</v>
      </c>
      <c r="H79" s="9">
        <f t="shared" si="8"/>
        <v>2</v>
      </c>
      <c r="I79" s="9">
        <f t="shared" si="8"/>
        <v>6</v>
      </c>
      <c r="J79" s="9">
        <f t="shared" si="8"/>
        <v>16</v>
      </c>
      <c r="K79" s="9">
        <f t="shared" si="8"/>
        <v>1</v>
      </c>
      <c r="L79" s="9">
        <f t="shared" si="8"/>
        <v>10</v>
      </c>
      <c r="M79" s="9">
        <f t="shared" si="8"/>
        <v>2</v>
      </c>
      <c r="N79" s="9">
        <f t="shared" si="8"/>
        <v>5</v>
      </c>
      <c r="O79" s="9">
        <f t="shared" si="8"/>
        <v>12</v>
      </c>
      <c r="P79" s="9">
        <f t="shared" si="8"/>
        <v>4</v>
      </c>
      <c r="Q79" s="9">
        <f t="shared" si="8"/>
        <v>1</v>
      </c>
      <c r="R79" s="9">
        <f>R97+R115</f>
        <v>1</v>
      </c>
      <c r="S79" s="9">
        <f>S97+S115</f>
        <v>1</v>
      </c>
    </row>
    <row r="80" spans="1:19" x14ac:dyDescent="0.25">
      <c r="A80" s="1" t="s">
        <v>48</v>
      </c>
      <c r="B80" s="9">
        <f t="shared" ref="B80:S80" si="11">B98+B116</f>
        <v>265</v>
      </c>
      <c r="C80" s="9">
        <f t="shared" si="11"/>
        <v>136</v>
      </c>
      <c r="D80" s="9">
        <f t="shared" si="11"/>
        <v>2</v>
      </c>
      <c r="E80" s="9">
        <f t="shared" si="11"/>
        <v>13</v>
      </c>
      <c r="F80" s="9">
        <f t="shared" si="11"/>
        <v>10</v>
      </c>
      <c r="G80" s="9">
        <f t="shared" si="11"/>
        <v>7</v>
      </c>
      <c r="H80" s="9">
        <f t="shared" si="11"/>
        <v>9</v>
      </c>
      <c r="I80" s="9">
        <f t="shared" si="11"/>
        <v>8</v>
      </c>
      <c r="J80" s="9">
        <f t="shared" si="11"/>
        <v>17</v>
      </c>
      <c r="K80" s="9">
        <f t="shared" si="11"/>
        <v>9</v>
      </c>
      <c r="L80" s="9">
        <f t="shared" si="11"/>
        <v>6</v>
      </c>
      <c r="M80" s="9">
        <f t="shared" si="11"/>
        <v>1</v>
      </c>
      <c r="N80" s="9">
        <f t="shared" si="11"/>
        <v>11</v>
      </c>
      <c r="O80" s="9">
        <f t="shared" si="11"/>
        <v>29</v>
      </c>
      <c r="P80" s="9">
        <f t="shared" si="11"/>
        <v>4</v>
      </c>
      <c r="Q80" s="9">
        <f t="shared" si="11"/>
        <v>1</v>
      </c>
      <c r="R80" s="9">
        <f t="shared" si="11"/>
        <v>2</v>
      </c>
      <c r="S80" s="9">
        <f t="shared" si="11"/>
        <v>0</v>
      </c>
    </row>
    <row r="82" spans="1:19" x14ac:dyDescent="0.25">
      <c r="A82" s="1" t="s">
        <v>49</v>
      </c>
      <c r="B82" s="9">
        <f>SUM(C82:S82)</f>
        <v>7360</v>
      </c>
      <c r="C82" s="9">
        <f t="shared" ref="C82:S82" si="12">SUM(C83:C98)</f>
        <v>5049</v>
      </c>
      <c r="D82" s="9">
        <f t="shared" si="12"/>
        <v>62</v>
      </c>
      <c r="E82" s="9">
        <f t="shared" si="12"/>
        <v>141</v>
      </c>
      <c r="F82" s="9">
        <f t="shared" si="12"/>
        <v>195</v>
      </c>
      <c r="G82" s="9">
        <f t="shared" si="12"/>
        <v>123</v>
      </c>
      <c r="H82" s="9">
        <f t="shared" si="12"/>
        <v>141</v>
      </c>
      <c r="I82" s="9">
        <f t="shared" si="12"/>
        <v>139</v>
      </c>
      <c r="J82" s="9">
        <f t="shared" si="12"/>
        <v>554</v>
      </c>
      <c r="K82" s="9">
        <f t="shared" si="12"/>
        <v>92</v>
      </c>
      <c r="L82" s="9">
        <f t="shared" si="12"/>
        <v>170</v>
      </c>
      <c r="M82" s="9">
        <f t="shared" si="12"/>
        <v>120</v>
      </c>
      <c r="N82" s="9">
        <f t="shared" si="12"/>
        <v>147</v>
      </c>
      <c r="O82" s="9">
        <f t="shared" si="12"/>
        <v>273</v>
      </c>
      <c r="P82" s="9">
        <f t="shared" si="12"/>
        <v>106</v>
      </c>
      <c r="Q82" s="9">
        <f t="shared" si="12"/>
        <v>21</v>
      </c>
      <c r="R82" s="9">
        <f t="shared" si="12"/>
        <v>23</v>
      </c>
      <c r="S82" s="9">
        <f t="shared" si="12"/>
        <v>4</v>
      </c>
    </row>
    <row r="83" spans="1:19" x14ac:dyDescent="0.25">
      <c r="A83" s="1" t="s">
        <v>33</v>
      </c>
      <c r="B83" s="9">
        <f t="shared" ref="B83:B98" si="13">SUM(C83:S83)</f>
        <v>831</v>
      </c>
      <c r="C83" s="9">
        <v>557</v>
      </c>
      <c r="D83" s="9">
        <v>9</v>
      </c>
      <c r="E83" s="9">
        <v>14</v>
      </c>
      <c r="F83" s="9">
        <v>22</v>
      </c>
      <c r="G83" s="9">
        <v>9</v>
      </c>
      <c r="H83" s="9">
        <v>17</v>
      </c>
      <c r="I83" s="9">
        <v>13</v>
      </c>
      <c r="J83" s="9">
        <v>60</v>
      </c>
      <c r="K83" s="9">
        <v>12</v>
      </c>
      <c r="L83" s="9">
        <v>25</v>
      </c>
      <c r="M83" s="9">
        <v>18</v>
      </c>
      <c r="N83" s="9">
        <v>18</v>
      </c>
      <c r="O83" s="9">
        <v>42</v>
      </c>
      <c r="P83" s="9">
        <v>14</v>
      </c>
      <c r="R83" s="9">
        <v>1</v>
      </c>
    </row>
    <row r="84" spans="1:19" x14ac:dyDescent="0.25">
      <c r="A84" s="1" t="s">
        <v>34</v>
      </c>
      <c r="B84" s="9">
        <f t="shared" si="13"/>
        <v>819</v>
      </c>
      <c r="C84" s="9">
        <v>519</v>
      </c>
      <c r="D84" s="9">
        <v>9</v>
      </c>
      <c r="E84" s="9">
        <v>23</v>
      </c>
      <c r="F84" s="9">
        <v>27</v>
      </c>
      <c r="G84" s="9">
        <v>20</v>
      </c>
      <c r="H84" s="9">
        <v>18</v>
      </c>
      <c r="I84" s="9">
        <v>26</v>
      </c>
      <c r="J84" s="9">
        <v>39</v>
      </c>
      <c r="K84" s="9">
        <v>11</v>
      </c>
      <c r="L84" s="9">
        <v>28</v>
      </c>
      <c r="M84" s="9">
        <v>10</v>
      </c>
      <c r="N84" s="9">
        <v>24</v>
      </c>
      <c r="O84" s="9">
        <v>40</v>
      </c>
      <c r="P84" s="9">
        <v>15</v>
      </c>
      <c r="Q84" s="9">
        <v>5</v>
      </c>
      <c r="R84" s="9">
        <v>5</v>
      </c>
    </row>
    <row r="85" spans="1:19" x14ac:dyDescent="0.25">
      <c r="A85" s="1" t="s">
        <v>35</v>
      </c>
      <c r="B85" s="9">
        <f t="shared" si="13"/>
        <v>901</v>
      </c>
      <c r="C85" s="9">
        <v>570</v>
      </c>
      <c r="D85" s="9">
        <v>17</v>
      </c>
      <c r="E85" s="9">
        <v>23</v>
      </c>
      <c r="F85" s="9">
        <v>32</v>
      </c>
      <c r="G85" s="9">
        <v>18</v>
      </c>
      <c r="H85" s="9">
        <v>18</v>
      </c>
      <c r="I85" s="9">
        <v>21</v>
      </c>
      <c r="J85" s="9">
        <v>63</v>
      </c>
      <c r="K85" s="9">
        <v>18</v>
      </c>
      <c r="L85" s="9">
        <v>17</v>
      </c>
      <c r="M85" s="9">
        <v>15</v>
      </c>
      <c r="N85" s="9">
        <v>20</v>
      </c>
      <c r="O85" s="9">
        <v>41</v>
      </c>
      <c r="P85" s="9">
        <v>15</v>
      </c>
      <c r="Q85" s="9">
        <v>8</v>
      </c>
      <c r="R85" s="9">
        <v>5</v>
      </c>
    </row>
    <row r="86" spans="1:19" x14ac:dyDescent="0.25">
      <c r="A86" s="1" t="s">
        <v>36</v>
      </c>
      <c r="B86" s="9">
        <f t="shared" si="13"/>
        <v>845</v>
      </c>
      <c r="C86" s="9">
        <v>651</v>
      </c>
      <c r="D86" s="9">
        <v>2</v>
      </c>
      <c r="E86" s="9">
        <v>8</v>
      </c>
      <c r="F86" s="9">
        <v>10</v>
      </c>
      <c r="G86" s="9">
        <v>8</v>
      </c>
      <c r="H86" s="9">
        <v>8</v>
      </c>
      <c r="I86" s="9">
        <v>7</v>
      </c>
      <c r="J86" s="9">
        <v>67</v>
      </c>
      <c r="K86" s="9">
        <v>6</v>
      </c>
      <c r="L86" s="9">
        <v>11</v>
      </c>
      <c r="M86" s="9">
        <v>30</v>
      </c>
      <c r="N86" s="9">
        <v>16</v>
      </c>
      <c r="O86" s="9">
        <v>12</v>
      </c>
      <c r="P86" s="9">
        <v>5</v>
      </c>
      <c r="Q86" s="9">
        <v>1</v>
      </c>
      <c r="R86" s="9">
        <v>2</v>
      </c>
      <c r="S86" s="9">
        <v>1</v>
      </c>
    </row>
    <row r="87" spans="1:19" x14ac:dyDescent="0.25">
      <c r="A87" s="1" t="s">
        <v>37</v>
      </c>
      <c r="B87" s="9">
        <f t="shared" si="13"/>
        <v>822</v>
      </c>
      <c r="C87" s="9">
        <v>601</v>
      </c>
      <c r="D87" s="9">
        <v>6</v>
      </c>
      <c r="E87" s="9">
        <v>11</v>
      </c>
      <c r="F87" s="9">
        <v>16</v>
      </c>
      <c r="G87" s="9">
        <v>14</v>
      </c>
      <c r="H87" s="9">
        <v>11</v>
      </c>
      <c r="I87" s="9">
        <v>9</v>
      </c>
      <c r="J87" s="9">
        <v>63</v>
      </c>
      <c r="K87" s="9">
        <v>13</v>
      </c>
      <c r="L87" s="9">
        <v>17</v>
      </c>
      <c r="M87" s="9">
        <v>10</v>
      </c>
      <c r="N87" s="9">
        <v>17</v>
      </c>
      <c r="O87" s="9">
        <v>19</v>
      </c>
      <c r="P87" s="9">
        <v>12</v>
      </c>
      <c r="Q87" s="9">
        <v>1</v>
      </c>
      <c r="R87" s="9">
        <v>2</v>
      </c>
    </row>
    <row r="88" spans="1:19" x14ac:dyDescent="0.25">
      <c r="A88" s="1" t="s">
        <v>38</v>
      </c>
      <c r="B88" s="9">
        <f t="shared" si="13"/>
        <v>626</v>
      </c>
      <c r="C88" s="9">
        <v>412</v>
      </c>
      <c r="D88" s="9">
        <v>6</v>
      </c>
      <c r="E88" s="9">
        <v>15</v>
      </c>
      <c r="F88" s="9">
        <v>16</v>
      </c>
      <c r="G88" s="9">
        <v>13</v>
      </c>
      <c r="H88" s="9">
        <v>23</v>
      </c>
      <c r="I88" s="9">
        <v>10</v>
      </c>
      <c r="J88" s="9">
        <v>56</v>
      </c>
      <c r="K88" s="9">
        <v>9</v>
      </c>
      <c r="L88" s="9">
        <v>17</v>
      </c>
      <c r="M88" s="9">
        <v>11</v>
      </c>
      <c r="N88" s="9">
        <v>7</v>
      </c>
      <c r="O88" s="9">
        <v>17</v>
      </c>
      <c r="P88" s="9">
        <v>11</v>
      </c>
      <c r="Q88" s="9">
        <v>1</v>
      </c>
      <c r="R88" s="9">
        <v>2</v>
      </c>
    </row>
    <row r="89" spans="1:19" x14ac:dyDescent="0.25">
      <c r="A89" s="1" t="s">
        <v>39</v>
      </c>
      <c r="B89" s="9">
        <f t="shared" si="13"/>
        <v>537</v>
      </c>
      <c r="C89" s="9">
        <v>394</v>
      </c>
      <c r="D89" s="9">
        <v>2</v>
      </c>
      <c r="E89" s="9">
        <v>11</v>
      </c>
      <c r="F89" s="9">
        <v>10</v>
      </c>
      <c r="G89" s="9">
        <v>6</v>
      </c>
      <c r="H89" s="9">
        <v>11</v>
      </c>
      <c r="I89" s="9">
        <v>9</v>
      </c>
      <c r="J89" s="9">
        <v>46</v>
      </c>
      <c r="K89" s="9">
        <v>6</v>
      </c>
      <c r="L89" s="9">
        <v>12</v>
      </c>
      <c r="M89" s="9">
        <v>5</v>
      </c>
      <c r="N89" s="9">
        <v>8</v>
      </c>
      <c r="O89" s="9">
        <v>13</v>
      </c>
      <c r="P89" s="9">
        <v>4</v>
      </c>
    </row>
    <row r="90" spans="1:19" x14ac:dyDescent="0.25">
      <c r="A90" s="1" t="s">
        <v>40</v>
      </c>
      <c r="B90" s="9">
        <f t="shared" si="13"/>
        <v>465</v>
      </c>
      <c r="C90" s="9">
        <v>344</v>
      </c>
      <c r="D90" s="9">
        <v>1</v>
      </c>
      <c r="E90" s="9">
        <v>5</v>
      </c>
      <c r="F90" s="9">
        <v>11</v>
      </c>
      <c r="G90" s="9">
        <v>3</v>
      </c>
      <c r="H90" s="9">
        <v>5</v>
      </c>
      <c r="I90" s="9">
        <v>11</v>
      </c>
      <c r="J90" s="9">
        <v>33</v>
      </c>
      <c r="K90" s="9">
        <v>4</v>
      </c>
      <c r="L90" s="9">
        <v>9</v>
      </c>
      <c r="M90" s="9">
        <v>3</v>
      </c>
      <c r="N90" s="9">
        <v>10</v>
      </c>
      <c r="O90" s="9">
        <v>19</v>
      </c>
      <c r="P90" s="9">
        <v>6</v>
      </c>
      <c r="R90" s="9">
        <v>1</v>
      </c>
    </row>
    <row r="91" spans="1:19" x14ac:dyDescent="0.25">
      <c r="A91" s="1" t="s">
        <v>41</v>
      </c>
      <c r="B91" s="9">
        <f t="shared" si="13"/>
        <v>324</v>
      </c>
      <c r="C91" s="9">
        <v>242</v>
      </c>
      <c r="D91" s="9">
        <v>1</v>
      </c>
      <c r="E91" s="9">
        <v>1</v>
      </c>
      <c r="F91" s="9">
        <v>4</v>
      </c>
      <c r="G91" s="9">
        <v>3</v>
      </c>
      <c r="H91" s="9">
        <v>5</v>
      </c>
      <c r="I91" s="9">
        <v>3</v>
      </c>
      <c r="J91" s="9">
        <v>29</v>
      </c>
      <c r="L91" s="9">
        <v>3</v>
      </c>
      <c r="M91" s="9">
        <v>2</v>
      </c>
      <c r="N91" s="9">
        <v>5</v>
      </c>
      <c r="O91" s="9">
        <v>17</v>
      </c>
      <c r="P91" s="9">
        <v>6</v>
      </c>
      <c r="Q91" s="9">
        <v>2</v>
      </c>
      <c r="R91" s="9">
        <v>1</v>
      </c>
    </row>
    <row r="92" spans="1:19" x14ac:dyDescent="0.25">
      <c r="A92" s="1" t="s">
        <v>42</v>
      </c>
      <c r="B92" s="9">
        <f t="shared" si="13"/>
        <v>292</v>
      </c>
      <c r="C92" s="9">
        <v>221</v>
      </c>
      <c r="D92" s="9">
        <v>1</v>
      </c>
      <c r="E92" s="9">
        <v>4</v>
      </c>
      <c r="F92" s="9">
        <v>5</v>
      </c>
      <c r="G92" s="9">
        <v>4</v>
      </c>
      <c r="H92" s="9">
        <v>2</v>
      </c>
      <c r="I92" s="9">
        <v>2</v>
      </c>
      <c r="J92" s="9">
        <v>25</v>
      </c>
      <c r="K92" s="9">
        <v>3</v>
      </c>
      <c r="L92" s="9">
        <v>5</v>
      </c>
      <c r="M92" s="9">
        <v>3</v>
      </c>
      <c r="N92" s="9">
        <v>4</v>
      </c>
      <c r="O92" s="9">
        <v>7</v>
      </c>
      <c r="P92" s="9">
        <v>5</v>
      </c>
      <c r="Q92" s="9">
        <v>1</v>
      </c>
    </row>
    <row r="93" spans="1:19" x14ac:dyDescent="0.25">
      <c r="A93" s="1" t="s">
        <v>43</v>
      </c>
      <c r="B93" s="9">
        <f t="shared" si="13"/>
        <v>194</v>
      </c>
      <c r="C93" s="9">
        <v>140</v>
      </c>
      <c r="D93" s="9">
        <v>1</v>
      </c>
      <c r="E93" s="9">
        <v>2</v>
      </c>
      <c r="F93" s="9">
        <v>5</v>
      </c>
      <c r="G93" s="9">
        <v>3</v>
      </c>
      <c r="H93" s="9">
        <v>2</v>
      </c>
      <c r="I93" s="9">
        <v>3</v>
      </c>
      <c r="J93" s="9">
        <v>15</v>
      </c>
      <c r="K93" s="9">
        <v>1</v>
      </c>
      <c r="L93" s="9">
        <v>5</v>
      </c>
      <c r="M93" s="9">
        <v>2</v>
      </c>
      <c r="N93" s="9">
        <v>2</v>
      </c>
      <c r="O93" s="9">
        <v>7</v>
      </c>
      <c r="P93" s="9">
        <v>4</v>
      </c>
      <c r="Q93" s="9">
        <v>1</v>
      </c>
      <c r="S93" s="9">
        <v>1</v>
      </c>
    </row>
    <row r="94" spans="1:19" x14ac:dyDescent="0.25">
      <c r="A94" s="1" t="s">
        <v>44</v>
      </c>
      <c r="B94" s="9">
        <f t="shared" si="13"/>
        <v>196</v>
      </c>
      <c r="C94" s="9">
        <v>132</v>
      </c>
      <c r="D94" s="9">
        <v>0</v>
      </c>
      <c r="E94" s="9">
        <v>6</v>
      </c>
      <c r="F94" s="9">
        <v>8</v>
      </c>
      <c r="G94" s="9">
        <v>2</v>
      </c>
      <c r="H94" s="9">
        <v>3</v>
      </c>
      <c r="I94" s="9">
        <v>4</v>
      </c>
      <c r="J94" s="9">
        <v>19</v>
      </c>
      <c r="K94" s="9">
        <v>1</v>
      </c>
      <c r="L94" s="9">
        <v>5</v>
      </c>
      <c r="M94" s="9">
        <v>6</v>
      </c>
      <c r="N94" s="9">
        <v>3</v>
      </c>
      <c r="O94" s="9">
        <v>4</v>
      </c>
      <c r="P94" s="9">
        <v>3</v>
      </c>
    </row>
    <row r="95" spans="1:19" x14ac:dyDescent="0.25">
      <c r="A95" s="1" t="s">
        <v>45</v>
      </c>
      <c r="B95" s="9">
        <f t="shared" si="13"/>
        <v>173</v>
      </c>
      <c r="C95" s="9">
        <v>104</v>
      </c>
      <c r="D95" s="9">
        <v>2</v>
      </c>
      <c r="E95" s="9">
        <v>4</v>
      </c>
      <c r="F95" s="9">
        <v>9</v>
      </c>
      <c r="G95" s="9">
        <v>3</v>
      </c>
      <c r="H95" s="9">
        <v>9</v>
      </c>
      <c r="I95" s="9">
        <v>8</v>
      </c>
      <c r="J95" s="9">
        <v>12</v>
      </c>
      <c r="K95" s="9">
        <v>1</v>
      </c>
      <c r="L95" s="9">
        <v>3</v>
      </c>
      <c r="M95" s="9">
        <v>1</v>
      </c>
      <c r="N95" s="9">
        <v>6</v>
      </c>
      <c r="O95" s="9">
        <v>7</v>
      </c>
      <c r="P95" s="9">
        <v>2</v>
      </c>
      <c r="R95" s="9">
        <v>2</v>
      </c>
    </row>
    <row r="96" spans="1:19" x14ac:dyDescent="0.25">
      <c r="A96" s="1" t="s">
        <v>46</v>
      </c>
      <c r="B96" s="9">
        <f t="shared" si="13"/>
        <v>151</v>
      </c>
      <c r="C96" s="9">
        <v>73</v>
      </c>
      <c r="D96" s="9">
        <v>3</v>
      </c>
      <c r="E96" s="9">
        <v>5</v>
      </c>
      <c r="F96" s="9">
        <v>9</v>
      </c>
      <c r="G96" s="9">
        <v>11</v>
      </c>
      <c r="H96" s="9">
        <v>5</v>
      </c>
      <c r="I96" s="9">
        <v>6</v>
      </c>
      <c r="J96" s="9">
        <v>15</v>
      </c>
      <c r="K96" s="9">
        <v>3</v>
      </c>
      <c r="L96" s="9">
        <v>6</v>
      </c>
      <c r="M96" s="9">
        <v>3</v>
      </c>
      <c r="N96" s="9">
        <v>3</v>
      </c>
      <c r="O96" s="9">
        <v>7</v>
      </c>
      <c r="P96" s="9">
        <v>1</v>
      </c>
      <c r="S96" s="9">
        <v>1</v>
      </c>
    </row>
    <row r="97" spans="1:19" x14ac:dyDescent="0.25">
      <c r="A97" s="1" t="s">
        <v>47</v>
      </c>
      <c r="B97" s="9">
        <f t="shared" si="13"/>
        <v>75</v>
      </c>
      <c r="C97" s="9">
        <v>43</v>
      </c>
      <c r="D97" s="9">
        <v>0</v>
      </c>
      <c r="E97" s="9">
        <v>4</v>
      </c>
      <c r="F97" s="9">
        <v>2</v>
      </c>
      <c r="G97" s="9">
        <v>1</v>
      </c>
      <c r="H97" s="9">
        <v>1</v>
      </c>
      <c r="I97" s="9">
        <v>2</v>
      </c>
      <c r="J97" s="9">
        <v>8</v>
      </c>
      <c r="L97" s="9">
        <v>4</v>
      </c>
      <c r="N97" s="9">
        <v>1</v>
      </c>
      <c r="O97" s="9">
        <v>6</v>
      </c>
      <c r="P97" s="9">
        <v>1</v>
      </c>
      <c r="Q97" s="9">
        <v>1</v>
      </c>
      <c r="S97" s="9">
        <v>1</v>
      </c>
    </row>
    <row r="98" spans="1:19" x14ac:dyDescent="0.25">
      <c r="A98" s="1" t="s">
        <v>48</v>
      </c>
      <c r="B98" s="9">
        <f t="shared" si="13"/>
        <v>109</v>
      </c>
      <c r="C98" s="9">
        <v>46</v>
      </c>
      <c r="D98" s="9">
        <v>2</v>
      </c>
      <c r="E98" s="9">
        <v>5</v>
      </c>
      <c r="F98" s="9">
        <v>9</v>
      </c>
      <c r="G98" s="9">
        <v>5</v>
      </c>
      <c r="H98" s="9">
        <v>3</v>
      </c>
      <c r="I98" s="9">
        <v>5</v>
      </c>
      <c r="J98" s="9">
        <v>4</v>
      </c>
      <c r="K98" s="9">
        <v>4</v>
      </c>
      <c r="L98" s="9">
        <v>3</v>
      </c>
      <c r="M98" s="9">
        <v>1</v>
      </c>
      <c r="N98" s="9">
        <v>3</v>
      </c>
      <c r="O98" s="9">
        <v>15</v>
      </c>
      <c r="P98" s="9">
        <v>2</v>
      </c>
      <c r="R98" s="9">
        <v>2</v>
      </c>
    </row>
    <row r="100" spans="1:19" x14ac:dyDescent="0.25">
      <c r="A100" s="1" t="s">
        <v>50</v>
      </c>
      <c r="B100" s="9">
        <f>SUM(C100:S100)</f>
        <v>6466</v>
      </c>
      <c r="C100" s="9">
        <f t="shared" ref="C100:S100" si="14">SUM(C101:C116)</f>
        <v>4393</v>
      </c>
      <c r="D100" s="9">
        <f t="shared" si="14"/>
        <v>53</v>
      </c>
      <c r="E100" s="9">
        <f t="shared" si="14"/>
        <v>136</v>
      </c>
      <c r="F100" s="9">
        <f t="shared" si="14"/>
        <v>273</v>
      </c>
      <c r="G100" s="9">
        <f t="shared" si="14"/>
        <v>95</v>
      </c>
      <c r="H100" s="9">
        <f t="shared" si="14"/>
        <v>113</v>
      </c>
      <c r="I100" s="9">
        <f t="shared" si="14"/>
        <v>132</v>
      </c>
      <c r="J100" s="9">
        <f t="shared" si="14"/>
        <v>467</v>
      </c>
      <c r="K100" s="9">
        <f t="shared" si="14"/>
        <v>65</v>
      </c>
      <c r="L100" s="9">
        <f t="shared" si="14"/>
        <v>128</v>
      </c>
      <c r="M100" s="9">
        <f t="shared" si="14"/>
        <v>94</v>
      </c>
      <c r="N100" s="9">
        <f t="shared" si="14"/>
        <v>116</v>
      </c>
      <c r="O100" s="9">
        <f t="shared" si="14"/>
        <v>263</v>
      </c>
      <c r="P100" s="9">
        <f t="shared" si="14"/>
        <v>103</v>
      </c>
      <c r="Q100" s="9">
        <f t="shared" si="14"/>
        <v>21</v>
      </c>
      <c r="R100" s="9">
        <f t="shared" si="14"/>
        <v>12</v>
      </c>
      <c r="S100" s="9">
        <f t="shared" si="14"/>
        <v>2</v>
      </c>
    </row>
    <row r="101" spans="1:19" x14ac:dyDescent="0.25">
      <c r="A101" s="1" t="s">
        <v>33</v>
      </c>
      <c r="B101" s="9">
        <f t="shared" ref="B101:B116" si="15">SUM(C101:S101)</f>
        <v>745</v>
      </c>
      <c r="C101" s="9">
        <v>508</v>
      </c>
      <c r="D101" s="9">
        <v>7</v>
      </c>
      <c r="E101" s="9">
        <v>10</v>
      </c>
      <c r="F101" s="9">
        <v>27</v>
      </c>
      <c r="G101" s="9">
        <v>16</v>
      </c>
      <c r="H101" s="9">
        <v>15</v>
      </c>
      <c r="I101" s="9">
        <v>16</v>
      </c>
      <c r="J101" s="9">
        <v>47</v>
      </c>
      <c r="K101" s="9">
        <v>12</v>
      </c>
      <c r="L101" s="9">
        <v>14</v>
      </c>
      <c r="M101" s="9">
        <v>11</v>
      </c>
      <c r="N101" s="9">
        <v>16</v>
      </c>
      <c r="O101" s="9">
        <v>30</v>
      </c>
      <c r="P101" s="9">
        <v>14</v>
      </c>
      <c r="Q101" s="9">
        <v>2</v>
      </c>
    </row>
    <row r="102" spans="1:19" x14ac:dyDescent="0.25">
      <c r="A102" s="1" t="s">
        <v>34</v>
      </c>
      <c r="B102" s="9">
        <f t="shared" si="15"/>
        <v>726</v>
      </c>
      <c r="C102" s="9">
        <v>449</v>
      </c>
      <c r="D102" s="9">
        <v>13</v>
      </c>
      <c r="E102" s="9">
        <v>26</v>
      </c>
      <c r="F102" s="9">
        <v>21</v>
      </c>
      <c r="G102" s="9">
        <v>14</v>
      </c>
      <c r="H102" s="9">
        <v>15</v>
      </c>
      <c r="I102" s="9">
        <v>22</v>
      </c>
      <c r="J102" s="9">
        <v>61</v>
      </c>
      <c r="K102" s="9">
        <v>4</v>
      </c>
      <c r="L102" s="9">
        <v>17</v>
      </c>
      <c r="M102" s="9">
        <v>8</v>
      </c>
      <c r="N102" s="9">
        <v>16</v>
      </c>
      <c r="O102" s="9">
        <v>40</v>
      </c>
      <c r="P102" s="9">
        <v>11</v>
      </c>
      <c r="Q102" s="9">
        <v>5</v>
      </c>
      <c r="R102" s="9">
        <v>4</v>
      </c>
    </row>
    <row r="103" spans="1:19" x14ac:dyDescent="0.25">
      <c r="A103" s="1" t="s">
        <v>35</v>
      </c>
      <c r="B103" s="9">
        <f t="shared" si="15"/>
        <v>824</v>
      </c>
      <c r="C103" s="9">
        <v>531</v>
      </c>
      <c r="D103" s="9">
        <v>9</v>
      </c>
      <c r="E103" s="9">
        <v>17</v>
      </c>
      <c r="F103" s="9">
        <v>48</v>
      </c>
      <c r="G103" s="9">
        <v>11</v>
      </c>
      <c r="H103" s="9">
        <v>13</v>
      </c>
      <c r="I103" s="9">
        <v>15</v>
      </c>
      <c r="J103" s="9">
        <v>52</v>
      </c>
      <c r="K103" s="9">
        <v>7</v>
      </c>
      <c r="L103" s="9">
        <v>26</v>
      </c>
      <c r="M103" s="9">
        <v>13</v>
      </c>
      <c r="N103" s="9">
        <v>17</v>
      </c>
      <c r="O103" s="9">
        <v>36</v>
      </c>
      <c r="P103" s="9">
        <v>19</v>
      </c>
      <c r="Q103" s="9">
        <v>9</v>
      </c>
      <c r="R103" s="9">
        <v>1</v>
      </c>
    </row>
    <row r="104" spans="1:19" x14ac:dyDescent="0.25">
      <c r="A104" s="1" t="s">
        <v>36</v>
      </c>
      <c r="B104" s="9">
        <f t="shared" si="15"/>
        <v>675</v>
      </c>
      <c r="C104" s="9">
        <v>461</v>
      </c>
      <c r="D104" s="9">
        <v>2</v>
      </c>
      <c r="E104" s="9">
        <v>6</v>
      </c>
      <c r="F104" s="9">
        <v>82</v>
      </c>
      <c r="G104" s="9">
        <v>4</v>
      </c>
      <c r="H104" s="9">
        <v>5</v>
      </c>
      <c r="I104" s="9">
        <v>11</v>
      </c>
      <c r="J104" s="9">
        <v>48</v>
      </c>
      <c r="K104" s="9">
        <v>2</v>
      </c>
      <c r="L104" s="9">
        <v>4</v>
      </c>
      <c r="M104" s="9">
        <v>24</v>
      </c>
      <c r="N104" s="9">
        <v>9</v>
      </c>
      <c r="O104" s="9">
        <v>8</v>
      </c>
      <c r="P104" s="9">
        <v>9</v>
      </c>
    </row>
    <row r="105" spans="1:19" x14ac:dyDescent="0.25">
      <c r="A105" s="1" t="s">
        <v>37</v>
      </c>
      <c r="B105" s="9">
        <f t="shared" si="15"/>
        <v>601</v>
      </c>
      <c r="C105" s="9">
        <v>444</v>
      </c>
      <c r="D105" s="9">
        <v>5</v>
      </c>
      <c r="E105" s="9">
        <v>5</v>
      </c>
      <c r="F105" s="9">
        <v>19</v>
      </c>
      <c r="G105" s="9">
        <v>5</v>
      </c>
      <c r="H105" s="9">
        <v>10</v>
      </c>
      <c r="I105" s="9">
        <v>7</v>
      </c>
      <c r="J105" s="9">
        <v>54</v>
      </c>
      <c r="K105" s="9">
        <v>7</v>
      </c>
      <c r="L105" s="9">
        <v>8</v>
      </c>
      <c r="M105" s="9">
        <v>8</v>
      </c>
      <c r="N105" s="9">
        <v>3</v>
      </c>
      <c r="O105" s="9">
        <v>18</v>
      </c>
      <c r="P105" s="9">
        <v>8</v>
      </c>
    </row>
    <row r="106" spans="1:19" x14ac:dyDescent="0.25">
      <c r="A106" s="1" t="s">
        <v>38</v>
      </c>
      <c r="B106" s="9">
        <f t="shared" si="15"/>
        <v>526</v>
      </c>
      <c r="C106" s="9">
        <v>407</v>
      </c>
      <c r="D106" s="9">
        <v>2</v>
      </c>
      <c r="E106" s="9">
        <v>9</v>
      </c>
      <c r="F106" s="9">
        <v>11</v>
      </c>
      <c r="G106" s="9">
        <v>6</v>
      </c>
      <c r="H106" s="9">
        <v>10</v>
      </c>
      <c r="I106" s="9">
        <v>6</v>
      </c>
      <c r="J106" s="9">
        <v>33</v>
      </c>
      <c r="K106" s="9">
        <v>4</v>
      </c>
      <c r="L106" s="9">
        <v>10</v>
      </c>
      <c r="M106" s="9">
        <v>3</v>
      </c>
      <c r="N106" s="9">
        <v>8</v>
      </c>
      <c r="O106" s="9">
        <v>12</v>
      </c>
      <c r="P106" s="9">
        <v>4</v>
      </c>
      <c r="S106" s="9">
        <v>1</v>
      </c>
    </row>
    <row r="107" spans="1:19" x14ac:dyDescent="0.25">
      <c r="A107" s="1" t="s">
        <v>39</v>
      </c>
      <c r="B107" s="9">
        <f t="shared" si="15"/>
        <v>471</v>
      </c>
      <c r="C107" s="9">
        <v>359</v>
      </c>
      <c r="D107" s="9">
        <v>3</v>
      </c>
      <c r="E107" s="9">
        <v>7</v>
      </c>
      <c r="F107" s="9">
        <v>9</v>
      </c>
      <c r="G107" s="9">
        <v>3</v>
      </c>
      <c r="H107" s="9">
        <v>3</v>
      </c>
      <c r="I107" s="9">
        <v>3</v>
      </c>
      <c r="J107" s="9">
        <v>34</v>
      </c>
      <c r="K107" s="9">
        <v>6</v>
      </c>
      <c r="L107" s="9">
        <v>9</v>
      </c>
      <c r="M107" s="9">
        <v>4</v>
      </c>
      <c r="N107" s="9">
        <v>6</v>
      </c>
      <c r="O107" s="9">
        <v>15</v>
      </c>
      <c r="P107" s="9">
        <v>7</v>
      </c>
      <c r="Q107" s="9">
        <v>1</v>
      </c>
      <c r="R107" s="9">
        <v>2</v>
      </c>
    </row>
    <row r="108" spans="1:19" x14ac:dyDescent="0.25">
      <c r="A108" s="1" t="s">
        <v>40</v>
      </c>
      <c r="B108" s="9">
        <f t="shared" si="15"/>
        <v>364</v>
      </c>
      <c r="C108" s="9">
        <v>271</v>
      </c>
      <c r="D108" s="9">
        <v>2</v>
      </c>
      <c r="E108" s="9">
        <v>6</v>
      </c>
      <c r="F108" s="9">
        <v>3</v>
      </c>
      <c r="G108" s="9">
        <v>7</v>
      </c>
      <c r="H108" s="9">
        <v>4</v>
      </c>
      <c r="I108" s="9">
        <v>10</v>
      </c>
      <c r="J108" s="9">
        <v>24</v>
      </c>
      <c r="K108" s="9">
        <v>4</v>
      </c>
      <c r="L108" s="9">
        <v>4</v>
      </c>
      <c r="M108" s="9">
        <v>4</v>
      </c>
      <c r="N108" s="9">
        <v>7</v>
      </c>
      <c r="O108" s="9">
        <v>14</v>
      </c>
      <c r="P108" s="9">
        <v>2</v>
      </c>
      <c r="R108" s="9">
        <v>2</v>
      </c>
    </row>
    <row r="109" spans="1:19" x14ac:dyDescent="0.25">
      <c r="A109" s="1" t="s">
        <v>41</v>
      </c>
      <c r="B109" s="9">
        <f t="shared" si="15"/>
        <v>311</v>
      </c>
      <c r="C109" s="9">
        <v>224</v>
      </c>
      <c r="D109" s="9">
        <v>2</v>
      </c>
      <c r="E109" s="9">
        <v>4</v>
      </c>
      <c r="F109" s="9">
        <v>9</v>
      </c>
      <c r="G109" s="9">
        <v>2</v>
      </c>
      <c r="H109" s="9">
        <v>7</v>
      </c>
      <c r="I109" s="9">
        <v>6</v>
      </c>
      <c r="J109" s="9">
        <v>19</v>
      </c>
      <c r="L109" s="9">
        <v>5</v>
      </c>
      <c r="M109" s="9">
        <v>3</v>
      </c>
      <c r="N109" s="9">
        <v>8</v>
      </c>
      <c r="O109" s="9">
        <v>17</v>
      </c>
      <c r="P109" s="9">
        <v>4</v>
      </c>
      <c r="Q109" s="9">
        <v>1</v>
      </c>
    </row>
    <row r="110" spans="1:19" x14ac:dyDescent="0.25">
      <c r="A110" s="1" t="s">
        <v>42</v>
      </c>
      <c r="B110" s="9">
        <f t="shared" si="15"/>
        <v>226</v>
      </c>
      <c r="C110" s="9">
        <v>158</v>
      </c>
      <c r="D110" s="9">
        <v>1</v>
      </c>
      <c r="E110" s="9">
        <v>3</v>
      </c>
      <c r="F110" s="9">
        <v>7</v>
      </c>
      <c r="G110" s="9">
        <v>1</v>
      </c>
      <c r="H110" s="9">
        <v>2</v>
      </c>
      <c r="I110" s="9">
        <v>4</v>
      </c>
      <c r="J110" s="9">
        <v>17</v>
      </c>
      <c r="K110" s="9">
        <v>2</v>
      </c>
      <c r="L110" s="9">
        <v>7</v>
      </c>
      <c r="M110" s="9">
        <v>2</v>
      </c>
      <c r="N110" s="9">
        <v>3</v>
      </c>
      <c r="O110" s="9">
        <v>14</v>
      </c>
      <c r="P110" s="9">
        <v>5</v>
      </c>
    </row>
    <row r="111" spans="1:19" x14ac:dyDescent="0.25">
      <c r="A111" s="1" t="s">
        <v>43</v>
      </c>
      <c r="B111" s="9">
        <f t="shared" si="15"/>
        <v>196</v>
      </c>
      <c r="C111" s="9">
        <v>130</v>
      </c>
      <c r="D111" s="9">
        <v>2</v>
      </c>
      <c r="E111" s="9">
        <v>5</v>
      </c>
      <c r="F111" s="9">
        <v>4</v>
      </c>
      <c r="G111" s="9">
        <v>4</v>
      </c>
      <c r="H111" s="9">
        <v>6</v>
      </c>
      <c r="I111" s="9">
        <v>6</v>
      </c>
      <c r="J111" s="9">
        <v>15</v>
      </c>
      <c r="K111" s="9">
        <v>2</v>
      </c>
      <c r="L111" s="9">
        <v>6</v>
      </c>
      <c r="M111" s="9">
        <v>5</v>
      </c>
      <c r="N111" s="9">
        <v>4</v>
      </c>
      <c r="O111" s="9">
        <v>5</v>
      </c>
      <c r="P111" s="9">
        <v>1</v>
      </c>
      <c r="S111" s="9">
        <v>1</v>
      </c>
    </row>
    <row r="112" spans="1:19" x14ac:dyDescent="0.25">
      <c r="A112" s="1" t="s">
        <v>44</v>
      </c>
      <c r="B112" s="9">
        <f t="shared" si="15"/>
        <v>217</v>
      </c>
      <c r="C112" s="9">
        <v>132</v>
      </c>
      <c r="D112" s="9">
        <v>2</v>
      </c>
      <c r="E112" s="9">
        <v>14</v>
      </c>
      <c r="F112" s="9">
        <v>12</v>
      </c>
      <c r="G112" s="9">
        <v>4</v>
      </c>
      <c r="H112" s="9">
        <v>2</v>
      </c>
      <c r="I112" s="9">
        <v>8</v>
      </c>
      <c r="J112" s="9">
        <v>16</v>
      </c>
      <c r="K112" s="9">
        <v>5</v>
      </c>
      <c r="L112" s="9">
        <v>1</v>
      </c>
      <c r="M112" s="9">
        <v>2</v>
      </c>
      <c r="N112" s="9">
        <v>3</v>
      </c>
      <c r="O112" s="9">
        <v>9</v>
      </c>
      <c r="P112" s="9">
        <v>6</v>
      </c>
      <c r="Q112" s="9">
        <v>1</v>
      </c>
    </row>
    <row r="113" spans="1:19" x14ac:dyDescent="0.25">
      <c r="A113" s="1" t="s">
        <v>45</v>
      </c>
      <c r="B113" s="9">
        <f t="shared" si="15"/>
        <v>175</v>
      </c>
      <c r="C113" s="9">
        <v>91</v>
      </c>
      <c r="D113" s="9">
        <v>1</v>
      </c>
      <c r="E113" s="9">
        <v>5</v>
      </c>
      <c r="F113" s="9">
        <v>12</v>
      </c>
      <c r="G113" s="9">
        <v>5</v>
      </c>
      <c r="H113" s="9">
        <v>9</v>
      </c>
      <c r="I113" s="9">
        <v>7</v>
      </c>
      <c r="J113" s="9">
        <v>15</v>
      </c>
      <c r="K113" s="9">
        <v>2</v>
      </c>
      <c r="L113" s="9">
        <v>3</v>
      </c>
      <c r="M113" s="9">
        <v>5</v>
      </c>
      <c r="N113" s="9">
        <v>1</v>
      </c>
      <c r="O113" s="9">
        <v>13</v>
      </c>
      <c r="P113" s="9">
        <v>4</v>
      </c>
      <c r="R113" s="9">
        <v>2</v>
      </c>
    </row>
    <row r="114" spans="1:19" x14ac:dyDescent="0.25">
      <c r="A114" s="1" t="s">
        <v>46</v>
      </c>
      <c r="B114" s="9">
        <f t="shared" si="15"/>
        <v>151</v>
      </c>
      <c r="C114" s="9">
        <v>85</v>
      </c>
      <c r="D114" s="9">
        <v>2</v>
      </c>
      <c r="E114" s="9">
        <v>4</v>
      </c>
      <c r="F114" s="9">
        <v>5</v>
      </c>
      <c r="G114" s="9">
        <v>8</v>
      </c>
      <c r="H114" s="9">
        <v>5</v>
      </c>
      <c r="I114" s="9">
        <v>4</v>
      </c>
      <c r="J114" s="9">
        <v>11</v>
      </c>
      <c r="K114" s="9">
        <v>2</v>
      </c>
      <c r="L114" s="9">
        <v>5</v>
      </c>
      <c r="N114" s="9">
        <v>3</v>
      </c>
      <c r="O114" s="9">
        <v>12</v>
      </c>
      <c r="P114" s="9">
        <v>4</v>
      </c>
      <c r="Q114" s="9">
        <v>1</v>
      </c>
    </row>
    <row r="115" spans="1:19" x14ac:dyDescent="0.25">
      <c r="A115" s="1" t="s">
        <v>47</v>
      </c>
      <c r="B115" s="9">
        <f t="shared" si="15"/>
        <v>102</v>
      </c>
      <c r="C115" s="9">
        <v>53</v>
      </c>
      <c r="D115" s="9">
        <v>0</v>
      </c>
      <c r="E115" s="9">
        <v>7</v>
      </c>
      <c r="F115" s="9">
        <v>3</v>
      </c>
      <c r="G115" s="9">
        <v>3</v>
      </c>
      <c r="H115" s="9">
        <v>1</v>
      </c>
      <c r="I115" s="9">
        <v>4</v>
      </c>
      <c r="J115" s="9">
        <v>8</v>
      </c>
      <c r="K115" s="9">
        <v>1</v>
      </c>
      <c r="L115" s="9">
        <v>6</v>
      </c>
      <c r="M115" s="9">
        <v>2</v>
      </c>
      <c r="N115" s="9">
        <v>4</v>
      </c>
      <c r="O115" s="9">
        <v>6</v>
      </c>
      <c r="P115" s="9">
        <v>3</v>
      </c>
      <c r="R115" s="9">
        <v>1</v>
      </c>
    </row>
    <row r="116" spans="1:19" ht="13.8" thickBot="1" x14ac:dyDescent="0.3">
      <c r="A116" s="1" t="s">
        <v>48</v>
      </c>
      <c r="B116" s="9">
        <f t="shared" si="15"/>
        <v>156</v>
      </c>
      <c r="C116" s="9">
        <v>90</v>
      </c>
      <c r="D116" s="9">
        <v>0</v>
      </c>
      <c r="E116" s="9">
        <v>8</v>
      </c>
      <c r="F116" s="9">
        <v>1</v>
      </c>
      <c r="G116" s="9">
        <v>2</v>
      </c>
      <c r="H116" s="9">
        <v>6</v>
      </c>
      <c r="I116" s="9">
        <v>3</v>
      </c>
      <c r="J116" s="9">
        <v>13</v>
      </c>
      <c r="K116" s="9">
        <v>5</v>
      </c>
      <c r="L116" s="9">
        <v>3</v>
      </c>
      <c r="N116" s="9">
        <v>8</v>
      </c>
      <c r="O116" s="9">
        <v>14</v>
      </c>
      <c r="P116" s="9">
        <v>2</v>
      </c>
      <c r="Q116" s="9">
        <v>1</v>
      </c>
    </row>
    <row r="117" spans="1:19" x14ac:dyDescent="0.25">
      <c r="A117" s="2" t="s">
        <v>53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9" spans="1:19" x14ac:dyDescent="0.25">
      <c r="A119" s="1" t="s">
        <v>58</v>
      </c>
    </row>
    <row r="120" spans="1:19" ht="13.8" thickBot="1" x14ac:dyDescent="0.3">
      <c r="A120" s="1" t="s">
        <v>59</v>
      </c>
    </row>
    <row r="121" spans="1:19" x14ac:dyDescent="0.25">
      <c r="A121" s="2" t="s">
        <v>54</v>
      </c>
      <c r="B121" s="10"/>
      <c r="C121" s="10"/>
      <c r="D121" s="10" t="s">
        <v>5</v>
      </c>
      <c r="E121" s="10" t="s">
        <v>3</v>
      </c>
      <c r="F121" s="10" t="s">
        <v>7</v>
      </c>
      <c r="G121" s="10"/>
      <c r="H121" s="10" t="s">
        <v>10</v>
      </c>
      <c r="I121" s="10" t="s">
        <v>12</v>
      </c>
      <c r="J121" s="10"/>
      <c r="K121" s="10" t="s">
        <v>15</v>
      </c>
      <c r="L121" s="10" t="s">
        <v>17</v>
      </c>
      <c r="M121" s="10" t="s">
        <v>19</v>
      </c>
      <c r="N121" s="10" t="s">
        <v>21</v>
      </c>
      <c r="O121" s="10" t="s">
        <v>23</v>
      </c>
      <c r="P121" s="10"/>
      <c r="Q121" s="10" t="s">
        <v>26</v>
      </c>
      <c r="R121" s="10" t="s">
        <v>29</v>
      </c>
      <c r="S121" s="10" t="s">
        <v>30</v>
      </c>
    </row>
    <row r="122" spans="1:19" ht="13.8" thickBot="1" x14ac:dyDescent="0.3">
      <c r="A122" s="4" t="s">
        <v>55</v>
      </c>
      <c r="B122" s="11" t="s">
        <v>0</v>
      </c>
      <c r="C122" s="11" t="s">
        <v>1</v>
      </c>
      <c r="D122" s="11" t="s">
        <v>6</v>
      </c>
      <c r="E122" s="11" t="s">
        <v>4</v>
      </c>
      <c r="F122" s="11" t="s">
        <v>8</v>
      </c>
      <c r="G122" s="11" t="s">
        <v>9</v>
      </c>
      <c r="H122" s="11" t="s">
        <v>11</v>
      </c>
      <c r="I122" s="11" t="s">
        <v>13</v>
      </c>
      <c r="J122" s="11" t="s">
        <v>14</v>
      </c>
      <c r="K122" s="11" t="s">
        <v>16</v>
      </c>
      <c r="L122" s="11" t="s">
        <v>18</v>
      </c>
      <c r="M122" s="11" t="s">
        <v>20</v>
      </c>
      <c r="N122" s="11" t="s">
        <v>22</v>
      </c>
      <c r="O122" s="11" t="s">
        <v>24</v>
      </c>
      <c r="P122" s="11" t="s">
        <v>25</v>
      </c>
      <c r="Q122" s="11" t="s">
        <v>27</v>
      </c>
      <c r="R122" s="11" t="s">
        <v>28</v>
      </c>
      <c r="S122" s="11" t="s">
        <v>31</v>
      </c>
    </row>
    <row r="123" spans="1:19" x14ac:dyDescent="0.25">
      <c r="A123" s="1" t="s">
        <v>32</v>
      </c>
      <c r="B123" s="9">
        <f>B141+B159</f>
        <v>11082</v>
      </c>
      <c r="C123" s="9">
        <f t="shared" ref="C123:S138" si="16">C141+C159</f>
        <v>9442</v>
      </c>
      <c r="D123" s="9">
        <f t="shared" si="16"/>
        <v>115</v>
      </c>
      <c r="E123" s="9">
        <f t="shared" si="16"/>
        <v>277</v>
      </c>
      <c r="F123" s="9">
        <f t="shared" si="16"/>
        <v>468</v>
      </c>
      <c r="G123" s="9">
        <f t="shared" si="16"/>
        <v>218</v>
      </c>
      <c r="H123" s="9">
        <f t="shared" si="16"/>
        <v>254</v>
      </c>
      <c r="I123" s="9">
        <f t="shared" si="16"/>
        <v>139</v>
      </c>
      <c r="J123" s="9">
        <f t="shared" si="16"/>
        <v>122</v>
      </c>
      <c r="K123" s="9">
        <f t="shared" si="16"/>
        <v>0</v>
      </c>
      <c r="L123" s="9">
        <f t="shared" si="16"/>
        <v>3</v>
      </c>
      <c r="M123" s="9">
        <f t="shared" si="16"/>
        <v>5</v>
      </c>
      <c r="N123" s="9">
        <f t="shared" si="16"/>
        <v>20</v>
      </c>
      <c r="O123" s="9">
        <f t="shared" si="16"/>
        <v>9</v>
      </c>
      <c r="P123" s="9">
        <f t="shared" si="16"/>
        <v>5</v>
      </c>
      <c r="Q123" s="9">
        <f t="shared" si="16"/>
        <v>0</v>
      </c>
      <c r="R123" s="9">
        <f t="shared" si="16"/>
        <v>0</v>
      </c>
      <c r="S123" s="9">
        <f t="shared" si="16"/>
        <v>5</v>
      </c>
    </row>
    <row r="124" spans="1:19" x14ac:dyDescent="0.25">
      <c r="A124" s="1" t="s">
        <v>33</v>
      </c>
      <c r="B124" s="9">
        <f t="shared" ref="B124:Q124" si="17">B142+B160</f>
        <v>1227</v>
      </c>
      <c r="C124" s="9">
        <f t="shared" si="17"/>
        <v>1065</v>
      </c>
      <c r="D124" s="9">
        <f t="shared" si="17"/>
        <v>16</v>
      </c>
      <c r="E124" s="9">
        <f t="shared" si="17"/>
        <v>24</v>
      </c>
      <c r="F124" s="9">
        <f t="shared" si="17"/>
        <v>49</v>
      </c>
      <c r="G124" s="9">
        <f t="shared" si="17"/>
        <v>25</v>
      </c>
      <c r="H124" s="9">
        <f t="shared" si="17"/>
        <v>32</v>
      </c>
      <c r="I124" s="9">
        <f t="shared" si="17"/>
        <v>13</v>
      </c>
      <c r="J124" s="9">
        <f t="shared" si="17"/>
        <v>3</v>
      </c>
      <c r="K124" s="9">
        <f t="shared" si="17"/>
        <v>0</v>
      </c>
      <c r="L124" s="9">
        <f t="shared" si="17"/>
        <v>0</v>
      </c>
      <c r="M124" s="9">
        <f t="shared" si="17"/>
        <v>0</v>
      </c>
      <c r="N124" s="9">
        <f t="shared" si="17"/>
        <v>0</v>
      </c>
      <c r="O124" s="9">
        <f t="shared" si="17"/>
        <v>0</v>
      </c>
      <c r="P124" s="9">
        <f t="shared" si="17"/>
        <v>0</v>
      </c>
      <c r="Q124" s="9">
        <f t="shared" si="17"/>
        <v>0</v>
      </c>
      <c r="R124" s="9">
        <f t="shared" si="16"/>
        <v>0</v>
      </c>
      <c r="S124" s="9">
        <f t="shared" si="16"/>
        <v>0</v>
      </c>
    </row>
    <row r="125" spans="1:19" x14ac:dyDescent="0.25">
      <c r="A125" s="1" t="s">
        <v>34</v>
      </c>
      <c r="B125" s="9">
        <f t="shared" ref="B125:B138" si="18">B143+B161</f>
        <v>1187</v>
      </c>
      <c r="C125" s="9">
        <f t="shared" si="16"/>
        <v>968</v>
      </c>
      <c r="D125" s="9">
        <f t="shared" si="16"/>
        <v>22</v>
      </c>
      <c r="E125" s="9">
        <f t="shared" si="16"/>
        <v>49</v>
      </c>
      <c r="F125" s="9">
        <f t="shared" si="16"/>
        <v>48</v>
      </c>
      <c r="G125" s="9">
        <f t="shared" si="16"/>
        <v>34</v>
      </c>
      <c r="H125" s="9">
        <f t="shared" si="16"/>
        <v>33</v>
      </c>
      <c r="I125" s="9">
        <f t="shared" si="16"/>
        <v>26</v>
      </c>
      <c r="J125" s="9">
        <f t="shared" si="16"/>
        <v>6</v>
      </c>
      <c r="K125" s="9">
        <f t="shared" si="16"/>
        <v>0</v>
      </c>
      <c r="L125" s="9">
        <f t="shared" si="16"/>
        <v>0</v>
      </c>
      <c r="M125" s="9">
        <f t="shared" si="16"/>
        <v>0</v>
      </c>
      <c r="N125" s="9">
        <f t="shared" si="16"/>
        <v>1</v>
      </c>
      <c r="O125" s="9">
        <f t="shared" si="16"/>
        <v>0</v>
      </c>
      <c r="P125" s="9">
        <f t="shared" si="16"/>
        <v>0</v>
      </c>
      <c r="Q125" s="9">
        <f t="shared" si="16"/>
        <v>0</v>
      </c>
      <c r="R125" s="9">
        <f t="shared" si="16"/>
        <v>0</v>
      </c>
      <c r="S125" s="9">
        <f t="shared" si="16"/>
        <v>0</v>
      </c>
    </row>
    <row r="126" spans="1:19" x14ac:dyDescent="0.25">
      <c r="A126" s="1" t="s">
        <v>35</v>
      </c>
      <c r="B126" s="9">
        <f t="shared" si="18"/>
        <v>1333</v>
      </c>
      <c r="C126" s="9">
        <f t="shared" si="16"/>
        <v>1101</v>
      </c>
      <c r="D126" s="9">
        <f t="shared" si="16"/>
        <v>26</v>
      </c>
      <c r="E126" s="9">
        <f t="shared" si="16"/>
        <v>40</v>
      </c>
      <c r="F126" s="9">
        <f t="shared" si="16"/>
        <v>80</v>
      </c>
      <c r="G126" s="9">
        <f t="shared" si="16"/>
        <v>29</v>
      </c>
      <c r="H126" s="9">
        <f t="shared" si="16"/>
        <v>31</v>
      </c>
      <c r="I126" s="9">
        <f t="shared" si="16"/>
        <v>21</v>
      </c>
      <c r="J126" s="9">
        <f t="shared" si="16"/>
        <v>3</v>
      </c>
      <c r="K126" s="9">
        <f t="shared" si="16"/>
        <v>0</v>
      </c>
      <c r="L126" s="9">
        <f t="shared" si="16"/>
        <v>0</v>
      </c>
      <c r="M126" s="9">
        <f t="shared" si="16"/>
        <v>1</v>
      </c>
      <c r="N126" s="9">
        <f t="shared" si="16"/>
        <v>0</v>
      </c>
      <c r="O126" s="9">
        <f t="shared" si="16"/>
        <v>0</v>
      </c>
      <c r="P126" s="9">
        <f t="shared" si="16"/>
        <v>1</v>
      </c>
      <c r="Q126" s="9">
        <f t="shared" si="16"/>
        <v>0</v>
      </c>
      <c r="R126" s="9">
        <f t="shared" si="16"/>
        <v>0</v>
      </c>
      <c r="S126" s="9">
        <f t="shared" si="16"/>
        <v>0</v>
      </c>
    </row>
    <row r="127" spans="1:19" x14ac:dyDescent="0.25">
      <c r="A127" s="1" t="s">
        <v>36</v>
      </c>
      <c r="B127" s="9">
        <f t="shared" si="18"/>
        <v>1272</v>
      </c>
      <c r="C127" s="9">
        <f t="shared" si="16"/>
        <v>1112</v>
      </c>
      <c r="D127" s="9">
        <f t="shared" si="16"/>
        <v>4</v>
      </c>
      <c r="E127" s="9">
        <f t="shared" si="16"/>
        <v>14</v>
      </c>
      <c r="F127" s="9">
        <f t="shared" si="16"/>
        <v>92</v>
      </c>
      <c r="G127" s="9">
        <f t="shared" si="16"/>
        <v>12</v>
      </c>
      <c r="H127" s="9">
        <f t="shared" si="16"/>
        <v>13</v>
      </c>
      <c r="I127" s="9">
        <f t="shared" si="16"/>
        <v>7</v>
      </c>
      <c r="J127" s="9">
        <f t="shared" si="16"/>
        <v>15</v>
      </c>
      <c r="K127" s="9">
        <f t="shared" si="16"/>
        <v>0</v>
      </c>
      <c r="L127" s="9">
        <f t="shared" si="16"/>
        <v>0</v>
      </c>
      <c r="M127" s="9">
        <f t="shared" si="16"/>
        <v>0</v>
      </c>
      <c r="N127" s="9">
        <f t="shared" si="16"/>
        <v>2</v>
      </c>
      <c r="O127" s="9">
        <f t="shared" si="16"/>
        <v>1</v>
      </c>
      <c r="P127" s="9">
        <f t="shared" si="16"/>
        <v>0</v>
      </c>
      <c r="Q127" s="9">
        <f t="shared" si="16"/>
        <v>0</v>
      </c>
      <c r="R127" s="9">
        <f t="shared" si="16"/>
        <v>0</v>
      </c>
      <c r="S127" s="9">
        <f t="shared" si="16"/>
        <v>0</v>
      </c>
    </row>
    <row r="128" spans="1:19" x14ac:dyDescent="0.25">
      <c r="A128" s="1" t="s">
        <v>37</v>
      </c>
      <c r="B128" s="9">
        <f t="shared" si="18"/>
        <v>1178</v>
      </c>
      <c r="C128" s="9">
        <f t="shared" si="16"/>
        <v>1045</v>
      </c>
      <c r="D128" s="9">
        <f t="shared" si="16"/>
        <v>11</v>
      </c>
      <c r="E128" s="9">
        <f t="shared" si="16"/>
        <v>16</v>
      </c>
      <c r="F128" s="9">
        <f t="shared" si="16"/>
        <v>35</v>
      </c>
      <c r="G128" s="9">
        <f t="shared" si="16"/>
        <v>19</v>
      </c>
      <c r="H128" s="9">
        <f t="shared" si="16"/>
        <v>21</v>
      </c>
      <c r="I128" s="9">
        <f t="shared" si="16"/>
        <v>9</v>
      </c>
      <c r="J128" s="9">
        <f t="shared" si="16"/>
        <v>16</v>
      </c>
      <c r="K128" s="9">
        <f t="shared" si="16"/>
        <v>0</v>
      </c>
      <c r="L128" s="9">
        <f t="shared" si="16"/>
        <v>1</v>
      </c>
      <c r="M128" s="9">
        <f t="shared" si="16"/>
        <v>1</v>
      </c>
      <c r="N128" s="9">
        <f t="shared" si="16"/>
        <v>2</v>
      </c>
      <c r="O128" s="9">
        <f t="shared" si="16"/>
        <v>0</v>
      </c>
      <c r="P128" s="9">
        <f t="shared" si="16"/>
        <v>0</v>
      </c>
      <c r="Q128" s="9">
        <f t="shared" si="16"/>
        <v>0</v>
      </c>
      <c r="R128" s="9">
        <f t="shared" si="16"/>
        <v>0</v>
      </c>
      <c r="S128" s="9">
        <f t="shared" si="16"/>
        <v>2</v>
      </c>
    </row>
    <row r="129" spans="1:19" x14ac:dyDescent="0.25">
      <c r="A129" s="1" t="s">
        <v>38</v>
      </c>
      <c r="B129" s="9">
        <f t="shared" si="18"/>
        <v>963</v>
      </c>
      <c r="C129" s="9">
        <f t="shared" si="16"/>
        <v>819</v>
      </c>
      <c r="D129" s="9">
        <f t="shared" si="16"/>
        <v>8</v>
      </c>
      <c r="E129" s="9">
        <f t="shared" si="16"/>
        <v>24</v>
      </c>
      <c r="F129" s="9">
        <f t="shared" si="16"/>
        <v>27</v>
      </c>
      <c r="G129" s="9">
        <f t="shared" si="16"/>
        <v>19</v>
      </c>
      <c r="H129" s="9">
        <f t="shared" si="16"/>
        <v>33</v>
      </c>
      <c r="I129" s="9">
        <f t="shared" si="16"/>
        <v>10</v>
      </c>
      <c r="J129" s="9">
        <f t="shared" si="16"/>
        <v>17</v>
      </c>
      <c r="K129" s="9">
        <f t="shared" si="16"/>
        <v>0</v>
      </c>
      <c r="L129" s="9">
        <f t="shared" si="16"/>
        <v>0</v>
      </c>
      <c r="M129" s="9">
        <f t="shared" si="16"/>
        <v>1</v>
      </c>
      <c r="N129" s="9">
        <f t="shared" si="16"/>
        <v>5</v>
      </c>
      <c r="O129" s="9">
        <f t="shared" si="16"/>
        <v>0</v>
      </c>
      <c r="P129" s="9">
        <f t="shared" si="16"/>
        <v>0</v>
      </c>
      <c r="Q129" s="9">
        <f t="shared" si="16"/>
        <v>0</v>
      </c>
      <c r="R129" s="9">
        <f t="shared" si="16"/>
        <v>0</v>
      </c>
      <c r="S129" s="9">
        <f t="shared" si="16"/>
        <v>0</v>
      </c>
    </row>
    <row r="130" spans="1:19" x14ac:dyDescent="0.25">
      <c r="A130" s="1" t="s">
        <v>39</v>
      </c>
      <c r="B130" s="9">
        <f t="shared" si="18"/>
        <v>847</v>
      </c>
      <c r="C130" s="9">
        <f t="shared" si="16"/>
        <v>753</v>
      </c>
      <c r="D130" s="9">
        <f t="shared" si="16"/>
        <v>5</v>
      </c>
      <c r="E130" s="9">
        <f t="shared" si="16"/>
        <v>18</v>
      </c>
      <c r="F130" s="9">
        <f t="shared" si="16"/>
        <v>19</v>
      </c>
      <c r="G130" s="9">
        <f t="shared" si="16"/>
        <v>9</v>
      </c>
      <c r="H130" s="9">
        <f t="shared" si="16"/>
        <v>14</v>
      </c>
      <c r="I130" s="9">
        <f t="shared" si="16"/>
        <v>9</v>
      </c>
      <c r="J130" s="9">
        <f t="shared" si="16"/>
        <v>13</v>
      </c>
      <c r="K130" s="9">
        <f t="shared" si="16"/>
        <v>0</v>
      </c>
      <c r="L130" s="9">
        <f t="shared" si="16"/>
        <v>0</v>
      </c>
      <c r="M130" s="9">
        <f t="shared" si="16"/>
        <v>0</v>
      </c>
      <c r="N130" s="9">
        <f t="shared" si="16"/>
        <v>3</v>
      </c>
      <c r="O130" s="9">
        <f t="shared" si="16"/>
        <v>3</v>
      </c>
      <c r="P130" s="9">
        <f t="shared" si="16"/>
        <v>1</v>
      </c>
      <c r="Q130" s="9">
        <f t="shared" si="16"/>
        <v>0</v>
      </c>
      <c r="R130" s="9">
        <f t="shared" si="16"/>
        <v>0</v>
      </c>
      <c r="S130" s="9">
        <f t="shared" si="16"/>
        <v>0</v>
      </c>
    </row>
    <row r="131" spans="1:19" x14ac:dyDescent="0.25">
      <c r="A131" s="1" t="s">
        <v>40</v>
      </c>
      <c r="B131" s="9">
        <f t="shared" si="18"/>
        <v>691</v>
      </c>
      <c r="C131" s="9">
        <f t="shared" si="16"/>
        <v>615</v>
      </c>
      <c r="D131" s="9">
        <f t="shared" si="16"/>
        <v>3</v>
      </c>
      <c r="E131" s="9">
        <f t="shared" si="16"/>
        <v>11</v>
      </c>
      <c r="F131" s="9">
        <f t="shared" si="16"/>
        <v>14</v>
      </c>
      <c r="G131" s="9">
        <f t="shared" si="16"/>
        <v>10</v>
      </c>
      <c r="H131" s="9">
        <f t="shared" si="16"/>
        <v>9</v>
      </c>
      <c r="I131" s="9">
        <f t="shared" si="16"/>
        <v>11</v>
      </c>
      <c r="J131" s="9">
        <f t="shared" si="16"/>
        <v>16</v>
      </c>
      <c r="K131" s="9">
        <f t="shared" si="16"/>
        <v>0</v>
      </c>
      <c r="L131" s="9">
        <f t="shared" si="16"/>
        <v>1</v>
      </c>
      <c r="M131" s="9">
        <f t="shared" si="16"/>
        <v>0</v>
      </c>
      <c r="N131" s="9">
        <f t="shared" si="16"/>
        <v>1</v>
      </c>
      <c r="O131" s="9">
        <f t="shared" si="16"/>
        <v>0</v>
      </c>
      <c r="P131" s="9">
        <f t="shared" si="16"/>
        <v>0</v>
      </c>
      <c r="Q131" s="9">
        <f t="shared" si="16"/>
        <v>0</v>
      </c>
      <c r="R131" s="9">
        <f t="shared" si="16"/>
        <v>0</v>
      </c>
      <c r="S131" s="9">
        <f t="shared" si="16"/>
        <v>0</v>
      </c>
    </row>
    <row r="132" spans="1:19" x14ac:dyDescent="0.25">
      <c r="A132" s="1" t="s">
        <v>41</v>
      </c>
      <c r="B132" s="9">
        <f t="shared" si="18"/>
        <v>520</v>
      </c>
      <c r="C132" s="9">
        <f t="shared" si="16"/>
        <v>466</v>
      </c>
      <c r="D132" s="9">
        <f t="shared" si="16"/>
        <v>3</v>
      </c>
      <c r="E132" s="9">
        <f t="shared" si="16"/>
        <v>5</v>
      </c>
      <c r="F132" s="9">
        <f t="shared" si="16"/>
        <v>13</v>
      </c>
      <c r="G132" s="9">
        <f t="shared" si="16"/>
        <v>5</v>
      </c>
      <c r="H132" s="9">
        <f t="shared" si="16"/>
        <v>12</v>
      </c>
      <c r="I132" s="9">
        <f t="shared" si="16"/>
        <v>3</v>
      </c>
      <c r="J132" s="9">
        <f t="shared" si="16"/>
        <v>11</v>
      </c>
      <c r="K132" s="9">
        <f t="shared" si="16"/>
        <v>0</v>
      </c>
      <c r="L132" s="9">
        <f t="shared" si="16"/>
        <v>0</v>
      </c>
      <c r="M132" s="9">
        <f t="shared" si="16"/>
        <v>1</v>
      </c>
      <c r="N132" s="9">
        <f t="shared" si="16"/>
        <v>0</v>
      </c>
      <c r="O132" s="9">
        <f t="shared" si="16"/>
        <v>0</v>
      </c>
      <c r="P132" s="9">
        <f t="shared" si="16"/>
        <v>1</v>
      </c>
      <c r="Q132" s="9">
        <f t="shared" si="16"/>
        <v>0</v>
      </c>
      <c r="R132" s="9">
        <f t="shared" si="16"/>
        <v>0</v>
      </c>
      <c r="S132" s="9">
        <f t="shared" si="16"/>
        <v>0</v>
      </c>
    </row>
    <row r="133" spans="1:19" x14ac:dyDescent="0.25">
      <c r="A133" s="1" t="s">
        <v>42</v>
      </c>
      <c r="B133" s="9">
        <f t="shared" si="18"/>
        <v>422</v>
      </c>
      <c r="C133" s="9">
        <f t="shared" si="16"/>
        <v>379</v>
      </c>
      <c r="D133" s="9">
        <f t="shared" si="16"/>
        <v>2</v>
      </c>
      <c r="E133" s="9">
        <f t="shared" si="16"/>
        <v>7</v>
      </c>
      <c r="F133" s="9">
        <f t="shared" si="16"/>
        <v>12</v>
      </c>
      <c r="G133" s="9">
        <f t="shared" si="16"/>
        <v>5</v>
      </c>
      <c r="H133" s="9">
        <f t="shared" si="16"/>
        <v>4</v>
      </c>
      <c r="I133" s="9">
        <f t="shared" si="16"/>
        <v>2</v>
      </c>
      <c r="J133" s="9">
        <f t="shared" si="16"/>
        <v>5</v>
      </c>
      <c r="K133" s="9">
        <f t="shared" si="16"/>
        <v>0</v>
      </c>
      <c r="L133" s="9">
        <f t="shared" si="16"/>
        <v>0</v>
      </c>
      <c r="M133" s="9">
        <f t="shared" si="16"/>
        <v>0</v>
      </c>
      <c r="N133" s="9">
        <f t="shared" si="16"/>
        <v>2</v>
      </c>
      <c r="O133" s="9">
        <f t="shared" si="16"/>
        <v>2</v>
      </c>
      <c r="P133" s="9">
        <f t="shared" si="16"/>
        <v>1</v>
      </c>
      <c r="Q133" s="9">
        <f t="shared" si="16"/>
        <v>0</v>
      </c>
      <c r="R133" s="9">
        <f t="shared" si="16"/>
        <v>0</v>
      </c>
      <c r="S133" s="9">
        <f t="shared" si="16"/>
        <v>1</v>
      </c>
    </row>
    <row r="134" spans="1:19" x14ac:dyDescent="0.25">
      <c r="A134" s="1" t="s">
        <v>43</v>
      </c>
      <c r="B134" s="9">
        <f t="shared" si="18"/>
        <v>318</v>
      </c>
      <c r="C134" s="9">
        <f t="shared" si="16"/>
        <v>270</v>
      </c>
      <c r="D134" s="9">
        <f t="shared" si="16"/>
        <v>3</v>
      </c>
      <c r="E134" s="9">
        <f t="shared" si="16"/>
        <v>7</v>
      </c>
      <c r="F134" s="9">
        <f t="shared" si="16"/>
        <v>9</v>
      </c>
      <c r="G134" s="9">
        <f t="shared" si="16"/>
        <v>7</v>
      </c>
      <c r="H134" s="9">
        <f t="shared" si="16"/>
        <v>8</v>
      </c>
      <c r="I134" s="9">
        <f t="shared" si="16"/>
        <v>3</v>
      </c>
      <c r="J134" s="9">
        <f t="shared" si="16"/>
        <v>6</v>
      </c>
      <c r="K134" s="9">
        <f t="shared" si="16"/>
        <v>0</v>
      </c>
      <c r="L134" s="9">
        <f t="shared" si="16"/>
        <v>0</v>
      </c>
      <c r="M134" s="9">
        <f t="shared" si="16"/>
        <v>1</v>
      </c>
      <c r="N134" s="9">
        <f t="shared" si="16"/>
        <v>1</v>
      </c>
      <c r="O134" s="9">
        <f t="shared" si="16"/>
        <v>2</v>
      </c>
      <c r="P134" s="9">
        <f t="shared" si="16"/>
        <v>0</v>
      </c>
      <c r="Q134" s="9">
        <f t="shared" si="16"/>
        <v>0</v>
      </c>
      <c r="R134" s="9">
        <f t="shared" si="16"/>
        <v>0</v>
      </c>
      <c r="S134" s="9">
        <f t="shared" si="16"/>
        <v>1</v>
      </c>
    </row>
    <row r="135" spans="1:19" x14ac:dyDescent="0.25">
      <c r="A135" s="1" t="s">
        <v>44</v>
      </c>
      <c r="B135" s="9">
        <f t="shared" si="18"/>
        <v>328</v>
      </c>
      <c r="C135" s="9">
        <f t="shared" si="16"/>
        <v>264</v>
      </c>
      <c r="D135" s="9">
        <f t="shared" si="16"/>
        <v>2</v>
      </c>
      <c r="E135" s="9">
        <f t="shared" si="16"/>
        <v>20</v>
      </c>
      <c r="F135" s="9">
        <f t="shared" si="16"/>
        <v>20</v>
      </c>
      <c r="G135" s="9">
        <f t="shared" si="16"/>
        <v>6</v>
      </c>
      <c r="H135" s="9">
        <f t="shared" si="16"/>
        <v>5</v>
      </c>
      <c r="I135" s="9">
        <f t="shared" si="16"/>
        <v>4</v>
      </c>
      <c r="J135" s="9">
        <f t="shared" si="16"/>
        <v>5</v>
      </c>
      <c r="K135" s="9">
        <f t="shared" si="16"/>
        <v>0</v>
      </c>
      <c r="L135" s="9">
        <f t="shared" si="16"/>
        <v>0</v>
      </c>
      <c r="M135" s="9">
        <f t="shared" si="16"/>
        <v>0</v>
      </c>
      <c r="N135" s="9">
        <f t="shared" si="16"/>
        <v>2</v>
      </c>
      <c r="O135" s="9">
        <f t="shared" si="16"/>
        <v>0</v>
      </c>
      <c r="P135" s="9">
        <f t="shared" si="16"/>
        <v>0</v>
      </c>
      <c r="Q135" s="9">
        <f t="shared" si="16"/>
        <v>0</v>
      </c>
      <c r="R135" s="9">
        <f t="shared" si="16"/>
        <v>0</v>
      </c>
      <c r="S135" s="9">
        <f t="shared" si="16"/>
        <v>0</v>
      </c>
    </row>
    <row r="136" spans="1:19" x14ac:dyDescent="0.25">
      <c r="A136" s="1" t="s">
        <v>45</v>
      </c>
      <c r="B136" s="9">
        <f t="shared" si="18"/>
        <v>266</v>
      </c>
      <c r="C136" s="9">
        <f t="shared" si="16"/>
        <v>195</v>
      </c>
      <c r="D136" s="9">
        <f t="shared" si="16"/>
        <v>3</v>
      </c>
      <c r="E136" s="9">
        <f t="shared" si="16"/>
        <v>9</v>
      </c>
      <c r="F136" s="9">
        <f t="shared" si="16"/>
        <v>21</v>
      </c>
      <c r="G136" s="9">
        <f t="shared" si="16"/>
        <v>8</v>
      </c>
      <c r="H136" s="9">
        <f t="shared" si="16"/>
        <v>18</v>
      </c>
      <c r="I136" s="9">
        <f t="shared" si="16"/>
        <v>8</v>
      </c>
      <c r="J136" s="9">
        <f t="shared" si="16"/>
        <v>3</v>
      </c>
      <c r="K136" s="9">
        <f t="shared" si="16"/>
        <v>0</v>
      </c>
      <c r="L136" s="9">
        <f t="shared" si="16"/>
        <v>0</v>
      </c>
      <c r="M136" s="9">
        <f t="shared" si="16"/>
        <v>0</v>
      </c>
      <c r="N136" s="9">
        <f t="shared" si="16"/>
        <v>1</v>
      </c>
      <c r="O136" s="9">
        <f t="shared" si="16"/>
        <v>0</v>
      </c>
      <c r="P136" s="9">
        <f t="shared" si="16"/>
        <v>0</v>
      </c>
      <c r="Q136" s="9">
        <f t="shared" si="16"/>
        <v>0</v>
      </c>
      <c r="R136" s="9">
        <f t="shared" si="16"/>
        <v>0</v>
      </c>
      <c r="S136" s="9">
        <f t="shared" si="16"/>
        <v>0</v>
      </c>
    </row>
    <row r="137" spans="1:19" x14ac:dyDescent="0.25">
      <c r="A137" s="1" t="s">
        <v>46</v>
      </c>
      <c r="B137" s="9">
        <f t="shared" si="18"/>
        <v>224</v>
      </c>
      <c r="C137" s="9">
        <f t="shared" si="16"/>
        <v>158</v>
      </c>
      <c r="D137" s="9">
        <f t="shared" si="16"/>
        <v>5</v>
      </c>
      <c r="E137" s="9">
        <f t="shared" si="16"/>
        <v>9</v>
      </c>
      <c r="F137" s="9">
        <f t="shared" si="16"/>
        <v>14</v>
      </c>
      <c r="G137" s="9">
        <f t="shared" si="16"/>
        <v>19</v>
      </c>
      <c r="H137" s="9">
        <f t="shared" si="16"/>
        <v>10</v>
      </c>
      <c r="I137" s="9">
        <f t="shared" si="16"/>
        <v>6</v>
      </c>
      <c r="J137" s="9">
        <f t="shared" si="16"/>
        <v>2</v>
      </c>
      <c r="K137" s="9">
        <f t="shared" si="16"/>
        <v>0</v>
      </c>
      <c r="L137" s="9">
        <f t="shared" si="16"/>
        <v>0</v>
      </c>
      <c r="M137" s="9">
        <f t="shared" si="16"/>
        <v>0</v>
      </c>
      <c r="N137" s="9">
        <f t="shared" si="16"/>
        <v>0</v>
      </c>
      <c r="O137" s="9">
        <f t="shared" si="16"/>
        <v>1</v>
      </c>
      <c r="P137" s="9">
        <f t="shared" si="16"/>
        <v>0</v>
      </c>
      <c r="Q137" s="9">
        <f t="shared" si="16"/>
        <v>0</v>
      </c>
      <c r="R137" s="9">
        <f t="shared" si="16"/>
        <v>0</v>
      </c>
      <c r="S137" s="9">
        <f t="shared" si="16"/>
        <v>0</v>
      </c>
    </row>
    <row r="138" spans="1:19" x14ac:dyDescent="0.25">
      <c r="A138" s="1" t="s">
        <v>47</v>
      </c>
      <c r="B138" s="9">
        <f t="shared" si="18"/>
        <v>122</v>
      </c>
      <c r="C138" s="9">
        <f t="shared" si="16"/>
        <v>96</v>
      </c>
      <c r="D138" s="9">
        <f t="shared" si="16"/>
        <v>0</v>
      </c>
      <c r="E138" s="9">
        <f t="shared" si="16"/>
        <v>11</v>
      </c>
      <c r="F138" s="9">
        <f t="shared" si="16"/>
        <v>5</v>
      </c>
      <c r="G138" s="9">
        <f t="shared" si="16"/>
        <v>4</v>
      </c>
      <c r="H138" s="9">
        <f t="shared" si="16"/>
        <v>2</v>
      </c>
      <c r="I138" s="9">
        <f t="shared" si="16"/>
        <v>2</v>
      </c>
      <c r="J138" s="9">
        <f t="shared" si="16"/>
        <v>1</v>
      </c>
      <c r="K138" s="9">
        <f t="shared" si="16"/>
        <v>0</v>
      </c>
      <c r="L138" s="9">
        <f t="shared" si="16"/>
        <v>0</v>
      </c>
      <c r="M138" s="9">
        <f t="shared" si="16"/>
        <v>0</v>
      </c>
      <c r="N138" s="9">
        <f t="shared" si="16"/>
        <v>0</v>
      </c>
      <c r="O138" s="9">
        <f t="shared" si="16"/>
        <v>0</v>
      </c>
      <c r="P138" s="9">
        <f t="shared" si="16"/>
        <v>0</v>
      </c>
      <c r="Q138" s="9">
        <f t="shared" si="16"/>
        <v>0</v>
      </c>
      <c r="R138" s="9">
        <f>R156+R174</f>
        <v>0</v>
      </c>
      <c r="S138" s="9">
        <f>S156+S174</f>
        <v>1</v>
      </c>
    </row>
    <row r="139" spans="1:19" x14ac:dyDescent="0.25">
      <c r="A139" s="1" t="s">
        <v>48</v>
      </c>
      <c r="B139" s="9">
        <f t="shared" ref="B139:S139" si="19">B157+B175</f>
        <v>184</v>
      </c>
      <c r="C139" s="9">
        <f t="shared" si="19"/>
        <v>136</v>
      </c>
      <c r="D139" s="9">
        <f t="shared" si="19"/>
        <v>2</v>
      </c>
      <c r="E139" s="9">
        <f t="shared" si="19"/>
        <v>13</v>
      </c>
      <c r="F139" s="9">
        <f t="shared" si="19"/>
        <v>10</v>
      </c>
      <c r="G139" s="9">
        <f t="shared" si="19"/>
        <v>7</v>
      </c>
      <c r="H139" s="9">
        <f t="shared" si="19"/>
        <v>9</v>
      </c>
      <c r="I139" s="9">
        <f t="shared" si="19"/>
        <v>5</v>
      </c>
      <c r="J139" s="9">
        <f t="shared" si="19"/>
        <v>0</v>
      </c>
      <c r="K139" s="9">
        <f t="shared" si="19"/>
        <v>0</v>
      </c>
      <c r="L139" s="9">
        <f t="shared" si="19"/>
        <v>1</v>
      </c>
      <c r="M139" s="9">
        <f t="shared" si="19"/>
        <v>0</v>
      </c>
      <c r="N139" s="9">
        <f t="shared" si="19"/>
        <v>0</v>
      </c>
      <c r="O139" s="9">
        <f t="shared" si="19"/>
        <v>0</v>
      </c>
      <c r="P139" s="9">
        <f t="shared" si="19"/>
        <v>1</v>
      </c>
      <c r="Q139" s="9">
        <f t="shared" si="19"/>
        <v>0</v>
      </c>
      <c r="R139" s="9">
        <f t="shared" si="19"/>
        <v>0</v>
      </c>
      <c r="S139" s="9">
        <f t="shared" si="19"/>
        <v>0</v>
      </c>
    </row>
    <row r="141" spans="1:19" x14ac:dyDescent="0.25">
      <c r="A141" s="1" t="s">
        <v>49</v>
      </c>
      <c r="B141" s="9">
        <f>SUM(C141:S141)</f>
        <v>5978</v>
      </c>
      <c r="C141" s="9">
        <f t="shared" ref="C141:S141" si="20">SUM(C142:C157)</f>
        <v>5049</v>
      </c>
      <c r="D141" s="9">
        <f t="shared" si="20"/>
        <v>62</v>
      </c>
      <c r="E141" s="9">
        <f t="shared" si="20"/>
        <v>141</v>
      </c>
      <c r="F141" s="9">
        <f t="shared" si="20"/>
        <v>195</v>
      </c>
      <c r="G141" s="9">
        <f t="shared" si="20"/>
        <v>123</v>
      </c>
      <c r="H141" s="9">
        <f t="shared" si="20"/>
        <v>141</v>
      </c>
      <c r="I141" s="9">
        <f t="shared" si="20"/>
        <v>139</v>
      </c>
      <c r="J141" s="9">
        <f t="shared" si="20"/>
        <v>90</v>
      </c>
      <c r="K141" s="9">
        <f t="shared" si="20"/>
        <v>0</v>
      </c>
      <c r="L141" s="9">
        <f t="shared" si="20"/>
        <v>1</v>
      </c>
      <c r="M141" s="9">
        <f t="shared" si="20"/>
        <v>5</v>
      </c>
      <c r="N141" s="9">
        <f t="shared" si="20"/>
        <v>16</v>
      </c>
      <c r="O141" s="9">
        <f t="shared" si="20"/>
        <v>8</v>
      </c>
      <c r="P141" s="9">
        <f t="shared" si="20"/>
        <v>4</v>
      </c>
      <c r="Q141" s="9">
        <f t="shared" si="20"/>
        <v>0</v>
      </c>
      <c r="R141" s="9">
        <f t="shared" si="20"/>
        <v>0</v>
      </c>
      <c r="S141" s="9">
        <f t="shared" si="20"/>
        <v>4</v>
      </c>
    </row>
    <row r="142" spans="1:19" x14ac:dyDescent="0.25">
      <c r="A142" s="1" t="s">
        <v>33</v>
      </c>
      <c r="B142" s="9">
        <f t="shared" ref="B142:B157" si="21">SUM(C142:S142)</f>
        <v>643</v>
      </c>
      <c r="C142" s="9">
        <v>557</v>
      </c>
      <c r="D142" s="9">
        <v>9</v>
      </c>
      <c r="E142" s="9">
        <v>14</v>
      </c>
      <c r="F142" s="9">
        <v>22</v>
      </c>
      <c r="G142" s="9">
        <v>9</v>
      </c>
      <c r="H142" s="9">
        <v>17</v>
      </c>
      <c r="I142" s="9">
        <v>13</v>
      </c>
      <c r="J142" s="9">
        <v>2</v>
      </c>
    </row>
    <row r="143" spans="1:19" x14ac:dyDescent="0.25">
      <c r="A143" s="1" t="s">
        <v>34</v>
      </c>
      <c r="B143" s="9">
        <f t="shared" si="21"/>
        <v>645</v>
      </c>
      <c r="C143" s="9">
        <v>519</v>
      </c>
      <c r="D143" s="9">
        <v>9</v>
      </c>
      <c r="E143" s="9">
        <v>23</v>
      </c>
      <c r="F143" s="9">
        <v>27</v>
      </c>
      <c r="G143" s="9">
        <v>20</v>
      </c>
      <c r="H143" s="9">
        <v>18</v>
      </c>
      <c r="I143" s="9">
        <v>26</v>
      </c>
      <c r="J143" s="9">
        <v>2</v>
      </c>
      <c r="N143" s="9">
        <v>1</v>
      </c>
    </row>
    <row r="144" spans="1:19" x14ac:dyDescent="0.25">
      <c r="A144" s="1" t="s">
        <v>35</v>
      </c>
      <c r="B144" s="9">
        <f t="shared" si="21"/>
        <v>702</v>
      </c>
      <c r="C144" s="9">
        <v>570</v>
      </c>
      <c r="D144" s="9">
        <v>17</v>
      </c>
      <c r="E144" s="9">
        <v>23</v>
      </c>
      <c r="F144" s="9">
        <v>32</v>
      </c>
      <c r="G144" s="9">
        <v>18</v>
      </c>
      <c r="H144" s="9">
        <v>18</v>
      </c>
      <c r="I144" s="9">
        <v>21</v>
      </c>
      <c r="J144" s="9">
        <v>2</v>
      </c>
      <c r="M144" s="9">
        <v>1</v>
      </c>
    </row>
    <row r="145" spans="1:19" x14ac:dyDescent="0.25">
      <c r="A145" s="1" t="s">
        <v>36</v>
      </c>
      <c r="B145" s="9">
        <f t="shared" si="21"/>
        <v>706</v>
      </c>
      <c r="C145" s="9">
        <v>651</v>
      </c>
      <c r="D145" s="9">
        <v>2</v>
      </c>
      <c r="E145" s="9">
        <v>8</v>
      </c>
      <c r="F145" s="9">
        <v>10</v>
      </c>
      <c r="G145" s="9">
        <v>8</v>
      </c>
      <c r="H145" s="9">
        <v>8</v>
      </c>
      <c r="I145" s="9">
        <v>7</v>
      </c>
      <c r="J145" s="9">
        <v>10</v>
      </c>
      <c r="N145" s="9">
        <v>1</v>
      </c>
      <c r="O145" s="9">
        <v>1</v>
      </c>
    </row>
    <row r="146" spans="1:19" x14ac:dyDescent="0.25">
      <c r="A146" s="1" t="s">
        <v>37</v>
      </c>
      <c r="B146" s="9">
        <f t="shared" si="21"/>
        <v>688</v>
      </c>
      <c r="C146" s="9">
        <v>601</v>
      </c>
      <c r="D146" s="9">
        <v>6</v>
      </c>
      <c r="E146" s="9">
        <v>11</v>
      </c>
      <c r="F146" s="9">
        <v>16</v>
      </c>
      <c r="G146" s="9">
        <v>14</v>
      </c>
      <c r="H146" s="9">
        <v>11</v>
      </c>
      <c r="I146" s="9">
        <v>9</v>
      </c>
      <c r="J146" s="9">
        <v>14</v>
      </c>
      <c r="L146" s="9">
        <v>1</v>
      </c>
      <c r="M146" s="9">
        <v>1</v>
      </c>
      <c r="N146" s="9">
        <v>2</v>
      </c>
      <c r="S146" s="9">
        <v>2</v>
      </c>
    </row>
    <row r="147" spans="1:19" x14ac:dyDescent="0.25">
      <c r="A147" s="1" t="s">
        <v>38</v>
      </c>
      <c r="B147" s="9">
        <f t="shared" si="21"/>
        <v>511</v>
      </c>
      <c r="C147" s="9">
        <v>412</v>
      </c>
      <c r="D147" s="9">
        <v>6</v>
      </c>
      <c r="E147" s="9">
        <v>15</v>
      </c>
      <c r="F147" s="9">
        <v>16</v>
      </c>
      <c r="G147" s="9">
        <v>13</v>
      </c>
      <c r="H147" s="9">
        <v>23</v>
      </c>
      <c r="I147" s="9">
        <v>10</v>
      </c>
      <c r="J147" s="9">
        <v>12</v>
      </c>
      <c r="M147" s="9">
        <v>1</v>
      </c>
      <c r="N147" s="9">
        <v>3</v>
      </c>
    </row>
    <row r="148" spans="1:19" x14ac:dyDescent="0.25">
      <c r="A148" s="1" t="s">
        <v>39</v>
      </c>
      <c r="B148" s="9">
        <f t="shared" si="21"/>
        <v>459</v>
      </c>
      <c r="C148" s="9">
        <v>394</v>
      </c>
      <c r="D148" s="9">
        <v>2</v>
      </c>
      <c r="E148" s="9">
        <v>11</v>
      </c>
      <c r="F148" s="9">
        <v>10</v>
      </c>
      <c r="G148" s="9">
        <v>6</v>
      </c>
      <c r="H148" s="9">
        <v>11</v>
      </c>
      <c r="I148" s="9">
        <v>9</v>
      </c>
      <c r="J148" s="9">
        <v>11</v>
      </c>
      <c r="N148" s="9">
        <v>2</v>
      </c>
      <c r="O148" s="9">
        <v>2</v>
      </c>
      <c r="P148" s="9">
        <v>1</v>
      </c>
    </row>
    <row r="149" spans="1:19" x14ac:dyDescent="0.25">
      <c r="A149" s="1" t="s">
        <v>40</v>
      </c>
      <c r="B149" s="9">
        <f t="shared" si="21"/>
        <v>390</v>
      </c>
      <c r="C149" s="9">
        <v>344</v>
      </c>
      <c r="D149" s="9">
        <v>1</v>
      </c>
      <c r="E149" s="9">
        <v>5</v>
      </c>
      <c r="F149" s="9">
        <v>11</v>
      </c>
      <c r="G149" s="9">
        <v>3</v>
      </c>
      <c r="H149" s="9">
        <v>5</v>
      </c>
      <c r="I149" s="9">
        <v>11</v>
      </c>
      <c r="J149" s="9">
        <v>9</v>
      </c>
      <c r="N149" s="9">
        <v>1</v>
      </c>
    </row>
    <row r="150" spans="1:19" x14ac:dyDescent="0.25">
      <c r="A150" s="1" t="s">
        <v>41</v>
      </c>
      <c r="B150" s="9">
        <f t="shared" si="21"/>
        <v>270</v>
      </c>
      <c r="C150" s="9">
        <v>242</v>
      </c>
      <c r="D150" s="9">
        <v>1</v>
      </c>
      <c r="E150" s="9">
        <v>1</v>
      </c>
      <c r="F150" s="9">
        <v>4</v>
      </c>
      <c r="G150" s="9">
        <v>3</v>
      </c>
      <c r="H150" s="9">
        <v>5</v>
      </c>
      <c r="I150" s="9">
        <v>3</v>
      </c>
      <c r="J150" s="9">
        <v>9</v>
      </c>
      <c r="M150" s="9">
        <v>1</v>
      </c>
      <c r="P150" s="9">
        <v>1</v>
      </c>
    </row>
    <row r="151" spans="1:19" x14ac:dyDescent="0.25">
      <c r="A151" s="1" t="s">
        <v>42</v>
      </c>
      <c r="B151" s="9">
        <f t="shared" si="21"/>
        <v>249</v>
      </c>
      <c r="C151" s="9">
        <v>221</v>
      </c>
      <c r="D151" s="9">
        <v>1</v>
      </c>
      <c r="E151" s="9">
        <v>4</v>
      </c>
      <c r="F151" s="9">
        <v>5</v>
      </c>
      <c r="G151" s="9">
        <v>4</v>
      </c>
      <c r="H151" s="9">
        <v>2</v>
      </c>
      <c r="I151" s="9">
        <v>2</v>
      </c>
      <c r="J151" s="9">
        <v>5</v>
      </c>
      <c r="N151" s="9">
        <v>2</v>
      </c>
      <c r="O151" s="9">
        <v>2</v>
      </c>
      <c r="P151" s="9">
        <v>1</v>
      </c>
    </row>
    <row r="152" spans="1:19" x14ac:dyDescent="0.25">
      <c r="A152" s="1" t="s">
        <v>43</v>
      </c>
      <c r="B152" s="9">
        <f t="shared" si="21"/>
        <v>167</v>
      </c>
      <c r="C152" s="9">
        <v>140</v>
      </c>
      <c r="D152" s="9">
        <v>1</v>
      </c>
      <c r="E152" s="9">
        <v>2</v>
      </c>
      <c r="F152" s="9">
        <v>5</v>
      </c>
      <c r="G152" s="9">
        <v>3</v>
      </c>
      <c r="H152" s="9">
        <v>2</v>
      </c>
      <c r="I152" s="9">
        <v>3</v>
      </c>
      <c r="J152" s="9">
        <v>6</v>
      </c>
      <c r="M152" s="9">
        <v>1</v>
      </c>
      <c r="N152" s="9">
        <v>1</v>
      </c>
      <c r="O152" s="9">
        <v>2</v>
      </c>
      <c r="S152" s="9">
        <v>1</v>
      </c>
    </row>
    <row r="153" spans="1:19" x14ac:dyDescent="0.25">
      <c r="A153" s="1" t="s">
        <v>44</v>
      </c>
      <c r="B153" s="9">
        <f t="shared" si="21"/>
        <v>161</v>
      </c>
      <c r="C153" s="9">
        <v>132</v>
      </c>
      <c r="D153" s="9">
        <v>0</v>
      </c>
      <c r="E153" s="9">
        <v>6</v>
      </c>
      <c r="F153" s="9">
        <v>8</v>
      </c>
      <c r="G153" s="9">
        <v>2</v>
      </c>
      <c r="H153" s="9">
        <v>3</v>
      </c>
      <c r="I153" s="9">
        <v>4</v>
      </c>
      <c r="J153" s="9">
        <v>4</v>
      </c>
      <c r="N153" s="9">
        <v>2</v>
      </c>
    </row>
    <row r="154" spans="1:19" x14ac:dyDescent="0.25">
      <c r="A154" s="1" t="s">
        <v>45</v>
      </c>
      <c r="B154" s="9">
        <f t="shared" si="21"/>
        <v>143</v>
      </c>
      <c r="C154" s="9">
        <v>104</v>
      </c>
      <c r="D154" s="9">
        <v>2</v>
      </c>
      <c r="E154" s="9">
        <v>4</v>
      </c>
      <c r="F154" s="9">
        <v>9</v>
      </c>
      <c r="G154" s="9">
        <v>3</v>
      </c>
      <c r="H154" s="9">
        <v>9</v>
      </c>
      <c r="I154" s="9">
        <v>8</v>
      </c>
      <c r="J154" s="9">
        <v>3</v>
      </c>
      <c r="N154" s="9">
        <v>1</v>
      </c>
    </row>
    <row r="155" spans="1:19" x14ac:dyDescent="0.25">
      <c r="A155" s="1" t="s">
        <v>46</v>
      </c>
      <c r="B155" s="9">
        <f t="shared" si="21"/>
        <v>114</v>
      </c>
      <c r="C155" s="9">
        <v>73</v>
      </c>
      <c r="D155" s="9">
        <v>3</v>
      </c>
      <c r="E155" s="9">
        <v>5</v>
      </c>
      <c r="F155" s="9">
        <v>9</v>
      </c>
      <c r="G155" s="9">
        <v>11</v>
      </c>
      <c r="H155" s="9">
        <v>5</v>
      </c>
      <c r="I155" s="9">
        <v>6</v>
      </c>
      <c r="J155" s="9">
        <v>1</v>
      </c>
      <c r="O155" s="9">
        <v>1</v>
      </c>
    </row>
    <row r="156" spans="1:19" x14ac:dyDescent="0.25">
      <c r="A156" s="1" t="s">
        <v>47</v>
      </c>
      <c r="B156" s="9">
        <f t="shared" si="21"/>
        <v>54</v>
      </c>
      <c r="C156" s="9">
        <v>43</v>
      </c>
      <c r="D156" s="9">
        <v>0</v>
      </c>
      <c r="E156" s="9">
        <v>4</v>
      </c>
      <c r="F156" s="9">
        <v>2</v>
      </c>
      <c r="G156" s="9">
        <v>1</v>
      </c>
      <c r="H156" s="9">
        <v>1</v>
      </c>
      <c r="I156" s="9">
        <v>2</v>
      </c>
      <c r="S156" s="9">
        <v>1</v>
      </c>
    </row>
    <row r="157" spans="1:19" x14ac:dyDescent="0.25">
      <c r="A157" s="1" t="s">
        <v>48</v>
      </c>
      <c r="B157" s="9">
        <f t="shared" si="21"/>
        <v>76</v>
      </c>
      <c r="C157" s="9">
        <v>46</v>
      </c>
      <c r="D157" s="9">
        <v>2</v>
      </c>
      <c r="E157" s="9">
        <v>5</v>
      </c>
      <c r="F157" s="9">
        <v>9</v>
      </c>
      <c r="G157" s="9">
        <v>5</v>
      </c>
      <c r="H157" s="9">
        <v>3</v>
      </c>
      <c r="I157" s="9">
        <v>5</v>
      </c>
      <c r="P157" s="9">
        <v>1</v>
      </c>
    </row>
    <row r="159" spans="1:19" x14ac:dyDescent="0.25">
      <c r="A159" s="1" t="s">
        <v>50</v>
      </c>
      <c r="B159" s="9">
        <f>SUM(C159:S159)</f>
        <v>5104</v>
      </c>
      <c r="C159" s="9">
        <f t="shared" ref="C159:S159" si="22">SUM(C160:C175)</f>
        <v>4393</v>
      </c>
      <c r="D159" s="9">
        <f t="shared" si="22"/>
        <v>53</v>
      </c>
      <c r="E159" s="9">
        <f t="shared" si="22"/>
        <v>136</v>
      </c>
      <c r="F159" s="9">
        <f t="shared" si="22"/>
        <v>273</v>
      </c>
      <c r="G159" s="9">
        <f t="shared" si="22"/>
        <v>95</v>
      </c>
      <c r="H159" s="9">
        <f t="shared" si="22"/>
        <v>113</v>
      </c>
      <c r="I159" s="9">
        <f t="shared" si="22"/>
        <v>0</v>
      </c>
      <c r="J159" s="9">
        <f t="shared" si="22"/>
        <v>32</v>
      </c>
      <c r="K159" s="9">
        <f t="shared" si="22"/>
        <v>0</v>
      </c>
      <c r="L159" s="9">
        <f t="shared" si="22"/>
        <v>2</v>
      </c>
      <c r="M159" s="9">
        <f t="shared" si="22"/>
        <v>0</v>
      </c>
      <c r="N159" s="9">
        <f t="shared" si="22"/>
        <v>4</v>
      </c>
      <c r="O159" s="9">
        <f t="shared" si="22"/>
        <v>1</v>
      </c>
      <c r="P159" s="9">
        <f t="shared" si="22"/>
        <v>1</v>
      </c>
      <c r="Q159" s="9">
        <f t="shared" si="22"/>
        <v>0</v>
      </c>
      <c r="R159" s="9">
        <f t="shared" si="22"/>
        <v>0</v>
      </c>
      <c r="S159" s="9">
        <f t="shared" si="22"/>
        <v>1</v>
      </c>
    </row>
    <row r="160" spans="1:19" x14ac:dyDescent="0.25">
      <c r="A160" s="1" t="s">
        <v>33</v>
      </c>
      <c r="B160" s="9">
        <f t="shared" ref="B160:B175" si="23">SUM(C160:S160)</f>
        <v>584</v>
      </c>
      <c r="C160" s="9">
        <v>508</v>
      </c>
      <c r="D160" s="9">
        <v>7</v>
      </c>
      <c r="E160" s="9">
        <v>10</v>
      </c>
      <c r="F160" s="9">
        <v>27</v>
      </c>
      <c r="G160" s="9">
        <v>16</v>
      </c>
      <c r="H160" s="9">
        <v>15</v>
      </c>
      <c r="J160" s="9">
        <v>1</v>
      </c>
    </row>
    <row r="161" spans="1:19" x14ac:dyDescent="0.25">
      <c r="A161" s="1" t="s">
        <v>34</v>
      </c>
      <c r="B161" s="9">
        <f t="shared" si="23"/>
        <v>542</v>
      </c>
      <c r="C161" s="9">
        <v>449</v>
      </c>
      <c r="D161" s="9">
        <v>13</v>
      </c>
      <c r="E161" s="9">
        <v>26</v>
      </c>
      <c r="F161" s="9">
        <v>21</v>
      </c>
      <c r="G161" s="9">
        <v>14</v>
      </c>
      <c r="H161" s="9">
        <v>15</v>
      </c>
      <c r="J161" s="9">
        <v>4</v>
      </c>
    </row>
    <row r="162" spans="1:19" x14ac:dyDescent="0.25">
      <c r="A162" s="1" t="s">
        <v>35</v>
      </c>
      <c r="B162" s="9">
        <f t="shared" si="23"/>
        <v>631</v>
      </c>
      <c r="C162" s="9">
        <v>531</v>
      </c>
      <c r="D162" s="9">
        <v>9</v>
      </c>
      <c r="E162" s="9">
        <v>17</v>
      </c>
      <c r="F162" s="9">
        <v>48</v>
      </c>
      <c r="G162" s="9">
        <v>11</v>
      </c>
      <c r="H162" s="9">
        <v>13</v>
      </c>
      <c r="J162" s="9">
        <v>1</v>
      </c>
      <c r="P162" s="9">
        <v>1</v>
      </c>
    </row>
    <row r="163" spans="1:19" x14ac:dyDescent="0.25">
      <c r="A163" s="1" t="s">
        <v>36</v>
      </c>
      <c r="B163" s="9">
        <f t="shared" si="23"/>
        <v>566</v>
      </c>
      <c r="C163" s="9">
        <v>461</v>
      </c>
      <c r="D163" s="9">
        <v>2</v>
      </c>
      <c r="E163" s="9">
        <v>6</v>
      </c>
      <c r="F163" s="9">
        <v>82</v>
      </c>
      <c r="G163" s="9">
        <v>4</v>
      </c>
      <c r="H163" s="9">
        <v>5</v>
      </c>
      <c r="J163" s="9">
        <v>5</v>
      </c>
      <c r="N163" s="9">
        <v>1</v>
      </c>
    </row>
    <row r="164" spans="1:19" x14ac:dyDescent="0.25">
      <c r="A164" s="1" t="s">
        <v>37</v>
      </c>
      <c r="B164" s="9">
        <f t="shared" si="23"/>
        <v>490</v>
      </c>
      <c r="C164" s="9">
        <v>444</v>
      </c>
      <c r="D164" s="9">
        <v>5</v>
      </c>
      <c r="E164" s="9">
        <v>5</v>
      </c>
      <c r="F164" s="9">
        <v>19</v>
      </c>
      <c r="G164" s="9">
        <v>5</v>
      </c>
      <c r="H164" s="9">
        <v>10</v>
      </c>
      <c r="J164" s="9">
        <v>2</v>
      </c>
    </row>
    <row r="165" spans="1:19" x14ac:dyDescent="0.25">
      <c r="A165" s="1" t="s">
        <v>38</v>
      </c>
      <c r="B165" s="9">
        <f t="shared" si="23"/>
        <v>452</v>
      </c>
      <c r="C165" s="9">
        <v>407</v>
      </c>
      <c r="D165" s="9">
        <v>2</v>
      </c>
      <c r="E165" s="9">
        <v>9</v>
      </c>
      <c r="F165" s="9">
        <v>11</v>
      </c>
      <c r="G165" s="9">
        <v>6</v>
      </c>
      <c r="H165" s="9">
        <v>10</v>
      </c>
      <c r="J165" s="9">
        <v>5</v>
      </c>
      <c r="N165" s="9">
        <v>2</v>
      </c>
    </row>
    <row r="166" spans="1:19" x14ac:dyDescent="0.25">
      <c r="A166" s="1" t="s">
        <v>39</v>
      </c>
      <c r="B166" s="9">
        <f t="shared" si="23"/>
        <v>388</v>
      </c>
      <c r="C166" s="9">
        <v>359</v>
      </c>
      <c r="D166" s="9">
        <v>3</v>
      </c>
      <c r="E166" s="9">
        <v>7</v>
      </c>
      <c r="F166" s="9">
        <v>9</v>
      </c>
      <c r="G166" s="9">
        <v>3</v>
      </c>
      <c r="H166" s="9">
        <v>3</v>
      </c>
      <c r="J166" s="9">
        <v>2</v>
      </c>
      <c r="N166" s="9">
        <v>1</v>
      </c>
      <c r="O166" s="9">
        <v>1</v>
      </c>
    </row>
    <row r="167" spans="1:19" x14ac:dyDescent="0.25">
      <c r="A167" s="1" t="s">
        <v>40</v>
      </c>
      <c r="B167" s="9">
        <f t="shared" si="23"/>
        <v>301</v>
      </c>
      <c r="C167" s="9">
        <v>271</v>
      </c>
      <c r="D167" s="9">
        <v>2</v>
      </c>
      <c r="E167" s="9">
        <v>6</v>
      </c>
      <c r="F167" s="9">
        <v>3</v>
      </c>
      <c r="G167" s="9">
        <v>7</v>
      </c>
      <c r="H167" s="9">
        <v>4</v>
      </c>
      <c r="J167" s="9">
        <v>7</v>
      </c>
      <c r="L167" s="9">
        <v>1</v>
      </c>
    </row>
    <row r="168" spans="1:19" x14ac:dyDescent="0.25">
      <c r="A168" s="1" t="s">
        <v>41</v>
      </c>
      <c r="B168" s="9">
        <f t="shared" si="23"/>
        <v>250</v>
      </c>
      <c r="C168" s="9">
        <v>224</v>
      </c>
      <c r="D168" s="9">
        <v>2</v>
      </c>
      <c r="E168" s="9">
        <v>4</v>
      </c>
      <c r="F168" s="9">
        <v>9</v>
      </c>
      <c r="G168" s="9">
        <v>2</v>
      </c>
      <c r="H168" s="9">
        <v>7</v>
      </c>
      <c r="J168" s="9">
        <v>2</v>
      </c>
    </row>
    <row r="169" spans="1:19" x14ac:dyDescent="0.25">
      <c r="A169" s="1" t="s">
        <v>42</v>
      </c>
      <c r="B169" s="9">
        <f t="shared" si="23"/>
        <v>173</v>
      </c>
      <c r="C169" s="9">
        <v>158</v>
      </c>
      <c r="D169" s="9">
        <v>1</v>
      </c>
      <c r="E169" s="9">
        <v>3</v>
      </c>
      <c r="F169" s="9">
        <v>7</v>
      </c>
      <c r="G169" s="9">
        <v>1</v>
      </c>
      <c r="H169" s="9">
        <v>2</v>
      </c>
      <c r="S169" s="9">
        <v>1</v>
      </c>
    </row>
    <row r="170" spans="1:19" x14ac:dyDescent="0.25">
      <c r="A170" s="1" t="s">
        <v>43</v>
      </c>
      <c r="B170" s="9">
        <f t="shared" si="23"/>
        <v>151</v>
      </c>
      <c r="C170" s="9">
        <v>130</v>
      </c>
      <c r="D170" s="9">
        <v>2</v>
      </c>
      <c r="E170" s="9">
        <v>5</v>
      </c>
      <c r="F170" s="9">
        <v>4</v>
      </c>
      <c r="G170" s="9">
        <v>4</v>
      </c>
      <c r="H170" s="9">
        <v>6</v>
      </c>
    </row>
    <row r="171" spans="1:19" x14ac:dyDescent="0.25">
      <c r="A171" s="1" t="s">
        <v>44</v>
      </c>
      <c r="B171" s="9">
        <f t="shared" si="23"/>
        <v>167</v>
      </c>
      <c r="C171" s="9">
        <v>132</v>
      </c>
      <c r="D171" s="9">
        <v>2</v>
      </c>
      <c r="E171" s="9">
        <v>14</v>
      </c>
      <c r="F171" s="9">
        <v>12</v>
      </c>
      <c r="G171" s="9">
        <v>4</v>
      </c>
      <c r="H171" s="9">
        <v>2</v>
      </c>
      <c r="J171" s="9">
        <v>1</v>
      </c>
    </row>
    <row r="172" spans="1:19" x14ac:dyDescent="0.25">
      <c r="A172" s="1" t="s">
        <v>45</v>
      </c>
      <c r="B172" s="9">
        <f t="shared" si="23"/>
        <v>123</v>
      </c>
      <c r="C172" s="9">
        <v>91</v>
      </c>
      <c r="D172" s="9">
        <v>1</v>
      </c>
      <c r="E172" s="9">
        <v>5</v>
      </c>
      <c r="F172" s="9">
        <v>12</v>
      </c>
      <c r="G172" s="9">
        <v>5</v>
      </c>
      <c r="H172" s="9">
        <v>9</v>
      </c>
    </row>
    <row r="173" spans="1:19" x14ac:dyDescent="0.25">
      <c r="A173" s="1" t="s">
        <v>46</v>
      </c>
      <c r="B173" s="9">
        <f t="shared" si="23"/>
        <v>110</v>
      </c>
      <c r="C173" s="9">
        <v>85</v>
      </c>
      <c r="D173" s="9">
        <v>2</v>
      </c>
      <c r="E173" s="9">
        <v>4</v>
      </c>
      <c r="F173" s="9">
        <v>5</v>
      </c>
      <c r="G173" s="9">
        <v>8</v>
      </c>
      <c r="H173" s="9">
        <v>5</v>
      </c>
      <c r="J173" s="9">
        <v>1</v>
      </c>
    </row>
    <row r="174" spans="1:19" x14ac:dyDescent="0.25">
      <c r="A174" s="1" t="s">
        <v>47</v>
      </c>
      <c r="B174" s="9">
        <f t="shared" si="23"/>
        <v>68</v>
      </c>
      <c r="C174" s="9">
        <v>53</v>
      </c>
      <c r="D174" s="9">
        <v>0</v>
      </c>
      <c r="E174" s="9">
        <v>7</v>
      </c>
      <c r="F174" s="9">
        <v>3</v>
      </c>
      <c r="G174" s="9">
        <v>3</v>
      </c>
      <c r="H174" s="9">
        <v>1</v>
      </c>
      <c r="J174" s="9">
        <v>1</v>
      </c>
    </row>
    <row r="175" spans="1:19" ht="13.8" thickBot="1" x14ac:dyDescent="0.3">
      <c r="A175" s="1" t="s">
        <v>48</v>
      </c>
      <c r="B175" s="9">
        <f t="shared" si="23"/>
        <v>108</v>
      </c>
      <c r="C175" s="9">
        <v>90</v>
      </c>
      <c r="D175" s="9">
        <v>0</v>
      </c>
      <c r="E175" s="9">
        <v>8</v>
      </c>
      <c r="F175" s="9">
        <v>1</v>
      </c>
      <c r="G175" s="9">
        <v>2</v>
      </c>
      <c r="H175" s="9">
        <v>6</v>
      </c>
      <c r="L175" s="9">
        <v>1</v>
      </c>
    </row>
    <row r="176" spans="1:19" x14ac:dyDescent="0.25">
      <c r="A176" s="2" t="s">
        <v>53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475"/>
  <sheetViews>
    <sheetView workbookViewId="0">
      <selection activeCell="T177" sqref="T177"/>
    </sheetView>
  </sheetViews>
  <sheetFormatPr defaultRowHeight="13.2" x14ac:dyDescent="0.25"/>
  <sheetData>
    <row r="1" spans="1:24" x14ac:dyDescent="0.25">
      <c r="A1" t="s">
        <v>573</v>
      </c>
      <c r="Q1" t="s">
        <v>581</v>
      </c>
    </row>
    <row r="2" spans="1:24" ht="13.8" thickBot="1" x14ac:dyDescent="0.3">
      <c r="A2" t="s">
        <v>574</v>
      </c>
      <c r="Q2" t="s">
        <v>578</v>
      </c>
    </row>
    <row r="3" spans="1:24" ht="13.8" thickBot="1" x14ac:dyDescent="0.3">
      <c r="A3" s="2" t="s">
        <v>54</v>
      </c>
      <c r="B3" s="10"/>
      <c r="C3" s="10" t="s">
        <v>558</v>
      </c>
      <c r="D3" s="10"/>
      <c r="E3" s="10"/>
      <c r="F3" s="10"/>
      <c r="G3" s="10"/>
      <c r="H3" s="10" t="s">
        <v>564</v>
      </c>
      <c r="I3" s="10"/>
      <c r="J3" s="10"/>
      <c r="K3" s="10" t="s">
        <v>3</v>
      </c>
      <c r="L3" s="10" t="s">
        <v>3</v>
      </c>
      <c r="M3" s="10" t="s">
        <v>3</v>
      </c>
      <c r="N3" s="10" t="s">
        <v>3</v>
      </c>
      <c r="O3" s="10"/>
      <c r="P3" s="36"/>
      <c r="Q3" t="s">
        <v>632</v>
      </c>
    </row>
    <row r="4" spans="1:24" ht="13.8" thickBot="1" x14ac:dyDescent="0.3">
      <c r="A4" s="4" t="s">
        <v>55</v>
      </c>
      <c r="B4" s="11" t="s">
        <v>0</v>
      </c>
      <c r="C4" s="11" t="s">
        <v>559</v>
      </c>
      <c r="D4" s="11" t="s">
        <v>560</v>
      </c>
      <c r="E4" s="11" t="s">
        <v>561</v>
      </c>
      <c r="F4" s="11" t="s">
        <v>562</v>
      </c>
      <c r="G4" s="11" t="s">
        <v>563</v>
      </c>
      <c r="H4" s="11" t="s">
        <v>565</v>
      </c>
      <c r="I4" s="11" t="s">
        <v>566</v>
      </c>
      <c r="J4" s="11" t="s">
        <v>567</v>
      </c>
      <c r="K4" s="11" t="s">
        <v>568</v>
      </c>
      <c r="L4" s="11" t="s">
        <v>569</v>
      </c>
      <c r="M4" s="11" t="s">
        <v>570</v>
      </c>
      <c r="N4" s="11" t="s">
        <v>571</v>
      </c>
      <c r="O4" s="11" t="s">
        <v>572</v>
      </c>
      <c r="P4" s="36"/>
      <c r="Q4" s="2" t="s">
        <v>54</v>
      </c>
      <c r="R4" s="10"/>
      <c r="S4" s="10"/>
      <c r="T4" s="10"/>
      <c r="U4" s="10" t="s">
        <v>635</v>
      </c>
      <c r="V4" s="10"/>
      <c r="W4" s="10"/>
      <c r="X4" s="10"/>
    </row>
    <row r="5" spans="1:24" ht="13.8" thickBot="1" x14ac:dyDescent="0.3">
      <c r="A5" s="1" t="s">
        <v>32</v>
      </c>
      <c r="B5" s="9">
        <f t="shared" ref="B5:O18" si="0">B23+B41</f>
        <v>9442</v>
      </c>
      <c r="C5" s="9">
        <f t="shared" si="0"/>
        <v>472</v>
      </c>
      <c r="D5" s="9">
        <f t="shared" si="0"/>
        <v>264</v>
      </c>
      <c r="E5" s="9">
        <f t="shared" si="0"/>
        <v>532</v>
      </c>
      <c r="F5" s="9">
        <f t="shared" si="0"/>
        <v>442</v>
      </c>
      <c r="G5" s="9">
        <f t="shared" si="0"/>
        <v>374</v>
      </c>
      <c r="H5" s="9">
        <f t="shared" si="0"/>
        <v>1847</v>
      </c>
      <c r="I5" s="9">
        <f t="shared" si="0"/>
        <v>646</v>
      </c>
      <c r="J5" s="9">
        <f t="shared" si="0"/>
        <v>813</v>
      </c>
      <c r="K5" s="9">
        <f t="shared" si="0"/>
        <v>1273</v>
      </c>
      <c r="L5" s="9">
        <f t="shared" si="0"/>
        <v>1476</v>
      </c>
      <c r="M5" s="9">
        <f t="shared" si="0"/>
        <v>245</v>
      </c>
      <c r="N5" s="9">
        <f t="shared" si="0"/>
        <v>500</v>
      </c>
      <c r="O5" s="9">
        <f t="shared" si="0"/>
        <v>558</v>
      </c>
      <c r="P5" s="36"/>
      <c r="Q5" s="4" t="s">
        <v>55</v>
      </c>
      <c r="R5" s="11" t="s">
        <v>0</v>
      </c>
      <c r="S5" s="11" t="s">
        <v>633</v>
      </c>
      <c r="T5" s="11" t="s">
        <v>634</v>
      </c>
      <c r="U5" s="11" t="s">
        <v>636</v>
      </c>
      <c r="V5" s="11" t="s">
        <v>637</v>
      </c>
      <c r="W5" s="11" t="s">
        <v>638</v>
      </c>
      <c r="X5" s="11" t="s">
        <v>639</v>
      </c>
    </row>
    <row r="6" spans="1:24" x14ac:dyDescent="0.25">
      <c r="A6" s="1" t="s">
        <v>33</v>
      </c>
      <c r="B6" s="9">
        <f t="shared" si="0"/>
        <v>1065</v>
      </c>
      <c r="C6" s="9">
        <f t="shared" si="0"/>
        <v>45</v>
      </c>
      <c r="D6" s="9">
        <f t="shared" si="0"/>
        <v>48</v>
      </c>
      <c r="E6" s="9">
        <f t="shared" si="0"/>
        <v>62</v>
      </c>
      <c r="F6" s="9">
        <f t="shared" si="0"/>
        <v>46</v>
      </c>
      <c r="G6" s="9">
        <f t="shared" si="0"/>
        <v>42</v>
      </c>
      <c r="H6" s="9">
        <f t="shared" si="0"/>
        <v>166</v>
      </c>
      <c r="I6" s="9">
        <f t="shared" si="0"/>
        <v>63</v>
      </c>
      <c r="J6" s="9">
        <f t="shared" si="0"/>
        <v>89</v>
      </c>
      <c r="K6" s="9">
        <f t="shared" si="0"/>
        <v>152</v>
      </c>
      <c r="L6" s="9">
        <f t="shared" si="0"/>
        <v>198</v>
      </c>
      <c r="M6" s="9">
        <f t="shared" si="0"/>
        <v>28</v>
      </c>
      <c r="N6" s="9">
        <f t="shared" si="0"/>
        <v>56</v>
      </c>
      <c r="O6" s="9">
        <f t="shared" si="0"/>
        <v>70</v>
      </c>
      <c r="P6" s="36"/>
      <c r="Q6" s="1" t="s">
        <v>32</v>
      </c>
      <c r="R6" s="9">
        <f t="shared" ref="R6:X6" si="1">R24+R42</f>
        <v>283</v>
      </c>
      <c r="S6" s="9">
        <f t="shared" si="1"/>
        <v>35</v>
      </c>
      <c r="T6" s="9">
        <f t="shared" si="1"/>
        <v>12</v>
      </c>
      <c r="U6" s="9">
        <f t="shared" si="1"/>
        <v>61</v>
      </c>
      <c r="V6" s="9">
        <f t="shared" si="1"/>
        <v>75</v>
      </c>
      <c r="W6" s="9">
        <f t="shared" si="1"/>
        <v>48</v>
      </c>
      <c r="X6" s="9">
        <f t="shared" si="1"/>
        <v>52</v>
      </c>
    </row>
    <row r="7" spans="1:24" x14ac:dyDescent="0.25">
      <c r="A7" s="1" t="s">
        <v>34</v>
      </c>
      <c r="B7" s="9">
        <f t="shared" si="0"/>
        <v>968</v>
      </c>
      <c r="C7" s="9">
        <f t="shared" si="0"/>
        <v>52</v>
      </c>
      <c r="D7" s="9">
        <f t="shared" si="0"/>
        <v>36</v>
      </c>
      <c r="E7" s="9">
        <f t="shared" si="0"/>
        <v>59</v>
      </c>
      <c r="F7" s="9">
        <f t="shared" si="0"/>
        <v>59</v>
      </c>
      <c r="G7" s="9">
        <f t="shared" si="0"/>
        <v>40</v>
      </c>
      <c r="H7" s="9">
        <f t="shared" si="0"/>
        <v>126</v>
      </c>
      <c r="I7" s="9">
        <f t="shared" si="0"/>
        <v>66</v>
      </c>
      <c r="J7" s="9">
        <f t="shared" si="0"/>
        <v>93</v>
      </c>
      <c r="K7" s="9">
        <f t="shared" si="0"/>
        <v>148</v>
      </c>
      <c r="L7" s="9">
        <f t="shared" si="0"/>
        <v>148</v>
      </c>
      <c r="M7" s="9">
        <f t="shared" si="0"/>
        <v>30</v>
      </c>
      <c r="N7" s="9">
        <f t="shared" si="0"/>
        <v>54</v>
      </c>
      <c r="O7" s="9">
        <f t="shared" si="0"/>
        <v>57</v>
      </c>
      <c r="P7" s="36"/>
      <c r="Q7" s="1" t="s">
        <v>33</v>
      </c>
      <c r="R7" s="9">
        <f t="shared" ref="R7:X7" si="2">R25+R43</f>
        <v>34</v>
      </c>
      <c r="S7" s="9">
        <f t="shared" si="2"/>
        <v>1</v>
      </c>
      <c r="T7" s="9">
        <f t="shared" si="2"/>
        <v>1</v>
      </c>
      <c r="U7" s="9">
        <f t="shared" si="2"/>
        <v>8</v>
      </c>
      <c r="V7" s="9">
        <f t="shared" si="2"/>
        <v>13</v>
      </c>
      <c r="W7" s="9">
        <f t="shared" si="2"/>
        <v>5</v>
      </c>
      <c r="X7" s="9">
        <f t="shared" si="2"/>
        <v>6</v>
      </c>
    </row>
    <row r="8" spans="1:24" x14ac:dyDescent="0.25">
      <c r="A8" s="1" t="s">
        <v>35</v>
      </c>
      <c r="B8" s="9">
        <f t="shared" si="0"/>
        <v>1101</v>
      </c>
      <c r="C8" s="9">
        <f t="shared" si="0"/>
        <v>57</v>
      </c>
      <c r="D8" s="9">
        <f t="shared" si="0"/>
        <v>35</v>
      </c>
      <c r="E8" s="9">
        <f t="shared" si="0"/>
        <v>46</v>
      </c>
      <c r="F8" s="9">
        <f t="shared" si="0"/>
        <v>43</v>
      </c>
      <c r="G8" s="9">
        <f t="shared" si="0"/>
        <v>38</v>
      </c>
      <c r="H8" s="9">
        <f t="shared" si="0"/>
        <v>163</v>
      </c>
      <c r="I8" s="9">
        <f t="shared" si="0"/>
        <v>89</v>
      </c>
      <c r="J8" s="9">
        <f t="shared" si="0"/>
        <v>104</v>
      </c>
      <c r="K8" s="9">
        <f t="shared" si="0"/>
        <v>158</v>
      </c>
      <c r="L8" s="9">
        <f t="shared" si="0"/>
        <v>196</v>
      </c>
      <c r="M8" s="9">
        <f t="shared" si="0"/>
        <v>37</v>
      </c>
      <c r="N8" s="9">
        <f t="shared" si="0"/>
        <v>72</v>
      </c>
      <c r="O8" s="9">
        <f t="shared" si="0"/>
        <v>63</v>
      </c>
      <c r="P8" s="36"/>
      <c r="Q8" s="1" t="s">
        <v>34</v>
      </c>
      <c r="R8" s="9">
        <f t="shared" ref="R8:X8" si="3">R26+R44</f>
        <v>41</v>
      </c>
      <c r="S8" s="9">
        <f t="shared" si="3"/>
        <v>3</v>
      </c>
      <c r="T8" s="9">
        <f t="shared" si="3"/>
        <v>2</v>
      </c>
      <c r="U8" s="9">
        <f t="shared" si="3"/>
        <v>7</v>
      </c>
      <c r="V8" s="9">
        <f t="shared" si="3"/>
        <v>12</v>
      </c>
      <c r="W8" s="9">
        <f t="shared" si="3"/>
        <v>7</v>
      </c>
      <c r="X8" s="9">
        <f t="shared" si="3"/>
        <v>10</v>
      </c>
    </row>
    <row r="9" spans="1:24" x14ac:dyDescent="0.25">
      <c r="A9" s="1" t="s">
        <v>36</v>
      </c>
      <c r="B9" s="9">
        <f t="shared" si="0"/>
        <v>1112</v>
      </c>
      <c r="C9" s="9">
        <f t="shared" si="0"/>
        <v>54</v>
      </c>
      <c r="D9" s="9">
        <f t="shared" si="0"/>
        <v>23</v>
      </c>
      <c r="E9" s="9">
        <f t="shared" si="0"/>
        <v>57</v>
      </c>
      <c r="F9" s="9">
        <f t="shared" si="0"/>
        <v>49</v>
      </c>
      <c r="G9" s="9">
        <f t="shared" si="0"/>
        <v>32</v>
      </c>
      <c r="H9" s="9">
        <f t="shared" si="0"/>
        <v>247</v>
      </c>
      <c r="I9" s="9">
        <f t="shared" si="0"/>
        <v>67</v>
      </c>
      <c r="J9" s="9">
        <f t="shared" si="0"/>
        <v>101</v>
      </c>
      <c r="K9" s="9">
        <f t="shared" si="0"/>
        <v>138</v>
      </c>
      <c r="L9" s="9">
        <f t="shared" si="0"/>
        <v>194</v>
      </c>
      <c r="M9" s="9">
        <f t="shared" si="0"/>
        <v>27</v>
      </c>
      <c r="N9" s="9">
        <f t="shared" si="0"/>
        <v>65</v>
      </c>
      <c r="O9" s="9">
        <f t="shared" si="0"/>
        <v>58</v>
      </c>
      <c r="P9" s="36"/>
      <c r="Q9" s="1" t="s">
        <v>35</v>
      </c>
      <c r="R9" s="9">
        <f t="shared" ref="R9:X9" si="4">R27+R45</f>
        <v>37</v>
      </c>
      <c r="S9" s="9">
        <f t="shared" si="4"/>
        <v>4</v>
      </c>
      <c r="T9" s="9">
        <f t="shared" si="4"/>
        <v>0</v>
      </c>
      <c r="U9" s="9">
        <f t="shared" si="4"/>
        <v>5</v>
      </c>
      <c r="V9" s="9">
        <f t="shared" si="4"/>
        <v>10</v>
      </c>
      <c r="W9" s="9">
        <f t="shared" si="4"/>
        <v>5</v>
      </c>
      <c r="X9" s="9">
        <f t="shared" si="4"/>
        <v>13</v>
      </c>
    </row>
    <row r="10" spans="1:24" x14ac:dyDescent="0.25">
      <c r="A10" s="1" t="s">
        <v>37</v>
      </c>
      <c r="B10" s="9">
        <f t="shared" si="0"/>
        <v>1045</v>
      </c>
      <c r="C10" s="9">
        <f t="shared" si="0"/>
        <v>46</v>
      </c>
      <c r="D10" s="9">
        <f t="shared" si="0"/>
        <v>19</v>
      </c>
      <c r="E10" s="9">
        <f t="shared" si="0"/>
        <v>51</v>
      </c>
      <c r="F10" s="9">
        <f t="shared" si="0"/>
        <v>35</v>
      </c>
      <c r="G10" s="9">
        <f t="shared" si="0"/>
        <v>30</v>
      </c>
      <c r="H10" s="9">
        <f t="shared" si="0"/>
        <v>350</v>
      </c>
      <c r="I10" s="9">
        <f t="shared" si="0"/>
        <v>62</v>
      </c>
      <c r="J10" s="9">
        <f t="shared" si="0"/>
        <v>81</v>
      </c>
      <c r="K10" s="9">
        <f t="shared" si="0"/>
        <v>116</v>
      </c>
      <c r="L10" s="9">
        <f t="shared" si="0"/>
        <v>132</v>
      </c>
      <c r="M10" s="9">
        <f t="shared" si="0"/>
        <v>22</v>
      </c>
      <c r="N10" s="9">
        <f t="shared" si="0"/>
        <v>52</v>
      </c>
      <c r="O10" s="9">
        <f t="shared" si="0"/>
        <v>49</v>
      </c>
      <c r="P10" s="36"/>
      <c r="Q10" s="1" t="s">
        <v>36</v>
      </c>
      <c r="R10" s="9">
        <f t="shared" ref="R10:X10" si="5">R28+R46</f>
        <v>27</v>
      </c>
      <c r="S10" s="9">
        <f t="shared" si="5"/>
        <v>9</v>
      </c>
      <c r="T10" s="9">
        <f t="shared" si="5"/>
        <v>2</v>
      </c>
      <c r="U10" s="9">
        <f t="shared" si="5"/>
        <v>5</v>
      </c>
      <c r="V10" s="9">
        <f t="shared" si="5"/>
        <v>5</v>
      </c>
      <c r="W10" s="9">
        <f t="shared" si="5"/>
        <v>2</v>
      </c>
      <c r="X10" s="9">
        <f t="shared" si="5"/>
        <v>4</v>
      </c>
    </row>
    <row r="11" spans="1:24" x14ac:dyDescent="0.25">
      <c r="A11" s="1" t="s">
        <v>38</v>
      </c>
      <c r="B11" s="9">
        <f t="shared" si="0"/>
        <v>819</v>
      </c>
      <c r="C11" s="9">
        <f t="shared" si="0"/>
        <v>48</v>
      </c>
      <c r="D11" s="9">
        <f t="shared" si="0"/>
        <v>18</v>
      </c>
      <c r="E11" s="9">
        <f t="shared" si="0"/>
        <v>45</v>
      </c>
      <c r="F11" s="9">
        <f t="shared" si="0"/>
        <v>52</v>
      </c>
      <c r="G11" s="9">
        <f t="shared" si="0"/>
        <v>34</v>
      </c>
      <c r="H11" s="9">
        <f t="shared" si="0"/>
        <v>166</v>
      </c>
      <c r="I11" s="9">
        <f t="shared" si="0"/>
        <v>50</v>
      </c>
      <c r="J11" s="9">
        <f t="shared" si="0"/>
        <v>74</v>
      </c>
      <c r="K11" s="9">
        <f t="shared" si="0"/>
        <v>97</v>
      </c>
      <c r="L11" s="9">
        <f t="shared" si="0"/>
        <v>130</v>
      </c>
      <c r="M11" s="9">
        <f t="shared" si="0"/>
        <v>17</v>
      </c>
      <c r="N11" s="9">
        <f t="shared" si="0"/>
        <v>42</v>
      </c>
      <c r="O11" s="9">
        <f t="shared" si="0"/>
        <v>46</v>
      </c>
      <c r="P11" s="36"/>
      <c r="Q11" s="1" t="s">
        <v>37</v>
      </c>
      <c r="R11" s="9">
        <f t="shared" ref="R11:X11" si="6">R29+R47</f>
        <v>22</v>
      </c>
      <c r="S11" s="9">
        <f t="shared" si="6"/>
        <v>2</v>
      </c>
      <c r="T11" s="9">
        <f t="shared" si="6"/>
        <v>2</v>
      </c>
      <c r="U11" s="9">
        <f t="shared" si="6"/>
        <v>9</v>
      </c>
      <c r="V11" s="9">
        <f t="shared" si="6"/>
        <v>2</v>
      </c>
      <c r="W11" s="9">
        <f t="shared" si="6"/>
        <v>5</v>
      </c>
      <c r="X11" s="9">
        <f t="shared" si="6"/>
        <v>2</v>
      </c>
    </row>
    <row r="12" spans="1:24" x14ac:dyDescent="0.25">
      <c r="A12" s="1" t="s">
        <v>39</v>
      </c>
      <c r="B12" s="9">
        <f t="shared" si="0"/>
        <v>753</v>
      </c>
      <c r="C12" s="9">
        <f t="shared" si="0"/>
        <v>37</v>
      </c>
      <c r="D12" s="9">
        <f t="shared" si="0"/>
        <v>22</v>
      </c>
      <c r="E12" s="9">
        <f t="shared" si="0"/>
        <v>46</v>
      </c>
      <c r="F12" s="9">
        <f t="shared" si="0"/>
        <v>36</v>
      </c>
      <c r="G12" s="9">
        <f t="shared" si="0"/>
        <v>34</v>
      </c>
      <c r="H12" s="9">
        <f t="shared" si="0"/>
        <v>155</v>
      </c>
      <c r="I12" s="9">
        <f t="shared" si="0"/>
        <v>61</v>
      </c>
      <c r="J12" s="9">
        <f t="shared" si="0"/>
        <v>59</v>
      </c>
      <c r="K12" s="9">
        <f t="shared" si="0"/>
        <v>90</v>
      </c>
      <c r="L12" s="9">
        <f t="shared" si="0"/>
        <v>105</v>
      </c>
      <c r="M12" s="9">
        <f t="shared" si="0"/>
        <v>21</v>
      </c>
      <c r="N12" s="9">
        <f t="shared" si="0"/>
        <v>35</v>
      </c>
      <c r="O12" s="9">
        <f t="shared" si="0"/>
        <v>52</v>
      </c>
      <c r="P12" s="36"/>
      <c r="Q12" s="1" t="s">
        <v>38</v>
      </c>
      <c r="R12" s="9">
        <f t="shared" ref="R12:X12" si="7">R30+R48</f>
        <v>20</v>
      </c>
      <c r="S12" s="9">
        <f t="shared" si="7"/>
        <v>3</v>
      </c>
      <c r="T12" s="9">
        <f t="shared" si="7"/>
        <v>2</v>
      </c>
      <c r="U12" s="9">
        <f t="shared" si="7"/>
        <v>2</v>
      </c>
      <c r="V12" s="9">
        <f t="shared" si="7"/>
        <v>7</v>
      </c>
      <c r="W12" s="9">
        <f t="shared" si="7"/>
        <v>5</v>
      </c>
      <c r="X12" s="9">
        <f t="shared" si="7"/>
        <v>1</v>
      </c>
    </row>
    <row r="13" spans="1:24" x14ac:dyDescent="0.25">
      <c r="A13" s="1" t="s">
        <v>40</v>
      </c>
      <c r="B13" s="9">
        <f t="shared" si="0"/>
        <v>615</v>
      </c>
      <c r="C13" s="9">
        <f t="shared" si="0"/>
        <v>29</v>
      </c>
      <c r="D13" s="9">
        <f t="shared" si="0"/>
        <v>15</v>
      </c>
      <c r="E13" s="9">
        <f t="shared" si="0"/>
        <v>32</v>
      </c>
      <c r="F13" s="9">
        <f t="shared" si="0"/>
        <v>25</v>
      </c>
      <c r="G13" s="9">
        <f t="shared" si="0"/>
        <v>29</v>
      </c>
      <c r="H13" s="9">
        <f t="shared" si="0"/>
        <v>118</v>
      </c>
      <c r="I13" s="9">
        <f t="shared" si="0"/>
        <v>49</v>
      </c>
      <c r="J13" s="9">
        <f t="shared" si="0"/>
        <v>52</v>
      </c>
      <c r="K13" s="9">
        <f t="shared" si="0"/>
        <v>88</v>
      </c>
      <c r="L13" s="9">
        <f t="shared" si="0"/>
        <v>96</v>
      </c>
      <c r="M13" s="9">
        <f t="shared" si="0"/>
        <v>10</v>
      </c>
      <c r="N13" s="9">
        <f t="shared" si="0"/>
        <v>28</v>
      </c>
      <c r="O13" s="9">
        <f t="shared" si="0"/>
        <v>44</v>
      </c>
      <c r="P13" s="36"/>
      <c r="Q13" s="1" t="s">
        <v>39</v>
      </c>
      <c r="R13" s="9">
        <f t="shared" ref="R13:X13" si="8">R31+R49</f>
        <v>17</v>
      </c>
      <c r="S13" s="9">
        <f t="shared" si="8"/>
        <v>3</v>
      </c>
      <c r="T13" s="9">
        <f t="shared" si="8"/>
        <v>0</v>
      </c>
      <c r="U13" s="9">
        <f t="shared" si="8"/>
        <v>4</v>
      </c>
      <c r="V13" s="9">
        <f t="shared" si="8"/>
        <v>7</v>
      </c>
      <c r="W13" s="9">
        <f t="shared" si="8"/>
        <v>2</v>
      </c>
      <c r="X13" s="9">
        <f t="shared" si="8"/>
        <v>1</v>
      </c>
    </row>
    <row r="14" spans="1:24" x14ac:dyDescent="0.25">
      <c r="A14" s="1" t="s">
        <v>41</v>
      </c>
      <c r="B14" s="9">
        <f t="shared" si="0"/>
        <v>466</v>
      </c>
      <c r="C14" s="9">
        <f t="shared" si="0"/>
        <v>16</v>
      </c>
      <c r="D14" s="9">
        <f t="shared" si="0"/>
        <v>11</v>
      </c>
      <c r="E14" s="9">
        <f t="shared" si="0"/>
        <v>28</v>
      </c>
      <c r="F14" s="9">
        <f t="shared" si="0"/>
        <v>27</v>
      </c>
      <c r="G14" s="9">
        <f t="shared" si="0"/>
        <v>16</v>
      </c>
      <c r="H14" s="9">
        <f t="shared" si="0"/>
        <v>104</v>
      </c>
      <c r="I14" s="9">
        <f t="shared" si="0"/>
        <v>42</v>
      </c>
      <c r="J14" s="9">
        <f t="shared" si="0"/>
        <v>38</v>
      </c>
      <c r="K14" s="9">
        <f t="shared" si="0"/>
        <v>60</v>
      </c>
      <c r="L14" s="9">
        <f t="shared" si="0"/>
        <v>58</v>
      </c>
      <c r="M14" s="9">
        <f t="shared" si="0"/>
        <v>15</v>
      </c>
      <c r="N14" s="9">
        <f t="shared" si="0"/>
        <v>22</v>
      </c>
      <c r="O14" s="9">
        <f t="shared" si="0"/>
        <v>29</v>
      </c>
      <c r="P14" s="36"/>
      <c r="Q14" s="1" t="s">
        <v>40</v>
      </c>
      <c r="R14" s="9">
        <f t="shared" ref="R14:X14" si="9">R32+R50</f>
        <v>18</v>
      </c>
      <c r="S14" s="9">
        <f t="shared" si="9"/>
        <v>2</v>
      </c>
      <c r="T14" s="9">
        <f t="shared" si="9"/>
        <v>1</v>
      </c>
      <c r="U14" s="9">
        <f t="shared" si="9"/>
        <v>3</v>
      </c>
      <c r="V14" s="9">
        <f t="shared" si="9"/>
        <v>6</v>
      </c>
      <c r="W14" s="9">
        <f t="shared" si="9"/>
        <v>3</v>
      </c>
      <c r="X14" s="9">
        <f t="shared" si="9"/>
        <v>3</v>
      </c>
    </row>
    <row r="15" spans="1:24" x14ac:dyDescent="0.25">
      <c r="A15" s="1" t="s">
        <v>42</v>
      </c>
      <c r="B15" s="9">
        <f t="shared" si="0"/>
        <v>379</v>
      </c>
      <c r="C15" s="9">
        <f t="shared" si="0"/>
        <v>18</v>
      </c>
      <c r="D15" s="9">
        <f t="shared" si="0"/>
        <v>11</v>
      </c>
      <c r="E15" s="9">
        <f t="shared" si="0"/>
        <v>13</v>
      </c>
      <c r="F15" s="9">
        <f t="shared" si="0"/>
        <v>21</v>
      </c>
      <c r="G15" s="9">
        <f t="shared" si="0"/>
        <v>22</v>
      </c>
      <c r="H15" s="9">
        <f t="shared" si="0"/>
        <v>86</v>
      </c>
      <c r="I15" s="9">
        <f t="shared" si="0"/>
        <v>19</v>
      </c>
      <c r="J15" s="9">
        <f t="shared" si="0"/>
        <v>25</v>
      </c>
      <c r="K15" s="9">
        <f t="shared" si="0"/>
        <v>52</v>
      </c>
      <c r="L15" s="9">
        <f t="shared" si="0"/>
        <v>61</v>
      </c>
      <c r="M15" s="9">
        <f t="shared" si="0"/>
        <v>9</v>
      </c>
      <c r="N15" s="9">
        <f t="shared" si="0"/>
        <v>23</v>
      </c>
      <c r="O15" s="9">
        <f t="shared" si="0"/>
        <v>19</v>
      </c>
      <c r="P15" s="36"/>
      <c r="Q15" s="1" t="s">
        <v>41</v>
      </c>
      <c r="R15" s="9">
        <f t="shared" ref="R15:X15" si="10">R33+R51</f>
        <v>13</v>
      </c>
      <c r="S15" s="9">
        <f t="shared" si="10"/>
        <v>3</v>
      </c>
      <c r="T15" s="9">
        <f t="shared" si="10"/>
        <v>0</v>
      </c>
      <c r="U15" s="9">
        <f t="shared" si="10"/>
        <v>4</v>
      </c>
      <c r="V15" s="9">
        <f t="shared" si="10"/>
        <v>4</v>
      </c>
      <c r="W15" s="9">
        <f t="shared" si="10"/>
        <v>0</v>
      </c>
      <c r="X15" s="9">
        <f t="shared" si="10"/>
        <v>2</v>
      </c>
    </row>
    <row r="16" spans="1:24" x14ac:dyDescent="0.25">
      <c r="A16" s="1" t="s">
        <v>43</v>
      </c>
      <c r="B16" s="9">
        <f t="shared" si="0"/>
        <v>270</v>
      </c>
      <c r="C16" s="9">
        <f t="shared" si="0"/>
        <v>21</v>
      </c>
      <c r="D16" s="9">
        <f t="shared" si="0"/>
        <v>5</v>
      </c>
      <c r="E16" s="9">
        <f t="shared" si="0"/>
        <v>20</v>
      </c>
      <c r="F16" s="9">
        <f t="shared" si="0"/>
        <v>6</v>
      </c>
      <c r="G16" s="9">
        <f t="shared" si="0"/>
        <v>18</v>
      </c>
      <c r="H16" s="9">
        <f t="shared" si="0"/>
        <v>55</v>
      </c>
      <c r="I16" s="9">
        <f t="shared" si="0"/>
        <v>18</v>
      </c>
      <c r="J16" s="9">
        <f t="shared" si="0"/>
        <v>19</v>
      </c>
      <c r="K16" s="9">
        <f t="shared" si="0"/>
        <v>45</v>
      </c>
      <c r="L16" s="9">
        <f t="shared" si="0"/>
        <v>33</v>
      </c>
      <c r="M16" s="9">
        <f t="shared" si="0"/>
        <v>5</v>
      </c>
      <c r="N16" s="9">
        <f t="shared" si="0"/>
        <v>14</v>
      </c>
      <c r="O16" s="9">
        <f t="shared" si="0"/>
        <v>11</v>
      </c>
      <c r="P16" s="36"/>
      <c r="Q16" s="1" t="s">
        <v>42</v>
      </c>
      <c r="R16" s="9">
        <f t="shared" ref="R16:X16" si="11">R34+R52</f>
        <v>9</v>
      </c>
      <c r="S16" s="9">
        <f t="shared" si="11"/>
        <v>1</v>
      </c>
      <c r="T16" s="9">
        <f t="shared" si="11"/>
        <v>0</v>
      </c>
      <c r="U16" s="9">
        <f t="shared" si="11"/>
        <v>3</v>
      </c>
      <c r="V16" s="9">
        <f t="shared" si="11"/>
        <v>1</v>
      </c>
      <c r="W16" s="9">
        <f t="shared" si="11"/>
        <v>2</v>
      </c>
      <c r="X16" s="9">
        <f t="shared" si="11"/>
        <v>2</v>
      </c>
    </row>
    <row r="17" spans="1:24" x14ac:dyDescent="0.25">
      <c r="A17" s="1" t="s">
        <v>44</v>
      </c>
      <c r="B17" s="9">
        <f t="shared" si="0"/>
        <v>264</v>
      </c>
      <c r="C17" s="9">
        <f t="shared" si="0"/>
        <v>24</v>
      </c>
      <c r="D17" s="9">
        <f t="shared" si="0"/>
        <v>4</v>
      </c>
      <c r="E17" s="9">
        <f t="shared" si="0"/>
        <v>17</v>
      </c>
      <c r="F17" s="9">
        <f t="shared" si="0"/>
        <v>12</v>
      </c>
      <c r="G17" s="9">
        <f t="shared" si="0"/>
        <v>11</v>
      </c>
      <c r="H17" s="9">
        <f t="shared" si="0"/>
        <v>32</v>
      </c>
      <c r="I17" s="9">
        <f t="shared" si="0"/>
        <v>13</v>
      </c>
      <c r="J17" s="9">
        <f t="shared" si="0"/>
        <v>30</v>
      </c>
      <c r="K17" s="9">
        <f t="shared" si="0"/>
        <v>43</v>
      </c>
      <c r="L17" s="9">
        <f t="shared" si="0"/>
        <v>39</v>
      </c>
      <c r="M17" s="9">
        <f t="shared" si="0"/>
        <v>12</v>
      </c>
      <c r="N17" s="9">
        <f t="shared" si="0"/>
        <v>15</v>
      </c>
      <c r="O17" s="9">
        <f t="shared" si="0"/>
        <v>12</v>
      </c>
      <c r="P17" s="36"/>
      <c r="Q17" s="1" t="s">
        <v>43</v>
      </c>
      <c r="R17" s="9">
        <f t="shared" ref="R17:X17" si="12">R35+R53</f>
        <v>7</v>
      </c>
      <c r="S17" s="9">
        <f t="shared" si="12"/>
        <v>0</v>
      </c>
      <c r="T17" s="9">
        <f t="shared" si="12"/>
        <v>1</v>
      </c>
      <c r="U17" s="9">
        <f t="shared" si="12"/>
        <v>2</v>
      </c>
      <c r="V17" s="9">
        <f t="shared" si="12"/>
        <v>2</v>
      </c>
      <c r="W17" s="9">
        <f t="shared" si="12"/>
        <v>1</v>
      </c>
      <c r="X17" s="9">
        <f t="shared" si="12"/>
        <v>1</v>
      </c>
    </row>
    <row r="18" spans="1:24" x14ac:dyDescent="0.25">
      <c r="A18" s="1" t="s">
        <v>45</v>
      </c>
      <c r="B18" s="9">
        <f t="shared" si="0"/>
        <v>195</v>
      </c>
      <c r="C18" s="9">
        <f t="shared" si="0"/>
        <v>9</v>
      </c>
      <c r="D18" s="9">
        <f t="shared" si="0"/>
        <v>7</v>
      </c>
      <c r="E18" s="9">
        <f t="shared" si="0"/>
        <v>18</v>
      </c>
      <c r="F18" s="9">
        <f t="shared" si="0"/>
        <v>9</v>
      </c>
      <c r="G18" s="9">
        <f t="shared" si="0"/>
        <v>7</v>
      </c>
      <c r="H18" s="9">
        <f t="shared" si="0"/>
        <v>30</v>
      </c>
      <c r="I18" s="9">
        <f t="shared" si="0"/>
        <v>18</v>
      </c>
      <c r="J18" s="9">
        <f t="shared" ref="J18:O18" si="13">J36+J54</f>
        <v>19</v>
      </c>
      <c r="K18" s="9">
        <f t="shared" si="13"/>
        <v>37</v>
      </c>
      <c r="L18" s="9">
        <f t="shared" si="13"/>
        <v>23</v>
      </c>
      <c r="M18" s="9">
        <f t="shared" si="13"/>
        <v>0</v>
      </c>
      <c r="N18" s="9">
        <f t="shared" si="13"/>
        <v>8</v>
      </c>
      <c r="O18" s="9">
        <f t="shared" si="13"/>
        <v>10</v>
      </c>
      <c r="P18" s="36"/>
      <c r="Q18" s="1" t="s">
        <v>44</v>
      </c>
      <c r="R18" s="9">
        <f t="shared" ref="R18:X18" si="14">R36+R54</f>
        <v>8</v>
      </c>
      <c r="S18" s="9">
        <f t="shared" si="14"/>
        <v>2</v>
      </c>
      <c r="T18" s="9">
        <f t="shared" si="14"/>
        <v>0</v>
      </c>
      <c r="U18" s="9">
        <f t="shared" si="14"/>
        <v>2</v>
      </c>
      <c r="V18" s="9">
        <f t="shared" si="14"/>
        <v>1</v>
      </c>
      <c r="W18" s="9">
        <f t="shared" si="14"/>
        <v>2</v>
      </c>
      <c r="X18" s="9">
        <f t="shared" si="14"/>
        <v>1</v>
      </c>
    </row>
    <row r="19" spans="1:24" x14ac:dyDescent="0.25">
      <c r="A19" s="1" t="s">
        <v>46</v>
      </c>
      <c r="B19" s="9">
        <f t="shared" ref="B19:O21" si="15">B37+B55</f>
        <v>158</v>
      </c>
      <c r="C19" s="9">
        <f t="shared" si="15"/>
        <v>5</v>
      </c>
      <c r="D19" s="9">
        <f t="shared" si="15"/>
        <v>3</v>
      </c>
      <c r="E19" s="9">
        <f t="shared" si="15"/>
        <v>13</v>
      </c>
      <c r="F19" s="9">
        <f t="shared" si="15"/>
        <v>7</v>
      </c>
      <c r="G19" s="9">
        <f t="shared" si="15"/>
        <v>10</v>
      </c>
      <c r="H19" s="9">
        <f t="shared" si="15"/>
        <v>23</v>
      </c>
      <c r="I19" s="9">
        <f t="shared" si="15"/>
        <v>15</v>
      </c>
      <c r="J19" s="9">
        <f t="shared" si="15"/>
        <v>8</v>
      </c>
      <c r="K19" s="9">
        <f t="shared" si="15"/>
        <v>20</v>
      </c>
      <c r="L19" s="9">
        <f t="shared" si="15"/>
        <v>20</v>
      </c>
      <c r="M19" s="9">
        <f t="shared" si="15"/>
        <v>8</v>
      </c>
      <c r="N19" s="9">
        <f t="shared" si="15"/>
        <v>5</v>
      </c>
      <c r="O19" s="9">
        <f t="shared" si="15"/>
        <v>21</v>
      </c>
      <c r="P19" s="36"/>
      <c r="Q19" s="1" t="s">
        <v>45</v>
      </c>
      <c r="R19" s="9">
        <f t="shared" ref="R19:X19" si="16">R37+R55</f>
        <v>8</v>
      </c>
      <c r="S19" s="9">
        <f t="shared" si="16"/>
        <v>2</v>
      </c>
      <c r="T19" s="9">
        <f t="shared" si="16"/>
        <v>1</v>
      </c>
      <c r="U19" s="9">
        <f t="shared" si="16"/>
        <v>0</v>
      </c>
      <c r="V19" s="9">
        <f t="shared" si="16"/>
        <v>0</v>
      </c>
      <c r="W19" s="9">
        <f t="shared" si="16"/>
        <v>2</v>
      </c>
      <c r="X19" s="9">
        <f t="shared" si="16"/>
        <v>3</v>
      </c>
    </row>
    <row r="20" spans="1:24" x14ac:dyDescent="0.25">
      <c r="A20" s="1" t="s">
        <v>47</v>
      </c>
      <c r="B20" s="9">
        <f t="shared" si="15"/>
        <v>96</v>
      </c>
      <c r="C20" s="9">
        <f t="shared" si="15"/>
        <v>4</v>
      </c>
      <c r="D20" s="9">
        <f t="shared" si="15"/>
        <v>1</v>
      </c>
      <c r="E20" s="9">
        <f t="shared" si="15"/>
        <v>8</v>
      </c>
      <c r="F20" s="9">
        <f t="shared" si="15"/>
        <v>5</v>
      </c>
      <c r="G20" s="9">
        <f t="shared" si="15"/>
        <v>6</v>
      </c>
      <c r="H20" s="9">
        <f t="shared" si="15"/>
        <v>12</v>
      </c>
      <c r="I20" s="9">
        <f t="shared" si="15"/>
        <v>8</v>
      </c>
      <c r="J20" s="9">
        <f t="shared" si="15"/>
        <v>7</v>
      </c>
      <c r="K20" s="9">
        <f t="shared" si="15"/>
        <v>10</v>
      </c>
      <c r="L20" s="9">
        <f t="shared" si="15"/>
        <v>20</v>
      </c>
      <c r="M20" s="9">
        <f t="shared" si="15"/>
        <v>0</v>
      </c>
      <c r="N20" s="9">
        <f t="shared" si="15"/>
        <v>4</v>
      </c>
      <c r="O20" s="9">
        <f t="shared" si="15"/>
        <v>11</v>
      </c>
      <c r="P20" s="36"/>
      <c r="Q20" s="1" t="s">
        <v>46</v>
      </c>
      <c r="R20" s="9">
        <f t="shared" ref="R20:X20" si="17">R38+R56</f>
        <v>6</v>
      </c>
      <c r="S20" s="9">
        <f t="shared" si="17"/>
        <v>0</v>
      </c>
      <c r="T20" s="9">
        <f t="shared" si="17"/>
        <v>0</v>
      </c>
      <c r="U20" s="9">
        <f t="shared" si="17"/>
        <v>1</v>
      </c>
      <c r="V20" s="9">
        <f t="shared" si="17"/>
        <v>2</v>
      </c>
      <c r="W20" s="9">
        <f t="shared" si="17"/>
        <v>2</v>
      </c>
      <c r="X20" s="9">
        <f t="shared" si="17"/>
        <v>1</v>
      </c>
    </row>
    <row r="21" spans="1:24" x14ac:dyDescent="0.25">
      <c r="A21" s="1" t="s">
        <v>48</v>
      </c>
      <c r="B21" s="9">
        <f t="shared" si="15"/>
        <v>140</v>
      </c>
      <c r="C21" s="9">
        <f t="shared" si="15"/>
        <v>7</v>
      </c>
      <c r="D21" s="9">
        <f t="shared" si="15"/>
        <v>6</v>
      </c>
      <c r="E21" s="9">
        <f t="shared" si="15"/>
        <v>17</v>
      </c>
      <c r="F21" s="9">
        <f t="shared" si="15"/>
        <v>10</v>
      </c>
      <c r="G21" s="9">
        <f t="shared" si="15"/>
        <v>5</v>
      </c>
      <c r="H21" s="9">
        <f t="shared" si="15"/>
        <v>14</v>
      </c>
      <c r="I21" s="9">
        <f t="shared" si="15"/>
        <v>6</v>
      </c>
      <c r="J21" s="9">
        <f t="shared" si="15"/>
        <v>14</v>
      </c>
      <c r="K21" s="9">
        <f t="shared" si="15"/>
        <v>19</v>
      </c>
      <c r="L21" s="9">
        <f t="shared" si="15"/>
        <v>23</v>
      </c>
      <c r="M21" s="9">
        <f t="shared" si="15"/>
        <v>4</v>
      </c>
      <c r="N21" s="9">
        <f t="shared" si="15"/>
        <v>5</v>
      </c>
      <c r="O21" s="9">
        <f t="shared" si="15"/>
        <v>6</v>
      </c>
      <c r="P21" s="36"/>
      <c r="Q21" s="1" t="s">
        <v>47</v>
      </c>
      <c r="R21" s="9">
        <f t="shared" ref="R21:X21" si="18">R39+R57</f>
        <v>5</v>
      </c>
      <c r="S21" s="9">
        <f t="shared" si="18"/>
        <v>0</v>
      </c>
      <c r="T21" s="9">
        <f t="shared" si="18"/>
        <v>0</v>
      </c>
      <c r="U21" s="9">
        <f t="shared" si="18"/>
        <v>1</v>
      </c>
      <c r="V21" s="9">
        <f t="shared" si="18"/>
        <v>1</v>
      </c>
      <c r="W21" s="9">
        <f t="shared" si="18"/>
        <v>2</v>
      </c>
      <c r="X21" s="9">
        <f t="shared" si="18"/>
        <v>1</v>
      </c>
    </row>
    <row r="22" spans="1:24" x14ac:dyDescent="0.25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36"/>
      <c r="Q22" s="1" t="s">
        <v>48</v>
      </c>
      <c r="R22" s="9">
        <f t="shared" ref="R22:X22" si="19">R40+R58</f>
        <v>11</v>
      </c>
      <c r="S22" s="9">
        <f t="shared" si="19"/>
        <v>0</v>
      </c>
      <c r="T22" s="9">
        <f t="shared" si="19"/>
        <v>0</v>
      </c>
      <c r="U22" s="9">
        <f t="shared" si="19"/>
        <v>5</v>
      </c>
      <c r="V22" s="9">
        <f t="shared" si="19"/>
        <v>2</v>
      </c>
      <c r="W22" s="9">
        <f t="shared" si="19"/>
        <v>3</v>
      </c>
      <c r="X22" s="9">
        <f t="shared" si="19"/>
        <v>1</v>
      </c>
    </row>
    <row r="23" spans="1:24" x14ac:dyDescent="0.25">
      <c r="A23" s="1" t="s">
        <v>49</v>
      </c>
      <c r="B23" s="9">
        <f>SUM(C23:O23)</f>
        <v>5049</v>
      </c>
      <c r="C23" s="9">
        <f t="shared" ref="C23:O23" si="20">SUM(C24:C39)</f>
        <v>265</v>
      </c>
      <c r="D23" s="9">
        <f t="shared" si="20"/>
        <v>141</v>
      </c>
      <c r="E23" s="9">
        <f t="shared" si="20"/>
        <v>270</v>
      </c>
      <c r="F23" s="9">
        <f t="shared" si="20"/>
        <v>214</v>
      </c>
      <c r="G23" s="9">
        <f t="shared" si="20"/>
        <v>197</v>
      </c>
      <c r="H23" s="9">
        <f t="shared" si="20"/>
        <v>1090</v>
      </c>
      <c r="I23" s="9">
        <f t="shared" si="20"/>
        <v>334</v>
      </c>
      <c r="J23" s="9">
        <f t="shared" si="20"/>
        <v>411</v>
      </c>
      <c r="K23" s="9">
        <f t="shared" si="20"/>
        <v>644</v>
      </c>
      <c r="L23" s="9">
        <f t="shared" si="20"/>
        <v>781</v>
      </c>
      <c r="M23" s="9">
        <f t="shared" si="20"/>
        <v>148</v>
      </c>
      <c r="N23" s="9">
        <f t="shared" si="20"/>
        <v>250</v>
      </c>
      <c r="O23" s="9">
        <f t="shared" si="20"/>
        <v>304</v>
      </c>
      <c r="P23" s="36"/>
      <c r="Q23" s="1"/>
      <c r="R23" s="9"/>
      <c r="S23" s="9"/>
      <c r="T23" s="9"/>
      <c r="U23" s="9"/>
      <c r="V23" s="9"/>
      <c r="W23" s="9"/>
      <c r="X23" s="9"/>
    </row>
    <row r="24" spans="1:24" x14ac:dyDescent="0.25">
      <c r="A24" s="1" t="s">
        <v>33</v>
      </c>
      <c r="B24" s="9">
        <f t="shared" ref="B24:B39" si="21">SUM(C24:O24)</f>
        <v>557</v>
      </c>
      <c r="C24" s="9">
        <v>26</v>
      </c>
      <c r="D24" s="9">
        <v>28</v>
      </c>
      <c r="E24" s="9">
        <v>26</v>
      </c>
      <c r="F24" s="9">
        <v>17</v>
      </c>
      <c r="G24" s="9">
        <v>22</v>
      </c>
      <c r="H24" s="9">
        <v>87</v>
      </c>
      <c r="I24" s="9">
        <v>31</v>
      </c>
      <c r="J24" s="9">
        <v>43</v>
      </c>
      <c r="K24" s="9">
        <v>77</v>
      </c>
      <c r="L24" s="9">
        <v>118</v>
      </c>
      <c r="M24" s="9">
        <v>15</v>
      </c>
      <c r="N24" s="9">
        <v>36</v>
      </c>
      <c r="O24" s="9">
        <v>31</v>
      </c>
      <c r="P24" s="36"/>
      <c r="Q24" s="1" t="s">
        <v>49</v>
      </c>
      <c r="R24" s="9">
        <f>SUM(S24:X24)</f>
        <v>163</v>
      </c>
      <c r="S24" s="9">
        <f t="shared" ref="S24:X24" si="22">SUM(S25:S40)</f>
        <v>24</v>
      </c>
      <c r="T24" s="9">
        <f t="shared" si="22"/>
        <v>8</v>
      </c>
      <c r="U24" s="9">
        <f t="shared" si="22"/>
        <v>38</v>
      </c>
      <c r="V24" s="9">
        <f t="shared" si="22"/>
        <v>39</v>
      </c>
      <c r="W24" s="9">
        <f t="shared" si="22"/>
        <v>24</v>
      </c>
      <c r="X24" s="9">
        <f t="shared" si="22"/>
        <v>30</v>
      </c>
    </row>
    <row r="25" spans="1:24" x14ac:dyDescent="0.25">
      <c r="A25" s="1" t="s">
        <v>34</v>
      </c>
      <c r="B25" s="9">
        <f t="shared" si="21"/>
        <v>519</v>
      </c>
      <c r="C25" s="9">
        <v>31</v>
      </c>
      <c r="D25" s="9">
        <v>17</v>
      </c>
      <c r="E25" s="9">
        <v>36</v>
      </c>
      <c r="F25" s="9">
        <v>32</v>
      </c>
      <c r="G25" s="9">
        <v>23</v>
      </c>
      <c r="H25" s="9">
        <v>70</v>
      </c>
      <c r="I25" s="9">
        <v>32</v>
      </c>
      <c r="J25" s="9">
        <v>46</v>
      </c>
      <c r="K25" s="9">
        <v>77</v>
      </c>
      <c r="L25" s="9">
        <v>74</v>
      </c>
      <c r="M25" s="9">
        <v>18</v>
      </c>
      <c r="N25" s="9">
        <v>30</v>
      </c>
      <c r="O25" s="9">
        <v>33</v>
      </c>
      <c r="P25" s="36"/>
      <c r="Q25" s="1" t="s">
        <v>33</v>
      </c>
      <c r="R25" s="9">
        <f t="shared" ref="R25:R40" si="23">SUM(S25:X25)</f>
        <v>18</v>
      </c>
      <c r="S25" s="9"/>
      <c r="T25" s="9">
        <v>1</v>
      </c>
      <c r="U25" s="9">
        <v>3</v>
      </c>
      <c r="V25" s="9">
        <v>9</v>
      </c>
      <c r="W25" s="9">
        <v>2</v>
      </c>
      <c r="X25" s="9">
        <v>3</v>
      </c>
    </row>
    <row r="26" spans="1:24" x14ac:dyDescent="0.25">
      <c r="A26" s="1" t="s">
        <v>35</v>
      </c>
      <c r="B26" s="9">
        <f t="shared" si="21"/>
        <v>570</v>
      </c>
      <c r="C26" s="9">
        <v>36</v>
      </c>
      <c r="D26" s="9">
        <v>17</v>
      </c>
      <c r="E26" s="9">
        <v>22</v>
      </c>
      <c r="F26" s="9">
        <v>22</v>
      </c>
      <c r="G26" s="9">
        <v>18</v>
      </c>
      <c r="H26" s="9">
        <v>86</v>
      </c>
      <c r="I26" s="9">
        <v>40</v>
      </c>
      <c r="J26" s="9">
        <v>59</v>
      </c>
      <c r="K26" s="9">
        <v>80</v>
      </c>
      <c r="L26" s="9">
        <v>95</v>
      </c>
      <c r="M26" s="9">
        <v>25</v>
      </c>
      <c r="N26" s="9">
        <v>40</v>
      </c>
      <c r="O26" s="9">
        <v>30</v>
      </c>
      <c r="P26" s="36"/>
      <c r="Q26" s="1" t="s">
        <v>34</v>
      </c>
      <c r="R26" s="9">
        <f t="shared" si="23"/>
        <v>25</v>
      </c>
      <c r="S26" s="9">
        <v>3</v>
      </c>
      <c r="T26" s="9">
        <v>1</v>
      </c>
      <c r="U26" s="9">
        <v>5</v>
      </c>
      <c r="V26" s="9">
        <v>6</v>
      </c>
      <c r="W26" s="9">
        <v>3</v>
      </c>
      <c r="X26" s="9">
        <v>7</v>
      </c>
    </row>
    <row r="27" spans="1:24" x14ac:dyDescent="0.25">
      <c r="A27" s="1" t="s">
        <v>36</v>
      </c>
      <c r="B27" s="9">
        <f t="shared" si="21"/>
        <v>651</v>
      </c>
      <c r="C27" s="9">
        <v>30</v>
      </c>
      <c r="D27" s="9">
        <v>11</v>
      </c>
      <c r="E27" s="9">
        <v>33</v>
      </c>
      <c r="F27" s="9">
        <v>32</v>
      </c>
      <c r="G27" s="9">
        <v>17</v>
      </c>
      <c r="H27" s="9">
        <v>139</v>
      </c>
      <c r="I27" s="9">
        <v>41</v>
      </c>
      <c r="J27" s="9">
        <v>51</v>
      </c>
      <c r="K27" s="9">
        <v>88</v>
      </c>
      <c r="L27" s="9">
        <v>132</v>
      </c>
      <c r="M27" s="9">
        <v>16</v>
      </c>
      <c r="N27" s="9">
        <v>25</v>
      </c>
      <c r="O27" s="9">
        <v>36</v>
      </c>
      <c r="P27" s="36"/>
      <c r="Q27" s="1" t="s">
        <v>35</v>
      </c>
      <c r="R27" s="9">
        <f t="shared" si="23"/>
        <v>20</v>
      </c>
      <c r="S27" s="9">
        <v>1</v>
      </c>
      <c r="T27" s="9"/>
      <c r="U27" s="9">
        <v>3</v>
      </c>
      <c r="V27" s="9">
        <v>5</v>
      </c>
      <c r="W27" s="9">
        <v>4</v>
      </c>
      <c r="X27" s="9">
        <v>7</v>
      </c>
    </row>
    <row r="28" spans="1:24" x14ac:dyDescent="0.25">
      <c r="A28" s="1" t="s">
        <v>37</v>
      </c>
      <c r="B28" s="9">
        <f t="shared" si="21"/>
        <v>601</v>
      </c>
      <c r="C28" s="9">
        <v>22</v>
      </c>
      <c r="D28" s="9">
        <v>11</v>
      </c>
      <c r="E28" s="9">
        <v>33</v>
      </c>
      <c r="F28" s="9">
        <v>12</v>
      </c>
      <c r="G28" s="9">
        <v>15</v>
      </c>
      <c r="H28" s="9">
        <v>243</v>
      </c>
      <c r="I28" s="9">
        <v>38</v>
      </c>
      <c r="J28" s="9">
        <v>40</v>
      </c>
      <c r="K28" s="9">
        <v>59</v>
      </c>
      <c r="L28" s="9">
        <v>66</v>
      </c>
      <c r="M28" s="9">
        <v>12</v>
      </c>
      <c r="N28" s="9">
        <v>21</v>
      </c>
      <c r="O28" s="9">
        <v>29</v>
      </c>
      <c r="P28" s="36"/>
      <c r="Q28" s="1" t="s">
        <v>36</v>
      </c>
      <c r="R28" s="9">
        <f t="shared" si="23"/>
        <v>17</v>
      </c>
      <c r="S28" s="9">
        <v>6</v>
      </c>
      <c r="T28" s="9">
        <v>1</v>
      </c>
      <c r="U28" s="9">
        <v>3</v>
      </c>
      <c r="V28" s="9">
        <v>3</v>
      </c>
      <c r="W28" s="9">
        <v>1</v>
      </c>
      <c r="X28" s="9">
        <v>3</v>
      </c>
    </row>
    <row r="29" spans="1:24" x14ac:dyDescent="0.25">
      <c r="A29" s="1" t="s">
        <v>38</v>
      </c>
      <c r="B29" s="9">
        <f t="shared" si="21"/>
        <v>412</v>
      </c>
      <c r="C29" s="9">
        <v>29</v>
      </c>
      <c r="D29" s="9">
        <v>9</v>
      </c>
      <c r="E29" s="9">
        <v>17</v>
      </c>
      <c r="F29" s="9">
        <v>24</v>
      </c>
      <c r="G29" s="9">
        <v>14</v>
      </c>
      <c r="H29" s="9">
        <v>100</v>
      </c>
      <c r="I29" s="9">
        <v>29</v>
      </c>
      <c r="J29" s="9">
        <v>36</v>
      </c>
      <c r="K29" s="9">
        <v>40</v>
      </c>
      <c r="L29" s="9">
        <v>55</v>
      </c>
      <c r="M29" s="9">
        <v>11</v>
      </c>
      <c r="N29" s="9">
        <v>24</v>
      </c>
      <c r="O29" s="9">
        <v>24</v>
      </c>
      <c r="P29" s="36"/>
      <c r="Q29" s="1" t="s">
        <v>37</v>
      </c>
      <c r="R29" s="9">
        <f t="shared" si="23"/>
        <v>19</v>
      </c>
      <c r="S29" s="9">
        <v>2</v>
      </c>
      <c r="T29" s="9">
        <v>2</v>
      </c>
      <c r="U29" s="9">
        <v>9</v>
      </c>
      <c r="V29" s="9">
        <v>1</v>
      </c>
      <c r="W29" s="9">
        <v>3</v>
      </c>
      <c r="X29" s="9">
        <v>2</v>
      </c>
    </row>
    <row r="30" spans="1:24" x14ac:dyDescent="0.25">
      <c r="A30" s="1" t="s">
        <v>39</v>
      </c>
      <c r="B30" s="9">
        <f t="shared" si="21"/>
        <v>394</v>
      </c>
      <c r="C30" s="9">
        <v>23</v>
      </c>
      <c r="D30" s="9">
        <v>13</v>
      </c>
      <c r="E30" s="9">
        <v>26</v>
      </c>
      <c r="F30" s="9">
        <v>17</v>
      </c>
      <c r="G30" s="9">
        <v>22</v>
      </c>
      <c r="H30" s="9">
        <v>79</v>
      </c>
      <c r="I30" s="9">
        <v>21</v>
      </c>
      <c r="J30" s="9">
        <v>30</v>
      </c>
      <c r="K30" s="9">
        <v>46</v>
      </c>
      <c r="L30" s="9">
        <v>58</v>
      </c>
      <c r="M30" s="9">
        <v>11</v>
      </c>
      <c r="N30" s="9">
        <v>19</v>
      </c>
      <c r="O30" s="9">
        <v>29</v>
      </c>
      <c r="P30" s="36"/>
      <c r="Q30" s="1" t="s">
        <v>38</v>
      </c>
      <c r="R30" s="9">
        <f t="shared" si="23"/>
        <v>10</v>
      </c>
      <c r="S30" s="9">
        <v>3</v>
      </c>
      <c r="T30" s="9">
        <v>1</v>
      </c>
      <c r="U30" s="9">
        <v>2</v>
      </c>
      <c r="V30" s="9">
        <v>2</v>
      </c>
      <c r="W30" s="9">
        <v>2</v>
      </c>
      <c r="X30" s="9"/>
    </row>
    <row r="31" spans="1:24" x14ac:dyDescent="0.25">
      <c r="A31" s="1" t="s">
        <v>40</v>
      </c>
      <c r="B31" s="9">
        <f t="shared" si="21"/>
        <v>344</v>
      </c>
      <c r="C31" s="9">
        <v>15</v>
      </c>
      <c r="D31" s="9">
        <v>8</v>
      </c>
      <c r="E31" s="9">
        <v>19</v>
      </c>
      <c r="F31" s="9">
        <v>11</v>
      </c>
      <c r="G31" s="9">
        <v>18</v>
      </c>
      <c r="H31" s="9">
        <v>68</v>
      </c>
      <c r="I31" s="9">
        <v>32</v>
      </c>
      <c r="J31" s="9">
        <v>33</v>
      </c>
      <c r="K31" s="9">
        <v>40</v>
      </c>
      <c r="L31" s="9">
        <v>55</v>
      </c>
      <c r="M31" s="9">
        <v>7</v>
      </c>
      <c r="N31" s="9">
        <v>14</v>
      </c>
      <c r="O31" s="9">
        <v>24</v>
      </c>
      <c r="P31" s="36"/>
      <c r="Q31" s="1" t="s">
        <v>39</v>
      </c>
      <c r="R31" s="9">
        <f t="shared" si="23"/>
        <v>10</v>
      </c>
      <c r="S31" s="9">
        <v>2</v>
      </c>
      <c r="T31" s="9"/>
      <c r="U31" s="9">
        <v>2</v>
      </c>
      <c r="V31" s="9">
        <v>4</v>
      </c>
      <c r="W31" s="9">
        <v>1</v>
      </c>
      <c r="X31" s="9">
        <v>1</v>
      </c>
    </row>
    <row r="32" spans="1:24" x14ac:dyDescent="0.25">
      <c r="A32" s="1" t="s">
        <v>41</v>
      </c>
      <c r="B32" s="9">
        <f t="shared" si="21"/>
        <v>242</v>
      </c>
      <c r="C32" s="9">
        <v>6</v>
      </c>
      <c r="D32" s="9">
        <v>7</v>
      </c>
      <c r="E32" s="9">
        <v>14</v>
      </c>
      <c r="F32" s="9">
        <v>14</v>
      </c>
      <c r="G32" s="9">
        <v>8</v>
      </c>
      <c r="H32" s="9">
        <v>57</v>
      </c>
      <c r="I32" s="9">
        <v>18</v>
      </c>
      <c r="J32" s="9">
        <v>16</v>
      </c>
      <c r="K32" s="9">
        <v>33</v>
      </c>
      <c r="L32" s="9">
        <v>27</v>
      </c>
      <c r="M32" s="9">
        <v>10</v>
      </c>
      <c r="N32" s="9">
        <v>13</v>
      </c>
      <c r="O32" s="9">
        <v>19</v>
      </c>
      <c r="P32" s="36"/>
      <c r="Q32" s="1" t="s">
        <v>40</v>
      </c>
      <c r="R32" s="9">
        <f t="shared" si="23"/>
        <v>11</v>
      </c>
      <c r="S32" s="9"/>
      <c r="T32" s="9">
        <v>1</v>
      </c>
      <c r="U32" s="9">
        <v>2</v>
      </c>
      <c r="V32" s="9">
        <v>5</v>
      </c>
      <c r="W32" s="9">
        <v>2</v>
      </c>
      <c r="X32" s="9">
        <v>1</v>
      </c>
    </row>
    <row r="33" spans="1:24" x14ac:dyDescent="0.25">
      <c r="A33" s="1" t="s">
        <v>42</v>
      </c>
      <c r="B33" s="9">
        <f t="shared" si="21"/>
        <v>221</v>
      </c>
      <c r="C33" s="9">
        <v>11</v>
      </c>
      <c r="D33" s="9">
        <v>6</v>
      </c>
      <c r="E33" s="9">
        <v>6</v>
      </c>
      <c r="F33" s="9">
        <v>12</v>
      </c>
      <c r="G33" s="9">
        <v>11</v>
      </c>
      <c r="H33" s="9">
        <v>59</v>
      </c>
      <c r="I33" s="9">
        <v>11</v>
      </c>
      <c r="J33" s="9">
        <v>13</v>
      </c>
      <c r="K33" s="9">
        <v>32</v>
      </c>
      <c r="L33" s="9">
        <v>30</v>
      </c>
      <c r="M33" s="9">
        <v>4</v>
      </c>
      <c r="N33" s="9">
        <v>11</v>
      </c>
      <c r="O33" s="9">
        <v>15</v>
      </c>
      <c r="P33" s="36"/>
      <c r="Q33" s="1" t="s">
        <v>41</v>
      </c>
      <c r="R33" s="9">
        <f t="shared" si="23"/>
        <v>5</v>
      </c>
      <c r="S33" s="9">
        <v>2</v>
      </c>
      <c r="T33" s="9"/>
      <c r="U33" s="9">
        <v>1</v>
      </c>
      <c r="V33" s="9">
        <v>1</v>
      </c>
      <c r="W33" s="9"/>
      <c r="X33" s="9">
        <v>1</v>
      </c>
    </row>
    <row r="34" spans="1:24" x14ac:dyDescent="0.25">
      <c r="A34" s="1" t="s">
        <v>43</v>
      </c>
      <c r="B34" s="9">
        <f t="shared" si="21"/>
        <v>140</v>
      </c>
      <c r="C34" s="9">
        <v>9</v>
      </c>
      <c r="D34" s="9">
        <v>2</v>
      </c>
      <c r="E34" s="9">
        <v>6</v>
      </c>
      <c r="F34" s="9">
        <v>3</v>
      </c>
      <c r="G34" s="9">
        <v>9</v>
      </c>
      <c r="H34" s="9">
        <v>38</v>
      </c>
      <c r="I34" s="9">
        <v>8</v>
      </c>
      <c r="J34" s="9">
        <v>10</v>
      </c>
      <c r="K34" s="9">
        <v>17</v>
      </c>
      <c r="L34" s="9">
        <v>22</v>
      </c>
      <c r="M34" s="9">
        <v>4</v>
      </c>
      <c r="N34" s="9">
        <v>6</v>
      </c>
      <c r="O34" s="9">
        <v>6</v>
      </c>
      <c r="P34" s="36"/>
      <c r="Q34" s="1" t="s">
        <v>42</v>
      </c>
      <c r="R34" s="9">
        <f t="shared" si="23"/>
        <v>6</v>
      </c>
      <c r="S34" s="9">
        <v>1</v>
      </c>
      <c r="T34" s="9"/>
      <c r="U34" s="9">
        <v>2</v>
      </c>
      <c r="V34" s="9">
        <v>1</v>
      </c>
      <c r="W34" s="9">
        <v>1</v>
      </c>
      <c r="X34" s="9">
        <v>1</v>
      </c>
    </row>
    <row r="35" spans="1:24" x14ac:dyDescent="0.25">
      <c r="A35" s="1" t="s">
        <v>44</v>
      </c>
      <c r="B35" s="9">
        <f t="shared" si="21"/>
        <v>132</v>
      </c>
      <c r="C35" s="9">
        <v>12</v>
      </c>
      <c r="D35" s="9">
        <v>3</v>
      </c>
      <c r="E35" s="9">
        <v>8</v>
      </c>
      <c r="F35" s="9">
        <v>6</v>
      </c>
      <c r="G35" s="9">
        <v>5</v>
      </c>
      <c r="H35" s="9">
        <v>21</v>
      </c>
      <c r="I35" s="9">
        <v>8</v>
      </c>
      <c r="J35" s="9">
        <v>12</v>
      </c>
      <c r="K35" s="9">
        <v>19</v>
      </c>
      <c r="L35" s="9">
        <v>15</v>
      </c>
      <c r="M35" s="9">
        <v>9</v>
      </c>
      <c r="N35" s="9">
        <v>6</v>
      </c>
      <c r="O35" s="9">
        <v>8</v>
      </c>
      <c r="P35" s="36"/>
      <c r="Q35" s="1" t="s">
        <v>43</v>
      </c>
      <c r="R35" s="9">
        <f t="shared" si="23"/>
        <v>3</v>
      </c>
      <c r="S35" s="9"/>
      <c r="T35" s="9"/>
      <c r="U35" s="9">
        <v>2</v>
      </c>
      <c r="V35" s="9">
        <v>1</v>
      </c>
      <c r="W35" s="9"/>
      <c r="X35" s="9"/>
    </row>
    <row r="36" spans="1:24" x14ac:dyDescent="0.25">
      <c r="A36" s="1" t="s">
        <v>45</v>
      </c>
      <c r="B36" s="9">
        <f t="shared" si="21"/>
        <v>104</v>
      </c>
      <c r="C36" s="9">
        <v>6</v>
      </c>
      <c r="D36" s="9">
        <v>4</v>
      </c>
      <c r="E36" s="9">
        <v>9</v>
      </c>
      <c r="F36" s="9">
        <v>4</v>
      </c>
      <c r="G36" s="9">
        <v>4</v>
      </c>
      <c r="H36" s="9">
        <v>20</v>
      </c>
      <c r="I36" s="9">
        <v>9</v>
      </c>
      <c r="J36" s="9">
        <v>10</v>
      </c>
      <c r="K36" s="9">
        <v>20</v>
      </c>
      <c r="L36" s="9">
        <v>12</v>
      </c>
      <c r="M36" s="9"/>
      <c r="N36" s="9">
        <v>3</v>
      </c>
      <c r="O36" s="9">
        <v>3</v>
      </c>
      <c r="P36" s="36"/>
      <c r="Q36" s="1" t="s">
        <v>44</v>
      </c>
      <c r="R36" s="9">
        <f t="shared" si="23"/>
        <v>5</v>
      </c>
      <c r="S36" s="9">
        <v>2</v>
      </c>
      <c r="T36" s="9"/>
      <c r="U36" s="9">
        <v>1</v>
      </c>
      <c r="V36" s="9"/>
      <c r="W36" s="9">
        <v>2</v>
      </c>
      <c r="X36" s="9"/>
    </row>
    <row r="37" spans="1:24" x14ac:dyDescent="0.25">
      <c r="A37" s="1" t="s">
        <v>46</v>
      </c>
      <c r="B37" s="9">
        <f t="shared" si="21"/>
        <v>73</v>
      </c>
      <c r="C37" s="9">
        <v>4</v>
      </c>
      <c r="D37" s="9">
        <v>3</v>
      </c>
      <c r="E37" s="9">
        <v>4</v>
      </c>
      <c r="F37" s="9">
        <v>3</v>
      </c>
      <c r="G37" s="9">
        <v>7</v>
      </c>
      <c r="H37" s="9">
        <v>13</v>
      </c>
      <c r="I37" s="9">
        <v>8</v>
      </c>
      <c r="J37" s="9">
        <v>4</v>
      </c>
      <c r="K37" s="9">
        <v>5</v>
      </c>
      <c r="L37" s="9">
        <v>6</v>
      </c>
      <c r="M37" s="9">
        <v>5</v>
      </c>
      <c r="N37" s="9">
        <v>1</v>
      </c>
      <c r="O37" s="9">
        <v>10</v>
      </c>
      <c r="P37" s="36"/>
      <c r="Q37" s="1" t="s">
        <v>45</v>
      </c>
      <c r="R37" s="9">
        <f t="shared" si="23"/>
        <v>7</v>
      </c>
      <c r="S37" s="9">
        <v>2</v>
      </c>
      <c r="T37" s="9">
        <v>1</v>
      </c>
      <c r="U37" s="9"/>
      <c r="V37" s="9"/>
      <c r="W37" s="9">
        <v>1</v>
      </c>
      <c r="X37" s="9">
        <v>3</v>
      </c>
    </row>
    <row r="38" spans="1:24" x14ac:dyDescent="0.25">
      <c r="A38" s="1" t="s">
        <v>47</v>
      </c>
      <c r="B38" s="9">
        <f t="shared" si="21"/>
        <v>43</v>
      </c>
      <c r="C38" s="9">
        <v>3</v>
      </c>
      <c r="D38" s="9"/>
      <c r="E38" s="9">
        <v>4</v>
      </c>
      <c r="F38" s="9">
        <v>2</v>
      </c>
      <c r="G38" s="9">
        <v>2</v>
      </c>
      <c r="H38" s="9">
        <v>8</v>
      </c>
      <c r="I38" s="9">
        <v>4</v>
      </c>
      <c r="J38" s="9">
        <v>2</v>
      </c>
      <c r="K38" s="9">
        <v>4</v>
      </c>
      <c r="L38" s="9">
        <v>9</v>
      </c>
      <c r="M38" s="9"/>
      <c r="N38" s="9">
        <v>1</v>
      </c>
      <c r="O38" s="9">
        <v>4</v>
      </c>
      <c r="P38" s="36"/>
      <c r="Q38" s="1" t="s">
        <v>46</v>
      </c>
      <c r="R38" s="9">
        <f t="shared" si="23"/>
        <v>3</v>
      </c>
      <c r="S38" s="9"/>
      <c r="T38" s="9"/>
      <c r="U38" s="9">
        <v>1</v>
      </c>
      <c r="V38" s="9">
        <v>1</v>
      </c>
      <c r="W38" s="9">
        <v>1</v>
      </c>
      <c r="X38" s="9"/>
    </row>
    <row r="39" spans="1:24" x14ac:dyDescent="0.25">
      <c r="A39" s="1" t="s">
        <v>48</v>
      </c>
      <c r="B39" s="9">
        <f t="shared" si="21"/>
        <v>46</v>
      </c>
      <c r="C39" s="9">
        <v>2</v>
      </c>
      <c r="D39" s="9">
        <v>2</v>
      </c>
      <c r="E39" s="9">
        <v>7</v>
      </c>
      <c r="F39" s="9">
        <v>3</v>
      </c>
      <c r="G39" s="9">
        <v>2</v>
      </c>
      <c r="H39" s="9">
        <v>2</v>
      </c>
      <c r="I39" s="9">
        <v>4</v>
      </c>
      <c r="J39" s="9">
        <v>6</v>
      </c>
      <c r="K39" s="9">
        <v>7</v>
      </c>
      <c r="L39" s="9">
        <v>7</v>
      </c>
      <c r="M39" s="9">
        <v>1</v>
      </c>
      <c r="N39" s="9"/>
      <c r="O39" s="9">
        <v>3</v>
      </c>
      <c r="P39" s="36"/>
      <c r="Q39" s="1" t="s">
        <v>47</v>
      </c>
      <c r="R39" s="9">
        <f t="shared" si="23"/>
        <v>1</v>
      </c>
      <c r="S39" s="9"/>
      <c r="T39" s="9"/>
      <c r="U39" s="9"/>
      <c r="V39" s="9"/>
      <c r="W39" s="9">
        <v>1</v>
      </c>
      <c r="X39" s="9"/>
    </row>
    <row r="40" spans="1:24" x14ac:dyDescent="0.25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36"/>
      <c r="Q40" s="1" t="s">
        <v>48</v>
      </c>
      <c r="R40" s="9">
        <f t="shared" si="23"/>
        <v>3</v>
      </c>
      <c r="S40" s="9"/>
      <c r="T40" s="9"/>
      <c r="U40" s="9">
        <v>2</v>
      </c>
      <c r="V40" s="9"/>
      <c r="W40" s="9"/>
      <c r="X40" s="9">
        <v>1</v>
      </c>
    </row>
    <row r="41" spans="1:24" x14ac:dyDescent="0.25">
      <c r="A41" s="1" t="s">
        <v>50</v>
      </c>
      <c r="B41" s="9">
        <f>SUM(C41:O41)</f>
        <v>4393</v>
      </c>
      <c r="C41" s="9">
        <f t="shared" ref="C41:O41" si="24">SUM(C42:C57)</f>
        <v>207</v>
      </c>
      <c r="D41" s="9">
        <f t="shared" si="24"/>
        <v>123</v>
      </c>
      <c r="E41" s="9">
        <f t="shared" si="24"/>
        <v>262</v>
      </c>
      <c r="F41" s="9">
        <f t="shared" si="24"/>
        <v>228</v>
      </c>
      <c r="G41" s="9">
        <f t="shared" si="24"/>
        <v>177</v>
      </c>
      <c r="H41" s="9">
        <f t="shared" si="24"/>
        <v>757</v>
      </c>
      <c r="I41" s="9">
        <f t="shared" si="24"/>
        <v>312</v>
      </c>
      <c r="J41" s="9">
        <f t="shared" si="24"/>
        <v>402</v>
      </c>
      <c r="K41" s="9">
        <f t="shared" si="24"/>
        <v>629</v>
      </c>
      <c r="L41" s="9">
        <f t="shared" si="24"/>
        <v>695</v>
      </c>
      <c r="M41" s="9">
        <f t="shared" si="24"/>
        <v>97</v>
      </c>
      <c r="N41" s="9">
        <f t="shared" si="24"/>
        <v>250</v>
      </c>
      <c r="O41" s="9">
        <f t="shared" si="24"/>
        <v>254</v>
      </c>
      <c r="P41" s="36"/>
      <c r="Q41" s="1"/>
      <c r="R41" s="9"/>
      <c r="S41" s="9"/>
      <c r="T41" s="9"/>
      <c r="U41" s="9"/>
      <c r="V41" s="9"/>
      <c r="W41" s="9"/>
      <c r="X41" s="9"/>
    </row>
    <row r="42" spans="1:24" x14ac:dyDescent="0.25">
      <c r="A42" s="1" t="s">
        <v>33</v>
      </c>
      <c r="B42" s="9">
        <f t="shared" ref="B42:B56" si="25">SUM(C42:O42)</f>
        <v>508</v>
      </c>
      <c r="C42" s="9">
        <v>19</v>
      </c>
      <c r="D42" s="9">
        <v>20</v>
      </c>
      <c r="E42" s="9">
        <v>36</v>
      </c>
      <c r="F42" s="9">
        <v>29</v>
      </c>
      <c r="G42" s="9">
        <v>20</v>
      </c>
      <c r="H42" s="9">
        <v>79</v>
      </c>
      <c r="I42" s="9">
        <v>32</v>
      </c>
      <c r="J42" s="9">
        <v>46</v>
      </c>
      <c r="K42" s="9">
        <v>75</v>
      </c>
      <c r="L42" s="9">
        <v>80</v>
      </c>
      <c r="M42" s="9">
        <v>13</v>
      </c>
      <c r="N42" s="9">
        <v>20</v>
      </c>
      <c r="O42" s="9">
        <v>39</v>
      </c>
      <c r="P42" s="36"/>
      <c r="Q42" s="1" t="s">
        <v>50</v>
      </c>
      <c r="R42" s="9">
        <f>SUM(S42:X42)</f>
        <v>120</v>
      </c>
      <c r="S42" s="9">
        <f t="shared" ref="S42:X42" si="26">SUM(S43:S58)</f>
        <v>11</v>
      </c>
      <c r="T42" s="9">
        <f t="shared" si="26"/>
        <v>4</v>
      </c>
      <c r="U42" s="9">
        <f t="shared" si="26"/>
        <v>23</v>
      </c>
      <c r="V42" s="9">
        <f t="shared" si="26"/>
        <v>36</v>
      </c>
      <c r="W42" s="9">
        <f t="shared" si="26"/>
        <v>24</v>
      </c>
      <c r="X42" s="9">
        <f t="shared" si="26"/>
        <v>22</v>
      </c>
    </row>
    <row r="43" spans="1:24" x14ac:dyDescent="0.25">
      <c r="A43" s="1" t="s">
        <v>34</v>
      </c>
      <c r="B43" s="9">
        <f t="shared" si="25"/>
        <v>449</v>
      </c>
      <c r="C43" s="9">
        <v>21</v>
      </c>
      <c r="D43" s="9">
        <v>19</v>
      </c>
      <c r="E43" s="9">
        <v>23</v>
      </c>
      <c r="F43" s="9">
        <v>27</v>
      </c>
      <c r="G43" s="9">
        <v>17</v>
      </c>
      <c r="H43" s="9">
        <v>56</v>
      </c>
      <c r="I43" s="9">
        <v>34</v>
      </c>
      <c r="J43" s="9">
        <v>47</v>
      </c>
      <c r="K43" s="9">
        <v>71</v>
      </c>
      <c r="L43" s="9">
        <v>74</v>
      </c>
      <c r="M43" s="9">
        <v>12</v>
      </c>
      <c r="N43" s="9">
        <v>24</v>
      </c>
      <c r="O43" s="9">
        <v>24</v>
      </c>
      <c r="P43" s="36"/>
      <c r="Q43" s="1" t="s">
        <v>33</v>
      </c>
      <c r="R43" s="9">
        <f t="shared" ref="R43:R58" si="27">SUM(S43:X43)</f>
        <v>16</v>
      </c>
      <c r="S43" s="9">
        <v>1</v>
      </c>
      <c r="T43" s="9"/>
      <c r="U43" s="9">
        <v>5</v>
      </c>
      <c r="V43" s="9">
        <v>4</v>
      </c>
      <c r="W43" s="9">
        <v>3</v>
      </c>
      <c r="X43" s="9">
        <v>3</v>
      </c>
    </row>
    <row r="44" spans="1:24" x14ac:dyDescent="0.25">
      <c r="A44" s="1" t="s">
        <v>35</v>
      </c>
      <c r="B44" s="9">
        <f t="shared" si="25"/>
        <v>531</v>
      </c>
      <c r="C44" s="9">
        <v>21</v>
      </c>
      <c r="D44" s="9">
        <v>18</v>
      </c>
      <c r="E44" s="9">
        <v>24</v>
      </c>
      <c r="F44" s="9">
        <v>21</v>
      </c>
      <c r="G44" s="9">
        <v>20</v>
      </c>
      <c r="H44" s="9">
        <v>77</v>
      </c>
      <c r="I44" s="9">
        <v>49</v>
      </c>
      <c r="J44" s="9">
        <v>45</v>
      </c>
      <c r="K44" s="9">
        <v>78</v>
      </c>
      <c r="L44" s="9">
        <v>101</v>
      </c>
      <c r="M44" s="9">
        <v>12</v>
      </c>
      <c r="N44" s="9">
        <v>32</v>
      </c>
      <c r="O44" s="9">
        <v>33</v>
      </c>
      <c r="P44" s="36"/>
      <c r="Q44" s="1" t="s">
        <v>34</v>
      </c>
      <c r="R44" s="9">
        <f t="shared" si="27"/>
        <v>16</v>
      </c>
      <c r="S44" s="9"/>
      <c r="T44" s="9">
        <v>1</v>
      </c>
      <c r="U44" s="9">
        <v>2</v>
      </c>
      <c r="V44" s="9">
        <v>6</v>
      </c>
      <c r="W44" s="9">
        <v>4</v>
      </c>
      <c r="X44" s="9">
        <v>3</v>
      </c>
    </row>
    <row r="45" spans="1:24" x14ac:dyDescent="0.25">
      <c r="A45" s="1" t="s">
        <v>36</v>
      </c>
      <c r="B45" s="9">
        <f t="shared" si="25"/>
        <v>461</v>
      </c>
      <c r="C45" s="9">
        <v>24</v>
      </c>
      <c r="D45" s="9">
        <v>12</v>
      </c>
      <c r="E45" s="9">
        <v>24</v>
      </c>
      <c r="F45" s="9">
        <v>17</v>
      </c>
      <c r="G45" s="9">
        <v>15</v>
      </c>
      <c r="H45" s="9">
        <v>108</v>
      </c>
      <c r="I45" s="9">
        <v>26</v>
      </c>
      <c r="J45" s="9">
        <v>50</v>
      </c>
      <c r="K45" s="9">
        <v>50</v>
      </c>
      <c r="L45" s="9">
        <v>62</v>
      </c>
      <c r="M45" s="9">
        <v>11</v>
      </c>
      <c r="N45" s="9">
        <v>40</v>
      </c>
      <c r="O45" s="9">
        <v>22</v>
      </c>
      <c r="P45" s="36"/>
      <c r="Q45" s="1" t="s">
        <v>35</v>
      </c>
      <c r="R45" s="9">
        <f t="shared" si="27"/>
        <v>17</v>
      </c>
      <c r="S45" s="9">
        <v>3</v>
      </c>
      <c r="T45" s="9"/>
      <c r="U45" s="9">
        <v>2</v>
      </c>
      <c r="V45" s="9">
        <v>5</v>
      </c>
      <c r="W45" s="9">
        <v>1</v>
      </c>
      <c r="X45" s="9">
        <v>6</v>
      </c>
    </row>
    <row r="46" spans="1:24" x14ac:dyDescent="0.25">
      <c r="A46" s="1" t="s">
        <v>37</v>
      </c>
      <c r="B46" s="9">
        <f t="shared" si="25"/>
        <v>444</v>
      </c>
      <c r="C46" s="9">
        <v>24</v>
      </c>
      <c r="D46" s="9">
        <v>8</v>
      </c>
      <c r="E46" s="9">
        <v>18</v>
      </c>
      <c r="F46" s="9">
        <v>23</v>
      </c>
      <c r="G46" s="9">
        <v>15</v>
      </c>
      <c r="H46" s="9">
        <v>107</v>
      </c>
      <c r="I46" s="9">
        <v>24</v>
      </c>
      <c r="J46" s="9">
        <v>41</v>
      </c>
      <c r="K46" s="9">
        <v>57</v>
      </c>
      <c r="L46" s="9">
        <v>66</v>
      </c>
      <c r="M46" s="9">
        <v>10</v>
      </c>
      <c r="N46" s="9">
        <v>31</v>
      </c>
      <c r="O46" s="9">
        <v>20</v>
      </c>
      <c r="P46" s="36"/>
      <c r="Q46" s="1" t="s">
        <v>36</v>
      </c>
      <c r="R46" s="9">
        <f t="shared" si="27"/>
        <v>10</v>
      </c>
      <c r="S46" s="9">
        <v>3</v>
      </c>
      <c r="T46" s="9">
        <v>1</v>
      </c>
      <c r="U46" s="9">
        <v>2</v>
      </c>
      <c r="V46" s="9">
        <v>2</v>
      </c>
      <c r="W46" s="9">
        <v>1</v>
      </c>
      <c r="X46" s="9">
        <v>1</v>
      </c>
    </row>
    <row r="47" spans="1:24" x14ac:dyDescent="0.25">
      <c r="A47" s="1" t="s">
        <v>38</v>
      </c>
      <c r="B47" s="9">
        <f t="shared" si="25"/>
        <v>407</v>
      </c>
      <c r="C47" s="9">
        <v>19</v>
      </c>
      <c r="D47" s="9">
        <v>9</v>
      </c>
      <c r="E47" s="9">
        <v>28</v>
      </c>
      <c r="F47" s="9">
        <v>28</v>
      </c>
      <c r="G47" s="9">
        <v>20</v>
      </c>
      <c r="H47" s="9">
        <v>66</v>
      </c>
      <c r="I47" s="9">
        <v>21</v>
      </c>
      <c r="J47" s="9">
        <v>38</v>
      </c>
      <c r="K47" s="9">
        <v>57</v>
      </c>
      <c r="L47" s="9">
        <v>75</v>
      </c>
      <c r="M47" s="9">
        <v>6</v>
      </c>
      <c r="N47" s="9">
        <v>18</v>
      </c>
      <c r="O47" s="9">
        <v>22</v>
      </c>
      <c r="P47" s="36"/>
      <c r="Q47" s="1" t="s">
        <v>37</v>
      </c>
      <c r="R47" s="9">
        <f t="shared" si="27"/>
        <v>3</v>
      </c>
      <c r="S47" s="9"/>
      <c r="T47" s="9"/>
      <c r="U47" s="9"/>
      <c r="V47" s="9">
        <v>1</v>
      </c>
      <c r="W47" s="9">
        <v>2</v>
      </c>
      <c r="X47" s="9"/>
    </row>
    <row r="48" spans="1:24" x14ac:dyDescent="0.25">
      <c r="A48" s="1" t="s">
        <v>39</v>
      </c>
      <c r="B48" s="9">
        <f t="shared" si="25"/>
        <v>359</v>
      </c>
      <c r="C48" s="9">
        <v>14</v>
      </c>
      <c r="D48" s="9">
        <v>9</v>
      </c>
      <c r="E48" s="9">
        <v>20</v>
      </c>
      <c r="F48" s="9">
        <v>19</v>
      </c>
      <c r="G48" s="9">
        <v>12</v>
      </c>
      <c r="H48" s="9">
        <v>76</v>
      </c>
      <c r="I48" s="9">
        <v>40</v>
      </c>
      <c r="J48" s="9">
        <v>29</v>
      </c>
      <c r="K48" s="9">
        <v>44</v>
      </c>
      <c r="L48" s="9">
        <v>47</v>
      </c>
      <c r="M48" s="9">
        <v>10</v>
      </c>
      <c r="N48" s="9">
        <v>16</v>
      </c>
      <c r="O48" s="9">
        <v>23</v>
      </c>
      <c r="P48" s="36"/>
      <c r="Q48" s="1" t="s">
        <v>38</v>
      </c>
      <c r="R48" s="9">
        <f t="shared" si="27"/>
        <v>10</v>
      </c>
      <c r="S48" s="9"/>
      <c r="T48" s="9">
        <v>1</v>
      </c>
      <c r="U48" s="9"/>
      <c r="V48" s="9">
        <v>5</v>
      </c>
      <c r="W48" s="9">
        <v>3</v>
      </c>
      <c r="X48" s="9">
        <v>1</v>
      </c>
    </row>
    <row r="49" spans="1:32" x14ac:dyDescent="0.25">
      <c r="A49" s="1" t="s">
        <v>40</v>
      </c>
      <c r="B49" s="9">
        <f t="shared" si="25"/>
        <v>271</v>
      </c>
      <c r="C49" s="9">
        <v>14</v>
      </c>
      <c r="D49" s="9">
        <v>7</v>
      </c>
      <c r="E49" s="9">
        <v>13</v>
      </c>
      <c r="F49" s="9">
        <v>14</v>
      </c>
      <c r="G49" s="9">
        <v>11</v>
      </c>
      <c r="H49" s="9">
        <v>50</v>
      </c>
      <c r="I49" s="9">
        <v>17</v>
      </c>
      <c r="J49" s="9">
        <v>19</v>
      </c>
      <c r="K49" s="9">
        <v>48</v>
      </c>
      <c r="L49" s="9">
        <v>41</v>
      </c>
      <c r="M49" s="9">
        <v>3</v>
      </c>
      <c r="N49" s="9">
        <v>14</v>
      </c>
      <c r="O49" s="9">
        <v>20</v>
      </c>
      <c r="P49" s="36"/>
      <c r="Q49" s="1" t="s">
        <v>39</v>
      </c>
      <c r="R49" s="9">
        <f t="shared" si="27"/>
        <v>7</v>
      </c>
      <c r="S49" s="9">
        <v>1</v>
      </c>
      <c r="T49" s="9"/>
      <c r="U49" s="9">
        <v>2</v>
      </c>
      <c r="V49" s="9">
        <v>3</v>
      </c>
      <c r="W49" s="9">
        <v>1</v>
      </c>
      <c r="X49" s="9"/>
    </row>
    <row r="50" spans="1:32" x14ac:dyDescent="0.25">
      <c r="A50" s="1" t="s">
        <v>41</v>
      </c>
      <c r="B50" s="9">
        <f t="shared" si="25"/>
        <v>224</v>
      </c>
      <c r="C50" s="9">
        <v>10</v>
      </c>
      <c r="D50" s="9">
        <v>4</v>
      </c>
      <c r="E50" s="9">
        <v>14</v>
      </c>
      <c r="F50" s="9">
        <v>13</v>
      </c>
      <c r="G50" s="9">
        <v>8</v>
      </c>
      <c r="H50" s="9">
        <v>47</v>
      </c>
      <c r="I50" s="9">
        <v>24</v>
      </c>
      <c r="J50" s="9">
        <v>22</v>
      </c>
      <c r="K50" s="9">
        <v>27</v>
      </c>
      <c r="L50" s="9">
        <v>31</v>
      </c>
      <c r="M50" s="9">
        <v>5</v>
      </c>
      <c r="N50" s="9">
        <v>9</v>
      </c>
      <c r="O50" s="9">
        <v>10</v>
      </c>
      <c r="P50" s="36"/>
      <c r="Q50" s="1" t="s">
        <v>40</v>
      </c>
      <c r="R50" s="9">
        <f t="shared" si="27"/>
        <v>7</v>
      </c>
      <c r="S50" s="9">
        <v>2</v>
      </c>
      <c r="T50" s="9"/>
      <c r="U50" s="9">
        <v>1</v>
      </c>
      <c r="V50" s="9">
        <v>1</v>
      </c>
      <c r="W50" s="9">
        <v>1</v>
      </c>
      <c r="X50" s="9">
        <v>2</v>
      </c>
    </row>
    <row r="51" spans="1:32" x14ac:dyDescent="0.25">
      <c r="A51" s="1" t="s">
        <v>42</v>
      </c>
      <c r="B51" s="9">
        <f t="shared" si="25"/>
        <v>158</v>
      </c>
      <c r="C51" s="9">
        <v>7</v>
      </c>
      <c r="D51" s="9">
        <v>5</v>
      </c>
      <c r="E51" s="9">
        <v>7</v>
      </c>
      <c r="F51" s="9">
        <v>9</v>
      </c>
      <c r="G51" s="9">
        <v>11</v>
      </c>
      <c r="H51" s="9">
        <v>27</v>
      </c>
      <c r="I51" s="9">
        <v>8</v>
      </c>
      <c r="J51" s="9">
        <v>12</v>
      </c>
      <c r="K51" s="9">
        <v>20</v>
      </c>
      <c r="L51" s="9">
        <v>31</v>
      </c>
      <c r="M51" s="9">
        <v>5</v>
      </c>
      <c r="N51" s="9">
        <v>12</v>
      </c>
      <c r="O51" s="9">
        <v>4</v>
      </c>
      <c r="P51" s="36"/>
      <c r="Q51" s="1" t="s">
        <v>41</v>
      </c>
      <c r="R51" s="9">
        <f t="shared" si="27"/>
        <v>8</v>
      </c>
      <c r="S51" s="9">
        <v>1</v>
      </c>
      <c r="T51" s="9"/>
      <c r="U51" s="9">
        <v>3</v>
      </c>
      <c r="V51" s="9">
        <v>3</v>
      </c>
      <c r="W51" s="9"/>
      <c r="X51" s="9">
        <v>1</v>
      </c>
    </row>
    <row r="52" spans="1:32" x14ac:dyDescent="0.25">
      <c r="A52" s="1" t="s">
        <v>43</v>
      </c>
      <c r="B52" s="9">
        <f t="shared" si="25"/>
        <v>130</v>
      </c>
      <c r="C52" s="9">
        <v>12</v>
      </c>
      <c r="D52" s="9">
        <v>3</v>
      </c>
      <c r="E52" s="9">
        <v>14</v>
      </c>
      <c r="F52" s="9">
        <v>3</v>
      </c>
      <c r="G52" s="9">
        <v>9</v>
      </c>
      <c r="H52" s="9">
        <v>17</v>
      </c>
      <c r="I52" s="9">
        <v>10</v>
      </c>
      <c r="J52" s="9">
        <v>9</v>
      </c>
      <c r="K52" s="9">
        <v>28</v>
      </c>
      <c r="L52" s="9">
        <v>11</v>
      </c>
      <c r="M52" s="9">
        <v>1</v>
      </c>
      <c r="N52" s="9">
        <v>8</v>
      </c>
      <c r="O52" s="9">
        <v>5</v>
      </c>
      <c r="P52" s="36"/>
      <c r="Q52" s="1" t="s">
        <v>42</v>
      </c>
      <c r="R52" s="9">
        <f t="shared" si="27"/>
        <v>3</v>
      </c>
      <c r="S52" s="9"/>
      <c r="T52" s="9"/>
      <c r="U52" s="9">
        <v>1</v>
      </c>
      <c r="V52" s="9"/>
      <c r="W52" s="9">
        <v>1</v>
      </c>
      <c r="X52" s="9">
        <v>1</v>
      </c>
    </row>
    <row r="53" spans="1:32" x14ac:dyDescent="0.25">
      <c r="A53" s="1" t="s">
        <v>44</v>
      </c>
      <c r="B53" s="9">
        <f t="shared" si="25"/>
        <v>132</v>
      </c>
      <c r="C53" s="9">
        <v>12</v>
      </c>
      <c r="D53" s="9">
        <v>1</v>
      </c>
      <c r="E53" s="9">
        <v>9</v>
      </c>
      <c r="F53" s="9">
        <v>6</v>
      </c>
      <c r="G53" s="9">
        <v>6</v>
      </c>
      <c r="H53" s="9">
        <v>11</v>
      </c>
      <c r="I53" s="9">
        <v>5</v>
      </c>
      <c r="J53" s="9">
        <v>18</v>
      </c>
      <c r="K53" s="9">
        <v>24</v>
      </c>
      <c r="L53" s="9">
        <v>24</v>
      </c>
      <c r="M53" s="9">
        <v>3</v>
      </c>
      <c r="N53" s="9">
        <v>9</v>
      </c>
      <c r="O53" s="9">
        <v>4</v>
      </c>
      <c r="P53" s="36"/>
      <c r="Q53" s="1" t="s">
        <v>43</v>
      </c>
      <c r="R53" s="9">
        <f t="shared" si="27"/>
        <v>4</v>
      </c>
      <c r="S53" s="9"/>
      <c r="T53" s="9">
        <v>1</v>
      </c>
      <c r="U53" s="9"/>
      <c r="V53" s="9">
        <v>1</v>
      </c>
      <c r="W53" s="9">
        <v>1</v>
      </c>
      <c r="X53" s="9">
        <v>1</v>
      </c>
    </row>
    <row r="54" spans="1:32" x14ac:dyDescent="0.25">
      <c r="A54" s="1" t="s">
        <v>45</v>
      </c>
      <c r="B54" s="9">
        <f t="shared" si="25"/>
        <v>91</v>
      </c>
      <c r="C54" s="9">
        <v>3</v>
      </c>
      <c r="D54" s="9">
        <v>3</v>
      </c>
      <c r="E54" s="9">
        <v>9</v>
      </c>
      <c r="F54" s="9">
        <v>5</v>
      </c>
      <c r="G54" s="9">
        <v>3</v>
      </c>
      <c r="H54" s="9">
        <v>10</v>
      </c>
      <c r="I54" s="9">
        <v>9</v>
      </c>
      <c r="J54" s="9">
        <v>9</v>
      </c>
      <c r="K54" s="9">
        <v>17</v>
      </c>
      <c r="L54" s="9">
        <v>11</v>
      </c>
      <c r="M54" s="9"/>
      <c r="N54" s="9">
        <v>5</v>
      </c>
      <c r="O54" s="9">
        <v>7</v>
      </c>
      <c r="P54" s="36"/>
      <c r="Q54" s="1" t="s">
        <v>44</v>
      </c>
      <c r="R54" s="9">
        <f t="shared" si="27"/>
        <v>3</v>
      </c>
      <c r="S54" s="9"/>
      <c r="T54" s="9"/>
      <c r="U54" s="9">
        <v>1</v>
      </c>
      <c r="V54" s="9">
        <v>1</v>
      </c>
      <c r="W54" s="9"/>
      <c r="X54" s="9">
        <v>1</v>
      </c>
    </row>
    <row r="55" spans="1:32" x14ac:dyDescent="0.25">
      <c r="A55" s="1" t="s">
        <v>46</v>
      </c>
      <c r="B55" s="9">
        <f t="shared" si="25"/>
        <v>85</v>
      </c>
      <c r="C55" s="9">
        <v>1</v>
      </c>
      <c r="D55" s="9"/>
      <c r="E55" s="9">
        <v>9</v>
      </c>
      <c r="F55" s="9">
        <v>4</v>
      </c>
      <c r="G55" s="9">
        <v>3</v>
      </c>
      <c r="H55" s="9">
        <v>10</v>
      </c>
      <c r="I55" s="9">
        <v>7</v>
      </c>
      <c r="J55" s="9">
        <v>4</v>
      </c>
      <c r="K55" s="9">
        <v>15</v>
      </c>
      <c r="L55" s="9">
        <v>14</v>
      </c>
      <c r="M55" s="9">
        <v>3</v>
      </c>
      <c r="N55" s="9">
        <v>4</v>
      </c>
      <c r="O55" s="9">
        <v>11</v>
      </c>
      <c r="P55" s="36"/>
      <c r="Q55" s="1" t="s">
        <v>45</v>
      </c>
      <c r="R55" s="9">
        <f t="shared" si="27"/>
        <v>1</v>
      </c>
      <c r="S55" s="9"/>
      <c r="T55" s="9"/>
      <c r="U55" s="9"/>
      <c r="V55" s="9"/>
      <c r="W55" s="9">
        <v>1</v>
      </c>
      <c r="X55" s="9"/>
    </row>
    <row r="56" spans="1:32" x14ac:dyDescent="0.25">
      <c r="A56" s="1" t="s">
        <v>47</v>
      </c>
      <c r="B56" s="9">
        <f t="shared" si="25"/>
        <v>53</v>
      </c>
      <c r="C56" s="9">
        <v>1</v>
      </c>
      <c r="D56" s="9">
        <v>1</v>
      </c>
      <c r="E56" s="9">
        <v>4</v>
      </c>
      <c r="F56" s="9">
        <v>3</v>
      </c>
      <c r="G56" s="9">
        <v>4</v>
      </c>
      <c r="H56" s="9">
        <v>4</v>
      </c>
      <c r="I56" s="9">
        <v>4</v>
      </c>
      <c r="J56" s="9">
        <v>5</v>
      </c>
      <c r="K56" s="9">
        <v>6</v>
      </c>
      <c r="L56" s="9">
        <v>11</v>
      </c>
      <c r="M56" s="9"/>
      <c r="N56" s="9">
        <v>3</v>
      </c>
      <c r="O56" s="9">
        <v>7</v>
      </c>
      <c r="P56" s="36"/>
      <c r="Q56" s="1" t="s">
        <v>46</v>
      </c>
      <c r="R56" s="9">
        <f t="shared" si="27"/>
        <v>3</v>
      </c>
      <c r="S56" s="9"/>
      <c r="T56" s="9"/>
      <c r="U56" s="9"/>
      <c r="V56" s="9">
        <v>1</v>
      </c>
      <c r="W56" s="9">
        <v>1</v>
      </c>
      <c r="X56" s="9">
        <v>1</v>
      </c>
    </row>
    <row r="57" spans="1:32" ht="13.8" thickBot="1" x14ac:dyDescent="0.3">
      <c r="A57" s="4" t="s">
        <v>48</v>
      </c>
      <c r="B57" s="11">
        <f>SUM(C57:T57)</f>
        <v>94</v>
      </c>
      <c r="C57" s="11">
        <v>5</v>
      </c>
      <c r="D57" s="11">
        <v>4</v>
      </c>
      <c r="E57" s="11">
        <v>10</v>
      </c>
      <c r="F57" s="11">
        <v>7</v>
      </c>
      <c r="G57" s="11">
        <v>3</v>
      </c>
      <c r="H57" s="11">
        <v>12</v>
      </c>
      <c r="I57" s="11">
        <v>2</v>
      </c>
      <c r="J57" s="11">
        <v>8</v>
      </c>
      <c r="K57" s="11">
        <v>12</v>
      </c>
      <c r="L57" s="11">
        <v>16</v>
      </c>
      <c r="M57" s="11">
        <v>3</v>
      </c>
      <c r="N57" s="11">
        <v>5</v>
      </c>
      <c r="O57" s="11">
        <v>3</v>
      </c>
      <c r="P57" s="36"/>
      <c r="Q57" s="1" t="s">
        <v>47</v>
      </c>
      <c r="R57" s="9">
        <f t="shared" si="27"/>
        <v>4</v>
      </c>
      <c r="S57" s="9"/>
      <c r="T57" s="9"/>
      <c r="U57" s="9">
        <v>1</v>
      </c>
      <c r="V57" s="9">
        <v>1</v>
      </c>
      <c r="W57" s="9">
        <v>1</v>
      </c>
      <c r="X57" s="9">
        <v>1</v>
      </c>
    </row>
    <row r="58" spans="1:32" ht="13.8" thickBot="1" x14ac:dyDescent="0.3">
      <c r="A58" s="35" t="s">
        <v>53</v>
      </c>
      <c r="P58" s="43"/>
      <c r="Q58" s="4" t="s">
        <v>48</v>
      </c>
      <c r="R58" s="11">
        <f t="shared" si="27"/>
        <v>8</v>
      </c>
      <c r="S58" s="11"/>
      <c r="T58" s="11"/>
      <c r="U58" s="11">
        <v>3</v>
      </c>
      <c r="V58" s="11">
        <v>2</v>
      </c>
      <c r="W58" s="11">
        <v>3</v>
      </c>
      <c r="X58" s="11"/>
    </row>
    <row r="59" spans="1:32" x14ac:dyDescent="0.25">
      <c r="Q59" s="35" t="s">
        <v>53</v>
      </c>
    </row>
    <row r="60" spans="1:32" x14ac:dyDescent="0.25">
      <c r="A60" t="s">
        <v>577</v>
      </c>
    </row>
    <row r="61" spans="1:32" x14ac:dyDescent="0.25">
      <c r="A61" t="s">
        <v>579</v>
      </c>
      <c r="Q61" t="s">
        <v>598</v>
      </c>
    </row>
    <row r="62" spans="1:32" ht="13.8" thickBot="1" x14ac:dyDescent="0.3">
      <c r="A62" t="s">
        <v>578</v>
      </c>
      <c r="Q62" s="37" t="s">
        <v>640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3.8" thickBot="1" x14ac:dyDescent="0.3">
      <c r="A63" s="37" t="s">
        <v>575</v>
      </c>
      <c r="Q63" s="12" t="s">
        <v>54</v>
      </c>
      <c r="R63" s="10"/>
      <c r="S63" s="10"/>
      <c r="T63" s="36"/>
      <c r="V63" t="s">
        <v>641</v>
      </c>
      <c r="Y63" t="s">
        <v>642</v>
      </c>
      <c r="AB63" t="s">
        <v>643</v>
      </c>
      <c r="AE63" t="s">
        <v>644</v>
      </c>
    </row>
    <row r="64" spans="1:32" ht="13.8" thickBot="1" x14ac:dyDescent="0.3">
      <c r="A64" s="12" t="s">
        <v>54</v>
      </c>
      <c r="B64" s="10"/>
      <c r="C64" s="10" t="s">
        <v>576</v>
      </c>
      <c r="D64" s="10"/>
      <c r="Q64" s="37" t="s">
        <v>55</v>
      </c>
      <c r="R64" s="11" t="s">
        <v>0</v>
      </c>
      <c r="S64" s="11" t="s">
        <v>88</v>
      </c>
      <c r="T64" s="11" t="s">
        <v>89</v>
      </c>
      <c r="U64" s="11" t="s">
        <v>0</v>
      </c>
      <c r="V64" s="11" t="s">
        <v>88</v>
      </c>
      <c r="W64" s="11" t="s">
        <v>89</v>
      </c>
      <c r="X64" s="11" t="s">
        <v>0</v>
      </c>
      <c r="Y64" s="11" t="s">
        <v>88</v>
      </c>
      <c r="Z64" s="11" t="s">
        <v>89</v>
      </c>
      <c r="AA64" s="11" t="s">
        <v>0</v>
      </c>
      <c r="AB64" s="11" t="s">
        <v>88</v>
      </c>
      <c r="AC64" s="11" t="s">
        <v>89</v>
      </c>
      <c r="AD64" s="11" t="s">
        <v>0</v>
      </c>
      <c r="AE64" s="11" t="s">
        <v>88</v>
      </c>
      <c r="AF64" s="11" t="s">
        <v>89</v>
      </c>
    </row>
    <row r="65" spans="1:32" ht="13.8" thickBot="1" x14ac:dyDescent="0.3">
      <c r="A65" s="37" t="s">
        <v>55</v>
      </c>
      <c r="B65" s="11" t="s">
        <v>0</v>
      </c>
      <c r="C65" s="11" t="s">
        <v>88</v>
      </c>
      <c r="D65" s="11" t="s">
        <v>89</v>
      </c>
      <c r="Q65" s="12" t="s">
        <v>61</v>
      </c>
      <c r="R65" s="3">
        <f>U65+X65+AA65+AD65</f>
        <v>545</v>
      </c>
      <c r="S65" s="3">
        <f t="shared" ref="S65:T80" si="28">V65+Y65+AB65+AE65</f>
        <v>281</v>
      </c>
      <c r="T65" s="3">
        <f t="shared" si="28"/>
        <v>264</v>
      </c>
      <c r="U65">
        <f>SUM(V65:W65)</f>
        <v>85</v>
      </c>
      <c r="V65">
        <f>SUM(V66:V81)</f>
        <v>40</v>
      </c>
      <c r="W65">
        <f>SUM(W66:W81)</f>
        <v>45</v>
      </c>
      <c r="X65">
        <f>SUM(Y65:Z65)</f>
        <v>210</v>
      </c>
      <c r="Y65">
        <f>SUM(Y66:Y81)</f>
        <v>117</v>
      </c>
      <c r="Z65">
        <f>SUM(Z66:Z81)</f>
        <v>93</v>
      </c>
      <c r="AA65">
        <f>SUM(AB65:AC65)</f>
        <v>143</v>
      </c>
      <c r="AB65">
        <f>SUM(AB66:AB81)</f>
        <v>70</v>
      </c>
      <c r="AC65">
        <f>SUM(AC66:AC81)</f>
        <v>73</v>
      </c>
      <c r="AD65">
        <f>SUM(AE65:AF65)</f>
        <v>107</v>
      </c>
      <c r="AE65">
        <f>SUM(AE66:AE81)</f>
        <v>54</v>
      </c>
      <c r="AF65">
        <f>SUM(AF66:AF81)</f>
        <v>53</v>
      </c>
    </row>
    <row r="66" spans="1:32" x14ac:dyDescent="0.25">
      <c r="A66" s="12" t="s">
        <v>61</v>
      </c>
      <c r="B66">
        <f>SUM(C66:D66)</f>
        <v>115</v>
      </c>
      <c r="C66">
        <f>SUM(C67:C82)</f>
        <v>62</v>
      </c>
      <c r="D66">
        <f>SUM(D67:D82)</f>
        <v>53</v>
      </c>
      <c r="E66" s="14"/>
      <c r="F66" s="14"/>
      <c r="G66" s="14"/>
      <c r="Q66" s="1" t="s">
        <v>33</v>
      </c>
      <c r="R66" s="43">
        <f t="shared" ref="R66:R81" si="29">U66+X66+AA66+AD66</f>
        <v>72</v>
      </c>
      <c r="S66" s="43">
        <f t="shared" si="28"/>
        <v>42</v>
      </c>
      <c r="T66" s="43">
        <f t="shared" si="28"/>
        <v>30</v>
      </c>
      <c r="U66">
        <f t="shared" ref="U66:U81" si="30">SUM(V66:W66)</f>
        <v>16</v>
      </c>
      <c r="V66">
        <v>10</v>
      </c>
      <c r="W66">
        <v>6</v>
      </c>
      <c r="X66">
        <f t="shared" ref="X66:X81" si="31">SUM(Y66:Z66)</f>
        <v>24</v>
      </c>
      <c r="Y66">
        <v>16</v>
      </c>
      <c r="Z66">
        <v>8</v>
      </c>
      <c r="AA66">
        <f t="shared" ref="AA66:AA81" si="32">SUM(AB66:AC66)</f>
        <v>22</v>
      </c>
      <c r="AB66">
        <v>10</v>
      </c>
      <c r="AC66">
        <v>12</v>
      </c>
      <c r="AD66">
        <f t="shared" ref="AD66:AD81" si="33">SUM(AE66:AF66)</f>
        <v>10</v>
      </c>
      <c r="AE66">
        <v>6</v>
      </c>
      <c r="AF66">
        <v>4</v>
      </c>
    </row>
    <row r="67" spans="1:32" x14ac:dyDescent="0.25">
      <c r="A67" s="1" t="s">
        <v>33</v>
      </c>
      <c r="B67">
        <f t="shared" ref="B67:B81" si="34">SUM(C67:D67)</f>
        <v>16</v>
      </c>
      <c r="C67">
        <v>9</v>
      </c>
      <c r="D67">
        <v>7</v>
      </c>
      <c r="Q67" s="1" t="s">
        <v>34</v>
      </c>
      <c r="R67" s="43">
        <f t="shared" si="29"/>
        <v>80</v>
      </c>
      <c r="S67" s="43">
        <f t="shared" si="28"/>
        <v>40</v>
      </c>
      <c r="T67" s="43">
        <f t="shared" si="28"/>
        <v>40</v>
      </c>
      <c r="U67">
        <f t="shared" si="30"/>
        <v>11</v>
      </c>
      <c r="V67">
        <v>2</v>
      </c>
      <c r="W67">
        <v>9</v>
      </c>
      <c r="X67">
        <f t="shared" si="31"/>
        <v>28</v>
      </c>
      <c r="Y67">
        <v>17</v>
      </c>
      <c r="Z67">
        <v>11</v>
      </c>
      <c r="AA67">
        <f t="shared" si="32"/>
        <v>25</v>
      </c>
      <c r="AB67">
        <v>14</v>
      </c>
      <c r="AC67">
        <v>11</v>
      </c>
      <c r="AD67">
        <f t="shared" si="33"/>
        <v>16</v>
      </c>
      <c r="AE67">
        <v>7</v>
      </c>
      <c r="AF67">
        <v>9</v>
      </c>
    </row>
    <row r="68" spans="1:32" x14ac:dyDescent="0.25">
      <c r="A68" s="1" t="s">
        <v>34</v>
      </c>
      <c r="B68">
        <f t="shared" si="34"/>
        <v>9</v>
      </c>
      <c r="C68">
        <v>9</v>
      </c>
      <c r="Q68" s="1" t="s">
        <v>35</v>
      </c>
      <c r="R68" s="43">
        <f t="shared" si="29"/>
        <v>77</v>
      </c>
      <c r="S68" s="43">
        <f t="shared" si="28"/>
        <v>41</v>
      </c>
      <c r="T68" s="43">
        <f t="shared" si="28"/>
        <v>36</v>
      </c>
      <c r="U68">
        <f t="shared" si="30"/>
        <v>9</v>
      </c>
      <c r="V68">
        <v>6</v>
      </c>
      <c r="W68">
        <v>3</v>
      </c>
      <c r="X68">
        <f t="shared" si="31"/>
        <v>27</v>
      </c>
      <c r="Y68">
        <v>12</v>
      </c>
      <c r="Z68">
        <v>15</v>
      </c>
      <c r="AA68">
        <f t="shared" si="32"/>
        <v>23</v>
      </c>
      <c r="AB68">
        <v>13</v>
      </c>
      <c r="AC68">
        <v>10</v>
      </c>
      <c r="AD68">
        <f t="shared" si="33"/>
        <v>18</v>
      </c>
      <c r="AE68">
        <v>10</v>
      </c>
      <c r="AF68">
        <v>8</v>
      </c>
    </row>
    <row r="69" spans="1:32" x14ac:dyDescent="0.25">
      <c r="A69" s="1" t="s">
        <v>35</v>
      </c>
      <c r="B69">
        <f t="shared" si="34"/>
        <v>30</v>
      </c>
      <c r="C69">
        <v>17</v>
      </c>
      <c r="D69">
        <v>13</v>
      </c>
      <c r="Q69" s="1" t="s">
        <v>36</v>
      </c>
      <c r="R69" s="43">
        <f t="shared" si="29"/>
        <v>21</v>
      </c>
      <c r="S69" s="43">
        <f t="shared" si="28"/>
        <v>13</v>
      </c>
      <c r="T69" s="43">
        <f t="shared" si="28"/>
        <v>8</v>
      </c>
      <c r="U69">
        <f t="shared" si="30"/>
        <v>5</v>
      </c>
      <c r="V69">
        <v>2</v>
      </c>
      <c r="W69">
        <v>3</v>
      </c>
      <c r="X69">
        <f t="shared" si="31"/>
        <v>6</v>
      </c>
      <c r="Y69">
        <v>3</v>
      </c>
      <c r="Z69">
        <v>3</v>
      </c>
      <c r="AA69">
        <f t="shared" si="32"/>
        <v>4</v>
      </c>
      <c r="AB69">
        <v>4</v>
      </c>
      <c r="AD69">
        <f t="shared" si="33"/>
        <v>6</v>
      </c>
      <c r="AE69">
        <v>4</v>
      </c>
      <c r="AF69">
        <v>2</v>
      </c>
    </row>
    <row r="70" spans="1:32" x14ac:dyDescent="0.25">
      <c r="A70" s="1" t="s">
        <v>36</v>
      </c>
      <c r="B70">
        <f t="shared" si="34"/>
        <v>11</v>
      </c>
      <c r="C70">
        <v>2</v>
      </c>
      <c r="D70">
        <v>9</v>
      </c>
      <c r="Q70" s="1" t="s">
        <v>37</v>
      </c>
      <c r="R70" s="43">
        <f t="shared" si="29"/>
        <v>37</v>
      </c>
      <c r="S70" s="43">
        <f t="shared" si="28"/>
        <v>19</v>
      </c>
      <c r="T70" s="43">
        <f t="shared" si="28"/>
        <v>18</v>
      </c>
      <c r="U70">
        <f t="shared" si="30"/>
        <v>7</v>
      </c>
      <c r="V70">
        <v>3</v>
      </c>
      <c r="W70">
        <v>4</v>
      </c>
      <c r="X70">
        <f t="shared" si="31"/>
        <v>14</v>
      </c>
      <c r="Y70">
        <v>9</v>
      </c>
      <c r="Z70">
        <v>5</v>
      </c>
      <c r="AA70">
        <f t="shared" si="32"/>
        <v>8</v>
      </c>
      <c r="AB70">
        <v>3</v>
      </c>
      <c r="AC70">
        <v>5</v>
      </c>
      <c r="AD70">
        <f t="shared" si="33"/>
        <v>8</v>
      </c>
      <c r="AE70">
        <v>4</v>
      </c>
      <c r="AF70">
        <v>4</v>
      </c>
    </row>
    <row r="71" spans="1:32" x14ac:dyDescent="0.25">
      <c r="A71" s="1" t="s">
        <v>37</v>
      </c>
      <c r="B71">
        <f t="shared" si="34"/>
        <v>8</v>
      </c>
      <c r="C71">
        <v>6</v>
      </c>
      <c r="D71">
        <v>2</v>
      </c>
      <c r="Q71" s="1" t="s">
        <v>38</v>
      </c>
      <c r="R71" s="43">
        <f t="shared" si="29"/>
        <v>29</v>
      </c>
      <c r="S71" s="43">
        <f t="shared" si="28"/>
        <v>17</v>
      </c>
      <c r="T71" s="43">
        <f t="shared" si="28"/>
        <v>12</v>
      </c>
      <c r="U71">
        <f t="shared" si="30"/>
        <v>4</v>
      </c>
      <c r="V71">
        <v>2</v>
      </c>
      <c r="W71">
        <v>2</v>
      </c>
      <c r="X71">
        <f t="shared" si="31"/>
        <v>19</v>
      </c>
      <c r="Y71">
        <v>13</v>
      </c>
      <c r="Z71">
        <v>6</v>
      </c>
      <c r="AA71">
        <f t="shared" si="32"/>
        <v>4</v>
      </c>
      <c r="AB71">
        <v>1</v>
      </c>
      <c r="AC71">
        <v>3</v>
      </c>
      <c r="AD71">
        <f t="shared" si="33"/>
        <v>2</v>
      </c>
      <c r="AE71">
        <v>1</v>
      </c>
      <c r="AF71">
        <v>1</v>
      </c>
    </row>
    <row r="72" spans="1:32" x14ac:dyDescent="0.25">
      <c r="A72" s="1" t="s">
        <v>38</v>
      </c>
      <c r="B72">
        <f t="shared" si="34"/>
        <v>11</v>
      </c>
      <c r="C72">
        <v>6</v>
      </c>
      <c r="D72">
        <v>5</v>
      </c>
      <c r="Q72" s="1" t="s">
        <v>39</v>
      </c>
      <c r="R72" s="43">
        <f t="shared" si="29"/>
        <v>31</v>
      </c>
      <c r="S72" s="43">
        <f t="shared" si="28"/>
        <v>15</v>
      </c>
      <c r="T72" s="43">
        <f t="shared" si="28"/>
        <v>16</v>
      </c>
      <c r="U72">
        <f t="shared" si="30"/>
        <v>8</v>
      </c>
      <c r="V72">
        <v>5</v>
      </c>
      <c r="W72">
        <v>3</v>
      </c>
      <c r="X72">
        <f t="shared" si="31"/>
        <v>9</v>
      </c>
      <c r="Y72">
        <v>4</v>
      </c>
      <c r="Z72">
        <v>5</v>
      </c>
      <c r="AA72">
        <f t="shared" si="32"/>
        <v>11</v>
      </c>
      <c r="AB72">
        <v>5</v>
      </c>
      <c r="AC72">
        <v>6</v>
      </c>
      <c r="AD72">
        <f t="shared" si="33"/>
        <v>3</v>
      </c>
      <c r="AE72">
        <v>1</v>
      </c>
      <c r="AF72">
        <v>2</v>
      </c>
    </row>
    <row r="73" spans="1:32" x14ac:dyDescent="0.25">
      <c r="A73" s="1" t="s">
        <v>39</v>
      </c>
      <c r="B73">
        <f t="shared" si="34"/>
        <v>4</v>
      </c>
      <c r="C73">
        <v>2</v>
      </c>
      <c r="D73">
        <v>2</v>
      </c>
      <c r="Q73" s="1" t="s">
        <v>40</v>
      </c>
      <c r="R73" s="43">
        <f t="shared" si="29"/>
        <v>33</v>
      </c>
      <c r="S73" s="43">
        <f t="shared" si="28"/>
        <v>19</v>
      </c>
      <c r="T73" s="43">
        <f t="shared" si="28"/>
        <v>14</v>
      </c>
      <c r="U73">
        <f t="shared" si="30"/>
        <v>5</v>
      </c>
      <c r="V73">
        <v>3</v>
      </c>
      <c r="W73">
        <v>2</v>
      </c>
      <c r="X73">
        <f t="shared" si="31"/>
        <v>10</v>
      </c>
      <c r="Y73">
        <v>6</v>
      </c>
      <c r="Z73">
        <v>4</v>
      </c>
      <c r="AA73">
        <f t="shared" si="32"/>
        <v>11</v>
      </c>
      <c r="AB73">
        <v>6</v>
      </c>
      <c r="AC73">
        <v>5</v>
      </c>
      <c r="AD73">
        <f t="shared" si="33"/>
        <v>7</v>
      </c>
      <c r="AE73">
        <v>4</v>
      </c>
      <c r="AF73">
        <v>3</v>
      </c>
    </row>
    <row r="74" spans="1:32" x14ac:dyDescent="0.25">
      <c r="A74" s="1" t="s">
        <v>40</v>
      </c>
      <c r="B74">
        <f t="shared" si="34"/>
        <v>4</v>
      </c>
      <c r="C74">
        <v>1</v>
      </c>
      <c r="D74">
        <v>3</v>
      </c>
      <c r="Q74" s="1" t="s">
        <v>41</v>
      </c>
      <c r="R74" s="43">
        <f t="shared" si="29"/>
        <v>34</v>
      </c>
      <c r="S74" s="43">
        <f t="shared" si="28"/>
        <v>17</v>
      </c>
      <c r="T74" s="43">
        <f t="shared" si="28"/>
        <v>17</v>
      </c>
      <c r="U74">
        <f t="shared" si="30"/>
        <v>6</v>
      </c>
      <c r="V74">
        <v>1</v>
      </c>
      <c r="W74">
        <v>5</v>
      </c>
      <c r="X74">
        <f t="shared" si="31"/>
        <v>14</v>
      </c>
      <c r="Y74">
        <v>8</v>
      </c>
      <c r="Z74">
        <v>6</v>
      </c>
      <c r="AA74">
        <f t="shared" si="32"/>
        <v>7</v>
      </c>
      <c r="AB74">
        <v>3</v>
      </c>
      <c r="AC74">
        <v>4</v>
      </c>
      <c r="AD74">
        <f t="shared" si="33"/>
        <v>7</v>
      </c>
      <c r="AE74">
        <v>5</v>
      </c>
      <c r="AF74">
        <v>2</v>
      </c>
    </row>
    <row r="75" spans="1:32" x14ac:dyDescent="0.25">
      <c r="A75" s="1" t="s">
        <v>41</v>
      </c>
      <c r="B75">
        <f t="shared" si="34"/>
        <v>3</v>
      </c>
      <c r="C75">
        <v>1</v>
      </c>
      <c r="D75">
        <v>2</v>
      </c>
      <c r="Q75" s="1" t="s">
        <v>42</v>
      </c>
      <c r="R75" s="43">
        <f t="shared" si="29"/>
        <v>23</v>
      </c>
      <c r="S75" s="43">
        <f t="shared" si="28"/>
        <v>9</v>
      </c>
      <c r="T75" s="43">
        <f t="shared" si="28"/>
        <v>14</v>
      </c>
      <c r="U75">
        <f t="shared" si="30"/>
        <v>1</v>
      </c>
      <c r="W75">
        <v>1</v>
      </c>
      <c r="X75">
        <f t="shared" si="31"/>
        <v>10</v>
      </c>
      <c r="Y75">
        <v>5</v>
      </c>
      <c r="Z75">
        <v>5</v>
      </c>
      <c r="AA75">
        <f t="shared" si="32"/>
        <v>6</v>
      </c>
      <c r="AB75">
        <v>2</v>
      </c>
      <c r="AC75">
        <v>4</v>
      </c>
      <c r="AD75">
        <f t="shared" si="33"/>
        <v>6</v>
      </c>
      <c r="AE75">
        <v>2</v>
      </c>
      <c r="AF75">
        <v>4</v>
      </c>
    </row>
    <row r="76" spans="1:32" x14ac:dyDescent="0.25">
      <c r="A76" s="1" t="s">
        <v>42</v>
      </c>
      <c r="B76">
        <f t="shared" si="34"/>
        <v>3</v>
      </c>
      <c r="C76">
        <v>1</v>
      </c>
      <c r="D76">
        <v>2</v>
      </c>
      <c r="Q76" s="1" t="s">
        <v>43</v>
      </c>
      <c r="R76" s="43">
        <f t="shared" si="29"/>
        <v>14</v>
      </c>
      <c r="S76" s="43">
        <f t="shared" si="28"/>
        <v>9</v>
      </c>
      <c r="T76" s="43">
        <f t="shared" si="28"/>
        <v>5</v>
      </c>
      <c r="U76">
        <f t="shared" si="30"/>
        <v>1</v>
      </c>
      <c r="W76">
        <v>1</v>
      </c>
      <c r="X76">
        <f t="shared" si="31"/>
        <v>9</v>
      </c>
      <c r="Y76">
        <v>7</v>
      </c>
      <c r="Z76">
        <v>2</v>
      </c>
      <c r="AA76">
        <f t="shared" si="32"/>
        <v>2</v>
      </c>
      <c r="AB76">
        <v>1</v>
      </c>
      <c r="AC76">
        <v>1</v>
      </c>
      <c r="AD76">
        <f t="shared" si="33"/>
        <v>2</v>
      </c>
      <c r="AE76">
        <v>1</v>
      </c>
      <c r="AF76">
        <v>1</v>
      </c>
    </row>
    <row r="77" spans="1:32" x14ac:dyDescent="0.25">
      <c r="A77" s="1" t="s">
        <v>43</v>
      </c>
      <c r="B77">
        <f t="shared" si="34"/>
        <v>2</v>
      </c>
      <c r="C77">
        <v>1</v>
      </c>
      <c r="D77">
        <v>1</v>
      </c>
      <c r="Q77" s="1" t="s">
        <v>44</v>
      </c>
      <c r="R77" s="43">
        <f t="shared" si="29"/>
        <v>13</v>
      </c>
      <c r="S77" s="43">
        <f t="shared" si="28"/>
        <v>4</v>
      </c>
      <c r="T77" s="43">
        <f t="shared" si="28"/>
        <v>9</v>
      </c>
      <c r="U77">
        <f t="shared" si="30"/>
        <v>1</v>
      </c>
      <c r="V77">
        <v>1</v>
      </c>
      <c r="X77">
        <f t="shared" si="31"/>
        <v>5</v>
      </c>
      <c r="Y77">
        <v>2</v>
      </c>
      <c r="Z77">
        <v>3</v>
      </c>
      <c r="AA77">
        <f t="shared" si="32"/>
        <v>1</v>
      </c>
      <c r="AC77">
        <v>1</v>
      </c>
      <c r="AD77">
        <f t="shared" si="33"/>
        <v>6</v>
      </c>
      <c r="AE77">
        <v>1</v>
      </c>
      <c r="AF77">
        <v>5</v>
      </c>
    </row>
    <row r="78" spans="1:32" x14ac:dyDescent="0.25">
      <c r="A78" s="1" t="s">
        <v>44</v>
      </c>
      <c r="B78">
        <f t="shared" si="34"/>
        <v>2</v>
      </c>
      <c r="D78">
        <v>2</v>
      </c>
      <c r="Q78" s="1" t="s">
        <v>45</v>
      </c>
      <c r="R78" s="43">
        <f t="shared" si="29"/>
        <v>20</v>
      </c>
      <c r="S78" s="43">
        <f t="shared" si="28"/>
        <v>7</v>
      </c>
      <c r="T78" s="43">
        <f t="shared" si="28"/>
        <v>13</v>
      </c>
      <c r="U78">
        <f t="shared" si="30"/>
        <v>2</v>
      </c>
      <c r="W78">
        <v>2</v>
      </c>
      <c r="X78">
        <f t="shared" si="31"/>
        <v>8</v>
      </c>
      <c r="Y78">
        <v>3</v>
      </c>
      <c r="Z78">
        <v>5</v>
      </c>
      <c r="AA78">
        <f t="shared" si="32"/>
        <v>5</v>
      </c>
      <c r="AB78">
        <v>1</v>
      </c>
      <c r="AC78">
        <v>4</v>
      </c>
      <c r="AD78">
        <f t="shared" si="33"/>
        <v>5</v>
      </c>
      <c r="AE78">
        <v>3</v>
      </c>
      <c r="AF78">
        <v>2</v>
      </c>
    </row>
    <row r="79" spans="1:32" x14ac:dyDescent="0.25">
      <c r="A79" s="1" t="s">
        <v>45</v>
      </c>
      <c r="B79">
        <f t="shared" si="34"/>
        <v>4</v>
      </c>
      <c r="C79">
        <v>2</v>
      </c>
      <c r="D79">
        <v>2</v>
      </c>
      <c r="Q79" s="1" t="s">
        <v>46</v>
      </c>
      <c r="R79" s="43">
        <f t="shared" si="29"/>
        <v>20</v>
      </c>
      <c r="S79" s="43">
        <f t="shared" si="28"/>
        <v>8</v>
      </c>
      <c r="T79" s="43">
        <f t="shared" si="28"/>
        <v>12</v>
      </c>
      <c r="U79">
        <f t="shared" si="30"/>
        <v>4</v>
      </c>
      <c r="V79">
        <v>1</v>
      </c>
      <c r="W79">
        <v>3</v>
      </c>
      <c r="X79">
        <f t="shared" si="31"/>
        <v>8</v>
      </c>
      <c r="Y79">
        <v>4</v>
      </c>
      <c r="Z79">
        <v>4</v>
      </c>
      <c r="AA79">
        <f t="shared" si="32"/>
        <v>5</v>
      </c>
      <c r="AB79">
        <v>2</v>
      </c>
      <c r="AC79">
        <v>3</v>
      </c>
      <c r="AD79">
        <f t="shared" si="33"/>
        <v>3</v>
      </c>
      <c r="AE79">
        <v>1</v>
      </c>
      <c r="AF79">
        <v>2</v>
      </c>
    </row>
    <row r="80" spans="1:32" x14ac:dyDescent="0.25">
      <c r="A80" s="1" t="s">
        <v>46</v>
      </c>
      <c r="B80">
        <f t="shared" si="34"/>
        <v>4</v>
      </c>
      <c r="C80">
        <v>3</v>
      </c>
      <c r="D80">
        <v>1</v>
      </c>
      <c r="Q80" s="1" t="s">
        <v>47</v>
      </c>
      <c r="R80" s="43">
        <f t="shared" si="29"/>
        <v>12</v>
      </c>
      <c r="S80" s="43">
        <f t="shared" si="28"/>
        <v>6</v>
      </c>
      <c r="T80" s="43">
        <f t="shared" si="28"/>
        <v>6</v>
      </c>
      <c r="U80">
        <f t="shared" si="30"/>
        <v>4</v>
      </c>
      <c r="V80">
        <v>3</v>
      </c>
      <c r="W80">
        <v>1</v>
      </c>
      <c r="X80">
        <f t="shared" si="31"/>
        <v>4</v>
      </c>
      <c r="Y80">
        <v>1</v>
      </c>
      <c r="Z80">
        <v>3</v>
      </c>
      <c r="AA80">
        <f t="shared" si="32"/>
        <v>1</v>
      </c>
      <c r="AC80">
        <v>1</v>
      </c>
      <c r="AD80">
        <f t="shared" si="33"/>
        <v>3</v>
      </c>
      <c r="AE80">
        <v>2</v>
      </c>
      <c r="AF80">
        <v>1</v>
      </c>
    </row>
    <row r="81" spans="1:32" ht="13.8" thickBot="1" x14ac:dyDescent="0.3">
      <c r="A81" s="1" t="s">
        <v>47</v>
      </c>
      <c r="B81">
        <f t="shared" si="34"/>
        <v>2</v>
      </c>
      <c r="D81">
        <v>2</v>
      </c>
      <c r="Q81" s="4" t="s">
        <v>48</v>
      </c>
      <c r="R81" s="5">
        <f t="shared" si="29"/>
        <v>29</v>
      </c>
      <c r="S81" s="5">
        <f>V81+Y81+AB81+AE81</f>
        <v>15</v>
      </c>
      <c r="T81" s="5">
        <f>W81+Z81+AC81+AF81</f>
        <v>14</v>
      </c>
      <c r="U81" s="5">
        <f t="shared" si="30"/>
        <v>1</v>
      </c>
      <c r="V81" s="5">
        <v>1</v>
      </c>
      <c r="W81" s="5"/>
      <c r="X81" s="5">
        <f t="shared" si="31"/>
        <v>15</v>
      </c>
      <c r="Y81" s="5">
        <v>7</v>
      </c>
      <c r="Z81" s="5">
        <v>8</v>
      </c>
      <c r="AA81" s="5">
        <f t="shared" si="32"/>
        <v>8</v>
      </c>
      <c r="AB81" s="5">
        <v>5</v>
      </c>
      <c r="AC81" s="5">
        <v>3</v>
      </c>
      <c r="AD81" s="5">
        <f t="shared" si="33"/>
        <v>5</v>
      </c>
      <c r="AE81" s="5">
        <v>2</v>
      </c>
      <c r="AF81" s="5">
        <v>3</v>
      </c>
    </row>
    <row r="82" spans="1:32" ht="13.8" thickBot="1" x14ac:dyDescent="0.3">
      <c r="A82" s="4" t="s">
        <v>48</v>
      </c>
      <c r="B82" s="5">
        <f>SUM(C82:D82)</f>
        <v>2</v>
      </c>
      <c r="C82" s="5">
        <v>2</v>
      </c>
      <c r="D82" s="5"/>
      <c r="Q82" s="35" t="s">
        <v>53</v>
      </c>
    </row>
    <row r="83" spans="1:32" x14ac:dyDescent="0.25">
      <c r="A83" s="35" t="s">
        <v>53</v>
      </c>
    </row>
    <row r="84" spans="1:32" x14ac:dyDescent="0.25">
      <c r="Q84" t="s">
        <v>577</v>
      </c>
    </row>
    <row r="85" spans="1:32" x14ac:dyDescent="0.25">
      <c r="A85" t="s">
        <v>581</v>
      </c>
      <c r="Q85" t="s">
        <v>579</v>
      </c>
    </row>
    <row r="86" spans="1:32" x14ac:dyDescent="0.25">
      <c r="A86" t="s">
        <v>578</v>
      </c>
      <c r="Q86" t="s">
        <v>578</v>
      </c>
    </row>
    <row r="87" spans="1:32" ht="13.8" thickBot="1" x14ac:dyDescent="0.3">
      <c r="A87" t="s">
        <v>580</v>
      </c>
      <c r="Q87" s="37" t="s">
        <v>645</v>
      </c>
    </row>
    <row r="88" spans="1:32" x14ac:dyDescent="0.25">
      <c r="A88" s="2" t="s">
        <v>54</v>
      </c>
      <c r="B88" s="10"/>
      <c r="C88" s="10"/>
      <c r="D88" s="10" t="s">
        <v>582</v>
      </c>
      <c r="E88" s="10"/>
      <c r="F88" s="10"/>
      <c r="G88" s="10"/>
      <c r="H88" s="10"/>
      <c r="Q88" s="12" t="s">
        <v>54</v>
      </c>
      <c r="R88" s="10"/>
      <c r="S88" s="10" t="s">
        <v>25</v>
      </c>
      <c r="T88" s="10"/>
    </row>
    <row r="89" spans="1:32" ht="13.8" thickBot="1" x14ac:dyDescent="0.3">
      <c r="A89" s="4" t="s">
        <v>55</v>
      </c>
      <c r="B89" s="11" t="s">
        <v>0</v>
      </c>
      <c r="C89" s="11" t="s">
        <v>562</v>
      </c>
      <c r="D89" s="11" t="s">
        <v>583</v>
      </c>
      <c r="E89" s="11" t="s">
        <v>584</v>
      </c>
      <c r="F89" s="11" t="s">
        <v>585</v>
      </c>
      <c r="G89" s="11" t="s">
        <v>586</v>
      </c>
      <c r="H89" s="11" t="s">
        <v>587</v>
      </c>
      <c r="Q89" s="37" t="s">
        <v>55</v>
      </c>
      <c r="R89" s="11" t="s">
        <v>0</v>
      </c>
      <c r="S89" s="11" t="s">
        <v>88</v>
      </c>
      <c r="T89" s="11" t="s">
        <v>89</v>
      </c>
    </row>
    <row r="90" spans="1:32" x14ac:dyDescent="0.25">
      <c r="A90" s="1" t="s">
        <v>32</v>
      </c>
      <c r="B90" s="9">
        <f t="shared" ref="B90:H90" si="35">B108+B126</f>
        <v>277</v>
      </c>
      <c r="C90" s="9">
        <f t="shared" si="35"/>
        <v>49</v>
      </c>
      <c r="D90" s="9">
        <f t="shared" si="35"/>
        <v>64</v>
      </c>
      <c r="E90" s="9">
        <f t="shared" si="35"/>
        <v>24</v>
      </c>
      <c r="F90" s="9">
        <f t="shared" si="35"/>
        <v>31</v>
      </c>
      <c r="G90" s="9">
        <f t="shared" si="35"/>
        <v>28</v>
      </c>
      <c r="H90" s="9">
        <f t="shared" si="35"/>
        <v>81</v>
      </c>
      <c r="Q90" s="12" t="s">
        <v>61</v>
      </c>
      <c r="R90">
        <f>SUM(S90:T90)</f>
        <v>214</v>
      </c>
      <c r="S90">
        <f>SUM(S91:S106)</f>
        <v>110</v>
      </c>
      <c r="T90">
        <f>SUM(T91:T106)</f>
        <v>104</v>
      </c>
    </row>
    <row r="91" spans="1:32" x14ac:dyDescent="0.25">
      <c r="A91" s="1" t="s">
        <v>33</v>
      </c>
      <c r="B91" s="9">
        <f t="shared" ref="B91:H91" si="36">B109+B127</f>
        <v>24</v>
      </c>
      <c r="C91" s="9">
        <f t="shared" si="36"/>
        <v>3</v>
      </c>
      <c r="D91" s="9">
        <f t="shared" si="36"/>
        <v>6</v>
      </c>
      <c r="E91" s="9">
        <f t="shared" si="36"/>
        <v>4</v>
      </c>
      <c r="F91" s="9">
        <f t="shared" si="36"/>
        <v>3</v>
      </c>
      <c r="G91" s="9">
        <f t="shared" si="36"/>
        <v>4</v>
      </c>
      <c r="H91" s="9">
        <f t="shared" si="36"/>
        <v>4</v>
      </c>
      <c r="Q91" s="1" t="s">
        <v>33</v>
      </c>
      <c r="R91">
        <f t="shared" ref="R91:R105" si="37">SUM(S91:T91)</f>
        <v>28</v>
      </c>
      <c r="S91" s="43">
        <v>14</v>
      </c>
      <c r="T91" s="43">
        <v>14</v>
      </c>
    </row>
    <row r="92" spans="1:32" x14ac:dyDescent="0.25">
      <c r="A92" s="1" t="s">
        <v>34</v>
      </c>
      <c r="B92" s="9">
        <f t="shared" ref="B92:H92" si="38">B110+B128</f>
        <v>49</v>
      </c>
      <c r="C92" s="9">
        <f t="shared" si="38"/>
        <v>9</v>
      </c>
      <c r="D92" s="9">
        <f t="shared" si="38"/>
        <v>13</v>
      </c>
      <c r="E92" s="9">
        <f t="shared" si="38"/>
        <v>1</v>
      </c>
      <c r="F92" s="9">
        <f t="shared" si="38"/>
        <v>5</v>
      </c>
      <c r="G92" s="9">
        <f t="shared" si="38"/>
        <v>4</v>
      </c>
      <c r="H92" s="9">
        <f t="shared" si="38"/>
        <v>17</v>
      </c>
      <c r="Q92" s="1" t="s">
        <v>34</v>
      </c>
      <c r="R92">
        <f t="shared" si="37"/>
        <v>26</v>
      </c>
      <c r="S92" s="43">
        <v>15</v>
      </c>
      <c r="T92" s="43">
        <v>11</v>
      </c>
    </row>
    <row r="93" spans="1:32" x14ac:dyDescent="0.25">
      <c r="A93" s="1" t="s">
        <v>35</v>
      </c>
      <c r="B93" s="9">
        <f t="shared" ref="B93:H93" si="39">B111+B129</f>
        <v>40</v>
      </c>
      <c r="C93" s="9">
        <f t="shared" si="39"/>
        <v>9</v>
      </c>
      <c r="D93" s="9">
        <f t="shared" si="39"/>
        <v>10</v>
      </c>
      <c r="E93" s="9">
        <f t="shared" si="39"/>
        <v>4</v>
      </c>
      <c r="F93" s="9">
        <f t="shared" si="39"/>
        <v>4</v>
      </c>
      <c r="G93" s="9">
        <f t="shared" si="39"/>
        <v>3</v>
      </c>
      <c r="H93" s="9">
        <f t="shared" si="39"/>
        <v>10</v>
      </c>
      <c r="Q93" s="1" t="s">
        <v>35</v>
      </c>
      <c r="R93">
        <f t="shared" si="37"/>
        <v>35</v>
      </c>
      <c r="S93" s="43">
        <v>15</v>
      </c>
      <c r="T93" s="43">
        <v>20</v>
      </c>
    </row>
    <row r="94" spans="1:32" x14ac:dyDescent="0.25">
      <c r="A94" s="1" t="s">
        <v>36</v>
      </c>
      <c r="B94" s="9">
        <f t="shared" ref="B94:H94" si="40">B112+B130</f>
        <v>14</v>
      </c>
      <c r="C94" s="9">
        <f t="shared" si="40"/>
        <v>6</v>
      </c>
      <c r="D94" s="9">
        <f t="shared" si="40"/>
        <v>2</v>
      </c>
      <c r="E94" s="9">
        <f t="shared" si="40"/>
        <v>0</v>
      </c>
      <c r="F94" s="9">
        <f t="shared" si="40"/>
        <v>0</v>
      </c>
      <c r="G94" s="9">
        <f t="shared" si="40"/>
        <v>1</v>
      </c>
      <c r="H94" s="9">
        <f t="shared" si="40"/>
        <v>5</v>
      </c>
      <c r="Q94" s="1" t="s">
        <v>36</v>
      </c>
      <c r="R94">
        <f t="shared" si="37"/>
        <v>14</v>
      </c>
      <c r="S94" s="52">
        <v>5</v>
      </c>
      <c r="T94" s="52">
        <v>9</v>
      </c>
    </row>
    <row r="95" spans="1:32" x14ac:dyDescent="0.25">
      <c r="A95" s="1" t="s">
        <v>37</v>
      </c>
      <c r="B95" s="9">
        <f t="shared" ref="B95:H95" si="41">B113+B131</f>
        <v>16</v>
      </c>
      <c r="C95" s="9">
        <f t="shared" si="41"/>
        <v>0</v>
      </c>
      <c r="D95" s="9">
        <f t="shared" si="41"/>
        <v>4</v>
      </c>
      <c r="E95" s="9">
        <f t="shared" si="41"/>
        <v>2</v>
      </c>
      <c r="F95" s="9">
        <f t="shared" si="41"/>
        <v>2</v>
      </c>
      <c r="G95" s="9">
        <f t="shared" si="41"/>
        <v>1</v>
      </c>
      <c r="H95" s="9">
        <f t="shared" si="41"/>
        <v>7</v>
      </c>
      <c r="Q95" s="1" t="s">
        <v>37</v>
      </c>
      <c r="R95">
        <f t="shared" si="37"/>
        <v>20</v>
      </c>
      <c r="S95" s="52">
        <v>12</v>
      </c>
      <c r="T95" s="52">
        <v>8</v>
      </c>
    </row>
    <row r="96" spans="1:32" x14ac:dyDescent="0.25">
      <c r="A96" s="1" t="s">
        <v>38</v>
      </c>
      <c r="B96" s="9">
        <f t="shared" ref="B96:H96" si="42">B114+B132</f>
        <v>24</v>
      </c>
      <c r="C96" s="9">
        <f t="shared" si="42"/>
        <v>1</v>
      </c>
      <c r="D96" s="9">
        <f t="shared" si="42"/>
        <v>7</v>
      </c>
      <c r="E96" s="9">
        <f t="shared" si="42"/>
        <v>2</v>
      </c>
      <c r="F96" s="9">
        <f t="shared" si="42"/>
        <v>3</v>
      </c>
      <c r="G96" s="9">
        <f t="shared" si="42"/>
        <v>3</v>
      </c>
      <c r="H96" s="9">
        <f t="shared" si="42"/>
        <v>8</v>
      </c>
      <c r="Q96" s="1" t="s">
        <v>38</v>
      </c>
      <c r="R96">
        <f t="shared" si="37"/>
        <v>15</v>
      </c>
      <c r="S96" s="52">
        <v>11</v>
      </c>
      <c r="T96" s="52">
        <v>4</v>
      </c>
    </row>
    <row r="97" spans="1:29" x14ac:dyDescent="0.25">
      <c r="A97" s="1" t="s">
        <v>39</v>
      </c>
      <c r="B97" s="9">
        <f t="shared" ref="B97:H97" si="43">B115+B133</f>
        <v>18</v>
      </c>
      <c r="C97" s="9">
        <f t="shared" si="43"/>
        <v>4</v>
      </c>
      <c r="D97" s="9">
        <f t="shared" si="43"/>
        <v>2</v>
      </c>
      <c r="E97" s="9">
        <f t="shared" si="43"/>
        <v>3</v>
      </c>
      <c r="F97" s="9">
        <f t="shared" si="43"/>
        <v>3</v>
      </c>
      <c r="G97" s="9">
        <f t="shared" si="43"/>
        <v>4</v>
      </c>
      <c r="H97" s="9">
        <f t="shared" si="43"/>
        <v>2</v>
      </c>
      <c r="Q97" s="1" t="s">
        <v>39</v>
      </c>
      <c r="R97">
        <f t="shared" si="37"/>
        <v>12</v>
      </c>
      <c r="S97" s="52">
        <v>5</v>
      </c>
      <c r="T97" s="52">
        <v>7</v>
      </c>
    </row>
    <row r="98" spans="1:29" x14ac:dyDescent="0.25">
      <c r="A98" s="1" t="s">
        <v>40</v>
      </c>
      <c r="B98" s="9">
        <f t="shared" ref="B98:H98" si="44">B116+B134</f>
        <v>11</v>
      </c>
      <c r="C98" s="9">
        <f t="shared" si="44"/>
        <v>1</v>
      </c>
      <c r="D98" s="9">
        <f t="shared" si="44"/>
        <v>2</v>
      </c>
      <c r="E98" s="9">
        <f t="shared" si="44"/>
        <v>1</v>
      </c>
      <c r="F98" s="9">
        <f t="shared" si="44"/>
        <v>0</v>
      </c>
      <c r="G98" s="9">
        <f t="shared" si="44"/>
        <v>2</v>
      </c>
      <c r="H98" s="9">
        <f t="shared" si="44"/>
        <v>5</v>
      </c>
      <c r="Q98" s="1" t="s">
        <v>40</v>
      </c>
      <c r="R98">
        <f t="shared" si="37"/>
        <v>8</v>
      </c>
      <c r="S98" s="52">
        <v>6</v>
      </c>
      <c r="T98" s="52">
        <v>2</v>
      </c>
    </row>
    <row r="99" spans="1:29" x14ac:dyDescent="0.25">
      <c r="A99" s="1" t="s">
        <v>41</v>
      </c>
      <c r="B99" s="9">
        <f t="shared" ref="B99:H99" si="45">B117+B135</f>
        <v>5</v>
      </c>
      <c r="C99" s="9">
        <f t="shared" si="45"/>
        <v>1</v>
      </c>
      <c r="D99" s="9">
        <f t="shared" si="45"/>
        <v>1</v>
      </c>
      <c r="E99" s="9">
        <f t="shared" si="45"/>
        <v>0</v>
      </c>
      <c r="F99" s="9">
        <f t="shared" si="45"/>
        <v>0</v>
      </c>
      <c r="G99" s="9">
        <f t="shared" si="45"/>
        <v>0</v>
      </c>
      <c r="H99" s="9">
        <f t="shared" si="45"/>
        <v>3</v>
      </c>
      <c r="Q99" s="1" t="s">
        <v>41</v>
      </c>
      <c r="R99">
        <f t="shared" si="37"/>
        <v>11</v>
      </c>
      <c r="S99" s="52">
        <v>7</v>
      </c>
      <c r="T99" s="52">
        <v>4</v>
      </c>
    </row>
    <row r="100" spans="1:29" x14ac:dyDescent="0.25">
      <c r="A100" s="1" t="s">
        <v>42</v>
      </c>
      <c r="B100" s="9">
        <f t="shared" ref="B100:H100" si="46">B118+B136</f>
        <v>7</v>
      </c>
      <c r="C100" s="9">
        <f t="shared" si="46"/>
        <v>2</v>
      </c>
      <c r="D100" s="9">
        <f t="shared" si="46"/>
        <v>1</v>
      </c>
      <c r="E100" s="9">
        <f t="shared" si="46"/>
        <v>1</v>
      </c>
      <c r="F100" s="9">
        <f t="shared" si="46"/>
        <v>0</v>
      </c>
      <c r="G100" s="9">
        <f t="shared" si="46"/>
        <v>1</v>
      </c>
      <c r="H100" s="9">
        <f t="shared" si="46"/>
        <v>2</v>
      </c>
      <c r="Q100" s="1" t="s">
        <v>42</v>
      </c>
      <c r="R100">
        <f t="shared" si="37"/>
        <v>11</v>
      </c>
      <c r="S100" s="52">
        <v>6</v>
      </c>
      <c r="T100" s="52">
        <v>5</v>
      </c>
    </row>
    <row r="101" spans="1:29" x14ac:dyDescent="0.25">
      <c r="A101" s="1" t="s">
        <v>43</v>
      </c>
      <c r="B101" s="9">
        <f t="shared" ref="B101:H101" si="47">B119+B137</f>
        <v>7</v>
      </c>
      <c r="C101" s="9">
        <f t="shared" si="47"/>
        <v>1</v>
      </c>
      <c r="D101" s="9">
        <f t="shared" si="47"/>
        <v>3</v>
      </c>
      <c r="E101" s="9">
        <f t="shared" si="47"/>
        <v>1</v>
      </c>
      <c r="F101" s="9">
        <f t="shared" si="47"/>
        <v>0</v>
      </c>
      <c r="G101" s="9">
        <f t="shared" si="47"/>
        <v>2</v>
      </c>
      <c r="H101" s="9">
        <f t="shared" si="47"/>
        <v>0</v>
      </c>
      <c r="Q101" s="1" t="s">
        <v>43</v>
      </c>
      <c r="R101">
        <f t="shared" si="37"/>
        <v>5</v>
      </c>
      <c r="S101" s="52">
        <v>4</v>
      </c>
      <c r="T101" s="52">
        <v>1</v>
      </c>
    </row>
    <row r="102" spans="1:29" x14ac:dyDescent="0.25">
      <c r="A102" s="1" t="s">
        <v>44</v>
      </c>
      <c r="B102" s="9">
        <f t="shared" ref="B102:H102" si="48">B120+B138</f>
        <v>20</v>
      </c>
      <c r="C102" s="9">
        <f t="shared" si="48"/>
        <v>2</v>
      </c>
      <c r="D102" s="9">
        <f t="shared" si="48"/>
        <v>5</v>
      </c>
      <c r="E102" s="9">
        <f t="shared" si="48"/>
        <v>2</v>
      </c>
      <c r="F102" s="9">
        <f t="shared" si="48"/>
        <v>0</v>
      </c>
      <c r="G102" s="9">
        <f t="shared" si="48"/>
        <v>0</v>
      </c>
      <c r="H102" s="9">
        <f t="shared" si="48"/>
        <v>11</v>
      </c>
      <c r="Q102" s="1" t="s">
        <v>44</v>
      </c>
      <c r="R102">
        <f t="shared" si="37"/>
        <v>9</v>
      </c>
      <c r="S102" s="52">
        <v>3</v>
      </c>
      <c r="T102" s="52">
        <v>6</v>
      </c>
    </row>
    <row r="103" spans="1:29" x14ac:dyDescent="0.25">
      <c r="A103" s="1" t="s">
        <v>45</v>
      </c>
      <c r="B103" s="9">
        <f t="shared" ref="B103:H103" si="49">B121+B139</f>
        <v>9</v>
      </c>
      <c r="C103" s="9">
        <f t="shared" si="49"/>
        <v>0</v>
      </c>
      <c r="D103" s="9">
        <f t="shared" si="49"/>
        <v>1</v>
      </c>
      <c r="E103" s="9">
        <f t="shared" si="49"/>
        <v>3</v>
      </c>
      <c r="F103" s="9">
        <f t="shared" si="49"/>
        <v>3</v>
      </c>
      <c r="G103" s="9">
        <f t="shared" si="49"/>
        <v>0</v>
      </c>
      <c r="H103" s="9">
        <f t="shared" si="49"/>
        <v>2</v>
      </c>
      <c r="Q103" s="1" t="s">
        <v>45</v>
      </c>
      <c r="R103">
        <f t="shared" si="37"/>
        <v>6</v>
      </c>
      <c r="S103" s="52">
        <v>2</v>
      </c>
      <c r="T103" s="52">
        <v>4</v>
      </c>
    </row>
    <row r="104" spans="1:29" x14ac:dyDescent="0.25">
      <c r="A104" s="1" t="s">
        <v>46</v>
      </c>
      <c r="B104" s="9">
        <f t="shared" ref="B104:H104" si="50">B122+B140</f>
        <v>9</v>
      </c>
      <c r="C104" s="9">
        <f t="shared" si="50"/>
        <v>4</v>
      </c>
      <c r="D104" s="9">
        <f t="shared" si="50"/>
        <v>3</v>
      </c>
      <c r="E104" s="9">
        <f t="shared" si="50"/>
        <v>0</v>
      </c>
      <c r="F104" s="9">
        <f t="shared" si="50"/>
        <v>1</v>
      </c>
      <c r="G104" s="9">
        <f t="shared" si="50"/>
        <v>0</v>
      </c>
      <c r="H104" s="9">
        <f t="shared" si="50"/>
        <v>1</v>
      </c>
      <c r="Q104" s="1" t="s">
        <v>46</v>
      </c>
      <c r="R104">
        <f t="shared" si="37"/>
        <v>5</v>
      </c>
      <c r="S104" s="52">
        <v>1</v>
      </c>
      <c r="T104" s="52">
        <v>4</v>
      </c>
    </row>
    <row r="105" spans="1:29" x14ac:dyDescent="0.25">
      <c r="A105" s="1" t="s">
        <v>47</v>
      </c>
      <c r="B105" s="9">
        <f t="shared" ref="B105:H105" si="51">B123+B141</f>
        <v>11</v>
      </c>
      <c r="C105" s="9">
        <f t="shared" si="51"/>
        <v>2</v>
      </c>
      <c r="D105" s="9">
        <f t="shared" si="51"/>
        <v>3</v>
      </c>
      <c r="E105" s="9">
        <f t="shared" si="51"/>
        <v>0</v>
      </c>
      <c r="F105" s="9">
        <f t="shared" si="51"/>
        <v>3</v>
      </c>
      <c r="G105" s="9">
        <f t="shared" si="51"/>
        <v>0</v>
      </c>
      <c r="H105" s="9">
        <f t="shared" si="51"/>
        <v>3</v>
      </c>
      <c r="Q105" s="1" t="s">
        <v>47</v>
      </c>
      <c r="R105">
        <f t="shared" si="37"/>
        <v>4</v>
      </c>
      <c r="S105" s="52">
        <v>1</v>
      </c>
      <c r="T105" s="52">
        <v>3</v>
      </c>
    </row>
    <row r="106" spans="1:29" ht="13.8" thickBot="1" x14ac:dyDescent="0.3">
      <c r="A106" s="1" t="s">
        <v>48</v>
      </c>
      <c r="B106" s="9">
        <f t="shared" ref="B106:H106" si="52">B124+B142</f>
        <v>13</v>
      </c>
      <c r="C106" s="9">
        <f t="shared" si="52"/>
        <v>4</v>
      </c>
      <c r="D106" s="9">
        <f t="shared" si="52"/>
        <v>1</v>
      </c>
      <c r="E106" s="9">
        <f t="shared" si="52"/>
        <v>0</v>
      </c>
      <c r="F106" s="9">
        <f t="shared" si="52"/>
        <v>4</v>
      </c>
      <c r="G106" s="9">
        <f t="shared" si="52"/>
        <v>3</v>
      </c>
      <c r="H106" s="9">
        <f t="shared" si="52"/>
        <v>1</v>
      </c>
      <c r="Q106" s="4" t="s">
        <v>48</v>
      </c>
      <c r="R106" s="5">
        <f>SUM(S106:T106)</f>
        <v>5</v>
      </c>
      <c r="S106" s="5">
        <v>3</v>
      </c>
      <c r="T106" s="5">
        <v>2</v>
      </c>
    </row>
    <row r="107" spans="1:29" x14ac:dyDescent="0.25">
      <c r="A107" s="1"/>
      <c r="B107" s="9"/>
      <c r="C107" s="9"/>
      <c r="D107" s="9"/>
      <c r="E107" s="9"/>
      <c r="F107" s="9"/>
      <c r="G107" s="9"/>
      <c r="H107" s="9"/>
      <c r="Q107" s="35" t="s">
        <v>53</v>
      </c>
    </row>
    <row r="108" spans="1:29" x14ac:dyDescent="0.25">
      <c r="A108" s="1" t="s">
        <v>49</v>
      </c>
      <c r="B108" s="9">
        <f>SUM(C108:H108)</f>
        <v>141</v>
      </c>
      <c r="C108" s="9">
        <f t="shared" ref="C108:H108" si="53">SUM(C109:C124)</f>
        <v>19</v>
      </c>
      <c r="D108" s="9">
        <f t="shared" si="53"/>
        <v>36</v>
      </c>
      <c r="E108" s="9">
        <f t="shared" si="53"/>
        <v>14</v>
      </c>
      <c r="F108" s="9">
        <f t="shared" si="53"/>
        <v>16</v>
      </c>
      <c r="G108" s="9">
        <f t="shared" si="53"/>
        <v>18</v>
      </c>
      <c r="H108" s="9">
        <f t="shared" si="53"/>
        <v>38</v>
      </c>
    </row>
    <row r="109" spans="1:29" x14ac:dyDescent="0.25">
      <c r="A109" s="1" t="s">
        <v>33</v>
      </c>
      <c r="B109" s="9">
        <f t="shared" ref="B109:B124" si="54">SUM(C109:H109)</f>
        <v>14</v>
      </c>
      <c r="C109" s="9"/>
      <c r="D109" s="9">
        <v>4</v>
      </c>
      <c r="E109" s="9">
        <v>4</v>
      </c>
      <c r="F109" s="9">
        <v>3</v>
      </c>
      <c r="G109" s="9">
        <v>3</v>
      </c>
      <c r="H109" s="9"/>
      <c r="Q109" t="s">
        <v>598</v>
      </c>
    </row>
    <row r="110" spans="1:29" ht="13.8" thickBot="1" x14ac:dyDescent="0.3">
      <c r="A110" s="1" t="s">
        <v>34</v>
      </c>
      <c r="B110" s="9">
        <f t="shared" si="54"/>
        <v>23</v>
      </c>
      <c r="C110" s="9">
        <v>1</v>
      </c>
      <c r="D110" s="9">
        <v>7</v>
      </c>
      <c r="E110" s="9"/>
      <c r="F110" s="9">
        <v>3</v>
      </c>
      <c r="G110" s="9">
        <v>3</v>
      </c>
      <c r="H110" s="9">
        <v>9</v>
      </c>
      <c r="Q110" s="37" t="s">
        <v>646</v>
      </c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x14ac:dyDescent="0.25">
      <c r="A111" s="1" t="s">
        <v>35</v>
      </c>
      <c r="B111" s="9">
        <f t="shared" si="54"/>
        <v>23</v>
      </c>
      <c r="C111" s="9">
        <v>6</v>
      </c>
      <c r="D111" s="9">
        <v>7</v>
      </c>
      <c r="E111" s="9">
        <v>3</v>
      </c>
      <c r="F111" s="9">
        <v>1</v>
      </c>
      <c r="G111" s="9">
        <v>3</v>
      </c>
      <c r="H111" s="9">
        <v>3</v>
      </c>
      <c r="Q111" s="12" t="s">
        <v>54</v>
      </c>
      <c r="R111" s="10"/>
      <c r="S111" s="10"/>
      <c r="T111" s="36"/>
      <c r="V111" t="s">
        <v>647</v>
      </c>
      <c r="Y111" t="s">
        <v>648</v>
      </c>
      <c r="AB111" t="s">
        <v>649</v>
      </c>
    </row>
    <row r="112" spans="1:29" ht="13.8" thickBot="1" x14ac:dyDescent="0.3">
      <c r="A112" s="1" t="s">
        <v>36</v>
      </c>
      <c r="B112" s="9">
        <f t="shared" si="54"/>
        <v>8</v>
      </c>
      <c r="C112" s="9">
        <v>4</v>
      </c>
      <c r="D112" s="9">
        <v>1</v>
      </c>
      <c r="E112" s="9"/>
      <c r="F112" s="9"/>
      <c r="G112" s="9"/>
      <c r="H112" s="9">
        <v>3</v>
      </c>
      <c r="Q112" s="37" t="s">
        <v>55</v>
      </c>
      <c r="R112" s="11" t="s">
        <v>0</v>
      </c>
      <c r="S112" s="11" t="s">
        <v>88</v>
      </c>
      <c r="T112" s="11" t="s">
        <v>89</v>
      </c>
      <c r="U112" s="11" t="s">
        <v>0</v>
      </c>
      <c r="V112" s="11" t="s">
        <v>88</v>
      </c>
      <c r="W112" s="11" t="s">
        <v>89</v>
      </c>
      <c r="X112" s="11" t="s">
        <v>0</v>
      </c>
      <c r="Y112" s="11" t="s">
        <v>88</v>
      </c>
      <c r="Z112" s="11" t="s">
        <v>89</v>
      </c>
      <c r="AA112" s="11" t="s">
        <v>0</v>
      </c>
      <c r="AB112" s="11" t="s">
        <v>88</v>
      </c>
      <c r="AC112" s="11" t="s">
        <v>89</v>
      </c>
    </row>
    <row r="113" spans="1:29" x14ac:dyDescent="0.25">
      <c r="A113" s="1" t="s">
        <v>37</v>
      </c>
      <c r="B113" s="9">
        <f t="shared" si="54"/>
        <v>11</v>
      </c>
      <c r="C113" s="9"/>
      <c r="D113" s="9">
        <v>3</v>
      </c>
      <c r="E113" s="9">
        <v>1</v>
      </c>
      <c r="F113" s="9">
        <v>2</v>
      </c>
      <c r="G113" s="9">
        <v>1</v>
      </c>
      <c r="H113" s="9">
        <v>4</v>
      </c>
      <c r="Q113" s="12" t="s">
        <v>61</v>
      </c>
      <c r="R113">
        <f>U113+X113+AA113</f>
        <v>42</v>
      </c>
      <c r="S113">
        <f>V113+Y113+AB113</f>
        <v>21</v>
      </c>
      <c r="T113">
        <f>W113+Z113+AC113</f>
        <v>21</v>
      </c>
      <c r="U113">
        <f>SUM(V113:W113)</f>
        <v>4</v>
      </c>
      <c r="V113">
        <f>SUM(V114:V129)</f>
        <v>4</v>
      </c>
      <c r="W113">
        <f>SUM(W114:W129)</f>
        <v>0</v>
      </c>
      <c r="X113">
        <f>SUM(Y113:Z113)</f>
        <v>18</v>
      </c>
      <c r="Y113">
        <f>SUM(Y114:Y129)</f>
        <v>6</v>
      </c>
      <c r="Z113">
        <f>SUM(Z114:Z129)</f>
        <v>12</v>
      </c>
      <c r="AA113">
        <f>SUM(AB113:AC113)</f>
        <v>20</v>
      </c>
      <c r="AB113">
        <f>SUM(AB114:AB129)</f>
        <v>11</v>
      </c>
      <c r="AC113">
        <f>SUM(AC114:AC129)</f>
        <v>9</v>
      </c>
    </row>
    <row r="114" spans="1:29" x14ac:dyDescent="0.25">
      <c r="A114" s="1" t="s">
        <v>38</v>
      </c>
      <c r="B114" s="9">
        <f t="shared" si="54"/>
        <v>15</v>
      </c>
      <c r="C114" s="9"/>
      <c r="D114" s="9">
        <v>3</v>
      </c>
      <c r="E114" s="9">
        <v>1</v>
      </c>
      <c r="F114" s="9">
        <v>2</v>
      </c>
      <c r="G114" s="9">
        <v>1</v>
      </c>
      <c r="H114" s="9">
        <v>8</v>
      </c>
      <c r="Q114" s="1" t="s">
        <v>33</v>
      </c>
      <c r="R114">
        <f t="shared" ref="R114:R129" si="55">U114+X114+AA114</f>
        <v>2</v>
      </c>
      <c r="S114">
        <f t="shared" ref="S114:S129" si="56">V114+Y114+AB114</f>
        <v>0</v>
      </c>
      <c r="T114">
        <f t="shared" ref="T114:T129" si="57">W114+Z114+AC114</f>
        <v>2</v>
      </c>
      <c r="U114">
        <f t="shared" ref="U114:U129" si="58">SUM(V114:W114)</f>
        <v>0</v>
      </c>
      <c r="X114">
        <f t="shared" ref="X114:X129" si="59">SUM(Y114:Z114)</f>
        <v>0</v>
      </c>
      <c r="Y114" s="43"/>
      <c r="Z114" s="43"/>
      <c r="AA114">
        <f t="shared" ref="AA114:AA129" si="60">SUM(AB114:AC114)</f>
        <v>2</v>
      </c>
      <c r="AC114">
        <v>2</v>
      </c>
    </row>
    <row r="115" spans="1:29" x14ac:dyDescent="0.25">
      <c r="A115" s="1" t="s">
        <v>39</v>
      </c>
      <c r="B115" s="9">
        <f t="shared" si="54"/>
        <v>11</v>
      </c>
      <c r="C115" s="9">
        <v>3</v>
      </c>
      <c r="D115" s="9">
        <v>2</v>
      </c>
      <c r="E115" s="9">
        <v>1</v>
      </c>
      <c r="F115" s="9">
        <v>1</v>
      </c>
      <c r="G115" s="9">
        <v>3</v>
      </c>
      <c r="H115" s="9">
        <v>1</v>
      </c>
      <c r="Q115" s="1" t="s">
        <v>34</v>
      </c>
      <c r="R115">
        <f t="shared" si="55"/>
        <v>10</v>
      </c>
      <c r="S115">
        <f t="shared" si="56"/>
        <v>5</v>
      </c>
      <c r="T115">
        <f t="shared" si="57"/>
        <v>5</v>
      </c>
      <c r="U115">
        <f t="shared" si="58"/>
        <v>2</v>
      </c>
      <c r="V115">
        <v>2</v>
      </c>
      <c r="X115">
        <f t="shared" si="59"/>
        <v>5</v>
      </c>
      <c r="Y115" s="43">
        <v>2</v>
      </c>
      <c r="Z115" s="43">
        <v>3</v>
      </c>
      <c r="AA115">
        <f t="shared" si="60"/>
        <v>3</v>
      </c>
      <c r="AB115">
        <v>1</v>
      </c>
      <c r="AC115">
        <v>2</v>
      </c>
    </row>
    <row r="116" spans="1:29" x14ac:dyDescent="0.25">
      <c r="A116" s="1" t="s">
        <v>40</v>
      </c>
      <c r="B116" s="9">
        <f t="shared" si="54"/>
        <v>5</v>
      </c>
      <c r="C116" s="9"/>
      <c r="D116" s="9">
        <v>1</v>
      </c>
      <c r="E116" s="9">
        <v>1</v>
      </c>
      <c r="F116" s="9"/>
      <c r="G116" s="9">
        <v>1</v>
      </c>
      <c r="H116" s="9">
        <v>2</v>
      </c>
      <c r="Q116" s="1" t="s">
        <v>35</v>
      </c>
      <c r="R116">
        <f t="shared" si="55"/>
        <v>17</v>
      </c>
      <c r="S116">
        <f t="shared" si="56"/>
        <v>8</v>
      </c>
      <c r="T116">
        <f t="shared" si="57"/>
        <v>9</v>
      </c>
      <c r="U116">
        <f t="shared" si="58"/>
        <v>1</v>
      </c>
      <c r="V116">
        <v>1</v>
      </c>
      <c r="X116">
        <f t="shared" si="59"/>
        <v>8</v>
      </c>
      <c r="Y116" s="43">
        <v>2</v>
      </c>
      <c r="Z116" s="43">
        <v>6</v>
      </c>
      <c r="AA116">
        <f t="shared" si="60"/>
        <v>8</v>
      </c>
      <c r="AB116">
        <v>5</v>
      </c>
      <c r="AC116">
        <v>3</v>
      </c>
    </row>
    <row r="117" spans="1:29" x14ac:dyDescent="0.25">
      <c r="A117" s="1" t="s">
        <v>41</v>
      </c>
      <c r="B117" s="9">
        <f t="shared" si="54"/>
        <v>1</v>
      </c>
      <c r="C117" s="9"/>
      <c r="D117" s="9"/>
      <c r="E117" s="9"/>
      <c r="F117" s="9"/>
      <c r="G117" s="9"/>
      <c r="H117" s="9">
        <v>1</v>
      </c>
      <c r="Q117" s="1" t="s">
        <v>36</v>
      </c>
      <c r="R117">
        <f t="shared" si="55"/>
        <v>1</v>
      </c>
      <c r="S117">
        <f t="shared" si="56"/>
        <v>1</v>
      </c>
      <c r="T117">
        <f t="shared" si="57"/>
        <v>0</v>
      </c>
      <c r="U117">
        <f t="shared" si="58"/>
        <v>0</v>
      </c>
      <c r="X117">
        <f t="shared" si="59"/>
        <v>0</v>
      </c>
      <c r="Y117" s="43"/>
      <c r="Z117" s="43"/>
      <c r="AA117">
        <f t="shared" si="60"/>
        <v>1</v>
      </c>
      <c r="AB117">
        <v>1</v>
      </c>
    </row>
    <row r="118" spans="1:29" x14ac:dyDescent="0.25">
      <c r="A118" s="1" t="s">
        <v>42</v>
      </c>
      <c r="B118" s="9">
        <f t="shared" si="54"/>
        <v>4</v>
      </c>
      <c r="C118" s="9">
        <v>1</v>
      </c>
      <c r="D118" s="9">
        <v>1</v>
      </c>
      <c r="E118" s="9"/>
      <c r="F118" s="9"/>
      <c r="G118" s="9">
        <v>1</v>
      </c>
      <c r="H118" s="9">
        <v>1</v>
      </c>
      <c r="Q118" s="1" t="s">
        <v>37</v>
      </c>
      <c r="R118">
        <f t="shared" si="55"/>
        <v>1</v>
      </c>
      <c r="S118">
        <f t="shared" si="56"/>
        <v>1</v>
      </c>
      <c r="T118">
        <f t="shared" si="57"/>
        <v>0</v>
      </c>
      <c r="U118">
        <f t="shared" si="58"/>
        <v>0</v>
      </c>
      <c r="X118">
        <f t="shared" si="59"/>
        <v>1</v>
      </c>
      <c r="Y118" s="43">
        <v>1</v>
      </c>
      <c r="Z118" s="43"/>
      <c r="AA118">
        <f t="shared" si="60"/>
        <v>0</v>
      </c>
    </row>
    <row r="119" spans="1:29" x14ac:dyDescent="0.25">
      <c r="A119" s="1" t="s">
        <v>43</v>
      </c>
      <c r="B119" s="9">
        <f t="shared" si="54"/>
        <v>2</v>
      </c>
      <c r="C119" s="9"/>
      <c r="D119" s="9"/>
      <c r="E119" s="9">
        <v>1</v>
      </c>
      <c r="F119" s="9"/>
      <c r="G119" s="9">
        <v>1</v>
      </c>
      <c r="H119" s="9"/>
      <c r="Q119" s="1" t="s">
        <v>38</v>
      </c>
      <c r="R119">
        <f t="shared" si="55"/>
        <v>1</v>
      </c>
      <c r="S119">
        <f t="shared" si="56"/>
        <v>1</v>
      </c>
      <c r="T119">
        <f t="shared" si="57"/>
        <v>0</v>
      </c>
      <c r="U119">
        <f t="shared" si="58"/>
        <v>0</v>
      </c>
      <c r="X119">
        <f t="shared" si="59"/>
        <v>0</v>
      </c>
      <c r="Y119" s="43"/>
      <c r="Z119" s="43"/>
      <c r="AA119">
        <f t="shared" si="60"/>
        <v>1</v>
      </c>
      <c r="AB119">
        <v>1</v>
      </c>
    </row>
    <row r="120" spans="1:29" x14ac:dyDescent="0.25">
      <c r="A120" s="1" t="s">
        <v>44</v>
      </c>
      <c r="B120" s="9">
        <f t="shared" si="54"/>
        <v>6</v>
      </c>
      <c r="C120" s="9"/>
      <c r="D120" s="9">
        <v>3</v>
      </c>
      <c r="E120" s="9"/>
      <c r="F120" s="9"/>
      <c r="G120" s="9"/>
      <c r="H120" s="9">
        <v>3</v>
      </c>
      <c r="Q120" s="1" t="s">
        <v>39</v>
      </c>
      <c r="R120">
        <f t="shared" si="55"/>
        <v>1</v>
      </c>
      <c r="S120">
        <f t="shared" si="56"/>
        <v>0</v>
      </c>
      <c r="T120">
        <f t="shared" si="57"/>
        <v>1</v>
      </c>
      <c r="U120">
        <f t="shared" si="58"/>
        <v>0</v>
      </c>
      <c r="X120">
        <f t="shared" si="59"/>
        <v>1</v>
      </c>
      <c r="Y120" s="43"/>
      <c r="Z120" s="43">
        <v>1</v>
      </c>
      <c r="AA120">
        <f t="shared" si="60"/>
        <v>0</v>
      </c>
    </row>
    <row r="121" spans="1:29" x14ac:dyDescent="0.25">
      <c r="A121" s="1" t="s">
        <v>45</v>
      </c>
      <c r="B121" s="9">
        <f t="shared" si="54"/>
        <v>4</v>
      </c>
      <c r="C121" s="9"/>
      <c r="D121" s="9">
        <v>1</v>
      </c>
      <c r="E121" s="9">
        <v>2</v>
      </c>
      <c r="F121" s="9">
        <v>1</v>
      </c>
      <c r="G121" s="9"/>
      <c r="H121" s="9"/>
      <c r="Q121" s="1" t="s">
        <v>40</v>
      </c>
      <c r="R121">
        <f t="shared" si="55"/>
        <v>0</v>
      </c>
      <c r="S121">
        <f t="shared" si="56"/>
        <v>0</v>
      </c>
      <c r="T121">
        <f t="shared" si="57"/>
        <v>0</v>
      </c>
      <c r="U121">
        <f t="shared" si="58"/>
        <v>0</v>
      </c>
      <c r="X121">
        <f t="shared" si="59"/>
        <v>0</v>
      </c>
      <c r="Y121" s="43"/>
      <c r="Z121" s="43"/>
      <c r="AA121">
        <f t="shared" si="60"/>
        <v>0</v>
      </c>
    </row>
    <row r="122" spans="1:29" x14ac:dyDescent="0.25">
      <c r="A122" s="1" t="s">
        <v>46</v>
      </c>
      <c r="B122" s="9">
        <f t="shared" si="54"/>
        <v>5</v>
      </c>
      <c r="C122" s="9">
        <v>2</v>
      </c>
      <c r="D122" s="9">
        <v>1</v>
      </c>
      <c r="E122" s="9"/>
      <c r="F122" s="9">
        <v>1</v>
      </c>
      <c r="G122" s="9"/>
      <c r="H122" s="9">
        <v>1</v>
      </c>
      <c r="Q122" s="1" t="s">
        <v>41</v>
      </c>
      <c r="R122">
        <f t="shared" si="55"/>
        <v>3</v>
      </c>
      <c r="S122">
        <f t="shared" si="56"/>
        <v>2</v>
      </c>
      <c r="T122">
        <f t="shared" si="57"/>
        <v>1</v>
      </c>
      <c r="U122">
        <f t="shared" si="58"/>
        <v>0</v>
      </c>
      <c r="X122">
        <f t="shared" si="59"/>
        <v>1</v>
      </c>
      <c r="Y122" s="43">
        <v>1</v>
      </c>
      <c r="Z122" s="43"/>
      <c r="AA122">
        <f t="shared" si="60"/>
        <v>2</v>
      </c>
      <c r="AB122">
        <v>1</v>
      </c>
      <c r="AC122">
        <v>1</v>
      </c>
    </row>
    <row r="123" spans="1:29" x14ac:dyDescent="0.25">
      <c r="A123" s="1" t="s">
        <v>47</v>
      </c>
      <c r="B123" s="9">
        <f t="shared" si="54"/>
        <v>4</v>
      </c>
      <c r="C123" s="9">
        <v>1</v>
      </c>
      <c r="D123" s="9">
        <v>2</v>
      </c>
      <c r="E123" s="9"/>
      <c r="F123" s="9"/>
      <c r="G123" s="9"/>
      <c r="H123" s="9">
        <v>1</v>
      </c>
      <c r="Q123" s="1" t="s">
        <v>42</v>
      </c>
      <c r="R123">
        <f t="shared" si="55"/>
        <v>1</v>
      </c>
      <c r="S123">
        <f t="shared" si="56"/>
        <v>1</v>
      </c>
      <c r="T123">
        <f t="shared" si="57"/>
        <v>0</v>
      </c>
      <c r="U123">
        <f t="shared" si="58"/>
        <v>0</v>
      </c>
      <c r="X123">
        <f t="shared" si="59"/>
        <v>0</v>
      </c>
      <c r="Y123" s="43"/>
      <c r="Z123" s="43"/>
      <c r="AA123">
        <f t="shared" si="60"/>
        <v>1</v>
      </c>
      <c r="AB123">
        <v>1</v>
      </c>
    </row>
    <row r="124" spans="1:29" x14ac:dyDescent="0.25">
      <c r="A124" s="1" t="s">
        <v>48</v>
      </c>
      <c r="B124" s="9">
        <f t="shared" si="54"/>
        <v>5</v>
      </c>
      <c r="C124" s="9">
        <v>1</v>
      </c>
      <c r="D124" s="9"/>
      <c r="E124" s="9"/>
      <c r="F124" s="9">
        <v>2</v>
      </c>
      <c r="G124" s="9">
        <v>1</v>
      </c>
      <c r="H124" s="9">
        <v>1</v>
      </c>
      <c r="Q124" s="1" t="s">
        <v>43</v>
      </c>
      <c r="R124">
        <f t="shared" si="55"/>
        <v>1</v>
      </c>
      <c r="S124">
        <f t="shared" si="56"/>
        <v>1</v>
      </c>
      <c r="T124">
        <f t="shared" si="57"/>
        <v>0</v>
      </c>
      <c r="U124">
        <f t="shared" si="58"/>
        <v>1</v>
      </c>
      <c r="V124">
        <v>1</v>
      </c>
      <c r="X124">
        <f t="shared" si="59"/>
        <v>0</v>
      </c>
      <c r="Y124" s="43"/>
      <c r="Z124" s="43"/>
      <c r="AA124">
        <f t="shared" si="60"/>
        <v>0</v>
      </c>
    </row>
    <row r="125" spans="1:29" x14ac:dyDescent="0.25">
      <c r="A125" s="1"/>
      <c r="B125" s="9"/>
      <c r="C125" s="9"/>
      <c r="D125" s="9"/>
      <c r="E125" s="9"/>
      <c r="F125" s="9"/>
      <c r="G125" s="9"/>
      <c r="H125" s="9"/>
      <c r="Q125" s="1" t="s">
        <v>44</v>
      </c>
      <c r="R125">
        <f t="shared" si="55"/>
        <v>1</v>
      </c>
      <c r="S125">
        <f t="shared" si="56"/>
        <v>0</v>
      </c>
      <c r="T125">
        <f t="shared" si="57"/>
        <v>1</v>
      </c>
      <c r="U125">
        <f t="shared" si="58"/>
        <v>0</v>
      </c>
      <c r="X125">
        <f t="shared" si="59"/>
        <v>1</v>
      </c>
      <c r="Y125" s="43"/>
      <c r="Z125" s="43">
        <v>1</v>
      </c>
      <c r="AA125">
        <f t="shared" si="60"/>
        <v>0</v>
      </c>
    </row>
    <row r="126" spans="1:29" x14ac:dyDescent="0.25">
      <c r="A126" s="1" t="s">
        <v>50</v>
      </c>
      <c r="B126" s="9">
        <f>SUM(C126:H126)</f>
        <v>136</v>
      </c>
      <c r="C126" s="9">
        <f t="shared" ref="C126:H126" si="61">SUM(C127:C142)</f>
        <v>30</v>
      </c>
      <c r="D126" s="9">
        <f t="shared" si="61"/>
        <v>28</v>
      </c>
      <c r="E126" s="9">
        <f t="shared" si="61"/>
        <v>10</v>
      </c>
      <c r="F126" s="9">
        <f t="shared" si="61"/>
        <v>15</v>
      </c>
      <c r="G126" s="9">
        <f t="shared" si="61"/>
        <v>10</v>
      </c>
      <c r="H126" s="9">
        <f t="shared" si="61"/>
        <v>43</v>
      </c>
      <c r="Q126" s="1" t="s">
        <v>45</v>
      </c>
      <c r="R126">
        <f t="shared" si="55"/>
        <v>0</v>
      </c>
      <c r="S126">
        <f t="shared" si="56"/>
        <v>0</v>
      </c>
      <c r="T126">
        <f t="shared" si="57"/>
        <v>0</v>
      </c>
      <c r="U126">
        <f t="shared" si="58"/>
        <v>0</v>
      </c>
      <c r="X126">
        <f t="shared" si="59"/>
        <v>0</v>
      </c>
      <c r="Y126" s="43"/>
      <c r="Z126" s="43"/>
      <c r="AA126">
        <f t="shared" si="60"/>
        <v>0</v>
      </c>
    </row>
    <row r="127" spans="1:29" x14ac:dyDescent="0.25">
      <c r="A127" s="1" t="s">
        <v>33</v>
      </c>
      <c r="B127" s="9">
        <f t="shared" ref="B127:B142" si="62">SUM(C127:H127)</f>
        <v>10</v>
      </c>
      <c r="C127" s="9">
        <v>3</v>
      </c>
      <c r="D127" s="9">
        <v>2</v>
      </c>
      <c r="E127" s="9"/>
      <c r="F127" s="9"/>
      <c r="G127" s="9">
        <v>1</v>
      </c>
      <c r="H127" s="9">
        <v>4</v>
      </c>
      <c r="Q127" s="1" t="s">
        <v>46</v>
      </c>
      <c r="R127">
        <f t="shared" si="55"/>
        <v>1</v>
      </c>
      <c r="S127">
        <f t="shared" si="56"/>
        <v>0</v>
      </c>
      <c r="T127">
        <f t="shared" si="57"/>
        <v>1</v>
      </c>
      <c r="U127">
        <f t="shared" si="58"/>
        <v>0</v>
      </c>
      <c r="X127">
        <f t="shared" si="59"/>
        <v>0</v>
      </c>
      <c r="Y127" s="43"/>
      <c r="Z127" s="43"/>
      <c r="AA127">
        <f t="shared" si="60"/>
        <v>1</v>
      </c>
      <c r="AC127">
        <v>1</v>
      </c>
    </row>
    <row r="128" spans="1:29" x14ac:dyDescent="0.25">
      <c r="A128" s="1" t="s">
        <v>34</v>
      </c>
      <c r="B128" s="9">
        <f t="shared" si="62"/>
        <v>26</v>
      </c>
      <c r="C128" s="9">
        <v>8</v>
      </c>
      <c r="D128" s="9">
        <v>6</v>
      </c>
      <c r="E128" s="9">
        <v>1</v>
      </c>
      <c r="F128" s="9">
        <v>2</v>
      </c>
      <c r="G128" s="9">
        <v>1</v>
      </c>
      <c r="H128" s="9">
        <v>8</v>
      </c>
      <c r="Q128" s="1" t="s">
        <v>47</v>
      </c>
      <c r="R128">
        <f t="shared" si="55"/>
        <v>1</v>
      </c>
      <c r="S128">
        <f t="shared" si="56"/>
        <v>1</v>
      </c>
      <c r="T128">
        <f t="shared" si="57"/>
        <v>0</v>
      </c>
      <c r="U128">
        <f t="shared" si="58"/>
        <v>0</v>
      </c>
      <c r="X128">
        <f t="shared" si="59"/>
        <v>0</v>
      </c>
      <c r="Y128" s="43"/>
      <c r="Z128" s="43"/>
      <c r="AA128">
        <f t="shared" si="60"/>
        <v>1</v>
      </c>
      <c r="AB128">
        <v>1</v>
      </c>
    </row>
    <row r="129" spans="1:29" ht="13.8" thickBot="1" x14ac:dyDescent="0.3">
      <c r="A129" s="1" t="s">
        <v>35</v>
      </c>
      <c r="B129" s="9">
        <f t="shared" si="62"/>
        <v>17</v>
      </c>
      <c r="C129" s="9">
        <v>3</v>
      </c>
      <c r="D129" s="9">
        <v>3</v>
      </c>
      <c r="E129" s="9">
        <v>1</v>
      </c>
      <c r="F129" s="9">
        <v>3</v>
      </c>
      <c r="G129" s="9"/>
      <c r="H129" s="9">
        <v>7</v>
      </c>
      <c r="Q129" s="4" t="s">
        <v>48</v>
      </c>
      <c r="R129" s="5">
        <f t="shared" si="55"/>
        <v>1</v>
      </c>
      <c r="S129" s="5">
        <f t="shared" si="56"/>
        <v>0</v>
      </c>
      <c r="T129" s="5">
        <f t="shared" si="57"/>
        <v>1</v>
      </c>
      <c r="U129" s="5">
        <f t="shared" si="58"/>
        <v>0</v>
      </c>
      <c r="V129" s="5"/>
      <c r="W129" s="5"/>
      <c r="X129" s="5">
        <f t="shared" si="59"/>
        <v>1</v>
      </c>
      <c r="Y129" s="5"/>
      <c r="Z129" s="5">
        <v>1</v>
      </c>
      <c r="AA129" s="5">
        <f t="shared" si="60"/>
        <v>0</v>
      </c>
      <c r="AB129" s="5"/>
      <c r="AC129" s="5"/>
    </row>
    <row r="130" spans="1:29" x14ac:dyDescent="0.25">
      <c r="A130" s="1" t="s">
        <v>36</v>
      </c>
      <c r="B130" s="9">
        <f t="shared" si="62"/>
        <v>6</v>
      </c>
      <c r="C130" s="9">
        <v>2</v>
      </c>
      <c r="D130" s="9">
        <v>1</v>
      </c>
      <c r="E130" s="9"/>
      <c r="F130" s="9"/>
      <c r="G130" s="9">
        <v>1</v>
      </c>
      <c r="H130" s="9">
        <v>2</v>
      </c>
      <c r="Q130" s="35" t="s">
        <v>53</v>
      </c>
    </row>
    <row r="131" spans="1:29" x14ac:dyDescent="0.25">
      <c r="A131" s="1" t="s">
        <v>37</v>
      </c>
      <c r="B131" s="9">
        <f t="shared" si="62"/>
        <v>5</v>
      </c>
      <c r="C131" s="9"/>
      <c r="D131" s="9">
        <v>1</v>
      </c>
      <c r="E131" s="9">
        <v>1</v>
      </c>
      <c r="F131" s="9"/>
      <c r="G131" s="9"/>
      <c r="H131" s="9">
        <v>3</v>
      </c>
    </row>
    <row r="132" spans="1:29" x14ac:dyDescent="0.25">
      <c r="A132" s="1" t="s">
        <v>38</v>
      </c>
      <c r="B132" s="9">
        <f t="shared" si="62"/>
        <v>9</v>
      </c>
      <c r="C132" s="9">
        <v>1</v>
      </c>
      <c r="D132" s="9">
        <v>4</v>
      </c>
      <c r="E132" s="9">
        <v>1</v>
      </c>
      <c r="F132" s="9">
        <v>1</v>
      </c>
      <c r="G132" s="9">
        <v>2</v>
      </c>
      <c r="H132" s="9"/>
      <c r="Q132" t="s">
        <v>598</v>
      </c>
    </row>
    <row r="133" spans="1:29" ht="13.8" thickBot="1" x14ac:dyDescent="0.3">
      <c r="A133" s="1" t="s">
        <v>39</v>
      </c>
      <c r="B133" s="9">
        <f t="shared" si="62"/>
        <v>7</v>
      </c>
      <c r="C133" s="9">
        <v>1</v>
      </c>
      <c r="D133" s="9"/>
      <c r="E133" s="9">
        <v>2</v>
      </c>
      <c r="F133" s="9">
        <v>2</v>
      </c>
      <c r="G133" s="9">
        <v>1</v>
      </c>
      <c r="H133" s="9">
        <v>1</v>
      </c>
      <c r="Q133" s="37" t="s">
        <v>650</v>
      </c>
      <c r="T133" s="5"/>
      <c r="U133" s="5"/>
      <c r="V133" s="5"/>
      <c r="W133" s="5"/>
      <c r="X133" s="5"/>
      <c r="Y133" s="5"/>
      <c r="Z133" s="5"/>
    </row>
    <row r="134" spans="1:29" x14ac:dyDescent="0.25">
      <c r="A134" s="1" t="s">
        <v>40</v>
      </c>
      <c r="B134" s="9">
        <f t="shared" si="62"/>
        <v>6</v>
      </c>
      <c r="C134" s="9">
        <v>1</v>
      </c>
      <c r="D134" s="9">
        <v>1</v>
      </c>
      <c r="E134" s="9"/>
      <c r="F134" s="9"/>
      <c r="G134" s="9">
        <v>1</v>
      </c>
      <c r="H134" s="9">
        <v>3</v>
      </c>
      <c r="Q134" s="12" t="s">
        <v>54</v>
      </c>
      <c r="R134" s="10"/>
      <c r="S134" s="10"/>
      <c r="T134" s="36"/>
      <c r="V134" t="s">
        <v>651</v>
      </c>
      <c r="Y134" t="s">
        <v>82</v>
      </c>
    </row>
    <row r="135" spans="1:29" ht="13.8" thickBot="1" x14ac:dyDescent="0.3">
      <c r="A135" s="1" t="s">
        <v>41</v>
      </c>
      <c r="B135" s="9">
        <f t="shared" si="62"/>
        <v>4</v>
      </c>
      <c r="C135" s="9">
        <v>1</v>
      </c>
      <c r="D135" s="9">
        <v>1</v>
      </c>
      <c r="E135" s="9"/>
      <c r="F135" s="9"/>
      <c r="G135" s="9"/>
      <c r="H135" s="9">
        <v>2</v>
      </c>
      <c r="Q135" s="37" t="s">
        <v>55</v>
      </c>
      <c r="R135" s="11" t="s">
        <v>0</v>
      </c>
      <c r="S135" s="11" t="s">
        <v>88</v>
      </c>
      <c r="T135" s="11" t="s">
        <v>89</v>
      </c>
      <c r="U135" s="11" t="s">
        <v>0</v>
      </c>
      <c r="V135" s="11" t="s">
        <v>88</v>
      </c>
      <c r="W135" s="11" t="s">
        <v>89</v>
      </c>
      <c r="X135" s="11" t="s">
        <v>0</v>
      </c>
      <c r="Y135" s="11" t="s">
        <v>88</v>
      </c>
      <c r="Z135" s="11" t="s">
        <v>89</v>
      </c>
    </row>
    <row r="136" spans="1:29" x14ac:dyDescent="0.25">
      <c r="A136" s="1" t="s">
        <v>42</v>
      </c>
      <c r="B136" s="9">
        <f t="shared" si="62"/>
        <v>3</v>
      </c>
      <c r="C136" s="9">
        <v>1</v>
      </c>
      <c r="D136" s="9"/>
      <c r="E136" s="9">
        <v>1</v>
      </c>
      <c r="F136" s="9"/>
      <c r="G136" s="9"/>
      <c r="H136" s="9">
        <v>1</v>
      </c>
      <c r="Q136" s="12" t="s">
        <v>61</v>
      </c>
      <c r="R136">
        <f>U136+X136</f>
        <v>35</v>
      </c>
      <c r="S136" s="3">
        <f t="shared" ref="S136:S152" si="63">V136+Y136</f>
        <v>23</v>
      </c>
      <c r="T136" s="3">
        <f t="shared" ref="T136:T152" si="64">W136+Z136</f>
        <v>12</v>
      </c>
      <c r="U136">
        <f>SUM(V136:W136)</f>
        <v>4</v>
      </c>
      <c r="V136">
        <f>SUM(V137:V152)</f>
        <v>4</v>
      </c>
      <c r="W136">
        <f>SUM(W137:W152)</f>
        <v>0</v>
      </c>
      <c r="X136">
        <f>SUM(Y136:Z136)</f>
        <v>31</v>
      </c>
      <c r="Y136">
        <f>SUM(Y137:Y152)</f>
        <v>19</v>
      </c>
      <c r="Z136">
        <f>SUM(Z137:Z152)</f>
        <v>12</v>
      </c>
    </row>
    <row r="137" spans="1:29" x14ac:dyDescent="0.25">
      <c r="A137" s="1" t="s">
        <v>43</v>
      </c>
      <c r="B137" s="9">
        <f t="shared" si="62"/>
        <v>5</v>
      </c>
      <c r="C137" s="9">
        <v>1</v>
      </c>
      <c r="D137" s="9">
        <v>3</v>
      </c>
      <c r="E137" s="9"/>
      <c r="F137" s="9"/>
      <c r="G137" s="9">
        <v>1</v>
      </c>
      <c r="H137" s="9"/>
      <c r="Q137" s="1" t="s">
        <v>33</v>
      </c>
      <c r="R137">
        <f t="shared" ref="R137:R151" si="65">U137+X137</f>
        <v>1</v>
      </c>
      <c r="S137" s="43">
        <f t="shared" si="63"/>
        <v>1</v>
      </c>
      <c r="T137" s="43">
        <f t="shared" si="64"/>
        <v>0</v>
      </c>
      <c r="U137">
        <f t="shared" ref="U137:U152" si="66">SUM(V137:W137)</f>
        <v>0</v>
      </c>
      <c r="X137">
        <f t="shared" ref="X137:X152" si="67">SUM(Y137:Z137)</f>
        <v>1</v>
      </c>
      <c r="Y137">
        <v>1</v>
      </c>
    </row>
    <row r="138" spans="1:29" x14ac:dyDescent="0.25">
      <c r="A138" s="1" t="s">
        <v>44</v>
      </c>
      <c r="B138" s="9">
        <f t="shared" si="62"/>
        <v>14</v>
      </c>
      <c r="C138" s="9">
        <v>2</v>
      </c>
      <c r="D138" s="9">
        <v>2</v>
      </c>
      <c r="E138" s="9">
        <v>2</v>
      </c>
      <c r="F138" s="9"/>
      <c r="G138" s="9"/>
      <c r="H138" s="9">
        <v>8</v>
      </c>
      <c r="Q138" s="1" t="s">
        <v>34</v>
      </c>
      <c r="R138">
        <f t="shared" si="65"/>
        <v>9</v>
      </c>
      <c r="S138" s="43">
        <f t="shared" si="63"/>
        <v>5</v>
      </c>
      <c r="T138" s="43">
        <f t="shared" si="64"/>
        <v>4</v>
      </c>
      <c r="U138">
        <f t="shared" si="66"/>
        <v>0</v>
      </c>
      <c r="X138">
        <f t="shared" si="67"/>
        <v>9</v>
      </c>
      <c r="Y138">
        <v>5</v>
      </c>
      <c r="Z138">
        <v>4</v>
      </c>
    </row>
    <row r="139" spans="1:29" x14ac:dyDescent="0.25">
      <c r="A139" s="1" t="s">
        <v>45</v>
      </c>
      <c r="B139" s="9">
        <f t="shared" si="62"/>
        <v>5</v>
      </c>
      <c r="C139" s="9"/>
      <c r="D139" s="9"/>
      <c r="E139" s="9">
        <v>1</v>
      </c>
      <c r="F139" s="9">
        <v>2</v>
      </c>
      <c r="G139" s="9"/>
      <c r="H139" s="9">
        <v>2</v>
      </c>
      <c r="Q139" s="1" t="s">
        <v>35</v>
      </c>
      <c r="R139">
        <f t="shared" si="65"/>
        <v>6</v>
      </c>
      <c r="S139" s="43">
        <f t="shared" si="63"/>
        <v>5</v>
      </c>
      <c r="T139" s="43">
        <f t="shared" si="64"/>
        <v>1</v>
      </c>
      <c r="U139">
        <f t="shared" si="66"/>
        <v>0</v>
      </c>
      <c r="X139">
        <f t="shared" si="67"/>
        <v>6</v>
      </c>
      <c r="Y139">
        <v>5</v>
      </c>
      <c r="Z139">
        <v>1</v>
      </c>
    </row>
    <row r="140" spans="1:29" x14ac:dyDescent="0.25">
      <c r="A140" s="1" t="s">
        <v>46</v>
      </c>
      <c r="B140" s="9">
        <f t="shared" si="62"/>
        <v>4</v>
      </c>
      <c r="C140" s="9">
        <v>2</v>
      </c>
      <c r="D140" s="9">
        <v>2</v>
      </c>
      <c r="E140" s="9"/>
      <c r="F140" s="9"/>
      <c r="G140" s="9"/>
      <c r="H140" s="9"/>
      <c r="Q140" s="1" t="s">
        <v>36</v>
      </c>
      <c r="R140">
        <f t="shared" si="65"/>
        <v>2</v>
      </c>
      <c r="S140" s="43">
        <f t="shared" si="63"/>
        <v>2</v>
      </c>
      <c r="T140" s="43">
        <f t="shared" si="64"/>
        <v>0</v>
      </c>
      <c r="U140">
        <f t="shared" si="66"/>
        <v>1</v>
      </c>
      <c r="V140">
        <v>1</v>
      </c>
      <c r="X140">
        <f t="shared" si="67"/>
        <v>1</v>
      </c>
      <c r="Y140">
        <v>1</v>
      </c>
    </row>
    <row r="141" spans="1:29" x14ac:dyDescent="0.25">
      <c r="A141" s="1" t="s">
        <v>47</v>
      </c>
      <c r="B141" s="9">
        <f t="shared" si="62"/>
        <v>7</v>
      </c>
      <c r="C141" s="9">
        <v>1</v>
      </c>
      <c r="D141" s="9">
        <v>1</v>
      </c>
      <c r="E141" s="9"/>
      <c r="F141" s="9">
        <v>3</v>
      </c>
      <c r="G141" s="9"/>
      <c r="H141" s="9">
        <v>2</v>
      </c>
      <c r="Q141" s="1" t="s">
        <v>37</v>
      </c>
      <c r="R141">
        <f t="shared" si="65"/>
        <v>2</v>
      </c>
      <c r="S141" s="43">
        <f t="shared" si="63"/>
        <v>2</v>
      </c>
      <c r="T141" s="43">
        <f t="shared" si="64"/>
        <v>0</v>
      </c>
      <c r="U141">
        <f t="shared" si="66"/>
        <v>2</v>
      </c>
      <c r="V141">
        <v>2</v>
      </c>
      <c r="X141">
        <f t="shared" si="67"/>
        <v>0</v>
      </c>
    </row>
    <row r="142" spans="1:29" ht="13.8" thickBot="1" x14ac:dyDescent="0.3">
      <c r="A142" s="4" t="s">
        <v>48</v>
      </c>
      <c r="B142" s="11">
        <f t="shared" si="62"/>
        <v>8</v>
      </c>
      <c r="C142" s="11">
        <v>3</v>
      </c>
      <c r="D142" s="11">
        <v>1</v>
      </c>
      <c r="E142" s="11"/>
      <c r="F142" s="11">
        <v>2</v>
      </c>
      <c r="G142" s="11">
        <v>2</v>
      </c>
      <c r="H142" s="11"/>
      <c r="Q142" s="1" t="s">
        <v>38</v>
      </c>
      <c r="R142">
        <f t="shared" si="65"/>
        <v>2</v>
      </c>
      <c r="S142" s="43">
        <f t="shared" si="63"/>
        <v>2</v>
      </c>
      <c r="T142" s="43">
        <f t="shared" si="64"/>
        <v>0</v>
      </c>
      <c r="U142">
        <f t="shared" si="66"/>
        <v>1</v>
      </c>
      <c r="V142">
        <v>1</v>
      </c>
      <c r="X142">
        <f t="shared" si="67"/>
        <v>1</v>
      </c>
      <c r="Y142">
        <v>1</v>
      </c>
    </row>
    <row r="143" spans="1:29" x14ac:dyDescent="0.25">
      <c r="A143" s="35" t="s">
        <v>53</v>
      </c>
      <c r="Q143" s="1" t="s">
        <v>39</v>
      </c>
      <c r="R143">
        <f t="shared" si="65"/>
        <v>2</v>
      </c>
      <c r="S143" s="43">
        <f t="shared" si="63"/>
        <v>0</v>
      </c>
      <c r="T143" s="43">
        <f t="shared" si="64"/>
        <v>2</v>
      </c>
      <c r="U143">
        <f t="shared" si="66"/>
        <v>0</v>
      </c>
      <c r="X143">
        <f t="shared" si="67"/>
        <v>2</v>
      </c>
      <c r="Z143">
        <v>2</v>
      </c>
    </row>
    <row r="144" spans="1:29" x14ac:dyDescent="0.25">
      <c r="Q144" s="1" t="s">
        <v>40</v>
      </c>
      <c r="R144">
        <f t="shared" si="65"/>
        <v>3</v>
      </c>
      <c r="S144" s="43">
        <f t="shared" si="63"/>
        <v>1</v>
      </c>
      <c r="T144" s="43">
        <f t="shared" si="64"/>
        <v>2</v>
      </c>
      <c r="U144">
        <f t="shared" si="66"/>
        <v>0</v>
      </c>
      <c r="X144">
        <f t="shared" si="67"/>
        <v>3</v>
      </c>
      <c r="Y144">
        <v>1</v>
      </c>
      <c r="Z144">
        <v>2</v>
      </c>
    </row>
    <row r="145" spans="1:26" x14ac:dyDescent="0.25">
      <c r="A145" t="s">
        <v>581</v>
      </c>
      <c r="Q145" s="1" t="s">
        <v>41</v>
      </c>
      <c r="R145">
        <f t="shared" si="65"/>
        <v>1</v>
      </c>
      <c r="S145" s="43">
        <f t="shared" si="63"/>
        <v>1</v>
      </c>
      <c r="T145" s="43">
        <f t="shared" si="64"/>
        <v>0</v>
      </c>
      <c r="U145">
        <f t="shared" si="66"/>
        <v>0</v>
      </c>
      <c r="X145">
        <f t="shared" si="67"/>
        <v>1</v>
      </c>
      <c r="Y145">
        <v>1</v>
      </c>
    </row>
    <row r="146" spans="1:26" x14ac:dyDescent="0.25">
      <c r="A146" t="s">
        <v>578</v>
      </c>
      <c r="Q146" s="1" t="s">
        <v>42</v>
      </c>
      <c r="R146">
        <f t="shared" si="65"/>
        <v>0</v>
      </c>
      <c r="S146" s="43">
        <f t="shared" si="63"/>
        <v>0</v>
      </c>
      <c r="T146" s="43">
        <f t="shared" si="64"/>
        <v>0</v>
      </c>
      <c r="U146">
        <f t="shared" si="66"/>
        <v>0</v>
      </c>
      <c r="X146">
        <f t="shared" si="67"/>
        <v>0</v>
      </c>
    </row>
    <row r="147" spans="1:26" ht="13.8" thickBot="1" x14ac:dyDescent="0.3">
      <c r="A147" t="s">
        <v>588</v>
      </c>
      <c r="Q147" s="1" t="s">
        <v>43</v>
      </c>
      <c r="R147">
        <f t="shared" si="65"/>
        <v>0</v>
      </c>
      <c r="S147" s="43">
        <f t="shared" si="63"/>
        <v>0</v>
      </c>
      <c r="T147" s="43">
        <f t="shared" si="64"/>
        <v>0</v>
      </c>
      <c r="U147">
        <f t="shared" si="66"/>
        <v>0</v>
      </c>
      <c r="X147">
        <f t="shared" si="67"/>
        <v>0</v>
      </c>
    </row>
    <row r="148" spans="1:26" x14ac:dyDescent="0.25">
      <c r="A148" s="2" t="s">
        <v>54</v>
      </c>
      <c r="B148" s="10"/>
      <c r="C148" s="10"/>
      <c r="D148" s="10"/>
      <c r="E148" s="10"/>
      <c r="F148" s="10" t="s">
        <v>592</v>
      </c>
      <c r="G148" s="10"/>
      <c r="H148" s="36"/>
      <c r="Q148" s="1" t="s">
        <v>44</v>
      </c>
      <c r="R148">
        <f t="shared" si="65"/>
        <v>0</v>
      </c>
      <c r="S148" s="43">
        <f t="shared" si="63"/>
        <v>0</v>
      </c>
      <c r="T148" s="43">
        <f t="shared" si="64"/>
        <v>0</v>
      </c>
      <c r="U148">
        <f t="shared" si="66"/>
        <v>0</v>
      </c>
      <c r="X148">
        <f t="shared" si="67"/>
        <v>0</v>
      </c>
    </row>
    <row r="149" spans="1:26" ht="13.8" thickBot="1" x14ac:dyDescent="0.3">
      <c r="A149" s="4" t="s">
        <v>55</v>
      </c>
      <c r="B149" s="11" t="s">
        <v>0</v>
      </c>
      <c r="C149" s="11" t="s">
        <v>589</v>
      </c>
      <c r="D149" s="11" t="s">
        <v>590</v>
      </c>
      <c r="E149" s="11" t="s">
        <v>591</v>
      </c>
      <c r="F149" s="11" t="s">
        <v>593</v>
      </c>
      <c r="G149" s="11" t="s">
        <v>594</v>
      </c>
      <c r="H149" s="36"/>
      <c r="Q149" s="1" t="s">
        <v>45</v>
      </c>
      <c r="R149">
        <f t="shared" si="65"/>
        <v>4</v>
      </c>
      <c r="S149" s="43">
        <f t="shared" si="63"/>
        <v>2</v>
      </c>
      <c r="T149" s="43">
        <f t="shared" si="64"/>
        <v>2</v>
      </c>
      <c r="U149">
        <f t="shared" si="66"/>
        <v>0</v>
      </c>
      <c r="X149">
        <f t="shared" si="67"/>
        <v>4</v>
      </c>
      <c r="Y149">
        <v>2</v>
      </c>
      <c r="Z149">
        <v>2</v>
      </c>
    </row>
    <row r="150" spans="1:26" x14ac:dyDescent="0.25">
      <c r="A150" s="1" t="s">
        <v>32</v>
      </c>
      <c r="B150" s="9">
        <f t="shared" ref="B150:G150" si="68">B168+B186</f>
        <v>468</v>
      </c>
      <c r="C150" s="9">
        <f t="shared" si="68"/>
        <v>145</v>
      </c>
      <c r="D150" s="9">
        <f t="shared" si="68"/>
        <v>64</v>
      </c>
      <c r="E150" s="9">
        <f t="shared" si="68"/>
        <v>111</v>
      </c>
      <c r="F150" s="9">
        <f t="shared" si="68"/>
        <v>79</v>
      </c>
      <c r="G150" s="9">
        <f t="shared" si="68"/>
        <v>69</v>
      </c>
      <c r="H150" s="36"/>
      <c r="Q150" s="1" t="s">
        <v>46</v>
      </c>
      <c r="R150">
        <f t="shared" si="65"/>
        <v>0</v>
      </c>
      <c r="S150" s="43">
        <f t="shared" si="63"/>
        <v>0</v>
      </c>
      <c r="T150" s="43">
        <f t="shared" si="64"/>
        <v>0</v>
      </c>
      <c r="U150">
        <f t="shared" si="66"/>
        <v>0</v>
      </c>
      <c r="X150">
        <f t="shared" si="67"/>
        <v>0</v>
      </c>
    </row>
    <row r="151" spans="1:26" x14ac:dyDescent="0.25">
      <c r="A151" s="1" t="s">
        <v>33</v>
      </c>
      <c r="B151" s="9">
        <f t="shared" ref="B151:G151" si="69">B169+B187</f>
        <v>49</v>
      </c>
      <c r="C151" s="9">
        <f t="shared" si="69"/>
        <v>8</v>
      </c>
      <c r="D151" s="9">
        <f t="shared" si="69"/>
        <v>11</v>
      </c>
      <c r="E151" s="9">
        <f t="shared" si="69"/>
        <v>16</v>
      </c>
      <c r="F151" s="9">
        <f t="shared" si="69"/>
        <v>7</v>
      </c>
      <c r="G151" s="9">
        <f t="shared" si="69"/>
        <v>7</v>
      </c>
      <c r="H151" s="36"/>
      <c r="Q151" s="1" t="s">
        <v>47</v>
      </c>
      <c r="R151">
        <f t="shared" si="65"/>
        <v>1</v>
      </c>
      <c r="S151" s="43">
        <f t="shared" si="63"/>
        <v>0</v>
      </c>
      <c r="T151" s="43">
        <f t="shared" si="64"/>
        <v>1</v>
      </c>
      <c r="U151">
        <f t="shared" si="66"/>
        <v>0</v>
      </c>
      <c r="X151">
        <f t="shared" si="67"/>
        <v>1</v>
      </c>
      <c r="Z151">
        <v>1</v>
      </c>
    </row>
    <row r="152" spans="1:26" ht="13.8" thickBot="1" x14ac:dyDescent="0.3">
      <c r="A152" s="1" t="s">
        <v>34</v>
      </c>
      <c r="B152" s="9">
        <f t="shared" ref="B152:G152" si="70">B170+B188</f>
        <v>48</v>
      </c>
      <c r="C152" s="9">
        <f t="shared" si="70"/>
        <v>4</v>
      </c>
      <c r="D152" s="9">
        <f t="shared" si="70"/>
        <v>5</v>
      </c>
      <c r="E152" s="9">
        <f t="shared" si="70"/>
        <v>17</v>
      </c>
      <c r="F152" s="9">
        <f t="shared" si="70"/>
        <v>12</v>
      </c>
      <c r="G152" s="9">
        <f t="shared" si="70"/>
        <v>10</v>
      </c>
      <c r="H152" s="36"/>
      <c r="Q152" s="4" t="s">
        <v>48</v>
      </c>
      <c r="R152" s="5">
        <f>U152+X152</f>
        <v>2</v>
      </c>
      <c r="S152" s="5">
        <f t="shared" si="63"/>
        <v>2</v>
      </c>
      <c r="T152" s="5">
        <f t="shared" si="64"/>
        <v>0</v>
      </c>
      <c r="U152" s="5">
        <f t="shared" si="66"/>
        <v>0</v>
      </c>
      <c r="V152" s="5"/>
      <c r="W152" s="5"/>
      <c r="X152" s="5">
        <f t="shared" si="67"/>
        <v>2</v>
      </c>
      <c r="Y152" s="5">
        <v>2</v>
      </c>
      <c r="Z152" s="5"/>
    </row>
    <row r="153" spans="1:26" x14ac:dyDescent="0.25">
      <c r="A153" s="1" t="s">
        <v>35</v>
      </c>
      <c r="B153" s="9">
        <f t="shared" ref="B153:G153" si="71">B171+B189</f>
        <v>80</v>
      </c>
      <c r="C153" s="9">
        <f t="shared" si="71"/>
        <v>19</v>
      </c>
      <c r="D153" s="9">
        <f t="shared" si="71"/>
        <v>9</v>
      </c>
      <c r="E153" s="9">
        <f t="shared" si="71"/>
        <v>23</v>
      </c>
      <c r="F153" s="9">
        <f t="shared" si="71"/>
        <v>19</v>
      </c>
      <c r="G153" s="9">
        <f t="shared" si="71"/>
        <v>10</v>
      </c>
      <c r="H153" s="36"/>
      <c r="Q153" s="35" t="s">
        <v>53</v>
      </c>
    </row>
    <row r="154" spans="1:26" x14ac:dyDescent="0.25">
      <c r="A154" s="1" t="s">
        <v>36</v>
      </c>
      <c r="B154" s="9">
        <f t="shared" ref="B154:G154" si="72">B172+B190</f>
        <v>92</v>
      </c>
      <c r="C154" s="9">
        <f t="shared" si="72"/>
        <v>77</v>
      </c>
      <c r="D154" s="9">
        <f t="shared" si="72"/>
        <v>4</v>
      </c>
      <c r="E154" s="9">
        <f t="shared" si="72"/>
        <v>4</v>
      </c>
      <c r="F154" s="9">
        <f t="shared" si="72"/>
        <v>4</v>
      </c>
      <c r="G154" s="9">
        <f t="shared" si="72"/>
        <v>3</v>
      </c>
      <c r="H154" s="36"/>
    </row>
    <row r="155" spans="1:26" x14ac:dyDescent="0.25">
      <c r="A155" s="1" t="s">
        <v>37</v>
      </c>
      <c r="B155" s="9">
        <f t="shared" ref="B155:G155" si="73">B173+B191</f>
        <v>35</v>
      </c>
      <c r="C155" s="9">
        <f t="shared" si="73"/>
        <v>11</v>
      </c>
      <c r="D155" s="9">
        <f t="shared" si="73"/>
        <v>6</v>
      </c>
      <c r="E155" s="9">
        <f t="shared" si="73"/>
        <v>9</v>
      </c>
      <c r="F155" s="9">
        <f t="shared" si="73"/>
        <v>4</v>
      </c>
      <c r="G155" s="9">
        <f t="shared" si="73"/>
        <v>5</v>
      </c>
      <c r="H155" s="36"/>
      <c r="Q155" t="s">
        <v>577</v>
      </c>
    </row>
    <row r="156" spans="1:26" x14ac:dyDescent="0.25">
      <c r="A156" s="1" t="s">
        <v>38</v>
      </c>
      <c r="B156" s="9">
        <f t="shared" ref="B156:G156" si="74">B174+B192</f>
        <v>27</v>
      </c>
      <c r="C156" s="9">
        <f t="shared" si="74"/>
        <v>7</v>
      </c>
      <c r="D156" s="9">
        <f t="shared" si="74"/>
        <v>5</v>
      </c>
      <c r="E156" s="9">
        <f t="shared" si="74"/>
        <v>4</v>
      </c>
      <c r="F156" s="9">
        <f t="shared" si="74"/>
        <v>5</v>
      </c>
      <c r="G156" s="9">
        <f t="shared" si="74"/>
        <v>6</v>
      </c>
      <c r="H156" s="36"/>
      <c r="Q156" t="s">
        <v>579</v>
      </c>
    </row>
    <row r="157" spans="1:26" x14ac:dyDescent="0.25">
      <c r="A157" s="1" t="s">
        <v>39</v>
      </c>
      <c r="B157" s="9">
        <f t="shared" ref="B157:G157" si="75">B175+B193</f>
        <v>19</v>
      </c>
      <c r="C157" s="9">
        <f t="shared" si="75"/>
        <v>3</v>
      </c>
      <c r="D157" s="9">
        <f t="shared" si="75"/>
        <v>4</v>
      </c>
      <c r="E157" s="9">
        <f t="shared" si="75"/>
        <v>3</v>
      </c>
      <c r="F157" s="9">
        <f t="shared" si="75"/>
        <v>6</v>
      </c>
      <c r="G157" s="9">
        <f t="shared" si="75"/>
        <v>3</v>
      </c>
      <c r="H157" s="36"/>
      <c r="Q157" t="s">
        <v>578</v>
      </c>
    </row>
    <row r="158" spans="1:26" ht="13.8" thickBot="1" x14ac:dyDescent="0.3">
      <c r="A158" s="1" t="s">
        <v>40</v>
      </c>
      <c r="B158" s="9">
        <f t="shared" ref="B158:G158" si="76">B176+B194</f>
        <v>14</v>
      </c>
      <c r="C158" s="9">
        <f t="shared" si="76"/>
        <v>1</v>
      </c>
      <c r="D158" s="9">
        <f t="shared" si="76"/>
        <v>2</v>
      </c>
      <c r="E158" s="9">
        <f t="shared" si="76"/>
        <v>7</v>
      </c>
      <c r="F158" s="9">
        <f t="shared" si="76"/>
        <v>2</v>
      </c>
      <c r="G158" s="9">
        <f t="shared" si="76"/>
        <v>2</v>
      </c>
      <c r="H158" s="36"/>
      <c r="Q158" s="37" t="s">
        <v>652</v>
      </c>
    </row>
    <row r="159" spans="1:26" x14ac:dyDescent="0.25">
      <c r="A159" s="1" t="s">
        <v>41</v>
      </c>
      <c r="B159" s="9">
        <f t="shared" ref="B159:G159" si="77">B177+B195</f>
        <v>13</v>
      </c>
      <c r="C159" s="9">
        <f t="shared" si="77"/>
        <v>4</v>
      </c>
      <c r="D159" s="9">
        <f t="shared" si="77"/>
        <v>2</v>
      </c>
      <c r="E159" s="9">
        <f t="shared" si="77"/>
        <v>1</v>
      </c>
      <c r="F159" s="9">
        <f t="shared" si="77"/>
        <v>1</v>
      </c>
      <c r="G159" s="9">
        <f t="shared" si="77"/>
        <v>5</v>
      </c>
      <c r="H159" s="36"/>
      <c r="Q159" s="12" t="s">
        <v>54</v>
      </c>
      <c r="R159" s="10"/>
      <c r="S159" s="10" t="s">
        <v>83</v>
      </c>
      <c r="T159" s="10"/>
    </row>
    <row r="160" spans="1:26" ht="13.8" thickBot="1" x14ac:dyDescent="0.3">
      <c r="A160" s="1" t="s">
        <v>42</v>
      </c>
      <c r="B160" s="9">
        <f t="shared" ref="B160:G160" si="78">B178+B196</f>
        <v>12</v>
      </c>
      <c r="C160" s="9">
        <f t="shared" si="78"/>
        <v>2</v>
      </c>
      <c r="D160" s="9">
        <f t="shared" si="78"/>
        <v>0</v>
      </c>
      <c r="E160" s="9">
        <f t="shared" si="78"/>
        <v>5</v>
      </c>
      <c r="F160" s="9">
        <f t="shared" si="78"/>
        <v>0</v>
      </c>
      <c r="G160" s="9">
        <f t="shared" si="78"/>
        <v>5</v>
      </c>
      <c r="H160" s="36"/>
      <c r="Q160" s="37" t="s">
        <v>55</v>
      </c>
      <c r="R160" s="11" t="s">
        <v>0</v>
      </c>
      <c r="S160" s="11" t="s">
        <v>88</v>
      </c>
      <c r="T160" s="11" t="s">
        <v>89</v>
      </c>
    </row>
    <row r="161" spans="1:20" x14ac:dyDescent="0.25">
      <c r="A161" s="1" t="s">
        <v>43</v>
      </c>
      <c r="B161" s="9">
        <f t="shared" ref="B161:G161" si="79">B179+B197</f>
        <v>9</v>
      </c>
      <c r="C161" s="9">
        <f t="shared" si="79"/>
        <v>1</v>
      </c>
      <c r="D161" s="9">
        <f t="shared" si="79"/>
        <v>2</v>
      </c>
      <c r="E161" s="9">
        <f t="shared" si="79"/>
        <v>5</v>
      </c>
      <c r="F161" s="9">
        <f t="shared" si="79"/>
        <v>0</v>
      </c>
      <c r="G161" s="9">
        <f t="shared" si="79"/>
        <v>1</v>
      </c>
      <c r="H161" s="36"/>
      <c r="Q161" s="12" t="s">
        <v>61</v>
      </c>
      <c r="R161">
        <f>SUM(S161:T161)</f>
        <v>11</v>
      </c>
      <c r="S161">
        <f>SUM(S162:S177)</f>
        <v>8</v>
      </c>
      <c r="T161">
        <f>SUM(T162:T177)</f>
        <v>3</v>
      </c>
    </row>
    <row r="162" spans="1:20" x14ac:dyDescent="0.25">
      <c r="A162" s="1" t="s">
        <v>44</v>
      </c>
      <c r="B162" s="9">
        <f t="shared" ref="B162:G162" si="80">B180+B198</f>
        <v>20</v>
      </c>
      <c r="C162" s="9">
        <f t="shared" si="80"/>
        <v>2</v>
      </c>
      <c r="D162" s="9">
        <f t="shared" si="80"/>
        <v>4</v>
      </c>
      <c r="E162" s="9">
        <f t="shared" si="80"/>
        <v>7</v>
      </c>
      <c r="F162" s="9">
        <f t="shared" si="80"/>
        <v>5</v>
      </c>
      <c r="G162" s="9">
        <f t="shared" si="80"/>
        <v>2</v>
      </c>
      <c r="H162" s="36"/>
      <c r="Q162" s="1" t="s">
        <v>33</v>
      </c>
      <c r="R162">
        <f t="shared" ref="R162:R176" si="81">SUM(S162:T162)</f>
        <v>0</v>
      </c>
    </row>
    <row r="163" spans="1:20" x14ac:dyDescent="0.25">
      <c r="A163" s="1" t="s">
        <v>45</v>
      </c>
      <c r="B163" s="9">
        <f t="shared" ref="B163:G163" si="82">B181+B199</f>
        <v>21</v>
      </c>
      <c r="C163" s="9">
        <f t="shared" si="82"/>
        <v>3</v>
      </c>
      <c r="D163" s="9">
        <f t="shared" si="82"/>
        <v>4</v>
      </c>
      <c r="E163" s="9">
        <f t="shared" si="82"/>
        <v>5</v>
      </c>
      <c r="F163" s="9">
        <f t="shared" si="82"/>
        <v>7</v>
      </c>
      <c r="G163" s="9">
        <f t="shared" si="82"/>
        <v>2</v>
      </c>
      <c r="H163" s="36"/>
      <c r="Q163" s="1" t="s">
        <v>34</v>
      </c>
      <c r="R163">
        <f t="shared" si="81"/>
        <v>0</v>
      </c>
    </row>
    <row r="164" spans="1:20" x14ac:dyDescent="0.25">
      <c r="A164" s="1" t="s">
        <v>46</v>
      </c>
      <c r="B164" s="9">
        <f t="shared" ref="B164:G164" si="83">B182+B200</f>
        <v>14</v>
      </c>
      <c r="C164" s="9">
        <f t="shared" si="83"/>
        <v>0</v>
      </c>
      <c r="D164" s="9">
        <f t="shared" si="83"/>
        <v>3</v>
      </c>
      <c r="E164" s="9">
        <f t="shared" si="83"/>
        <v>2</v>
      </c>
      <c r="F164" s="9">
        <f t="shared" si="83"/>
        <v>5</v>
      </c>
      <c r="G164" s="9">
        <f t="shared" si="83"/>
        <v>4</v>
      </c>
      <c r="H164" s="36"/>
      <c r="Q164" s="1" t="s">
        <v>35</v>
      </c>
      <c r="R164">
        <f t="shared" si="81"/>
        <v>0</v>
      </c>
    </row>
    <row r="165" spans="1:20" x14ac:dyDescent="0.25">
      <c r="A165" s="1" t="s">
        <v>47</v>
      </c>
      <c r="B165" s="9">
        <f t="shared" ref="B165:G165" si="84">B183+B201</f>
        <v>5</v>
      </c>
      <c r="C165" s="9">
        <f t="shared" si="84"/>
        <v>0</v>
      </c>
      <c r="D165" s="9">
        <f t="shared" si="84"/>
        <v>2</v>
      </c>
      <c r="E165" s="9">
        <f t="shared" si="84"/>
        <v>1</v>
      </c>
      <c r="F165" s="9">
        <f t="shared" si="84"/>
        <v>1</v>
      </c>
      <c r="G165" s="9">
        <f t="shared" si="84"/>
        <v>1</v>
      </c>
      <c r="H165" s="36"/>
      <c r="Q165" s="1" t="s">
        <v>36</v>
      </c>
      <c r="R165">
        <f t="shared" si="81"/>
        <v>1</v>
      </c>
      <c r="S165">
        <v>1</v>
      </c>
    </row>
    <row r="166" spans="1:20" x14ac:dyDescent="0.25">
      <c r="A166" s="1" t="s">
        <v>48</v>
      </c>
      <c r="B166" s="9">
        <f t="shared" ref="B166:G166" si="85">B184+B202</f>
        <v>10</v>
      </c>
      <c r="C166" s="9">
        <f t="shared" si="85"/>
        <v>3</v>
      </c>
      <c r="D166" s="9">
        <f t="shared" si="85"/>
        <v>1</v>
      </c>
      <c r="E166" s="9">
        <f t="shared" si="85"/>
        <v>2</v>
      </c>
      <c r="F166" s="9">
        <f t="shared" si="85"/>
        <v>1</v>
      </c>
      <c r="G166" s="9">
        <f t="shared" si="85"/>
        <v>3</v>
      </c>
      <c r="H166" s="36"/>
      <c r="Q166" s="1" t="s">
        <v>37</v>
      </c>
      <c r="R166">
        <f t="shared" si="81"/>
        <v>2</v>
      </c>
      <c r="S166">
        <v>2</v>
      </c>
    </row>
    <row r="167" spans="1:20" x14ac:dyDescent="0.25">
      <c r="A167" s="1"/>
      <c r="B167" s="9"/>
      <c r="C167" s="9"/>
      <c r="D167" s="9"/>
      <c r="E167" s="9"/>
      <c r="F167" s="9"/>
      <c r="G167" s="9"/>
      <c r="H167" s="36"/>
      <c r="Q167" s="1" t="s">
        <v>38</v>
      </c>
      <c r="R167">
        <f t="shared" si="81"/>
        <v>1</v>
      </c>
      <c r="T167">
        <v>1</v>
      </c>
    </row>
    <row r="168" spans="1:20" x14ac:dyDescent="0.25">
      <c r="A168" s="1" t="s">
        <v>49</v>
      </c>
      <c r="B168" s="9">
        <f>SUM(C168:G168)</f>
        <v>195</v>
      </c>
      <c r="C168" s="9">
        <f>SUM(C169:C184)</f>
        <v>23</v>
      </c>
      <c r="D168" s="9">
        <f>SUM(D169:D184)</f>
        <v>36</v>
      </c>
      <c r="E168" s="9">
        <f>SUM(E169:E184)</f>
        <v>53</v>
      </c>
      <c r="F168" s="9">
        <f>SUM(F169:F184)</f>
        <v>45</v>
      </c>
      <c r="G168" s="9">
        <f>SUM(G169:G184)</f>
        <v>38</v>
      </c>
      <c r="H168" s="36"/>
      <c r="Q168" s="1" t="s">
        <v>39</v>
      </c>
      <c r="R168">
        <f t="shared" si="81"/>
        <v>0</v>
      </c>
    </row>
    <row r="169" spans="1:20" x14ac:dyDescent="0.25">
      <c r="A169" s="1" t="s">
        <v>33</v>
      </c>
      <c r="B169" s="9">
        <f t="shared" ref="B169:B184" si="86">SUM(C169:G169)</f>
        <v>22</v>
      </c>
      <c r="C169" s="9">
        <v>2</v>
      </c>
      <c r="D169" s="9">
        <v>7</v>
      </c>
      <c r="E169" s="9">
        <v>5</v>
      </c>
      <c r="F169" s="9">
        <v>3</v>
      </c>
      <c r="G169" s="9">
        <v>5</v>
      </c>
      <c r="H169" s="36"/>
      <c r="Q169" s="1" t="s">
        <v>40</v>
      </c>
      <c r="R169">
        <f t="shared" si="81"/>
        <v>0</v>
      </c>
    </row>
    <row r="170" spans="1:20" x14ac:dyDescent="0.25">
      <c r="A170" s="1" t="s">
        <v>34</v>
      </c>
      <c r="B170" s="9">
        <f t="shared" si="86"/>
        <v>27</v>
      </c>
      <c r="C170" s="9">
        <v>1</v>
      </c>
      <c r="D170" s="9">
        <v>4</v>
      </c>
      <c r="E170" s="9">
        <v>9</v>
      </c>
      <c r="F170" s="9">
        <v>9</v>
      </c>
      <c r="G170" s="9">
        <v>4</v>
      </c>
      <c r="H170" s="36"/>
      <c r="Q170" s="1" t="s">
        <v>41</v>
      </c>
      <c r="R170">
        <f t="shared" si="81"/>
        <v>0</v>
      </c>
    </row>
    <row r="171" spans="1:20" x14ac:dyDescent="0.25">
      <c r="A171" s="1" t="s">
        <v>35</v>
      </c>
      <c r="B171" s="9">
        <f t="shared" si="86"/>
        <v>32</v>
      </c>
      <c r="C171" s="9">
        <v>3</v>
      </c>
      <c r="D171" s="9">
        <v>3</v>
      </c>
      <c r="E171" s="9">
        <v>10</v>
      </c>
      <c r="F171" s="9">
        <v>12</v>
      </c>
      <c r="G171" s="9">
        <v>4</v>
      </c>
      <c r="H171" s="36"/>
      <c r="Q171" s="1" t="s">
        <v>42</v>
      </c>
      <c r="R171">
        <f t="shared" si="81"/>
        <v>1</v>
      </c>
      <c r="T171">
        <v>1</v>
      </c>
    </row>
    <row r="172" spans="1:20" x14ac:dyDescent="0.25">
      <c r="A172" s="1" t="s">
        <v>36</v>
      </c>
      <c r="B172" s="9">
        <f t="shared" si="86"/>
        <v>10</v>
      </c>
      <c r="C172" s="9">
        <v>1</v>
      </c>
      <c r="D172" s="9">
        <v>2</v>
      </c>
      <c r="E172" s="9">
        <v>3</v>
      </c>
      <c r="F172" s="9">
        <v>3</v>
      </c>
      <c r="G172" s="9">
        <v>1</v>
      </c>
      <c r="H172" s="36"/>
      <c r="Q172" s="1" t="s">
        <v>43</v>
      </c>
      <c r="R172">
        <f t="shared" si="81"/>
        <v>2</v>
      </c>
      <c r="S172">
        <v>2</v>
      </c>
    </row>
    <row r="173" spans="1:20" x14ac:dyDescent="0.25">
      <c r="A173" s="1" t="s">
        <v>37</v>
      </c>
      <c r="B173" s="9">
        <f t="shared" si="86"/>
        <v>16</v>
      </c>
      <c r="C173" s="9">
        <v>4</v>
      </c>
      <c r="D173" s="9">
        <v>3</v>
      </c>
      <c r="E173" s="9">
        <v>4</v>
      </c>
      <c r="F173" s="9">
        <v>1</v>
      </c>
      <c r="G173" s="9">
        <v>4</v>
      </c>
      <c r="H173" s="36"/>
      <c r="Q173" s="1" t="s">
        <v>44</v>
      </c>
      <c r="R173">
        <f t="shared" si="81"/>
        <v>0</v>
      </c>
    </row>
    <row r="174" spans="1:20" x14ac:dyDescent="0.25">
      <c r="A174" s="1" t="s">
        <v>38</v>
      </c>
      <c r="B174" s="9">
        <f t="shared" si="86"/>
        <v>16</v>
      </c>
      <c r="C174" s="9">
        <v>3</v>
      </c>
      <c r="D174" s="9">
        <v>3</v>
      </c>
      <c r="E174" s="9">
        <v>1</v>
      </c>
      <c r="F174" s="9">
        <v>4</v>
      </c>
      <c r="G174" s="9">
        <v>5</v>
      </c>
      <c r="H174" s="36"/>
      <c r="Q174" s="1" t="s">
        <v>45</v>
      </c>
      <c r="R174">
        <f t="shared" si="81"/>
        <v>0</v>
      </c>
    </row>
    <row r="175" spans="1:20" x14ac:dyDescent="0.25">
      <c r="A175" s="1" t="s">
        <v>39</v>
      </c>
      <c r="B175" s="9">
        <f t="shared" si="86"/>
        <v>10</v>
      </c>
      <c r="C175" s="9">
        <v>2</v>
      </c>
      <c r="D175" s="9">
        <v>4</v>
      </c>
      <c r="E175" s="9">
        <v>2</v>
      </c>
      <c r="F175" s="9">
        <v>1</v>
      </c>
      <c r="G175" s="9">
        <v>1</v>
      </c>
      <c r="H175" s="36"/>
      <c r="Q175" s="1" t="s">
        <v>46</v>
      </c>
      <c r="R175">
        <f t="shared" si="81"/>
        <v>1</v>
      </c>
      <c r="S175">
        <v>1</v>
      </c>
    </row>
    <row r="176" spans="1:20" x14ac:dyDescent="0.25">
      <c r="A176" s="1" t="s">
        <v>40</v>
      </c>
      <c r="B176" s="9">
        <f t="shared" si="86"/>
        <v>11</v>
      </c>
      <c r="C176" s="9"/>
      <c r="D176" s="9">
        <v>2</v>
      </c>
      <c r="E176" s="9">
        <v>5</v>
      </c>
      <c r="F176" s="9">
        <v>2</v>
      </c>
      <c r="G176" s="9">
        <v>2</v>
      </c>
      <c r="H176" s="36"/>
      <c r="Q176" s="1" t="s">
        <v>47</v>
      </c>
      <c r="R176">
        <f t="shared" si="81"/>
        <v>3</v>
      </c>
      <c r="S176">
        <v>2</v>
      </c>
      <c r="T176">
        <v>1</v>
      </c>
    </row>
    <row r="177" spans="1:20" ht="13.8" thickBot="1" x14ac:dyDescent="0.3">
      <c r="A177" s="1" t="s">
        <v>41</v>
      </c>
      <c r="B177" s="9">
        <f t="shared" si="86"/>
        <v>4</v>
      </c>
      <c r="C177" s="9">
        <v>1</v>
      </c>
      <c r="D177" s="9"/>
      <c r="E177" s="9"/>
      <c r="F177" s="9"/>
      <c r="G177" s="9">
        <v>3</v>
      </c>
      <c r="H177" s="36"/>
      <c r="Q177" s="4" t="s">
        <v>48</v>
      </c>
      <c r="R177" s="5">
        <f>SUM(S177:T177)</f>
        <v>0</v>
      </c>
      <c r="S177" s="5"/>
      <c r="T177" s="5"/>
    </row>
    <row r="178" spans="1:20" x14ac:dyDescent="0.25">
      <c r="A178" s="1" t="s">
        <v>42</v>
      </c>
      <c r="B178" s="9">
        <f t="shared" si="86"/>
        <v>5</v>
      </c>
      <c r="C178" s="9">
        <v>1</v>
      </c>
      <c r="D178" s="9"/>
      <c r="E178" s="9">
        <v>1</v>
      </c>
      <c r="F178" s="9"/>
      <c r="G178" s="9">
        <v>3</v>
      </c>
      <c r="H178" s="36"/>
      <c r="Q178" s="35" t="s">
        <v>53</v>
      </c>
    </row>
    <row r="179" spans="1:20" x14ac:dyDescent="0.25">
      <c r="A179" s="1" t="s">
        <v>43</v>
      </c>
      <c r="B179" s="9">
        <f t="shared" si="86"/>
        <v>5</v>
      </c>
      <c r="C179" s="9">
        <v>1</v>
      </c>
      <c r="D179" s="9">
        <v>2</v>
      </c>
      <c r="E179" s="9">
        <v>2</v>
      </c>
      <c r="F179" s="9"/>
      <c r="G179" s="9"/>
      <c r="H179" s="36"/>
    </row>
    <row r="180" spans="1:20" x14ac:dyDescent="0.25">
      <c r="A180" s="1" t="s">
        <v>44</v>
      </c>
      <c r="B180" s="9">
        <f t="shared" si="86"/>
        <v>8</v>
      </c>
      <c r="C180" s="9">
        <v>1</v>
      </c>
      <c r="D180" s="9">
        <v>1</v>
      </c>
      <c r="E180" s="9">
        <v>5</v>
      </c>
      <c r="F180" s="9"/>
      <c r="G180" s="9">
        <v>1</v>
      </c>
      <c r="H180" s="36"/>
    </row>
    <row r="181" spans="1:20" x14ac:dyDescent="0.25">
      <c r="A181" s="1" t="s">
        <v>45</v>
      </c>
      <c r="B181" s="9">
        <f t="shared" si="86"/>
        <v>9</v>
      </c>
      <c r="C181" s="9"/>
      <c r="D181" s="9">
        <v>1</v>
      </c>
      <c r="E181" s="9">
        <v>2</v>
      </c>
      <c r="F181" s="9">
        <v>5</v>
      </c>
      <c r="G181" s="9">
        <v>1</v>
      </c>
      <c r="H181" s="36"/>
    </row>
    <row r="182" spans="1:20" x14ac:dyDescent="0.25">
      <c r="A182" s="1" t="s">
        <v>46</v>
      </c>
      <c r="B182" s="9">
        <f t="shared" si="86"/>
        <v>9</v>
      </c>
      <c r="C182" s="9"/>
      <c r="D182" s="9">
        <v>3</v>
      </c>
      <c r="E182" s="9">
        <v>1</v>
      </c>
      <c r="F182" s="9">
        <v>3</v>
      </c>
      <c r="G182" s="9">
        <v>2</v>
      </c>
      <c r="H182" s="36"/>
    </row>
    <row r="183" spans="1:20" x14ac:dyDescent="0.25">
      <c r="A183" s="1" t="s">
        <v>47</v>
      </c>
      <c r="B183" s="9">
        <f t="shared" si="86"/>
        <v>2</v>
      </c>
      <c r="C183" s="9"/>
      <c r="D183" s="9"/>
      <c r="E183" s="9">
        <v>1</v>
      </c>
      <c r="F183" s="9">
        <v>1</v>
      </c>
      <c r="G183" s="9"/>
      <c r="H183" s="36"/>
    </row>
    <row r="184" spans="1:20" x14ac:dyDescent="0.25">
      <c r="A184" s="1" t="s">
        <v>48</v>
      </c>
      <c r="B184" s="9">
        <f t="shared" si="86"/>
        <v>9</v>
      </c>
      <c r="C184" s="9">
        <v>3</v>
      </c>
      <c r="D184" s="9">
        <v>1</v>
      </c>
      <c r="E184" s="9">
        <v>2</v>
      </c>
      <c r="F184" s="9">
        <v>1</v>
      </c>
      <c r="G184" s="9">
        <v>2</v>
      </c>
      <c r="H184" s="36"/>
    </row>
    <row r="185" spans="1:20" x14ac:dyDescent="0.25">
      <c r="A185" s="1"/>
      <c r="B185" s="9"/>
      <c r="C185" s="9"/>
      <c r="D185" s="9"/>
      <c r="E185" s="9"/>
      <c r="F185" s="9"/>
      <c r="G185" s="9"/>
      <c r="H185" s="36"/>
    </row>
    <row r="186" spans="1:20" x14ac:dyDescent="0.25">
      <c r="A186" s="1" t="s">
        <v>50</v>
      </c>
      <c r="B186" s="9">
        <f>SUM(C186:G186)</f>
        <v>273</v>
      </c>
      <c r="C186" s="9">
        <f>SUM(C187:C202)</f>
        <v>122</v>
      </c>
      <c r="D186" s="9">
        <f>SUM(D187:D202)</f>
        <v>28</v>
      </c>
      <c r="E186" s="9">
        <f>SUM(E187:E202)</f>
        <v>58</v>
      </c>
      <c r="F186" s="9">
        <f>SUM(F187:F202)</f>
        <v>34</v>
      </c>
      <c r="G186" s="9">
        <f>SUM(G187:G202)</f>
        <v>31</v>
      </c>
      <c r="H186" s="36"/>
    </row>
    <row r="187" spans="1:20" x14ac:dyDescent="0.25">
      <c r="A187" s="1" t="s">
        <v>33</v>
      </c>
      <c r="B187" s="9">
        <f t="shared" ref="B187:B201" si="87">SUM(C187:G187)</f>
        <v>27</v>
      </c>
      <c r="C187" s="9">
        <v>6</v>
      </c>
      <c r="D187" s="9">
        <v>4</v>
      </c>
      <c r="E187" s="9">
        <v>11</v>
      </c>
      <c r="F187" s="9">
        <v>4</v>
      </c>
      <c r="G187" s="9">
        <v>2</v>
      </c>
      <c r="H187" s="36"/>
    </row>
    <row r="188" spans="1:20" x14ac:dyDescent="0.25">
      <c r="A188" s="1" t="s">
        <v>34</v>
      </c>
      <c r="B188" s="9">
        <f t="shared" si="87"/>
        <v>21</v>
      </c>
      <c r="C188" s="9">
        <v>3</v>
      </c>
      <c r="D188" s="9">
        <v>1</v>
      </c>
      <c r="E188" s="9">
        <v>8</v>
      </c>
      <c r="F188" s="9">
        <v>3</v>
      </c>
      <c r="G188" s="9">
        <v>6</v>
      </c>
      <c r="H188" s="36"/>
    </row>
    <row r="189" spans="1:20" x14ac:dyDescent="0.25">
      <c r="A189" s="1" t="s">
        <v>35</v>
      </c>
      <c r="B189" s="9">
        <f t="shared" si="87"/>
        <v>48</v>
      </c>
      <c r="C189" s="9">
        <v>16</v>
      </c>
      <c r="D189" s="9">
        <v>6</v>
      </c>
      <c r="E189" s="9">
        <v>13</v>
      </c>
      <c r="F189" s="9">
        <v>7</v>
      </c>
      <c r="G189" s="9">
        <v>6</v>
      </c>
      <c r="H189" s="36"/>
    </row>
    <row r="190" spans="1:20" x14ac:dyDescent="0.25">
      <c r="A190" s="1" t="s">
        <v>36</v>
      </c>
      <c r="B190" s="9">
        <f t="shared" si="87"/>
        <v>82</v>
      </c>
      <c r="C190" s="9">
        <v>76</v>
      </c>
      <c r="D190" s="9">
        <v>2</v>
      </c>
      <c r="E190" s="9">
        <v>1</v>
      </c>
      <c r="F190" s="9">
        <v>1</v>
      </c>
      <c r="G190" s="9">
        <v>2</v>
      </c>
      <c r="H190" s="36"/>
    </row>
    <row r="191" spans="1:20" x14ac:dyDescent="0.25">
      <c r="A191" s="1" t="s">
        <v>37</v>
      </c>
      <c r="B191" s="9">
        <f t="shared" si="87"/>
        <v>19</v>
      </c>
      <c r="C191" s="9">
        <v>7</v>
      </c>
      <c r="D191" s="9">
        <v>3</v>
      </c>
      <c r="E191" s="9">
        <v>5</v>
      </c>
      <c r="F191" s="9">
        <v>3</v>
      </c>
      <c r="G191" s="9">
        <v>1</v>
      </c>
      <c r="H191" s="36"/>
    </row>
    <row r="192" spans="1:20" x14ac:dyDescent="0.25">
      <c r="A192" s="1" t="s">
        <v>38</v>
      </c>
      <c r="B192" s="9">
        <f t="shared" si="87"/>
        <v>11</v>
      </c>
      <c r="C192" s="9">
        <v>4</v>
      </c>
      <c r="D192" s="9">
        <v>2</v>
      </c>
      <c r="E192" s="9">
        <v>3</v>
      </c>
      <c r="F192" s="9">
        <v>1</v>
      </c>
      <c r="G192" s="9">
        <v>1</v>
      </c>
      <c r="H192" s="36"/>
    </row>
    <row r="193" spans="1:13" x14ac:dyDescent="0.25">
      <c r="A193" s="1" t="s">
        <v>39</v>
      </c>
      <c r="B193" s="9">
        <f t="shared" si="87"/>
        <v>9</v>
      </c>
      <c r="C193" s="9">
        <v>1</v>
      </c>
      <c r="D193" s="9"/>
      <c r="E193" s="9">
        <v>1</v>
      </c>
      <c r="F193" s="9">
        <v>5</v>
      </c>
      <c r="G193" s="9">
        <v>2</v>
      </c>
      <c r="H193" s="36"/>
    </row>
    <row r="194" spans="1:13" x14ac:dyDescent="0.25">
      <c r="A194" s="1" t="s">
        <v>40</v>
      </c>
      <c r="B194" s="9">
        <f t="shared" si="87"/>
        <v>3</v>
      </c>
      <c r="C194" s="9">
        <v>1</v>
      </c>
      <c r="D194" s="9"/>
      <c r="E194" s="9">
        <v>2</v>
      </c>
      <c r="F194" s="9"/>
      <c r="G194" s="9"/>
      <c r="H194" s="36"/>
    </row>
    <row r="195" spans="1:13" x14ac:dyDescent="0.25">
      <c r="A195" s="1" t="s">
        <v>41</v>
      </c>
      <c r="B195" s="9">
        <f t="shared" si="87"/>
        <v>9</v>
      </c>
      <c r="C195" s="9">
        <v>3</v>
      </c>
      <c r="D195" s="9">
        <v>2</v>
      </c>
      <c r="E195" s="9">
        <v>1</v>
      </c>
      <c r="F195" s="9">
        <v>1</v>
      </c>
      <c r="G195" s="9">
        <v>2</v>
      </c>
      <c r="H195" s="36"/>
    </row>
    <row r="196" spans="1:13" x14ac:dyDescent="0.25">
      <c r="A196" s="1" t="s">
        <v>42</v>
      </c>
      <c r="B196" s="9">
        <f t="shared" si="87"/>
        <v>7</v>
      </c>
      <c r="C196" s="9">
        <v>1</v>
      </c>
      <c r="D196" s="9"/>
      <c r="E196" s="9">
        <v>4</v>
      </c>
      <c r="F196" s="9"/>
      <c r="G196" s="9">
        <v>2</v>
      </c>
      <c r="H196" s="36"/>
    </row>
    <row r="197" spans="1:13" x14ac:dyDescent="0.25">
      <c r="A197" s="1" t="s">
        <v>43</v>
      </c>
      <c r="B197" s="9">
        <f t="shared" si="87"/>
        <v>4</v>
      </c>
      <c r="C197" s="9"/>
      <c r="D197" s="9"/>
      <c r="E197" s="9">
        <v>3</v>
      </c>
      <c r="F197" s="9"/>
      <c r="G197" s="9">
        <v>1</v>
      </c>
      <c r="H197" s="36"/>
    </row>
    <row r="198" spans="1:13" x14ac:dyDescent="0.25">
      <c r="A198" s="1" t="s">
        <v>44</v>
      </c>
      <c r="B198" s="9">
        <f t="shared" si="87"/>
        <v>12</v>
      </c>
      <c r="C198" s="9">
        <v>1</v>
      </c>
      <c r="D198" s="9">
        <v>3</v>
      </c>
      <c r="E198" s="9">
        <v>2</v>
      </c>
      <c r="F198" s="9">
        <v>5</v>
      </c>
      <c r="G198" s="9">
        <v>1</v>
      </c>
      <c r="H198" s="36"/>
    </row>
    <row r="199" spans="1:13" x14ac:dyDescent="0.25">
      <c r="A199" s="1" t="s">
        <v>45</v>
      </c>
      <c r="B199" s="9">
        <f t="shared" si="87"/>
        <v>12</v>
      </c>
      <c r="C199" s="9">
        <v>3</v>
      </c>
      <c r="D199" s="9">
        <v>3</v>
      </c>
      <c r="E199" s="9">
        <v>3</v>
      </c>
      <c r="F199" s="9">
        <v>2</v>
      </c>
      <c r="G199" s="9">
        <v>1</v>
      </c>
      <c r="H199" s="36"/>
    </row>
    <row r="200" spans="1:13" x14ac:dyDescent="0.25">
      <c r="A200" s="1" t="s">
        <v>46</v>
      </c>
      <c r="B200" s="9">
        <f t="shared" si="87"/>
        <v>5</v>
      </c>
      <c r="C200" s="9"/>
      <c r="D200" s="9"/>
      <c r="E200" s="9">
        <v>1</v>
      </c>
      <c r="F200" s="9">
        <v>2</v>
      </c>
      <c r="G200" s="9">
        <v>2</v>
      </c>
      <c r="H200" s="36"/>
    </row>
    <row r="201" spans="1:13" x14ac:dyDescent="0.25">
      <c r="A201" s="1" t="s">
        <v>47</v>
      </c>
      <c r="B201" s="9">
        <f t="shared" si="87"/>
        <v>3</v>
      </c>
      <c r="C201" s="9"/>
      <c r="D201" s="9">
        <v>2</v>
      </c>
      <c r="E201" s="9"/>
      <c r="F201" s="9"/>
      <c r="G201" s="9">
        <v>1</v>
      </c>
      <c r="H201" s="36"/>
    </row>
    <row r="202" spans="1:13" ht="13.8" thickBot="1" x14ac:dyDescent="0.3">
      <c r="A202" s="4" t="s">
        <v>48</v>
      </c>
      <c r="B202" s="11">
        <f>SUM(C202:G202)</f>
        <v>1</v>
      </c>
      <c r="C202" s="11"/>
      <c r="D202" s="11"/>
      <c r="E202" s="11"/>
      <c r="F202" s="11"/>
      <c r="G202" s="11">
        <v>1</v>
      </c>
      <c r="H202" s="36"/>
    </row>
    <row r="203" spans="1:13" x14ac:dyDescent="0.25">
      <c r="A203" s="35" t="s">
        <v>53</v>
      </c>
      <c r="H203" s="43"/>
    </row>
    <row r="205" spans="1:13" x14ac:dyDescent="0.25">
      <c r="A205" t="s">
        <v>598</v>
      </c>
    </row>
    <row r="206" spans="1:13" ht="13.8" thickBot="1" x14ac:dyDescent="0.3">
      <c r="A206" s="37" t="s">
        <v>599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5">
      <c r="A207" s="12" t="s">
        <v>54</v>
      </c>
      <c r="B207" s="10"/>
      <c r="C207" s="10"/>
      <c r="D207" s="36"/>
      <c r="F207" t="s">
        <v>595</v>
      </c>
      <c r="I207" t="s">
        <v>596</v>
      </c>
      <c r="L207" t="s">
        <v>597</v>
      </c>
    </row>
    <row r="208" spans="1:13" ht="13.8" thickBot="1" x14ac:dyDescent="0.3">
      <c r="A208" s="37" t="s">
        <v>55</v>
      </c>
      <c r="B208" s="11" t="s">
        <v>0</v>
      </c>
      <c r="C208" s="11" t="s">
        <v>88</v>
      </c>
      <c r="D208" s="11" t="s">
        <v>89</v>
      </c>
      <c r="E208" s="11" t="s">
        <v>0</v>
      </c>
      <c r="F208" s="11" t="s">
        <v>88</v>
      </c>
      <c r="G208" s="11" t="s">
        <v>89</v>
      </c>
      <c r="H208" s="11" t="s">
        <v>0</v>
      </c>
      <c r="I208" s="11" t="s">
        <v>88</v>
      </c>
      <c r="J208" s="11" t="s">
        <v>89</v>
      </c>
      <c r="K208" s="11" t="s">
        <v>0</v>
      </c>
      <c r="L208" s="11" t="s">
        <v>88</v>
      </c>
      <c r="M208" s="11" t="s">
        <v>89</v>
      </c>
    </row>
    <row r="209" spans="1:13" x14ac:dyDescent="0.25">
      <c r="A209" s="12" t="s">
        <v>61</v>
      </c>
      <c r="B209">
        <f>E209+H209+K209</f>
        <v>218</v>
      </c>
      <c r="C209">
        <f>F209+I209+L209</f>
        <v>123</v>
      </c>
      <c r="D209">
        <f>G209+J209+M209</f>
        <v>95</v>
      </c>
      <c r="E209">
        <f>SUM(F209:G209)</f>
        <v>3</v>
      </c>
      <c r="F209">
        <f>SUM(F210:F225)</f>
        <v>1</v>
      </c>
      <c r="G209">
        <f>SUM(G210:G225)</f>
        <v>2</v>
      </c>
      <c r="H209">
        <f>SUM(I209:J209)</f>
        <v>87</v>
      </c>
      <c r="I209">
        <f>SUM(I210:I225)</f>
        <v>57</v>
      </c>
      <c r="J209">
        <f>SUM(J210:J225)</f>
        <v>30</v>
      </c>
      <c r="K209">
        <f>SUM(L209:M209)</f>
        <v>128</v>
      </c>
      <c r="L209">
        <f>SUM(L210:L225)</f>
        <v>65</v>
      </c>
      <c r="M209">
        <f>SUM(M210:M225)</f>
        <v>63</v>
      </c>
    </row>
    <row r="210" spans="1:13" x14ac:dyDescent="0.25">
      <c r="A210" s="1" t="s">
        <v>33</v>
      </c>
      <c r="B210">
        <f t="shared" ref="B210:B225" si="88">E210+H210+K210</f>
        <v>25</v>
      </c>
      <c r="C210">
        <f t="shared" ref="C210:C225" si="89">F210+I210+L210</f>
        <v>9</v>
      </c>
      <c r="D210">
        <f t="shared" ref="D210:D225" si="90">G210+J210+M210</f>
        <v>16</v>
      </c>
      <c r="E210">
        <f t="shared" ref="E210:E225" si="91">SUM(F210:G210)</f>
        <v>0</v>
      </c>
      <c r="H210">
        <f t="shared" ref="H210:H225" si="92">SUM(I210:J210)</f>
        <v>8</v>
      </c>
      <c r="I210">
        <v>6</v>
      </c>
      <c r="J210">
        <v>2</v>
      </c>
      <c r="K210">
        <f t="shared" ref="K210:K225" si="93">SUM(L210:M210)</f>
        <v>17</v>
      </c>
      <c r="L210">
        <v>3</v>
      </c>
      <c r="M210">
        <v>14</v>
      </c>
    </row>
    <row r="211" spans="1:13" x14ac:dyDescent="0.25">
      <c r="A211" s="1" t="s">
        <v>34</v>
      </c>
      <c r="B211">
        <f t="shared" si="88"/>
        <v>34</v>
      </c>
      <c r="C211">
        <f t="shared" si="89"/>
        <v>20</v>
      </c>
      <c r="D211">
        <f t="shared" si="90"/>
        <v>14</v>
      </c>
      <c r="E211">
        <f t="shared" si="91"/>
        <v>1</v>
      </c>
      <c r="G211">
        <v>1</v>
      </c>
      <c r="H211">
        <f t="shared" si="92"/>
        <v>11</v>
      </c>
      <c r="I211">
        <v>10</v>
      </c>
      <c r="J211">
        <v>1</v>
      </c>
      <c r="K211">
        <f t="shared" si="93"/>
        <v>22</v>
      </c>
      <c r="L211">
        <v>10</v>
      </c>
      <c r="M211">
        <v>12</v>
      </c>
    </row>
    <row r="212" spans="1:13" x14ac:dyDescent="0.25">
      <c r="A212" s="1" t="s">
        <v>35</v>
      </c>
      <c r="B212">
        <f t="shared" si="88"/>
        <v>29</v>
      </c>
      <c r="C212">
        <f t="shared" si="89"/>
        <v>18</v>
      </c>
      <c r="D212">
        <f t="shared" si="90"/>
        <v>11</v>
      </c>
      <c r="E212">
        <f t="shared" si="91"/>
        <v>0</v>
      </c>
      <c r="H212">
        <f t="shared" si="92"/>
        <v>8</v>
      </c>
      <c r="I212">
        <v>5</v>
      </c>
      <c r="J212">
        <v>3</v>
      </c>
      <c r="K212">
        <f t="shared" si="93"/>
        <v>21</v>
      </c>
      <c r="L212">
        <v>13</v>
      </c>
      <c r="M212">
        <v>8</v>
      </c>
    </row>
    <row r="213" spans="1:13" x14ac:dyDescent="0.25">
      <c r="A213" s="1" t="s">
        <v>36</v>
      </c>
      <c r="B213">
        <f t="shared" si="88"/>
        <v>12</v>
      </c>
      <c r="C213">
        <f t="shared" si="89"/>
        <v>8</v>
      </c>
      <c r="D213">
        <f t="shared" si="90"/>
        <v>4</v>
      </c>
      <c r="E213">
        <f t="shared" si="91"/>
        <v>0</v>
      </c>
      <c r="H213">
        <f t="shared" si="92"/>
        <v>6</v>
      </c>
      <c r="I213">
        <v>5</v>
      </c>
      <c r="J213">
        <v>1</v>
      </c>
      <c r="K213">
        <f t="shared" si="93"/>
        <v>6</v>
      </c>
      <c r="L213">
        <v>3</v>
      </c>
      <c r="M213">
        <v>3</v>
      </c>
    </row>
    <row r="214" spans="1:13" x14ac:dyDescent="0.25">
      <c r="A214" s="1" t="s">
        <v>37</v>
      </c>
      <c r="B214">
        <f t="shared" si="88"/>
        <v>19</v>
      </c>
      <c r="C214">
        <f t="shared" si="89"/>
        <v>14</v>
      </c>
      <c r="D214">
        <f t="shared" si="90"/>
        <v>5</v>
      </c>
      <c r="E214">
        <f t="shared" si="91"/>
        <v>0</v>
      </c>
      <c r="H214">
        <f t="shared" si="92"/>
        <v>13</v>
      </c>
      <c r="I214">
        <v>9</v>
      </c>
      <c r="J214">
        <v>4</v>
      </c>
      <c r="K214">
        <f t="shared" si="93"/>
        <v>6</v>
      </c>
      <c r="L214">
        <v>5</v>
      </c>
      <c r="M214">
        <v>1</v>
      </c>
    </row>
    <row r="215" spans="1:13" x14ac:dyDescent="0.25">
      <c r="A215" s="1" t="s">
        <v>38</v>
      </c>
      <c r="B215">
        <f t="shared" si="88"/>
        <v>19</v>
      </c>
      <c r="C215">
        <f t="shared" si="89"/>
        <v>13</v>
      </c>
      <c r="D215">
        <f t="shared" si="90"/>
        <v>6</v>
      </c>
      <c r="E215">
        <f t="shared" si="91"/>
        <v>0</v>
      </c>
      <c r="H215">
        <f t="shared" si="92"/>
        <v>7</v>
      </c>
      <c r="I215">
        <v>6</v>
      </c>
      <c r="J215">
        <v>1</v>
      </c>
      <c r="K215">
        <f t="shared" si="93"/>
        <v>12</v>
      </c>
      <c r="L215">
        <v>7</v>
      </c>
      <c r="M215">
        <v>5</v>
      </c>
    </row>
    <row r="216" spans="1:13" x14ac:dyDescent="0.25">
      <c r="A216" s="1" t="s">
        <v>39</v>
      </c>
      <c r="B216">
        <f t="shared" si="88"/>
        <v>9</v>
      </c>
      <c r="C216">
        <f t="shared" si="89"/>
        <v>6</v>
      </c>
      <c r="D216">
        <f t="shared" si="90"/>
        <v>3</v>
      </c>
      <c r="E216">
        <f t="shared" si="91"/>
        <v>0</v>
      </c>
      <c r="H216">
        <f t="shared" si="92"/>
        <v>2</v>
      </c>
      <c r="I216">
        <v>1</v>
      </c>
      <c r="J216">
        <v>1</v>
      </c>
      <c r="K216">
        <f t="shared" si="93"/>
        <v>7</v>
      </c>
      <c r="L216">
        <v>5</v>
      </c>
      <c r="M216">
        <v>2</v>
      </c>
    </row>
    <row r="217" spans="1:13" x14ac:dyDescent="0.25">
      <c r="A217" s="1" t="s">
        <v>40</v>
      </c>
      <c r="B217">
        <f t="shared" si="88"/>
        <v>10</v>
      </c>
      <c r="C217">
        <f t="shared" si="89"/>
        <v>3</v>
      </c>
      <c r="D217">
        <f t="shared" si="90"/>
        <v>7</v>
      </c>
      <c r="E217">
        <f t="shared" si="91"/>
        <v>0</v>
      </c>
      <c r="H217">
        <f t="shared" si="92"/>
        <v>2</v>
      </c>
      <c r="I217">
        <v>1</v>
      </c>
      <c r="J217">
        <v>1</v>
      </c>
      <c r="K217">
        <f t="shared" si="93"/>
        <v>8</v>
      </c>
      <c r="L217">
        <v>2</v>
      </c>
      <c r="M217">
        <v>6</v>
      </c>
    </row>
    <row r="218" spans="1:13" x14ac:dyDescent="0.25">
      <c r="A218" s="1" t="s">
        <v>41</v>
      </c>
      <c r="B218">
        <f t="shared" si="88"/>
        <v>5</v>
      </c>
      <c r="C218">
        <f t="shared" si="89"/>
        <v>3</v>
      </c>
      <c r="D218">
        <f t="shared" si="90"/>
        <v>2</v>
      </c>
      <c r="E218">
        <f t="shared" si="91"/>
        <v>0</v>
      </c>
      <c r="H218">
        <f t="shared" si="92"/>
        <v>1</v>
      </c>
      <c r="I218">
        <v>1</v>
      </c>
      <c r="K218">
        <f t="shared" si="93"/>
        <v>4</v>
      </c>
      <c r="L218">
        <v>2</v>
      </c>
      <c r="M218">
        <v>2</v>
      </c>
    </row>
    <row r="219" spans="1:13" x14ac:dyDescent="0.25">
      <c r="A219" s="1" t="s">
        <v>42</v>
      </c>
      <c r="B219">
        <f t="shared" si="88"/>
        <v>5</v>
      </c>
      <c r="C219">
        <f t="shared" si="89"/>
        <v>4</v>
      </c>
      <c r="D219">
        <f t="shared" si="90"/>
        <v>1</v>
      </c>
      <c r="E219">
        <f t="shared" si="91"/>
        <v>0</v>
      </c>
      <c r="H219">
        <f t="shared" si="92"/>
        <v>1</v>
      </c>
      <c r="J219">
        <v>1</v>
      </c>
      <c r="K219">
        <f t="shared" si="93"/>
        <v>4</v>
      </c>
      <c r="L219">
        <v>4</v>
      </c>
    </row>
    <row r="220" spans="1:13" x14ac:dyDescent="0.25">
      <c r="A220" s="1" t="s">
        <v>43</v>
      </c>
      <c r="B220">
        <f t="shared" si="88"/>
        <v>7</v>
      </c>
      <c r="C220">
        <f t="shared" si="89"/>
        <v>3</v>
      </c>
      <c r="D220">
        <f t="shared" si="90"/>
        <v>4</v>
      </c>
      <c r="E220">
        <f t="shared" si="91"/>
        <v>0</v>
      </c>
      <c r="H220">
        <f t="shared" si="92"/>
        <v>2</v>
      </c>
      <c r="I220">
        <v>1</v>
      </c>
      <c r="J220">
        <v>1</v>
      </c>
      <c r="K220">
        <f t="shared" si="93"/>
        <v>5</v>
      </c>
      <c r="L220">
        <v>2</v>
      </c>
      <c r="M220">
        <v>3</v>
      </c>
    </row>
    <row r="221" spans="1:13" x14ac:dyDescent="0.25">
      <c r="A221" s="1" t="s">
        <v>44</v>
      </c>
      <c r="B221">
        <f t="shared" si="88"/>
        <v>6</v>
      </c>
      <c r="C221">
        <f t="shared" si="89"/>
        <v>2</v>
      </c>
      <c r="D221">
        <f t="shared" si="90"/>
        <v>4</v>
      </c>
      <c r="E221">
        <f t="shared" si="91"/>
        <v>0</v>
      </c>
      <c r="H221">
        <f t="shared" si="92"/>
        <v>6</v>
      </c>
      <c r="I221">
        <v>2</v>
      </c>
      <c r="J221">
        <v>4</v>
      </c>
      <c r="K221">
        <f t="shared" si="93"/>
        <v>0</v>
      </c>
    </row>
    <row r="222" spans="1:13" x14ac:dyDescent="0.25">
      <c r="A222" s="1" t="s">
        <v>45</v>
      </c>
      <c r="B222">
        <f t="shared" si="88"/>
        <v>8</v>
      </c>
      <c r="C222">
        <f t="shared" si="89"/>
        <v>3</v>
      </c>
      <c r="D222">
        <f t="shared" si="90"/>
        <v>5</v>
      </c>
      <c r="E222">
        <f t="shared" si="91"/>
        <v>1</v>
      </c>
      <c r="G222">
        <v>1</v>
      </c>
      <c r="H222">
        <f t="shared" si="92"/>
        <v>3</v>
      </c>
      <c r="I222">
        <v>1</v>
      </c>
      <c r="J222">
        <v>2</v>
      </c>
      <c r="K222">
        <f t="shared" si="93"/>
        <v>4</v>
      </c>
      <c r="L222">
        <v>2</v>
      </c>
      <c r="M222">
        <v>2</v>
      </c>
    </row>
    <row r="223" spans="1:13" x14ac:dyDescent="0.25">
      <c r="A223" s="1" t="s">
        <v>46</v>
      </c>
      <c r="B223">
        <f t="shared" si="88"/>
        <v>19</v>
      </c>
      <c r="C223">
        <f t="shared" si="89"/>
        <v>11</v>
      </c>
      <c r="D223">
        <f t="shared" si="90"/>
        <v>8</v>
      </c>
      <c r="E223">
        <f t="shared" si="91"/>
        <v>1</v>
      </c>
      <c r="F223">
        <v>1</v>
      </c>
      <c r="H223">
        <f t="shared" si="92"/>
        <v>12</v>
      </c>
      <c r="I223">
        <v>7</v>
      </c>
      <c r="J223">
        <v>5</v>
      </c>
      <c r="K223">
        <f t="shared" si="93"/>
        <v>6</v>
      </c>
      <c r="L223">
        <v>3</v>
      </c>
      <c r="M223">
        <v>3</v>
      </c>
    </row>
    <row r="224" spans="1:13" x14ac:dyDescent="0.25">
      <c r="A224" s="1" t="s">
        <v>47</v>
      </c>
      <c r="B224">
        <f t="shared" si="88"/>
        <v>4</v>
      </c>
      <c r="C224">
        <f t="shared" si="89"/>
        <v>1</v>
      </c>
      <c r="D224">
        <f t="shared" si="90"/>
        <v>3</v>
      </c>
      <c r="E224">
        <f t="shared" si="91"/>
        <v>0</v>
      </c>
      <c r="H224">
        <f t="shared" si="92"/>
        <v>4</v>
      </c>
      <c r="I224">
        <v>1</v>
      </c>
      <c r="J224">
        <v>3</v>
      </c>
      <c r="K224">
        <f t="shared" si="93"/>
        <v>0</v>
      </c>
    </row>
    <row r="225" spans="1:13" ht="13.8" thickBot="1" x14ac:dyDescent="0.3">
      <c r="A225" s="4" t="s">
        <v>48</v>
      </c>
      <c r="B225" s="5">
        <f t="shared" si="88"/>
        <v>7</v>
      </c>
      <c r="C225" s="5">
        <f t="shared" si="89"/>
        <v>5</v>
      </c>
      <c r="D225" s="5">
        <f t="shared" si="90"/>
        <v>2</v>
      </c>
      <c r="E225" s="5">
        <f t="shared" si="91"/>
        <v>0</v>
      </c>
      <c r="F225" s="5"/>
      <c r="G225" s="5"/>
      <c r="H225" s="5">
        <f t="shared" si="92"/>
        <v>1</v>
      </c>
      <c r="I225" s="5">
        <v>1</v>
      </c>
      <c r="J225" s="5"/>
      <c r="K225" s="5">
        <f t="shared" si="93"/>
        <v>6</v>
      </c>
      <c r="L225" s="5">
        <v>4</v>
      </c>
      <c r="M225" s="5">
        <v>2</v>
      </c>
    </row>
    <row r="226" spans="1:13" x14ac:dyDescent="0.25">
      <c r="A226" s="35" t="s">
        <v>53</v>
      </c>
    </row>
    <row r="228" spans="1:13" x14ac:dyDescent="0.25">
      <c r="A228" t="s">
        <v>581</v>
      </c>
    </row>
    <row r="229" spans="1:13" x14ac:dyDescent="0.25">
      <c r="A229" t="s">
        <v>578</v>
      </c>
    </row>
    <row r="230" spans="1:13" ht="13.8" thickBot="1" x14ac:dyDescent="0.3">
      <c r="A230" t="s">
        <v>600</v>
      </c>
    </row>
    <row r="231" spans="1:13" x14ac:dyDescent="0.25">
      <c r="A231" s="2" t="s">
        <v>54</v>
      </c>
      <c r="B231" s="10"/>
      <c r="C231" s="10"/>
      <c r="D231" s="10"/>
      <c r="E231" s="10"/>
      <c r="F231" s="10" t="s">
        <v>3</v>
      </c>
      <c r="G231" s="10" t="s">
        <v>3</v>
      </c>
      <c r="H231" s="10" t="s">
        <v>3</v>
      </c>
    </row>
    <row r="232" spans="1:13" ht="13.8" thickBot="1" x14ac:dyDescent="0.3">
      <c r="A232" s="4" t="s">
        <v>55</v>
      </c>
      <c r="B232" s="11" t="s">
        <v>0</v>
      </c>
      <c r="C232" s="11" t="s">
        <v>74</v>
      </c>
      <c r="D232" s="11" t="s">
        <v>601</v>
      </c>
      <c r="E232" s="11" t="s">
        <v>602</v>
      </c>
      <c r="F232" s="11" t="s">
        <v>603</v>
      </c>
      <c r="G232" s="11" t="s">
        <v>604</v>
      </c>
      <c r="H232" s="11" t="s">
        <v>605</v>
      </c>
    </row>
    <row r="233" spans="1:13" x14ac:dyDescent="0.25">
      <c r="A233" s="1" t="s">
        <v>32</v>
      </c>
      <c r="B233" s="9">
        <f t="shared" ref="B233:H233" si="94">B251+B269</f>
        <v>254</v>
      </c>
      <c r="C233" s="9">
        <f t="shared" si="94"/>
        <v>42</v>
      </c>
      <c r="D233" s="9">
        <f t="shared" si="94"/>
        <v>38</v>
      </c>
      <c r="E233" s="9">
        <f t="shared" si="94"/>
        <v>15</v>
      </c>
      <c r="F233" s="9">
        <f t="shared" si="94"/>
        <v>45</v>
      </c>
      <c r="G233" s="9">
        <f t="shared" si="94"/>
        <v>82</v>
      </c>
      <c r="H233" s="9">
        <f t="shared" si="94"/>
        <v>32</v>
      </c>
    </row>
    <row r="234" spans="1:13" x14ac:dyDescent="0.25">
      <c r="A234" s="1" t="s">
        <v>33</v>
      </c>
      <c r="B234" s="9">
        <f t="shared" ref="B234:H234" si="95">B252+B270</f>
        <v>32</v>
      </c>
      <c r="C234" s="9">
        <f t="shared" si="95"/>
        <v>6</v>
      </c>
      <c r="D234" s="9">
        <f t="shared" si="95"/>
        <v>4</v>
      </c>
      <c r="E234" s="9">
        <f t="shared" si="95"/>
        <v>3</v>
      </c>
      <c r="F234" s="9">
        <f t="shared" si="95"/>
        <v>5</v>
      </c>
      <c r="G234" s="9">
        <f t="shared" si="95"/>
        <v>10</v>
      </c>
      <c r="H234" s="9">
        <f t="shared" si="95"/>
        <v>4</v>
      </c>
    </row>
    <row r="235" spans="1:13" x14ac:dyDescent="0.25">
      <c r="A235" s="1" t="s">
        <v>34</v>
      </c>
      <c r="B235" s="9">
        <f t="shared" ref="B235:H235" si="96">B253+B271</f>
        <v>33</v>
      </c>
      <c r="C235" s="9">
        <f t="shared" si="96"/>
        <v>4</v>
      </c>
      <c r="D235" s="9">
        <f t="shared" si="96"/>
        <v>6</v>
      </c>
      <c r="E235" s="9">
        <f t="shared" si="96"/>
        <v>0</v>
      </c>
      <c r="F235" s="9">
        <f t="shared" si="96"/>
        <v>6</v>
      </c>
      <c r="G235" s="9">
        <f t="shared" si="96"/>
        <v>10</v>
      </c>
      <c r="H235" s="9">
        <f t="shared" si="96"/>
        <v>7</v>
      </c>
    </row>
    <row r="236" spans="1:13" x14ac:dyDescent="0.25">
      <c r="A236" s="1" t="s">
        <v>35</v>
      </c>
      <c r="B236" s="9">
        <f t="shared" ref="B236:H236" si="97">B254+B272</f>
        <v>31</v>
      </c>
      <c r="C236" s="9">
        <f t="shared" si="97"/>
        <v>2</v>
      </c>
      <c r="D236" s="9">
        <f t="shared" si="97"/>
        <v>4</v>
      </c>
      <c r="E236" s="9">
        <f t="shared" si="97"/>
        <v>1</v>
      </c>
      <c r="F236" s="9">
        <f t="shared" si="97"/>
        <v>4</v>
      </c>
      <c r="G236" s="9">
        <f t="shared" si="97"/>
        <v>17</v>
      </c>
      <c r="H236" s="9">
        <f t="shared" si="97"/>
        <v>3</v>
      </c>
    </row>
    <row r="237" spans="1:13" x14ac:dyDescent="0.25">
      <c r="A237" s="1" t="s">
        <v>36</v>
      </c>
      <c r="B237" s="9">
        <f t="shared" ref="B237:H237" si="98">B255+B273</f>
        <v>13</v>
      </c>
      <c r="C237" s="9">
        <f t="shared" si="98"/>
        <v>2</v>
      </c>
      <c r="D237" s="9">
        <f t="shared" si="98"/>
        <v>2</v>
      </c>
      <c r="E237" s="9">
        <f t="shared" si="98"/>
        <v>0</v>
      </c>
      <c r="F237" s="9">
        <f t="shared" si="98"/>
        <v>2</v>
      </c>
      <c r="G237" s="9">
        <f t="shared" si="98"/>
        <v>4</v>
      </c>
      <c r="H237" s="9">
        <f t="shared" si="98"/>
        <v>3</v>
      </c>
    </row>
    <row r="238" spans="1:13" x14ac:dyDescent="0.25">
      <c r="A238" s="1" t="s">
        <v>37</v>
      </c>
      <c r="B238" s="9">
        <f t="shared" ref="B238:H238" si="99">B256+B274</f>
        <v>21</v>
      </c>
      <c r="C238" s="9">
        <f t="shared" si="99"/>
        <v>4</v>
      </c>
      <c r="D238" s="9">
        <f t="shared" si="99"/>
        <v>4</v>
      </c>
      <c r="E238" s="9">
        <f t="shared" si="99"/>
        <v>4</v>
      </c>
      <c r="F238" s="9">
        <f t="shared" si="99"/>
        <v>3</v>
      </c>
      <c r="G238" s="9">
        <f t="shared" si="99"/>
        <v>4</v>
      </c>
      <c r="H238" s="9">
        <f t="shared" si="99"/>
        <v>2</v>
      </c>
    </row>
    <row r="239" spans="1:13" x14ac:dyDescent="0.25">
      <c r="A239" s="1" t="s">
        <v>38</v>
      </c>
      <c r="B239" s="9">
        <f t="shared" ref="B239:H239" si="100">B257+B275</f>
        <v>33</v>
      </c>
      <c r="C239" s="9">
        <f t="shared" si="100"/>
        <v>7</v>
      </c>
      <c r="D239" s="9">
        <f t="shared" si="100"/>
        <v>3</v>
      </c>
      <c r="E239" s="9">
        <f t="shared" si="100"/>
        <v>1</v>
      </c>
      <c r="F239" s="9">
        <f t="shared" si="100"/>
        <v>6</v>
      </c>
      <c r="G239" s="9">
        <f t="shared" si="100"/>
        <v>10</v>
      </c>
      <c r="H239" s="9">
        <f t="shared" si="100"/>
        <v>6</v>
      </c>
    </row>
    <row r="240" spans="1:13" x14ac:dyDescent="0.25">
      <c r="A240" s="1" t="s">
        <v>39</v>
      </c>
      <c r="B240" s="9">
        <f t="shared" ref="B240:H240" si="101">B258+B276</f>
        <v>14</v>
      </c>
      <c r="C240" s="9">
        <f t="shared" si="101"/>
        <v>3</v>
      </c>
      <c r="D240" s="9">
        <f t="shared" si="101"/>
        <v>3</v>
      </c>
      <c r="E240" s="9">
        <f t="shared" si="101"/>
        <v>0</v>
      </c>
      <c r="F240" s="9">
        <f t="shared" si="101"/>
        <v>4</v>
      </c>
      <c r="G240" s="9">
        <f t="shared" si="101"/>
        <v>3</v>
      </c>
      <c r="H240" s="9">
        <f t="shared" si="101"/>
        <v>1</v>
      </c>
    </row>
    <row r="241" spans="1:8" x14ac:dyDescent="0.25">
      <c r="A241" s="1" t="s">
        <v>40</v>
      </c>
      <c r="B241" s="9">
        <f t="shared" ref="B241:H241" si="102">B259+B277</f>
        <v>9</v>
      </c>
      <c r="C241" s="9">
        <f t="shared" si="102"/>
        <v>3</v>
      </c>
      <c r="D241" s="9">
        <f t="shared" si="102"/>
        <v>3</v>
      </c>
      <c r="E241" s="9">
        <f t="shared" si="102"/>
        <v>0</v>
      </c>
      <c r="F241" s="9">
        <f t="shared" si="102"/>
        <v>2</v>
      </c>
      <c r="G241" s="9">
        <f t="shared" si="102"/>
        <v>0</v>
      </c>
      <c r="H241" s="9">
        <f t="shared" si="102"/>
        <v>1</v>
      </c>
    </row>
    <row r="242" spans="1:8" x14ac:dyDescent="0.25">
      <c r="A242" s="1" t="s">
        <v>41</v>
      </c>
      <c r="B242" s="9">
        <f t="shared" ref="B242:H242" si="103">B260+B278</f>
        <v>12</v>
      </c>
      <c r="C242" s="9">
        <f t="shared" si="103"/>
        <v>0</v>
      </c>
      <c r="D242" s="9">
        <f t="shared" si="103"/>
        <v>2</v>
      </c>
      <c r="E242" s="9">
        <f t="shared" si="103"/>
        <v>2</v>
      </c>
      <c r="F242" s="9">
        <f t="shared" si="103"/>
        <v>3</v>
      </c>
      <c r="G242" s="9">
        <f t="shared" si="103"/>
        <v>5</v>
      </c>
      <c r="H242" s="9">
        <f t="shared" si="103"/>
        <v>0</v>
      </c>
    </row>
    <row r="243" spans="1:8" x14ac:dyDescent="0.25">
      <c r="A243" s="1" t="s">
        <v>42</v>
      </c>
      <c r="B243" s="9">
        <f t="shared" ref="B243:H243" si="104">B261+B279</f>
        <v>4</v>
      </c>
      <c r="C243" s="9">
        <f t="shared" si="104"/>
        <v>0</v>
      </c>
      <c r="D243" s="9">
        <f t="shared" si="104"/>
        <v>0</v>
      </c>
      <c r="E243" s="9">
        <f t="shared" si="104"/>
        <v>0</v>
      </c>
      <c r="F243" s="9">
        <f t="shared" si="104"/>
        <v>1</v>
      </c>
      <c r="G243" s="9">
        <f t="shared" si="104"/>
        <v>3</v>
      </c>
      <c r="H243" s="9">
        <f t="shared" si="104"/>
        <v>0</v>
      </c>
    </row>
    <row r="244" spans="1:8" x14ac:dyDescent="0.25">
      <c r="A244" s="1" t="s">
        <v>43</v>
      </c>
      <c r="B244" s="9">
        <f t="shared" ref="B244:H244" si="105">B262+B280</f>
        <v>7</v>
      </c>
      <c r="C244" s="9">
        <f t="shared" si="105"/>
        <v>2</v>
      </c>
      <c r="D244" s="9">
        <f t="shared" si="105"/>
        <v>1</v>
      </c>
      <c r="E244" s="9">
        <f t="shared" si="105"/>
        <v>0</v>
      </c>
      <c r="F244" s="9">
        <f t="shared" si="105"/>
        <v>2</v>
      </c>
      <c r="G244" s="9">
        <f t="shared" si="105"/>
        <v>2</v>
      </c>
      <c r="H244" s="9">
        <f t="shared" si="105"/>
        <v>0</v>
      </c>
    </row>
    <row r="245" spans="1:8" x14ac:dyDescent="0.25">
      <c r="A245" s="1" t="s">
        <v>44</v>
      </c>
      <c r="B245" s="9">
        <f t="shared" ref="B245:H245" si="106">B263+B281</f>
        <v>6</v>
      </c>
      <c r="C245" s="9">
        <f t="shared" si="106"/>
        <v>0</v>
      </c>
      <c r="D245" s="9">
        <f t="shared" si="106"/>
        <v>2</v>
      </c>
      <c r="E245" s="9">
        <f t="shared" si="106"/>
        <v>2</v>
      </c>
      <c r="F245" s="9">
        <f t="shared" si="106"/>
        <v>1</v>
      </c>
      <c r="G245" s="9">
        <f t="shared" si="106"/>
        <v>1</v>
      </c>
      <c r="H245" s="9">
        <f t="shared" si="106"/>
        <v>0</v>
      </c>
    </row>
    <row r="246" spans="1:8" x14ac:dyDescent="0.25">
      <c r="A246" s="1" t="s">
        <v>45</v>
      </c>
      <c r="B246" s="9">
        <f t="shared" ref="B246:H246" si="107">B264+B282</f>
        <v>18</v>
      </c>
      <c r="C246" s="9">
        <f t="shared" si="107"/>
        <v>5</v>
      </c>
      <c r="D246" s="9">
        <f t="shared" si="107"/>
        <v>2</v>
      </c>
      <c r="E246" s="9">
        <f t="shared" si="107"/>
        <v>2</v>
      </c>
      <c r="F246" s="9">
        <f t="shared" si="107"/>
        <v>2</v>
      </c>
      <c r="G246" s="9">
        <f t="shared" si="107"/>
        <v>4</v>
      </c>
      <c r="H246" s="9">
        <f t="shared" si="107"/>
        <v>3</v>
      </c>
    </row>
    <row r="247" spans="1:8" x14ac:dyDescent="0.25">
      <c r="A247" s="1" t="s">
        <v>46</v>
      </c>
      <c r="B247" s="9">
        <f t="shared" ref="B247:H247" si="108">B265+B283</f>
        <v>10</v>
      </c>
      <c r="C247" s="9">
        <f t="shared" si="108"/>
        <v>2</v>
      </c>
      <c r="D247" s="9">
        <f t="shared" si="108"/>
        <v>2</v>
      </c>
      <c r="E247" s="9">
        <f t="shared" si="108"/>
        <v>0</v>
      </c>
      <c r="F247" s="9">
        <f t="shared" si="108"/>
        <v>1</v>
      </c>
      <c r="G247" s="9">
        <f t="shared" si="108"/>
        <v>4</v>
      </c>
      <c r="H247" s="9">
        <f t="shared" si="108"/>
        <v>1</v>
      </c>
    </row>
    <row r="248" spans="1:8" x14ac:dyDescent="0.25">
      <c r="A248" s="1" t="s">
        <v>47</v>
      </c>
      <c r="B248" s="9">
        <f t="shared" ref="B248:H248" si="109">B266+B284</f>
        <v>2</v>
      </c>
      <c r="C248" s="9">
        <f t="shared" si="109"/>
        <v>0</v>
      </c>
      <c r="D248" s="9">
        <f t="shared" si="109"/>
        <v>0</v>
      </c>
      <c r="E248" s="9">
        <f t="shared" si="109"/>
        <v>0</v>
      </c>
      <c r="F248" s="9">
        <f t="shared" si="109"/>
        <v>1</v>
      </c>
      <c r="G248" s="9">
        <f t="shared" si="109"/>
        <v>0</v>
      </c>
      <c r="H248" s="9">
        <f t="shared" si="109"/>
        <v>1</v>
      </c>
    </row>
    <row r="249" spans="1:8" x14ac:dyDescent="0.25">
      <c r="A249" s="1" t="s">
        <v>48</v>
      </c>
      <c r="B249" s="9">
        <f t="shared" ref="B249:H249" si="110">B267+B285</f>
        <v>9</v>
      </c>
      <c r="C249" s="9">
        <f t="shared" si="110"/>
        <v>2</v>
      </c>
      <c r="D249" s="9">
        <f t="shared" si="110"/>
        <v>0</v>
      </c>
      <c r="E249" s="9">
        <f t="shared" si="110"/>
        <v>0</v>
      </c>
      <c r="F249" s="9">
        <f t="shared" si="110"/>
        <v>2</v>
      </c>
      <c r="G249" s="9">
        <f t="shared" si="110"/>
        <v>5</v>
      </c>
      <c r="H249" s="9">
        <f t="shared" si="110"/>
        <v>0</v>
      </c>
    </row>
    <row r="250" spans="1:8" x14ac:dyDescent="0.25">
      <c r="A250" s="1"/>
      <c r="B250" s="9"/>
      <c r="C250" s="9"/>
      <c r="D250" s="9"/>
      <c r="E250" s="9"/>
      <c r="F250" s="9"/>
      <c r="G250" s="9"/>
      <c r="H250" s="9"/>
    </row>
    <row r="251" spans="1:8" x14ac:dyDescent="0.25">
      <c r="A251" s="1" t="s">
        <v>49</v>
      </c>
      <c r="B251" s="9">
        <f>SUM(C251:H251)</f>
        <v>141</v>
      </c>
      <c r="C251" s="9">
        <f t="shared" ref="C251:H251" si="111">SUM(C252:C267)</f>
        <v>25</v>
      </c>
      <c r="D251" s="9">
        <f t="shared" si="111"/>
        <v>20</v>
      </c>
      <c r="E251" s="9">
        <f t="shared" si="111"/>
        <v>8</v>
      </c>
      <c r="F251" s="9">
        <f t="shared" si="111"/>
        <v>22</v>
      </c>
      <c r="G251" s="9">
        <f t="shared" si="111"/>
        <v>47</v>
      </c>
      <c r="H251" s="9">
        <f t="shared" si="111"/>
        <v>19</v>
      </c>
    </row>
    <row r="252" spans="1:8" x14ac:dyDescent="0.25">
      <c r="A252" s="1" t="s">
        <v>33</v>
      </c>
      <c r="B252" s="9">
        <f t="shared" ref="B252:B267" si="112">SUM(C252:H252)</f>
        <v>17</v>
      </c>
      <c r="C252" s="9">
        <v>2</v>
      </c>
      <c r="D252" s="9">
        <v>3</v>
      </c>
      <c r="E252" s="9">
        <v>1</v>
      </c>
      <c r="F252" s="9">
        <v>2</v>
      </c>
      <c r="G252" s="9">
        <v>7</v>
      </c>
      <c r="H252" s="9">
        <v>2</v>
      </c>
    </row>
    <row r="253" spans="1:8" x14ac:dyDescent="0.25">
      <c r="A253" s="1" t="s">
        <v>34</v>
      </c>
      <c r="B253" s="9">
        <f t="shared" si="112"/>
        <v>18</v>
      </c>
      <c r="C253" s="9">
        <v>4</v>
      </c>
      <c r="D253" s="9">
        <v>2</v>
      </c>
      <c r="E253" s="9"/>
      <c r="F253" s="9">
        <v>3</v>
      </c>
      <c r="G253" s="9">
        <v>5</v>
      </c>
      <c r="H253" s="9">
        <v>4</v>
      </c>
    </row>
    <row r="254" spans="1:8" x14ac:dyDescent="0.25">
      <c r="A254" s="1" t="s">
        <v>35</v>
      </c>
      <c r="B254" s="9">
        <f t="shared" si="112"/>
        <v>18</v>
      </c>
      <c r="C254" s="9">
        <v>2</v>
      </c>
      <c r="D254" s="9">
        <v>2</v>
      </c>
      <c r="E254" s="9">
        <v>1</v>
      </c>
      <c r="F254" s="9">
        <v>2</v>
      </c>
      <c r="G254" s="9">
        <v>9</v>
      </c>
      <c r="H254" s="9">
        <v>2</v>
      </c>
    </row>
    <row r="255" spans="1:8" x14ac:dyDescent="0.25">
      <c r="A255" s="1" t="s">
        <v>36</v>
      </c>
      <c r="B255" s="9">
        <f t="shared" si="112"/>
        <v>8</v>
      </c>
      <c r="C255" s="9">
        <v>2</v>
      </c>
      <c r="D255" s="9">
        <v>1</v>
      </c>
      <c r="E255" s="9"/>
      <c r="F255" s="9">
        <v>1</v>
      </c>
      <c r="G255" s="9">
        <v>2</v>
      </c>
      <c r="H255" s="9">
        <v>2</v>
      </c>
    </row>
    <row r="256" spans="1:8" x14ac:dyDescent="0.25">
      <c r="A256" s="1" t="s">
        <v>37</v>
      </c>
      <c r="B256" s="9">
        <f t="shared" si="112"/>
        <v>11</v>
      </c>
      <c r="C256" s="9">
        <v>2</v>
      </c>
      <c r="D256" s="9">
        <v>2</v>
      </c>
      <c r="E256" s="9">
        <v>2</v>
      </c>
      <c r="F256" s="9">
        <v>2</v>
      </c>
      <c r="G256" s="9">
        <v>1</v>
      </c>
      <c r="H256" s="9">
        <v>2</v>
      </c>
    </row>
    <row r="257" spans="1:8" x14ac:dyDescent="0.25">
      <c r="A257" s="1" t="s">
        <v>38</v>
      </c>
      <c r="B257" s="9">
        <f t="shared" si="112"/>
        <v>23</v>
      </c>
      <c r="C257" s="9">
        <v>5</v>
      </c>
      <c r="D257" s="9">
        <v>1</v>
      </c>
      <c r="E257" s="9">
        <v>1</v>
      </c>
      <c r="F257" s="9">
        <v>3</v>
      </c>
      <c r="G257" s="9">
        <v>10</v>
      </c>
      <c r="H257" s="9">
        <v>3</v>
      </c>
    </row>
    <row r="258" spans="1:8" x14ac:dyDescent="0.25">
      <c r="A258" s="1" t="s">
        <v>39</v>
      </c>
      <c r="B258" s="9">
        <f t="shared" si="112"/>
        <v>11</v>
      </c>
      <c r="C258" s="9">
        <v>3</v>
      </c>
      <c r="D258" s="9">
        <v>2</v>
      </c>
      <c r="E258" s="9"/>
      <c r="F258" s="9">
        <v>3</v>
      </c>
      <c r="G258" s="9">
        <v>2</v>
      </c>
      <c r="H258" s="9">
        <v>1</v>
      </c>
    </row>
    <row r="259" spans="1:8" x14ac:dyDescent="0.25">
      <c r="A259" s="1" t="s">
        <v>40</v>
      </c>
      <c r="B259" s="9">
        <f t="shared" si="112"/>
        <v>5</v>
      </c>
      <c r="C259" s="9">
        <v>2</v>
      </c>
      <c r="D259" s="9">
        <v>2</v>
      </c>
      <c r="E259" s="9"/>
      <c r="F259" s="9">
        <v>1</v>
      </c>
      <c r="G259" s="9"/>
      <c r="H259" s="9"/>
    </row>
    <row r="260" spans="1:8" x14ac:dyDescent="0.25">
      <c r="A260" s="1" t="s">
        <v>41</v>
      </c>
      <c r="B260" s="9">
        <f t="shared" si="112"/>
        <v>5</v>
      </c>
      <c r="C260" s="9"/>
      <c r="D260" s="9">
        <v>1</v>
      </c>
      <c r="E260" s="9">
        <v>1</v>
      </c>
      <c r="F260" s="9">
        <v>1</v>
      </c>
      <c r="G260" s="9">
        <v>2</v>
      </c>
      <c r="H260" s="9"/>
    </row>
    <row r="261" spans="1:8" x14ac:dyDescent="0.25">
      <c r="A261" s="1" t="s">
        <v>42</v>
      </c>
      <c r="B261" s="9">
        <f t="shared" si="112"/>
        <v>2</v>
      </c>
      <c r="C261" s="9"/>
      <c r="D261" s="9"/>
      <c r="E261" s="9"/>
      <c r="F261" s="9">
        <v>1</v>
      </c>
      <c r="G261" s="9">
        <v>1</v>
      </c>
      <c r="H261" s="9"/>
    </row>
    <row r="262" spans="1:8" x14ac:dyDescent="0.25">
      <c r="A262" s="1" t="s">
        <v>43</v>
      </c>
      <c r="B262" s="9">
        <f t="shared" si="112"/>
        <v>2</v>
      </c>
      <c r="C262" s="9"/>
      <c r="D262" s="9"/>
      <c r="E262" s="9"/>
      <c r="F262" s="9">
        <v>1</v>
      </c>
      <c r="G262" s="9">
        <v>1</v>
      </c>
      <c r="H262" s="9"/>
    </row>
    <row r="263" spans="1:8" x14ac:dyDescent="0.25">
      <c r="A263" s="1" t="s">
        <v>44</v>
      </c>
      <c r="B263" s="9">
        <f t="shared" si="112"/>
        <v>3</v>
      </c>
      <c r="C263" s="9"/>
      <c r="D263" s="9">
        <v>2</v>
      </c>
      <c r="E263" s="9">
        <v>1</v>
      </c>
      <c r="F263" s="9"/>
      <c r="G263" s="9"/>
      <c r="H263" s="9"/>
    </row>
    <row r="264" spans="1:8" x14ac:dyDescent="0.25">
      <c r="A264" s="1" t="s">
        <v>45</v>
      </c>
      <c r="B264" s="9">
        <f t="shared" si="112"/>
        <v>9</v>
      </c>
      <c r="C264" s="9">
        <v>1</v>
      </c>
      <c r="D264" s="9">
        <v>1</v>
      </c>
      <c r="E264" s="9">
        <v>1</v>
      </c>
      <c r="F264" s="9">
        <v>1</v>
      </c>
      <c r="G264" s="9">
        <v>3</v>
      </c>
      <c r="H264" s="9">
        <v>2</v>
      </c>
    </row>
    <row r="265" spans="1:8" x14ac:dyDescent="0.25">
      <c r="A265" s="1" t="s">
        <v>46</v>
      </c>
      <c r="B265" s="9">
        <f t="shared" si="112"/>
        <v>5</v>
      </c>
      <c r="C265" s="9">
        <v>2</v>
      </c>
      <c r="D265" s="9">
        <v>1</v>
      </c>
      <c r="E265" s="9"/>
      <c r="F265" s="9"/>
      <c r="G265" s="9">
        <v>2</v>
      </c>
      <c r="H265" s="9"/>
    </row>
    <row r="266" spans="1:8" x14ac:dyDescent="0.25">
      <c r="A266" s="1" t="s">
        <v>47</v>
      </c>
      <c r="B266" s="9">
        <f t="shared" si="112"/>
        <v>1</v>
      </c>
      <c r="C266" s="9"/>
      <c r="D266" s="9"/>
      <c r="E266" s="9"/>
      <c r="F266" s="9"/>
      <c r="G266" s="9"/>
      <c r="H266" s="9">
        <v>1</v>
      </c>
    </row>
    <row r="267" spans="1:8" x14ac:dyDescent="0.25">
      <c r="A267" s="1" t="s">
        <v>48</v>
      </c>
      <c r="B267" s="9">
        <f t="shared" si="112"/>
        <v>3</v>
      </c>
      <c r="C267" s="9"/>
      <c r="D267" s="9"/>
      <c r="E267" s="9"/>
      <c r="F267" s="9">
        <v>1</v>
      </c>
      <c r="G267" s="9">
        <v>2</v>
      </c>
      <c r="H267" s="9"/>
    </row>
    <row r="268" spans="1:8" x14ac:dyDescent="0.25">
      <c r="A268" s="1"/>
      <c r="B268" s="9"/>
      <c r="C268" s="9"/>
      <c r="D268" s="9"/>
      <c r="E268" s="9"/>
      <c r="F268" s="9"/>
      <c r="G268" s="9"/>
      <c r="H268" s="9"/>
    </row>
    <row r="269" spans="1:8" x14ac:dyDescent="0.25">
      <c r="A269" s="1" t="s">
        <v>50</v>
      </c>
      <c r="B269" s="9">
        <f>SUM(C269:H269)</f>
        <v>113</v>
      </c>
      <c r="C269" s="9">
        <f t="shared" ref="C269:H269" si="113">SUM(C270:C285)</f>
        <v>17</v>
      </c>
      <c r="D269" s="9">
        <f t="shared" si="113"/>
        <v>18</v>
      </c>
      <c r="E269" s="9">
        <f t="shared" si="113"/>
        <v>7</v>
      </c>
      <c r="F269" s="9">
        <f t="shared" si="113"/>
        <v>23</v>
      </c>
      <c r="G269" s="9">
        <f t="shared" si="113"/>
        <v>35</v>
      </c>
      <c r="H269" s="9">
        <f t="shared" si="113"/>
        <v>13</v>
      </c>
    </row>
    <row r="270" spans="1:8" x14ac:dyDescent="0.25">
      <c r="A270" s="1" t="s">
        <v>33</v>
      </c>
      <c r="B270" s="9">
        <f t="shared" ref="B270:B285" si="114">SUM(C270:H270)</f>
        <v>15</v>
      </c>
      <c r="C270" s="9">
        <v>4</v>
      </c>
      <c r="D270" s="9">
        <v>1</v>
      </c>
      <c r="E270" s="9">
        <v>2</v>
      </c>
      <c r="F270" s="9">
        <v>3</v>
      </c>
      <c r="G270" s="9">
        <v>3</v>
      </c>
      <c r="H270" s="9">
        <v>2</v>
      </c>
    </row>
    <row r="271" spans="1:8" x14ac:dyDescent="0.25">
      <c r="A271" s="1" t="s">
        <v>34</v>
      </c>
      <c r="B271" s="9">
        <f t="shared" si="114"/>
        <v>15</v>
      </c>
      <c r="C271" s="9"/>
      <c r="D271" s="9">
        <v>4</v>
      </c>
      <c r="E271" s="9"/>
      <c r="F271" s="9">
        <v>3</v>
      </c>
      <c r="G271" s="9">
        <v>5</v>
      </c>
      <c r="H271" s="9">
        <v>3</v>
      </c>
    </row>
    <row r="272" spans="1:8" x14ac:dyDescent="0.25">
      <c r="A272" s="1" t="s">
        <v>35</v>
      </c>
      <c r="B272" s="9">
        <f t="shared" si="114"/>
        <v>13</v>
      </c>
      <c r="C272" s="9"/>
      <c r="D272" s="9">
        <v>2</v>
      </c>
      <c r="E272" s="9"/>
      <c r="F272" s="9">
        <v>2</v>
      </c>
      <c r="G272" s="9">
        <v>8</v>
      </c>
      <c r="H272" s="9">
        <v>1</v>
      </c>
    </row>
    <row r="273" spans="1:8" x14ac:dyDescent="0.25">
      <c r="A273" s="1" t="s">
        <v>36</v>
      </c>
      <c r="B273" s="9">
        <f t="shared" si="114"/>
        <v>5</v>
      </c>
      <c r="C273" s="9"/>
      <c r="D273" s="9">
        <v>1</v>
      </c>
      <c r="E273" s="9"/>
      <c r="F273" s="9">
        <v>1</v>
      </c>
      <c r="G273" s="9">
        <v>2</v>
      </c>
      <c r="H273" s="9">
        <v>1</v>
      </c>
    </row>
    <row r="274" spans="1:8" x14ac:dyDescent="0.25">
      <c r="A274" s="1" t="s">
        <v>37</v>
      </c>
      <c r="B274" s="9">
        <f t="shared" si="114"/>
        <v>10</v>
      </c>
      <c r="C274" s="9">
        <v>2</v>
      </c>
      <c r="D274" s="9">
        <v>2</v>
      </c>
      <c r="E274" s="9">
        <v>2</v>
      </c>
      <c r="F274" s="9">
        <v>1</v>
      </c>
      <c r="G274" s="9">
        <v>3</v>
      </c>
      <c r="H274" s="9"/>
    </row>
    <row r="275" spans="1:8" x14ac:dyDescent="0.25">
      <c r="A275" s="1" t="s">
        <v>38</v>
      </c>
      <c r="B275" s="9">
        <f t="shared" si="114"/>
        <v>10</v>
      </c>
      <c r="C275" s="9">
        <v>2</v>
      </c>
      <c r="D275" s="9">
        <v>2</v>
      </c>
      <c r="E275" s="9"/>
      <c r="F275" s="9">
        <v>3</v>
      </c>
      <c r="G275" s="9"/>
      <c r="H275" s="9">
        <v>3</v>
      </c>
    </row>
    <row r="276" spans="1:8" x14ac:dyDescent="0.25">
      <c r="A276" s="1" t="s">
        <v>39</v>
      </c>
      <c r="B276" s="9">
        <f t="shared" si="114"/>
        <v>3</v>
      </c>
      <c r="C276" s="9"/>
      <c r="D276" s="9">
        <v>1</v>
      </c>
      <c r="E276" s="9"/>
      <c r="F276" s="9">
        <v>1</v>
      </c>
      <c r="G276" s="9">
        <v>1</v>
      </c>
      <c r="H276" s="9"/>
    </row>
    <row r="277" spans="1:8" x14ac:dyDescent="0.25">
      <c r="A277" s="1" t="s">
        <v>40</v>
      </c>
      <c r="B277" s="9">
        <f t="shared" si="114"/>
        <v>4</v>
      </c>
      <c r="C277" s="9">
        <v>1</v>
      </c>
      <c r="D277" s="9">
        <v>1</v>
      </c>
      <c r="E277" s="9"/>
      <c r="F277" s="9">
        <v>1</v>
      </c>
      <c r="G277" s="9"/>
      <c r="H277" s="9">
        <v>1</v>
      </c>
    </row>
    <row r="278" spans="1:8" x14ac:dyDescent="0.25">
      <c r="A278" s="1" t="s">
        <v>41</v>
      </c>
      <c r="B278" s="9">
        <f t="shared" si="114"/>
        <v>7</v>
      </c>
      <c r="C278" s="9"/>
      <c r="D278" s="9">
        <v>1</v>
      </c>
      <c r="E278" s="9">
        <v>1</v>
      </c>
      <c r="F278" s="9">
        <v>2</v>
      </c>
      <c r="G278" s="9">
        <v>3</v>
      </c>
      <c r="H278" s="9"/>
    </row>
    <row r="279" spans="1:8" x14ac:dyDescent="0.25">
      <c r="A279" s="1" t="s">
        <v>42</v>
      </c>
      <c r="B279" s="9">
        <f t="shared" si="114"/>
        <v>2</v>
      </c>
      <c r="C279" s="9"/>
      <c r="D279" s="9"/>
      <c r="E279" s="9"/>
      <c r="F279" s="9"/>
      <c r="G279" s="9">
        <v>2</v>
      </c>
      <c r="H279" s="9"/>
    </row>
    <row r="280" spans="1:8" x14ac:dyDescent="0.25">
      <c r="A280" s="1" t="s">
        <v>43</v>
      </c>
      <c r="B280" s="9">
        <f t="shared" si="114"/>
        <v>5</v>
      </c>
      <c r="C280" s="9">
        <v>2</v>
      </c>
      <c r="D280" s="9">
        <v>1</v>
      </c>
      <c r="E280" s="9"/>
      <c r="F280" s="9">
        <v>1</v>
      </c>
      <c r="G280" s="9">
        <v>1</v>
      </c>
      <c r="H280" s="9"/>
    </row>
    <row r="281" spans="1:8" x14ac:dyDescent="0.25">
      <c r="A281" s="1" t="s">
        <v>44</v>
      </c>
      <c r="B281" s="9">
        <f t="shared" si="114"/>
        <v>3</v>
      </c>
      <c r="C281" s="9"/>
      <c r="D281" s="9"/>
      <c r="E281" s="9">
        <v>1</v>
      </c>
      <c r="F281" s="9">
        <v>1</v>
      </c>
      <c r="G281" s="9">
        <v>1</v>
      </c>
      <c r="H281" s="9"/>
    </row>
    <row r="282" spans="1:8" x14ac:dyDescent="0.25">
      <c r="A282" s="1" t="s">
        <v>45</v>
      </c>
      <c r="B282" s="9">
        <f t="shared" si="114"/>
        <v>9</v>
      </c>
      <c r="C282" s="9">
        <v>4</v>
      </c>
      <c r="D282" s="9">
        <v>1</v>
      </c>
      <c r="E282" s="9">
        <v>1</v>
      </c>
      <c r="F282" s="9">
        <v>1</v>
      </c>
      <c r="G282" s="9">
        <v>1</v>
      </c>
      <c r="H282" s="9">
        <v>1</v>
      </c>
    </row>
    <row r="283" spans="1:8" x14ac:dyDescent="0.25">
      <c r="A283" s="1" t="s">
        <v>46</v>
      </c>
      <c r="B283" s="9">
        <f t="shared" si="114"/>
        <v>5</v>
      </c>
      <c r="C283" s="9"/>
      <c r="D283" s="9">
        <v>1</v>
      </c>
      <c r="E283" s="9"/>
      <c r="F283" s="9">
        <v>1</v>
      </c>
      <c r="G283" s="9">
        <v>2</v>
      </c>
      <c r="H283" s="9">
        <v>1</v>
      </c>
    </row>
    <row r="284" spans="1:8" x14ac:dyDescent="0.25">
      <c r="A284" s="1" t="s">
        <v>47</v>
      </c>
      <c r="B284" s="9">
        <f t="shared" si="114"/>
        <v>1</v>
      </c>
      <c r="C284" s="9"/>
      <c r="D284" s="9"/>
      <c r="E284" s="9"/>
      <c r="F284" s="9">
        <v>1</v>
      </c>
      <c r="G284" s="9"/>
      <c r="H284" s="9"/>
    </row>
    <row r="285" spans="1:8" ht="13.8" thickBot="1" x14ac:dyDescent="0.3">
      <c r="A285" s="4" t="s">
        <v>48</v>
      </c>
      <c r="B285" s="11">
        <f t="shared" si="114"/>
        <v>6</v>
      </c>
      <c r="C285" s="11">
        <v>2</v>
      </c>
      <c r="D285" s="11"/>
      <c r="E285" s="11"/>
      <c r="F285" s="11">
        <v>1</v>
      </c>
      <c r="G285" s="11">
        <v>3</v>
      </c>
      <c r="H285" s="11"/>
    </row>
    <row r="286" spans="1:8" x14ac:dyDescent="0.25">
      <c r="A286" s="35" t="s">
        <v>53</v>
      </c>
    </row>
    <row r="288" spans="1:8" x14ac:dyDescent="0.25">
      <c r="A288" t="s">
        <v>581</v>
      </c>
    </row>
    <row r="289" spans="1:9" x14ac:dyDescent="0.25">
      <c r="A289" t="s">
        <v>578</v>
      </c>
    </row>
    <row r="290" spans="1:9" ht="13.8" thickBot="1" x14ac:dyDescent="0.3">
      <c r="A290" t="s">
        <v>612</v>
      </c>
      <c r="I290" s="5"/>
    </row>
    <row r="291" spans="1:9" x14ac:dyDescent="0.25">
      <c r="A291" s="2" t="s">
        <v>54</v>
      </c>
      <c r="B291" s="10"/>
      <c r="C291" s="10"/>
      <c r="D291" s="10"/>
      <c r="E291" s="10" t="s">
        <v>3</v>
      </c>
      <c r="F291" s="10" t="s">
        <v>3</v>
      </c>
      <c r="G291" s="10" t="s">
        <v>3</v>
      </c>
      <c r="H291" s="10" t="s">
        <v>3</v>
      </c>
    </row>
    <row r="292" spans="1:9" ht="13.8" thickBot="1" x14ac:dyDescent="0.3">
      <c r="A292" s="4" t="s">
        <v>55</v>
      </c>
      <c r="B292" s="11" t="s">
        <v>0</v>
      </c>
      <c r="C292" s="11" t="s">
        <v>75</v>
      </c>
      <c r="D292" s="11" t="s">
        <v>606</v>
      </c>
      <c r="E292" s="11" t="s">
        <v>607</v>
      </c>
      <c r="F292" s="11" t="s">
        <v>608</v>
      </c>
      <c r="G292" s="11" t="s">
        <v>609</v>
      </c>
      <c r="H292" s="11" t="s">
        <v>610</v>
      </c>
      <c r="I292" s="5" t="s">
        <v>611</v>
      </c>
    </row>
    <row r="293" spans="1:9" x14ac:dyDescent="0.25">
      <c r="A293" s="1" t="s">
        <v>32</v>
      </c>
      <c r="B293" s="9">
        <f t="shared" ref="B293:I293" si="115">B311+B329</f>
        <v>271</v>
      </c>
      <c r="C293" s="9">
        <f t="shared" si="115"/>
        <v>69</v>
      </c>
      <c r="D293" s="9">
        <f t="shared" si="115"/>
        <v>39</v>
      </c>
      <c r="E293" s="9">
        <f t="shared" si="115"/>
        <v>59</v>
      </c>
      <c r="F293" s="9">
        <f t="shared" si="115"/>
        <v>30</v>
      </c>
      <c r="G293" s="9">
        <f t="shared" si="115"/>
        <v>49</v>
      </c>
      <c r="H293" s="9">
        <f t="shared" si="115"/>
        <v>21</v>
      </c>
      <c r="I293" s="9">
        <f t="shared" si="115"/>
        <v>4</v>
      </c>
    </row>
    <row r="294" spans="1:9" x14ac:dyDescent="0.25">
      <c r="A294" s="1" t="s">
        <v>33</v>
      </c>
      <c r="B294" s="9">
        <f t="shared" ref="B294:I294" si="116">B312+B330</f>
        <v>29</v>
      </c>
      <c r="C294" s="9">
        <f t="shared" si="116"/>
        <v>5</v>
      </c>
      <c r="D294" s="9">
        <f t="shared" si="116"/>
        <v>4</v>
      </c>
      <c r="E294" s="9">
        <f t="shared" si="116"/>
        <v>7</v>
      </c>
      <c r="F294" s="9">
        <f t="shared" si="116"/>
        <v>6</v>
      </c>
      <c r="G294" s="9">
        <f t="shared" si="116"/>
        <v>3</v>
      </c>
      <c r="H294" s="9">
        <f t="shared" si="116"/>
        <v>4</v>
      </c>
      <c r="I294" s="9">
        <f t="shared" si="116"/>
        <v>0</v>
      </c>
    </row>
    <row r="295" spans="1:9" x14ac:dyDescent="0.25">
      <c r="A295" s="1" t="s">
        <v>34</v>
      </c>
      <c r="B295" s="9">
        <f t="shared" ref="B295:I295" si="117">B313+B331</f>
        <v>48</v>
      </c>
      <c r="C295" s="9">
        <f t="shared" si="117"/>
        <v>11</v>
      </c>
      <c r="D295" s="9">
        <f t="shared" si="117"/>
        <v>8</v>
      </c>
      <c r="E295" s="9">
        <f t="shared" si="117"/>
        <v>12</v>
      </c>
      <c r="F295" s="9">
        <f t="shared" si="117"/>
        <v>5</v>
      </c>
      <c r="G295" s="9">
        <f t="shared" si="117"/>
        <v>7</v>
      </c>
      <c r="H295" s="9">
        <f t="shared" si="117"/>
        <v>5</v>
      </c>
      <c r="I295" s="9">
        <f t="shared" si="117"/>
        <v>0</v>
      </c>
    </row>
    <row r="296" spans="1:9" x14ac:dyDescent="0.25">
      <c r="A296" s="1" t="s">
        <v>35</v>
      </c>
      <c r="B296" s="9">
        <f t="shared" ref="B296:I296" si="118">B314+B332</f>
        <v>36</v>
      </c>
      <c r="C296" s="9">
        <f t="shared" si="118"/>
        <v>12</v>
      </c>
      <c r="D296" s="9">
        <f t="shared" si="118"/>
        <v>5</v>
      </c>
      <c r="E296" s="9">
        <f t="shared" si="118"/>
        <v>6</v>
      </c>
      <c r="F296" s="9">
        <f t="shared" si="118"/>
        <v>3</v>
      </c>
      <c r="G296" s="9">
        <f t="shared" si="118"/>
        <v>7</v>
      </c>
      <c r="H296" s="9">
        <f t="shared" si="118"/>
        <v>3</v>
      </c>
      <c r="I296" s="9">
        <f t="shared" si="118"/>
        <v>0</v>
      </c>
    </row>
    <row r="297" spans="1:9" x14ac:dyDescent="0.25">
      <c r="A297" s="1" t="s">
        <v>36</v>
      </c>
      <c r="B297" s="9">
        <f t="shared" ref="B297:I297" si="119">B315+B333</f>
        <v>18</v>
      </c>
      <c r="C297" s="9">
        <f t="shared" si="119"/>
        <v>4</v>
      </c>
      <c r="D297" s="9">
        <f t="shared" si="119"/>
        <v>5</v>
      </c>
      <c r="E297" s="9">
        <f t="shared" si="119"/>
        <v>3</v>
      </c>
      <c r="F297" s="9">
        <f t="shared" si="119"/>
        <v>2</v>
      </c>
      <c r="G297" s="9">
        <f t="shared" si="119"/>
        <v>3</v>
      </c>
      <c r="H297" s="9">
        <f t="shared" si="119"/>
        <v>1</v>
      </c>
      <c r="I297" s="9">
        <f t="shared" si="119"/>
        <v>0</v>
      </c>
    </row>
    <row r="298" spans="1:9" x14ac:dyDescent="0.25">
      <c r="A298" s="1" t="s">
        <v>37</v>
      </c>
      <c r="B298" s="9">
        <f t="shared" ref="B298:I298" si="120">B316+B334</f>
        <v>16</v>
      </c>
      <c r="C298" s="9">
        <f t="shared" si="120"/>
        <v>4</v>
      </c>
      <c r="D298" s="9">
        <f t="shared" si="120"/>
        <v>3</v>
      </c>
      <c r="E298" s="9">
        <f t="shared" si="120"/>
        <v>3</v>
      </c>
      <c r="F298" s="9">
        <f t="shared" si="120"/>
        <v>3</v>
      </c>
      <c r="G298" s="9">
        <f t="shared" si="120"/>
        <v>2</v>
      </c>
      <c r="H298" s="9">
        <f t="shared" si="120"/>
        <v>1</v>
      </c>
      <c r="I298" s="9">
        <f t="shared" si="120"/>
        <v>0</v>
      </c>
    </row>
    <row r="299" spans="1:9" x14ac:dyDescent="0.25">
      <c r="A299" s="1" t="s">
        <v>38</v>
      </c>
      <c r="B299" s="9">
        <f t="shared" ref="B299:I299" si="121">B317+B335</f>
        <v>16</v>
      </c>
      <c r="C299" s="9">
        <f t="shared" si="121"/>
        <v>3</v>
      </c>
      <c r="D299" s="9">
        <f t="shared" si="121"/>
        <v>2</v>
      </c>
      <c r="E299" s="9">
        <f t="shared" si="121"/>
        <v>3</v>
      </c>
      <c r="F299" s="9">
        <f t="shared" si="121"/>
        <v>0</v>
      </c>
      <c r="G299" s="9">
        <f t="shared" si="121"/>
        <v>5</v>
      </c>
      <c r="H299" s="9">
        <f t="shared" si="121"/>
        <v>2</v>
      </c>
      <c r="I299" s="9">
        <f t="shared" si="121"/>
        <v>1</v>
      </c>
    </row>
    <row r="300" spans="1:9" x14ac:dyDescent="0.25">
      <c r="A300" s="1" t="s">
        <v>39</v>
      </c>
      <c r="B300" s="9">
        <f t="shared" ref="B300:I300" si="122">B318+B336</f>
        <v>12</v>
      </c>
      <c r="C300" s="9">
        <f t="shared" si="122"/>
        <v>3</v>
      </c>
      <c r="D300" s="9">
        <f t="shared" si="122"/>
        <v>0</v>
      </c>
      <c r="E300" s="9">
        <f t="shared" si="122"/>
        <v>3</v>
      </c>
      <c r="F300" s="9">
        <f t="shared" si="122"/>
        <v>2</v>
      </c>
      <c r="G300" s="9">
        <f t="shared" si="122"/>
        <v>2</v>
      </c>
      <c r="H300" s="9">
        <f t="shared" si="122"/>
        <v>1</v>
      </c>
      <c r="I300" s="9">
        <f t="shared" si="122"/>
        <v>1</v>
      </c>
    </row>
    <row r="301" spans="1:9" x14ac:dyDescent="0.25">
      <c r="A301" s="1" t="s">
        <v>40</v>
      </c>
      <c r="B301" s="9">
        <f t="shared" ref="B301:I301" si="123">B319+B337</f>
        <v>21</v>
      </c>
      <c r="C301" s="9">
        <f t="shared" si="123"/>
        <v>6</v>
      </c>
      <c r="D301" s="9">
        <f t="shared" si="123"/>
        <v>6</v>
      </c>
      <c r="E301" s="9">
        <f t="shared" si="123"/>
        <v>2</v>
      </c>
      <c r="F301" s="9">
        <f t="shared" si="123"/>
        <v>2</v>
      </c>
      <c r="G301" s="9">
        <f t="shared" si="123"/>
        <v>4</v>
      </c>
      <c r="H301" s="9">
        <f t="shared" si="123"/>
        <v>1</v>
      </c>
      <c r="I301" s="9">
        <f t="shared" si="123"/>
        <v>0</v>
      </c>
    </row>
    <row r="302" spans="1:9" x14ac:dyDescent="0.25">
      <c r="A302" s="1" t="s">
        <v>41</v>
      </c>
      <c r="B302" s="9">
        <f t="shared" ref="B302:I302" si="124">B320+B338</f>
        <v>9</v>
      </c>
      <c r="C302" s="9">
        <f t="shared" si="124"/>
        <v>3</v>
      </c>
      <c r="D302" s="9">
        <f t="shared" si="124"/>
        <v>0</v>
      </c>
      <c r="E302" s="9">
        <f t="shared" si="124"/>
        <v>3</v>
      </c>
      <c r="F302" s="9">
        <f t="shared" si="124"/>
        <v>3</v>
      </c>
      <c r="G302" s="9">
        <f t="shared" si="124"/>
        <v>0</v>
      </c>
      <c r="H302" s="9">
        <f t="shared" si="124"/>
        <v>0</v>
      </c>
      <c r="I302" s="9">
        <f t="shared" si="124"/>
        <v>0</v>
      </c>
    </row>
    <row r="303" spans="1:9" x14ac:dyDescent="0.25">
      <c r="A303" s="1" t="s">
        <v>42</v>
      </c>
      <c r="B303" s="9">
        <f t="shared" ref="B303:I303" si="125">B321+B339</f>
        <v>6</v>
      </c>
      <c r="C303" s="9">
        <f t="shared" si="125"/>
        <v>1</v>
      </c>
      <c r="D303" s="9">
        <f t="shared" si="125"/>
        <v>1</v>
      </c>
      <c r="E303" s="9">
        <f t="shared" si="125"/>
        <v>3</v>
      </c>
      <c r="F303" s="9">
        <f t="shared" si="125"/>
        <v>0</v>
      </c>
      <c r="G303" s="9">
        <f t="shared" si="125"/>
        <v>1</v>
      </c>
      <c r="H303" s="9">
        <f t="shared" si="125"/>
        <v>0</v>
      </c>
      <c r="I303" s="9">
        <f t="shared" si="125"/>
        <v>0</v>
      </c>
    </row>
    <row r="304" spans="1:9" x14ac:dyDescent="0.25">
      <c r="A304" s="1" t="s">
        <v>43</v>
      </c>
      <c r="B304" s="9">
        <f t="shared" ref="B304:I304" si="126">B322+B340</f>
        <v>9</v>
      </c>
      <c r="C304" s="9">
        <f t="shared" si="126"/>
        <v>2</v>
      </c>
      <c r="D304" s="9">
        <f t="shared" si="126"/>
        <v>1</v>
      </c>
      <c r="E304" s="9">
        <f t="shared" si="126"/>
        <v>0</v>
      </c>
      <c r="F304" s="9">
        <f t="shared" si="126"/>
        <v>0</v>
      </c>
      <c r="G304" s="9">
        <f t="shared" si="126"/>
        <v>5</v>
      </c>
      <c r="H304" s="9">
        <f t="shared" si="126"/>
        <v>0</v>
      </c>
      <c r="I304" s="9">
        <f t="shared" si="126"/>
        <v>1</v>
      </c>
    </row>
    <row r="305" spans="1:9" x14ac:dyDescent="0.25">
      <c r="A305" s="1" t="s">
        <v>44</v>
      </c>
      <c r="B305" s="9">
        <f t="shared" ref="B305:I305" si="127">B323+B341</f>
        <v>12</v>
      </c>
      <c r="C305" s="9">
        <f t="shared" si="127"/>
        <v>3</v>
      </c>
      <c r="D305" s="9">
        <f t="shared" si="127"/>
        <v>0</v>
      </c>
      <c r="E305" s="9">
        <f t="shared" si="127"/>
        <v>1</v>
      </c>
      <c r="F305" s="9">
        <f t="shared" si="127"/>
        <v>3</v>
      </c>
      <c r="G305" s="9">
        <f t="shared" si="127"/>
        <v>4</v>
      </c>
      <c r="H305" s="9">
        <f t="shared" si="127"/>
        <v>1</v>
      </c>
      <c r="I305" s="9">
        <f t="shared" si="127"/>
        <v>0</v>
      </c>
    </row>
    <row r="306" spans="1:9" x14ac:dyDescent="0.25">
      <c r="A306" s="1" t="s">
        <v>45</v>
      </c>
      <c r="B306" s="9">
        <f t="shared" ref="B306:I306" si="128">B324+B342</f>
        <v>15</v>
      </c>
      <c r="C306" s="9">
        <f t="shared" si="128"/>
        <v>4</v>
      </c>
      <c r="D306" s="9">
        <f t="shared" si="128"/>
        <v>4</v>
      </c>
      <c r="E306" s="9">
        <f t="shared" si="128"/>
        <v>4</v>
      </c>
      <c r="F306" s="9">
        <f t="shared" si="128"/>
        <v>0</v>
      </c>
      <c r="G306" s="9">
        <f t="shared" si="128"/>
        <v>1</v>
      </c>
      <c r="H306" s="9">
        <f t="shared" si="128"/>
        <v>1</v>
      </c>
      <c r="I306" s="9">
        <f t="shared" si="128"/>
        <v>1</v>
      </c>
    </row>
    <row r="307" spans="1:9" x14ac:dyDescent="0.25">
      <c r="A307" s="1" t="s">
        <v>46</v>
      </c>
      <c r="B307" s="9">
        <f t="shared" ref="B307:I307" si="129">B325+B343</f>
        <v>10</v>
      </c>
      <c r="C307" s="9">
        <f t="shared" si="129"/>
        <v>5</v>
      </c>
      <c r="D307" s="9">
        <f t="shared" si="129"/>
        <v>0</v>
      </c>
      <c r="E307" s="9">
        <f t="shared" si="129"/>
        <v>2</v>
      </c>
      <c r="F307" s="9">
        <f t="shared" si="129"/>
        <v>1</v>
      </c>
      <c r="G307" s="9">
        <f t="shared" si="129"/>
        <v>2</v>
      </c>
      <c r="H307" s="9">
        <f t="shared" si="129"/>
        <v>0</v>
      </c>
      <c r="I307" s="9">
        <f t="shared" si="129"/>
        <v>0</v>
      </c>
    </row>
    <row r="308" spans="1:9" x14ac:dyDescent="0.25">
      <c r="A308" s="1" t="s">
        <v>47</v>
      </c>
      <c r="B308" s="9">
        <f t="shared" ref="B308:I308" si="130">B326+B344</f>
        <v>6</v>
      </c>
      <c r="C308" s="9">
        <f t="shared" si="130"/>
        <v>0</v>
      </c>
      <c r="D308" s="9">
        <f t="shared" si="130"/>
        <v>0</v>
      </c>
      <c r="E308" s="9">
        <f t="shared" si="130"/>
        <v>3</v>
      </c>
      <c r="F308" s="9">
        <f t="shared" si="130"/>
        <v>0</v>
      </c>
      <c r="G308" s="9">
        <f t="shared" si="130"/>
        <v>3</v>
      </c>
      <c r="H308" s="9">
        <f t="shared" si="130"/>
        <v>0</v>
      </c>
      <c r="I308" s="9">
        <f t="shared" si="130"/>
        <v>0</v>
      </c>
    </row>
    <row r="309" spans="1:9" x14ac:dyDescent="0.25">
      <c r="A309" s="1" t="s">
        <v>48</v>
      </c>
      <c r="B309" s="9">
        <f t="shared" ref="B309:I309" si="131">B327+B345</f>
        <v>8</v>
      </c>
      <c r="C309" s="9">
        <f t="shared" si="131"/>
        <v>3</v>
      </c>
      <c r="D309" s="9">
        <f t="shared" si="131"/>
        <v>0</v>
      </c>
      <c r="E309" s="9">
        <f t="shared" si="131"/>
        <v>4</v>
      </c>
      <c r="F309" s="9">
        <f t="shared" si="131"/>
        <v>0</v>
      </c>
      <c r="G309" s="9">
        <f t="shared" si="131"/>
        <v>0</v>
      </c>
      <c r="H309" s="9">
        <f t="shared" si="131"/>
        <v>1</v>
      </c>
      <c r="I309" s="9">
        <f t="shared" si="131"/>
        <v>0</v>
      </c>
    </row>
    <row r="310" spans="1:9" x14ac:dyDescent="0.25">
      <c r="A310" s="1"/>
      <c r="B310" s="9"/>
      <c r="C310" s="9"/>
      <c r="D310" s="9"/>
      <c r="E310" s="9"/>
      <c r="F310" s="9"/>
      <c r="G310" s="9"/>
      <c r="H310" s="9"/>
    </row>
    <row r="311" spans="1:9" x14ac:dyDescent="0.25">
      <c r="A311" s="1" t="s">
        <v>49</v>
      </c>
      <c r="B311" s="9">
        <f>SUM(C311:I311)</f>
        <v>139</v>
      </c>
      <c r="C311" s="9">
        <f t="shared" ref="C311:I311" si="132">SUM(C312:C327)</f>
        <v>32</v>
      </c>
      <c r="D311" s="9">
        <f t="shared" si="132"/>
        <v>19</v>
      </c>
      <c r="E311" s="9">
        <f t="shared" si="132"/>
        <v>30</v>
      </c>
      <c r="F311" s="9">
        <f t="shared" si="132"/>
        <v>17</v>
      </c>
      <c r="G311" s="9">
        <f t="shared" si="132"/>
        <v>28</v>
      </c>
      <c r="H311" s="9">
        <f t="shared" si="132"/>
        <v>10</v>
      </c>
      <c r="I311" s="9">
        <f t="shared" si="132"/>
        <v>3</v>
      </c>
    </row>
    <row r="312" spans="1:9" x14ac:dyDescent="0.25">
      <c r="A312" s="1" t="s">
        <v>33</v>
      </c>
      <c r="B312" s="9">
        <f t="shared" ref="B312:B327" si="133">SUM(C312:I312)</f>
        <v>13</v>
      </c>
      <c r="C312" s="9">
        <v>2</v>
      </c>
      <c r="D312" s="9"/>
      <c r="E312" s="9">
        <v>4</v>
      </c>
      <c r="F312" s="9">
        <v>3</v>
      </c>
      <c r="G312" s="9">
        <v>2</v>
      </c>
      <c r="H312" s="9">
        <v>2</v>
      </c>
    </row>
    <row r="313" spans="1:9" x14ac:dyDescent="0.25">
      <c r="A313" s="1" t="s">
        <v>34</v>
      </c>
      <c r="B313" s="9">
        <f t="shared" si="133"/>
        <v>26</v>
      </c>
      <c r="C313" s="9">
        <v>5</v>
      </c>
      <c r="D313" s="9">
        <v>5</v>
      </c>
      <c r="E313" s="9">
        <v>6</v>
      </c>
      <c r="F313" s="9">
        <v>5</v>
      </c>
      <c r="G313" s="9">
        <v>3</v>
      </c>
      <c r="H313" s="9">
        <v>2</v>
      </c>
    </row>
    <row r="314" spans="1:9" x14ac:dyDescent="0.25">
      <c r="A314" s="1" t="s">
        <v>35</v>
      </c>
      <c r="B314" s="9">
        <f t="shared" si="133"/>
        <v>21</v>
      </c>
      <c r="C314" s="9">
        <v>6</v>
      </c>
      <c r="D314" s="9">
        <v>3</v>
      </c>
      <c r="E314" s="9">
        <v>4</v>
      </c>
      <c r="F314" s="9">
        <v>1</v>
      </c>
      <c r="G314" s="9">
        <v>5</v>
      </c>
      <c r="H314" s="9">
        <v>2</v>
      </c>
    </row>
    <row r="315" spans="1:9" x14ac:dyDescent="0.25">
      <c r="A315" s="1" t="s">
        <v>36</v>
      </c>
      <c r="B315" s="9">
        <f t="shared" si="133"/>
        <v>7</v>
      </c>
      <c r="C315" s="9">
        <v>2</v>
      </c>
      <c r="D315" s="9"/>
      <c r="E315" s="9">
        <v>2</v>
      </c>
      <c r="F315" s="9">
        <v>1</v>
      </c>
      <c r="G315" s="9">
        <v>2</v>
      </c>
      <c r="H315" s="9"/>
    </row>
    <row r="316" spans="1:9" x14ac:dyDescent="0.25">
      <c r="A316" s="1" t="s">
        <v>37</v>
      </c>
      <c r="B316" s="9">
        <f t="shared" si="133"/>
        <v>9</v>
      </c>
      <c r="C316" s="9">
        <v>1</v>
      </c>
      <c r="D316" s="9">
        <v>3</v>
      </c>
      <c r="E316" s="9">
        <v>2</v>
      </c>
      <c r="F316" s="9">
        <v>1</v>
      </c>
      <c r="G316" s="9">
        <v>1</v>
      </c>
      <c r="H316" s="9">
        <v>1</v>
      </c>
    </row>
    <row r="317" spans="1:9" x14ac:dyDescent="0.25">
      <c r="A317" s="1" t="s">
        <v>38</v>
      </c>
      <c r="B317" s="9">
        <f t="shared" si="133"/>
        <v>10</v>
      </c>
      <c r="C317" s="9">
        <v>3</v>
      </c>
      <c r="D317" s="9">
        <v>1</v>
      </c>
      <c r="E317" s="9">
        <v>2</v>
      </c>
      <c r="F317" s="9"/>
      <c r="G317" s="9">
        <v>2</v>
      </c>
      <c r="H317" s="9">
        <v>1</v>
      </c>
      <c r="I317" s="9">
        <v>1</v>
      </c>
    </row>
    <row r="318" spans="1:9" x14ac:dyDescent="0.25">
      <c r="A318" s="1" t="s">
        <v>39</v>
      </c>
      <c r="B318" s="9">
        <f t="shared" si="133"/>
        <v>9</v>
      </c>
      <c r="C318" s="9">
        <v>2</v>
      </c>
      <c r="D318" s="9"/>
      <c r="E318" s="9">
        <v>2</v>
      </c>
      <c r="F318" s="9">
        <v>2</v>
      </c>
      <c r="G318" s="9">
        <v>1</v>
      </c>
      <c r="H318" s="9">
        <v>1</v>
      </c>
      <c r="I318" s="9">
        <v>1</v>
      </c>
    </row>
    <row r="319" spans="1:9" x14ac:dyDescent="0.25">
      <c r="A319" s="1" t="s">
        <v>40</v>
      </c>
      <c r="B319" s="9">
        <f t="shared" si="133"/>
        <v>11</v>
      </c>
      <c r="C319" s="9">
        <v>3</v>
      </c>
      <c r="D319" s="9">
        <v>3</v>
      </c>
      <c r="E319" s="9">
        <v>1</v>
      </c>
      <c r="F319" s="9"/>
      <c r="G319" s="9">
        <v>4</v>
      </c>
      <c r="H319" s="9"/>
    </row>
    <row r="320" spans="1:9" x14ac:dyDescent="0.25">
      <c r="A320" s="1" t="s">
        <v>41</v>
      </c>
      <c r="B320" s="9">
        <f t="shared" si="133"/>
        <v>3</v>
      </c>
      <c r="C320" s="9">
        <v>1</v>
      </c>
      <c r="D320" s="9"/>
      <c r="E320" s="9"/>
      <c r="F320" s="9">
        <v>2</v>
      </c>
      <c r="G320" s="9"/>
      <c r="H320" s="9"/>
    </row>
    <row r="321" spans="1:9" x14ac:dyDescent="0.25">
      <c r="A321" s="1" t="s">
        <v>42</v>
      </c>
      <c r="B321" s="9">
        <f t="shared" si="133"/>
        <v>2</v>
      </c>
      <c r="C321" s="9">
        <v>1</v>
      </c>
      <c r="D321" s="9"/>
      <c r="E321" s="9">
        <v>1</v>
      </c>
      <c r="F321" s="9"/>
      <c r="G321" s="9"/>
      <c r="H321" s="9"/>
    </row>
    <row r="322" spans="1:9" x14ac:dyDescent="0.25">
      <c r="A322" s="1" t="s">
        <v>43</v>
      </c>
      <c r="B322" s="9">
        <f t="shared" si="133"/>
        <v>3</v>
      </c>
      <c r="C322" s="9"/>
      <c r="D322" s="9">
        <v>1</v>
      </c>
      <c r="E322" s="9"/>
      <c r="F322" s="9"/>
      <c r="G322" s="9">
        <v>2</v>
      </c>
      <c r="H322" s="9"/>
    </row>
    <row r="323" spans="1:9" x14ac:dyDescent="0.25">
      <c r="A323" s="1" t="s">
        <v>44</v>
      </c>
      <c r="B323" s="9">
        <f t="shared" si="133"/>
        <v>4</v>
      </c>
      <c r="C323" s="9">
        <v>1</v>
      </c>
      <c r="D323" s="9"/>
      <c r="E323" s="9"/>
      <c r="F323" s="9">
        <v>1</v>
      </c>
      <c r="G323" s="9">
        <v>2</v>
      </c>
      <c r="H323" s="9"/>
    </row>
    <row r="324" spans="1:9" x14ac:dyDescent="0.25">
      <c r="A324" s="1" t="s">
        <v>45</v>
      </c>
      <c r="B324" s="9">
        <f t="shared" si="133"/>
        <v>8</v>
      </c>
      <c r="C324" s="9">
        <v>2</v>
      </c>
      <c r="D324" s="9">
        <v>3</v>
      </c>
      <c r="E324" s="9">
        <v>2</v>
      </c>
      <c r="F324" s="9"/>
      <c r="G324" s="9"/>
      <c r="H324" s="9"/>
      <c r="I324">
        <v>1</v>
      </c>
    </row>
    <row r="325" spans="1:9" x14ac:dyDescent="0.25">
      <c r="A325" s="1" t="s">
        <v>46</v>
      </c>
      <c r="B325" s="9">
        <f t="shared" si="133"/>
        <v>6</v>
      </c>
      <c r="C325" s="9">
        <v>2</v>
      </c>
      <c r="D325" s="9"/>
      <c r="E325" s="9">
        <v>1</v>
      </c>
      <c r="F325" s="9">
        <v>1</v>
      </c>
      <c r="G325" s="9">
        <v>2</v>
      </c>
      <c r="H325" s="9"/>
    </row>
    <row r="326" spans="1:9" x14ac:dyDescent="0.25">
      <c r="A326" s="1" t="s">
        <v>47</v>
      </c>
      <c r="B326" s="9">
        <f t="shared" si="133"/>
        <v>2</v>
      </c>
      <c r="C326" s="9"/>
      <c r="D326" s="9"/>
      <c r="E326" s="9"/>
      <c r="F326" s="9"/>
      <c r="G326" s="9">
        <v>2</v>
      </c>
      <c r="H326" s="9"/>
    </row>
    <row r="327" spans="1:9" x14ac:dyDescent="0.25">
      <c r="A327" s="1" t="s">
        <v>48</v>
      </c>
      <c r="B327" s="9">
        <f t="shared" si="133"/>
        <v>5</v>
      </c>
      <c r="C327" s="9">
        <v>1</v>
      </c>
      <c r="D327" s="9"/>
      <c r="E327" s="9">
        <v>3</v>
      </c>
      <c r="F327" s="9"/>
      <c r="G327" s="9"/>
      <c r="H327" s="9">
        <v>1</v>
      </c>
    </row>
    <row r="328" spans="1:9" x14ac:dyDescent="0.25">
      <c r="A328" s="1"/>
      <c r="B328" s="9"/>
      <c r="C328" s="9"/>
      <c r="D328" s="9"/>
      <c r="E328" s="9"/>
      <c r="F328" s="9"/>
      <c r="G328" s="9"/>
      <c r="H328" s="9"/>
    </row>
    <row r="329" spans="1:9" x14ac:dyDescent="0.25">
      <c r="A329" s="1" t="s">
        <v>50</v>
      </c>
      <c r="B329" s="9">
        <f>SUM(C329:I329)</f>
        <v>132</v>
      </c>
      <c r="C329" s="9">
        <f t="shared" ref="C329:I329" si="134">SUM(C330:C345)</f>
        <v>37</v>
      </c>
      <c r="D329" s="9">
        <f t="shared" si="134"/>
        <v>20</v>
      </c>
      <c r="E329" s="9">
        <f t="shared" si="134"/>
        <v>29</v>
      </c>
      <c r="F329" s="9">
        <f t="shared" si="134"/>
        <v>13</v>
      </c>
      <c r="G329" s="9">
        <f t="shared" si="134"/>
        <v>21</v>
      </c>
      <c r="H329" s="9">
        <f t="shared" si="134"/>
        <v>11</v>
      </c>
      <c r="I329" s="9">
        <f t="shared" si="134"/>
        <v>1</v>
      </c>
    </row>
    <row r="330" spans="1:9" x14ac:dyDescent="0.25">
      <c r="A330" s="1" t="s">
        <v>33</v>
      </c>
      <c r="B330" s="9">
        <f t="shared" ref="B330:B345" si="135">SUM(C330:I330)</f>
        <v>16</v>
      </c>
      <c r="C330" s="9">
        <v>3</v>
      </c>
      <c r="D330" s="9">
        <v>4</v>
      </c>
      <c r="E330" s="9">
        <v>3</v>
      </c>
      <c r="F330" s="9">
        <v>3</v>
      </c>
      <c r="G330" s="9">
        <v>1</v>
      </c>
      <c r="H330" s="9">
        <v>2</v>
      </c>
    </row>
    <row r="331" spans="1:9" x14ac:dyDescent="0.25">
      <c r="A331" s="1" t="s">
        <v>34</v>
      </c>
      <c r="B331" s="9">
        <f t="shared" si="135"/>
        <v>22</v>
      </c>
      <c r="C331" s="9">
        <v>6</v>
      </c>
      <c r="D331" s="9">
        <v>3</v>
      </c>
      <c r="E331" s="9">
        <v>6</v>
      </c>
      <c r="F331" s="9"/>
      <c r="G331" s="9">
        <v>4</v>
      </c>
      <c r="H331" s="9">
        <v>3</v>
      </c>
    </row>
    <row r="332" spans="1:9" x14ac:dyDescent="0.25">
      <c r="A332" s="1" t="s">
        <v>35</v>
      </c>
      <c r="B332" s="9">
        <f t="shared" si="135"/>
        <v>15</v>
      </c>
      <c r="C332" s="9">
        <v>6</v>
      </c>
      <c r="D332" s="9">
        <v>2</v>
      </c>
      <c r="E332" s="9">
        <v>2</v>
      </c>
      <c r="F332" s="9">
        <v>2</v>
      </c>
      <c r="G332" s="9">
        <v>2</v>
      </c>
      <c r="H332" s="9">
        <v>1</v>
      </c>
    </row>
    <row r="333" spans="1:9" x14ac:dyDescent="0.25">
      <c r="A333" s="1" t="s">
        <v>36</v>
      </c>
      <c r="B333" s="9">
        <f t="shared" si="135"/>
        <v>11</v>
      </c>
      <c r="C333" s="9">
        <v>2</v>
      </c>
      <c r="D333" s="9">
        <v>5</v>
      </c>
      <c r="E333" s="9">
        <v>1</v>
      </c>
      <c r="F333" s="9">
        <v>1</v>
      </c>
      <c r="G333" s="9">
        <v>1</v>
      </c>
      <c r="H333" s="9">
        <v>1</v>
      </c>
    </row>
    <row r="334" spans="1:9" x14ac:dyDescent="0.25">
      <c r="A334" s="1" t="s">
        <v>37</v>
      </c>
      <c r="B334" s="9">
        <f t="shared" si="135"/>
        <v>7</v>
      </c>
      <c r="C334" s="9">
        <v>3</v>
      </c>
      <c r="D334" s="9"/>
      <c r="E334" s="9">
        <v>1</v>
      </c>
      <c r="F334" s="9">
        <v>2</v>
      </c>
      <c r="G334" s="9">
        <v>1</v>
      </c>
      <c r="H334" s="9"/>
    </row>
    <row r="335" spans="1:9" x14ac:dyDescent="0.25">
      <c r="A335" s="1" t="s">
        <v>38</v>
      </c>
      <c r="B335" s="9">
        <f t="shared" si="135"/>
        <v>6</v>
      </c>
      <c r="C335" s="9"/>
      <c r="D335" s="9">
        <v>1</v>
      </c>
      <c r="E335" s="9">
        <v>1</v>
      </c>
      <c r="F335" s="9"/>
      <c r="G335" s="9">
        <v>3</v>
      </c>
      <c r="H335" s="9">
        <v>1</v>
      </c>
    </row>
    <row r="336" spans="1:9" x14ac:dyDescent="0.25">
      <c r="A336" s="1" t="s">
        <v>39</v>
      </c>
      <c r="B336" s="9">
        <f t="shared" si="135"/>
        <v>3</v>
      </c>
      <c r="C336" s="9">
        <v>1</v>
      </c>
      <c r="D336" s="9"/>
      <c r="E336" s="9">
        <v>1</v>
      </c>
      <c r="F336" s="9"/>
      <c r="G336" s="9">
        <v>1</v>
      </c>
      <c r="H336" s="9"/>
    </row>
    <row r="337" spans="1:11" x14ac:dyDescent="0.25">
      <c r="A337" s="1" t="s">
        <v>40</v>
      </c>
      <c r="B337" s="9">
        <f t="shared" si="135"/>
        <v>10</v>
      </c>
      <c r="C337" s="9">
        <v>3</v>
      </c>
      <c r="D337" s="9">
        <v>3</v>
      </c>
      <c r="E337" s="9">
        <v>1</v>
      </c>
      <c r="F337" s="9">
        <v>2</v>
      </c>
      <c r="G337" s="9"/>
      <c r="H337" s="9">
        <v>1</v>
      </c>
    </row>
    <row r="338" spans="1:11" x14ac:dyDescent="0.25">
      <c r="A338" s="1" t="s">
        <v>41</v>
      </c>
      <c r="B338" s="9">
        <f t="shared" si="135"/>
        <v>6</v>
      </c>
      <c r="C338" s="9">
        <v>2</v>
      </c>
      <c r="D338" s="9"/>
      <c r="E338" s="9">
        <v>3</v>
      </c>
      <c r="F338" s="9">
        <v>1</v>
      </c>
      <c r="G338" s="9"/>
      <c r="H338" s="9"/>
    </row>
    <row r="339" spans="1:11" x14ac:dyDescent="0.25">
      <c r="A339" s="1" t="s">
        <v>42</v>
      </c>
      <c r="B339" s="9">
        <f t="shared" si="135"/>
        <v>4</v>
      </c>
      <c r="C339" s="9"/>
      <c r="D339" s="9">
        <v>1</v>
      </c>
      <c r="E339" s="9">
        <v>2</v>
      </c>
      <c r="F339" s="9"/>
      <c r="G339" s="9">
        <v>1</v>
      </c>
      <c r="H339" s="9"/>
    </row>
    <row r="340" spans="1:11" x14ac:dyDescent="0.25">
      <c r="A340" s="1" t="s">
        <v>43</v>
      </c>
      <c r="B340" s="9">
        <f t="shared" si="135"/>
        <v>6</v>
      </c>
      <c r="C340" s="9">
        <v>2</v>
      </c>
      <c r="D340" s="9"/>
      <c r="E340" s="9"/>
      <c r="F340" s="9"/>
      <c r="G340" s="9">
        <v>3</v>
      </c>
      <c r="H340" s="9"/>
      <c r="I340">
        <v>1</v>
      </c>
    </row>
    <row r="341" spans="1:11" x14ac:dyDescent="0.25">
      <c r="A341" s="1" t="s">
        <v>44</v>
      </c>
      <c r="B341" s="9">
        <f t="shared" si="135"/>
        <v>8</v>
      </c>
      <c r="C341" s="9">
        <v>2</v>
      </c>
      <c r="D341" s="9"/>
      <c r="E341" s="9">
        <v>1</v>
      </c>
      <c r="F341" s="9">
        <v>2</v>
      </c>
      <c r="G341" s="9">
        <v>2</v>
      </c>
      <c r="H341" s="9">
        <v>1</v>
      </c>
    </row>
    <row r="342" spans="1:11" x14ac:dyDescent="0.25">
      <c r="A342" s="1" t="s">
        <v>45</v>
      </c>
      <c r="B342" s="9">
        <f t="shared" si="135"/>
        <v>7</v>
      </c>
      <c r="C342" s="9">
        <v>2</v>
      </c>
      <c r="D342" s="9">
        <v>1</v>
      </c>
      <c r="E342" s="9">
        <v>2</v>
      </c>
      <c r="F342" s="9"/>
      <c r="G342" s="9">
        <v>1</v>
      </c>
      <c r="H342" s="9">
        <v>1</v>
      </c>
    </row>
    <row r="343" spans="1:11" x14ac:dyDescent="0.25">
      <c r="A343" s="1" t="s">
        <v>46</v>
      </c>
      <c r="B343" s="9">
        <f t="shared" si="135"/>
        <v>4</v>
      </c>
      <c r="C343" s="9">
        <v>3</v>
      </c>
      <c r="D343" s="9"/>
      <c r="E343" s="9">
        <v>1</v>
      </c>
      <c r="F343" s="9"/>
      <c r="G343" s="9"/>
      <c r="H343" s="9"/>
    </row>
    <row r="344" spans="1:11" x14ac:dyDescent="0.25">
      <c r="A344" s="1" t="s">
        <v>47</v>
      </c>
      <c r="B344" s="9">
        <f t="shared" si="135"/>
        <v>4</v>
      </c>
      <c r="C344" s="9"/>
      <c r="D344" s="9"/>
      <c r="E344" s="9">
        <v>3</v>
      </c>
      <c r="F344" s="9"/>
      <c r="G344" s="9">
        <v>1</v>
      </c>
      <c r="H344" s="9"/>
    </row>
    <row r="345" spans="1:11" ht="13.8" thickBot="1" x14ac:dyDescent="0.3">
      <c r="A345" s="4" t="s">
        <v>48</v>
      </c>
      <c r="B345" s="11">
        <f t="shared" si="135"/>
        <v>3</v>
      </c>
      <c r="C345" s="11">
        <v>2</v>
      </c>
      <c r="D345" s="11"/>
      <c r="E345" s="11">
        <v>1</v>
      </c>
      <c r="F345" s="11"/>
      <c r="G345" s="11"/>
      <c r="H345" s="11"/>
      <c r="I345" s="5"/>
    </row>
    <row r="346" spans="1:11" x14ac:dyDescent="0.25">
      <c r="A346" s="35" t="s">
        <v>53</v>
      </c>
    </row>
    <row r="348" spans="1:11" x14ac:dyDescent="0.25">
      <c r="A348" t="s">
        <v>581</v>
      </c>
    </row>
    <row r="349" spans="1:11" x14ac:dyDescent="0.25">
      <c r="A349" t="s">
        <v>578</v>
      </c>
    </row>
    <row r="350" spans="1:11" ht="13.8" thickBot="1" x14ac:dyDescent="0.3">
      <c r="A350" t="s">
        <v>613</v>
      </c>
      <c r="I350" s="5"/>
      <c r="J350" s="5"/>
      <c r="K350" s="43"/>
    </row>
    <row r="351" spans="1:11" x14ac:dyDescent="0.25">
      <c r="A351" s="2" t="s">
        <v>54</v>
      </c>
      <c r="B351" s="10"/>
      <c r="C351" s="10"/>
      <c r="D351" s="10"/>
      <c r="E351" s="10" t="s">
        <v>3</v>
      </c>
      <c r="F351" s="10" t="s">
        <v>3</v>
      </c>
      <c r="G351" s="10"/>
      <c r="H351" s="10" t="s">
        <v>3</v>
      </c>
      <c r="K351" s="43"/>
    </row>
    <row r="352" spans="1:11" ht="13.8" thickBot="1" x14ac:dyDescent="0.3">
      <c r="A352" s="4" t="s">
        <v>55</v>
      </c>
      <c r="B352" s="11" t="s">
        <v>0</v>
      </c>
      <c r="C352" s="11" t="s">
        <v>14</v>
      </c>
      <c r="D352" s="11" t="s">
        <v>614</v>
      </c>
      <c r="E352" s="11" t="s">
        <v>615</v>
      </c>
      <c r="F352" s="11" t="s">
        <v>616</v>
      </c>
      <c r="G352" s="11" t="s">
        <v>617</v>
      </c>
      <c r="H352" s="11" t="s">
        <v>618</v>
      </c>
      <c r="I352" s="5" t="s">
        <v>619</v>
      </c>
      <c r="J352" s="5" t="s">
        <v>620</v>
      </c>
      <c r="K352" s="43"/>
    </row>
    <row r="353" spans="1:10" x14ac:dyDescent="0.25">
      <c r="A353" s="1" t="s">
        <v>32</v>
      </c>
      <c r="B353" s="9">
        <f t="shared" ref="B353:J353" si="136">B371+B389</f>
        <v>1021</v>
      </c>
      <c r="C353" s="9">
        <f t="shared" si="136"/>
        <v>188</v>
      </c>
      <c r="D353" s="9">
        <f t="shared" si="136"/>
        <v>354</v>
      </c>
      <c r="E353" s="9">
        <f t="shared" si="136"/>
        <v>4</v>
      </c>
      <c r="F353" s="9">
        <f t="shared" si="136"/>
        <v>55</v>
      </c>
      <c r="G353" s="9">
        <f t="shared" si="136"/>
        <v>190</v>
      </c>
      <c r="H353" s="9">
        <f t="shared" si="136"/>
        <v>49</v>
      </c>
      <c r="I353" s="9">
        <f t="shared" si="136"/>
        <v>177</v>
      </c>
      <c r="J353" s="9">
        <f t="shared" si="136"/>
        <v>4</v>
      </c>
    </row>
    <row r="354" spans="1:10" x14ac:dyDescent="0.25">
      <c r="A354" s="1" t="s">
        <v>33</v>
      </c>
      <c r="B354" s="9">
        <f t="shared" ref="B354:J354" si="137">B372+B390</f>
        <v>107</v>
      </c>
      <c r="C354" s="9">
        <f t="shared" si="137"/>
        <v>19</v>
      </c>
      <c r="D354" s="9">
        <f t="shared" si="137"/>
        <v>38</v>
      </c>
      <c r="E354" s="9">
        <f t="shared" si="137"/>
        <v>0</v>
      </c>
      <c r="F354" s="9">
        <f t="shared" si="137"/>
        <v>1</v>
      </c>
      <c r="G354" s="9">
        <f t="shared" si="137"/>
        <v>28</v>
      </c>
      <c r="H354" s="9">
        <f t="shared" si="137"/>
        <v>3</v>
      </c>
      <c r="I354" s="9">
        <f t="shared" si="137"/>
        <v>18</v>
      </c>
      <c r="J354" s="9">
        <f t="shared" si="137"/>
        <v>0</v>
      </c>
    </row>
    <row r="355" spans="1:10" x14ac:dyDescent="0.25">
      <c r="A355" s="1" t="s">
        <v>34</v>
      </c>
      <c r="B355" s="9">
        <f t="shared" ref="B355:J355" si="138">B373+B391</f>
        <v>100</v>
      </c>
      <c r="C355" s="9">
        <f t="shared" si="138"/>
        <v>20</v>
      </c>
      <c r="D355" s="9">
        <f t="shared" si="138"/>
        <v>37</v>
      </c>
      <c r="E355" s="9">
        <f t="shared" si="138"/>
        <v>0</v>
      </c>
      <c r="F355" s="9">
        <f t="shared" si="138"/>
        <v>3</v>
      </c>
      <c r="G355" s="9">
        <f t="shared" si="138"/>
        <v>22</v>
      </c>
      <c r="H355" s="9">
        <f t="shared" si="138"/>
        <v>2</v>
      </c>
      <c r="I355" s="9">
        <f t="shared" si="138"/>
        <v>16</v>
      </c>
      <c r="J355" s="9">
        <f t="shared" si="138"/>
        <v>0</v>
      </c>
    </row>
    <row r="356" spans="1:10" x14ac:dyDescent="0.25">
      <c r="A356" s="1" t="s">
        <v>35</v>
      </c>
      <c r="B356" s="9">
        <f t="shared" ref="B356:J356" si="139">B374+B392</f>
        <v>115</v>
      </c>
      <c r="C356" s="9">
        <f t="shared" si="139"/>
        <v>24</v>
      </c>
      <c r="D356" s="9">
        <f t="shared" si="139"/>
        <v>37</v>
      </c>
      <c r="E356" s="9">
        <f t="shared" si="139"/>
        <v>0</v>
      </c>
      <c r="F356" s="9">
        <f t="shared" si="139"/>
        <v>4</v>
      </c>
      <c r="G356" s="9">
        <f t="shared" si="139"/>
        <v>18</v>
      </c>
      <c r="H356" s="9">
        <f t="shared" si="139"/>
        <v>5</v>
      </c>
      <c r="I356" s="9">
        <f t="shared" si="139"/>
        <v>27</v>
      </c>
      <c r="J356" s="9">
        <f t="shared" si="139"/>
        <v>0</v>
      </c>
    </row>
    <row r="357" spans="1:10" x14ac:dyDescent="0.25">
      <c r="A357" s="1" t="s">
        <v>36</v>
      </c>
      <c r="B357" s="9">
        <f t="shared" ref="B357:J357" si="140">B375+B393</f>
        <v>115</v>
      </c>
      <c r="C357" s="9">
        <f t="shared" si="140"/>
        <v>18</v>
      </c>
      <c r="D357" s="9">
        <f t="shared" si="140"/>
        <v>44</v>
      </c>
      <c r="E357" s="9">
        <f t="shared" si="140"/>
        <v>1</v>
      </c>
      <c r="F357" s="9">
        <f t="shared" si="140"/>
        <v>13</v>
      </c>
      <c r="G357" s="9">
        <f t="shared" si="140"/>
        <v>8</v>
      </c>
      <c r="H357" s="9">
        <f t="shared" si="140"/>
        <v>6</v>
      </c>
      <c r="I357" s="9">
        <f t="shared" si="140"/>
        <v>24</v>
      </c>
      <c r="J357" s="9">
        <f t="shared" si="140"/>
        <v>1</v>
      </c>
    </row>
    <row r="358" spans="1:10" x14ac:dyDescent="0.25">
      <c r="A358" s="1" t="s">
        <v>37</v>
      </c>
      <c r="B358" s="9">
        <f t="shared" ref="B358:J358" si="141">B376+B394</f>
        <v>117</v>
      </c>
      <c r="C358" s="9">
        <f t="shared" si="141"/>
        <v>24</v>
      </c>
      <c r="D358" s="9">
        <f t="shared" si="141"/>
        <v>46</v>
      </c>
      <c r="E358" s="9">
        <f t="shared" si="141"/>
        <v>1</v>
      </c>
      <c r="F358" s="9">
        <f t="shared" si="141"/>
        <v>8</v>
      </c>
      <c r="G358" s="9">
        <f t="shared" si="141"/>
        <v>16</v>
      </c>
      <c r="H358" s="9">
        <f t="shared" si="141"/>
        <v>3</v>
      </c>
      <c r="I358" s="9">
        <f t="shared" si="141"/>
        <v>19</v>
      </c>
      <c r="J358" s="9">
        <f t="shared" si="141"/>
        <v>0</v>
      </c>
    </row>
    <row r="359" spans="1:10" x14ac:dyDescent="0.25">
      <c r="A359" s="1" t="s">
        <v>38</v>
      </c>
      <c r="B359" s="9">
        <f t="shared" ref="B359:J359" si="142">B377+B395</f>
        <v>89</v>
      </c>
      <c r="C359" s="9">
        <f t="shared" si="142"/>
        <v>17</v>
      </c>
      <c r="D359" s="9">
        <f t="shared" si="142"/>
        <v>23</v>
      </c>
      <c r="E359" s="9">
        <f t="shared" si="142"/>
        <v>0</v>
      </c>
      <c r="F359" s="9">
        <f t="shared" si="142"/>
        <v>9</v>
      </c>
      <c r="G359" s="9">
        <f t="shared" si="142"/>
        <v>24</v>
      </c>
      <c r="H359" s="9">
        <f t="shared" si="142"/>
        <v>3</v>
      </c>
      <c r="I359" s="9">
        <f t="shared" si="142"/>
        <v>13</v>
      </c>
      <c r="J359" s="9">
        <f t="shared" si="142"/>
        <v>0</v>
      </c>
    </row>
    <row r="360" spans="1:10" x14ac:dyDescent="0.25">
      <c r="A360" s="1" t="s">
        <v>39</v>
      </c>
      <c r="B360" s="9">
        <f t="shared" ref="B360:J360" si="143">B378+B396</f>
        <v>80</v>
      </c>
      <c r="C360" s="9">
        <f t="shared" si="143"/>
        <v>14</v>
      </c>
      <c r="D360" s="9">
        <f t="shared" si="143"/>
        <v>27</v>
      </c>
      <c r="E360" s="9">
        <f t="shared" si="143"/>
        <v>1</v>
      </c>
      <c r="F360" s="9">
        <f t="shared" si="143"/>
        <v>5</v>
      </c>
      <c r="G360" s="9">
        <f t="shared" si="143"/>
        <v>19</v>
      </c>
      <c r="H360" s="9">
        <f t="shared" si="143"/>
        <v>2</v>
      </c>
      <c r="I360" s="9">
        <f t="shared" si="143"/>
        <v>12</v>
      </c>
      <c r="J360" s="9">
        <f t="shared" si="143"/>
        <v>0</v>
      </c>
    </row>
    <row r="361" spans="1:10" x14ac:dyDescent="0.25">
      <c r="A361" s="1" t="s">
        <v>40</v>
      </c>
      <c r="B361" s="9">
        <f t="shared" ref="B361:J361" si="144">B379+B397</f>
        <v>57</v>
      </c>
      <c r="C361" s="9">
        <f t="shared" si="144"/>
        <v>9</v>
      </c>
      <c r="D361" s="9">
        <f t="shared" si="144"/>
        <v>23</v>
      </c>
      <c r="E361" s="9">
        <f t="shared" si="144"/>
        <v>0</v>
      </c>
      <c r="F361" s="9">
        <f t="shared" si="144"/>
        <v>3</v>
      </c>
      <c r="G361" s="9">
        <f t="shared" si="144"/>
        <v>9</v>
      </c>
      <c r="H361" s="9">
        <f t="shared" si="144"/>
        <v>5</v>
      </c>
      <c r="I361" s="9">
        <f t="shared" si="144"/>
        <v>8</v>
      </c>
      <c r="J361" s="9">
        <f t="shared" si="144"/>
        <v>0</v>
      </c>
    </row>
    <row r="362" spans="1:10" x14ac:dyDescent="0.25">
      <c r="A362" s="1" t="s">
        <v>41</v>
      </c>
      <c r="B362" s="9">
        <f t="shared" ref="B362:J362" si="145">B380+B398</f>
        <v>48</v>
      </c>
      <c r="C362" s="9">
        <f t="shared" si="145"/>
        <v>4</v>
      </c>
      <c r="D362" s="9">
        <f t="shared" si="145"/>
        <v>19</v>
      </c>
      <c r="E362" s="9">
        <f t="shared" si="145"/>
        <v>0</v>
      </c>
      <c r="F362" s="9">
        <f t="shared" si="145"/>
        <v>3</v>
      </c>
      <c r="G362" s="9">
        <f t="shared" si="145"/>
        <v>9</v>
      </c>
      <c r="H362" s="9">
        <f t="shared" si="145"/>
        <v>9</v>
      </c>
      <c r="I362" s="9">
        <f t="shared" si="145"/>
        <v>4</v>
      </c>
      <c r="J362" s="9">
        <f t="shared" si="145"/>
        <v>0</v>
      </c>
    </row>
    <row r="363" spans="1:10" x14ac:dyDescent="0.25">
      <c r="A363" s="1" t="s">
        <v>42</v>
      </c>
      <c r="B363" s="9">
        <f t="shared" ref="B363:J363" si="146">B381+B399</f>
        <v>42</v>
      </c>
      <c r="C363" s="9">
        <f t="shared" si="146"/>
        <v>6</v>
      </c>
      <c r="D363" s="9">
        <f t="shared" si="146"/>
        <v>12</v>
      </c>
      <c r="E363" s="9">
        <f t="shared" si="146"/>
        <v>0</v>
      </c>
      <c r="F363" s="9">
        <f t="shared" si="146"/>
        <v>4</v>
      </c>
      <c r="G363" s="9">
        <f t="shared" si="146"/>
        <v>8</v>
      </c>
      <c r="H363" s="9">
        <f t="shared" si="146"/>
        <v>2</v>
      </c>
      <c r="I363" s="9">
        <f t="shared" si="146"/>
        <v>10</v>
      </c>
      <c r="J363" s="9">
        <f t="shared" si="146"/>
        <v>0</v>
      </c>
    </row>
    <row r="364" spans="1:10" x14ac:dyDescent="0.25">
      <c r="A364" s="1" t="s">
        <v>43</v>
      </c>
      <c r="B364" s="9">
        <f t="shared" ref="B364:J364" si="147">B382+B400</f>
        <v>30</v>
      </c>
      <c r="C364" s="9">
        <f t="shared" si="147"/>
        <v>7</v>
      </c>
      <c r="D364" s="9">
        <f t="shared" si="147"/>
        <v>10</v>
      </c>
      <c r="E364" s="9">
        <f t="shared" si="147"/>
        <v>0</v>
      </c>
      <c r="F364" s="9">
        <f t="shared" si="147"/>
        <v>0</v>
      </c>
      <c r="G364" s="9">
        <f t="shared" si="147"/>
        <v>5</v>
      </c>
      <c r="H364" s="9">
        <f t="shared" si="147"/>
        <v>3</v>
      </c>
      <c r="I364" s="9">
        <f t="shared" si="147"/>
        <v>5</v>
      </c>
      <c r="J364" s="9">
        <f t="shared" si="147"/>
        <v>0</v>
      </c>
    </row>
    <row r="365" spans="1:10" x14ac:dyDescent="0.25">
      <c r="A365" s="1" t="s">
        <v>44</v>
      </c>
      <c r="B365" s="9">
        <f t="shared" ref="B365:J365" si="148">B383+B401</f>
        <v>35</v>
      </c>
      <c r="C365" s="9">
        <f t="shared" si="148"/>
        <v>6</v>
      </c>
      <c r="D365" s="9">
        <f t="shared" si="148"/>
        <v>13</v>
      </c>
      <c r="E365" s="9">
        <f t="shared" si="148"/>
        <v>0</v>
      </c>
      <c r="F365" s="9">
        <f t="shared" si="148"/>
        <v>1</v>
      </c>
      <c r="G365" s="9">
        <f t="shared" si="148"/>
        <v>5</v>
      </c>
      <c r="H365" s="9">
        <f t="shared" si="148"/>
        <v>3</v>
      </c>
      <c r="I365" s="9">
        <f t="shared" si="148"/>
        <v>6</v>
      </c>
      <c r="J365" s="9">
        <f t="shared" si="148"/>
        <v>1</v>
      </c>
    </row>
    <row r="366" spans="1:10" x14ac:dyDescent="0.25">
      <c r="A366" s="1" t="s">
        <v>45</v>
      </c>
      <c r="B366" s="9">
        <f t="shared" ref="B366:J366" si="149">B384+B402</f>
        <v>27</v>
      </c>
      <c r="C366" s="9">
        <f t="shared" si="149"/>
        <v>2</v>
      </c>
      <c r="D366" s="9">
        <f t="shared" si="149"/>
        <v>10</v>
      </c>
      <c r="E366" s="9">
        <f t="shared" si="149"/>
        <v>0</v>
      </c>
      <c r="F366" s="9">
        <f t="shared" si="149"/>
        <v>0</v>
      </c>
      <c r="G366" s="9">
        <f t="shared" si="149"/>
        <v>5</v>
      </c>
      <c r="H366" s="9">
        <f t="shared" si="149"/>
        <v>2</v>
      </c>
      <c r="I366" s="9">
        <f t="shared" si="149"/>
        <v>8</v>
      </c>
      <c r="J366" s="9">
        <f t="shared" si="149"/>
        <v>0</v>
      </c>
    </row>
    <row r="367" spans="1:10" x14ac:dyDescent="0.25">
      <c r="A367" s="1" t="s">
        <v>46</v>
      </c>
      <c r="B367" s="9">
        <f t="shared" ref="B367:J367" si="150">B385+B403</f>
        <v>26</v>
      </c>
      <c r="C367" s="9">
        <f t="shared" si="150"/>
        <v>8</v>
      </c>
      <c r="D367" s="9">
        <f t="shared" si="150"/>
        <v>9</v>
      </c>
      <c r="E367" s="9">
        <f t="shared" si="150"/>
        <v>0</v>
      </c>
      <c r="F367" s="9">
        <f t="shared" si="150"/>
        <v>1</v>
      </c>
      <c r="G367" s="9">
        <f t="shared" si="150"/>
        <v>3</v>
      </c>
      <c r="H367" s="9">
        <f t="shared" si="150"/>
        <v>1</v>
      </c>
      <c r="I367" s="9">
        <f t="shared" si="150"/>
        <v>3</v>
      </c>
      <c r="J367" s="9">
        <f t="shared" si="150"/>
        <v>1</v>
      </c>
    </row>
    <row r="368" spans="1:10" x14ac:dyDescent="0.25">
      <c r="A368" s="1" t="s">
        <v>47</v>
      </c>
      <c r="B368" s="9">
        <f t="shared" ref="B368:J368" si="151">B386+B404</f>
        <v>16</v>
      </c>
      <c r="C368" s="9">
        <f t="shared" si="151"/>
        <v>4</v>
      </c>
      <c r="D368" s="9">
        <f t="shared" si="151"/>
        <v>2</v>
      </c>
      <c r="E368" s="9">
        <f t="shared" si="151"/>
        <v>0</v>
      </c>
      <c r="F368" s="9">
        <f t="shared" si="151"/>
        <v>0</v>
      </c>
      <c r="G368" s="9">
        <f t="shared" si="151"/>
        <v>5</v>
      </c>
      <c r="H368" s="9">
        <f t="shared" si="151"/>
        <v>0</v>
      </c>
      <c r="I368" s="9">
        <f t="shared" si="151"/>
        <v>4</v>
      </c>
      <c r="J368" s="9">
        <f t="shared" si="151"/>
        <v>1</v>
      </c>
    </row>
    <row r="369" spans="1:10" x14ac:dyDescent="0.25">
      <c r="A369" s="1" t="s">
        <v>48</v>
      </c>
      <c r="B369" s="9">
        <f t="shared" ref="B369:J369" si="152">B387+B405</f>
        <v>17</v>
      </c>
      <c r="C369" s="9">
        <f t="shared" si="152"/>
        <v>6</v>
      </c>
      <c r="D369" s="9">
        <f t="shared" si="152"/>
        <v>4</v>
      </c>
      <c r="E369" s="9">
        <f t="shared" si="152"/>
        <v>1</v>
      </c>
      <c r="F369" s="9">
        <f t="shared" si="152"/>
        <v>0</v>
      </c>
      <c r="G369" s="9">
        <f t="shared" si="152"/>
        <v>6</v>
      </c>
      <c r="H369" s="9">
        <f t="shared" si="152"/>
        <v>0</v>
      </c>
      <c r="I369" s="9">
        <f t="shared" si="152"/>
        <v>0</v>
      </c>
      <c r="J369" s="9">
        <f t="shared" si="152"/>
        <v>0</v>
      </c>
    </row>
    <row r="370" spans="1:10" x14ac:dyDescent="0.25">
      <c r="A370" s="1"/>
      <c r="B370" s="9"/>
      <c r="C370" s="9"/>
      <c r="D370" s="9"/>
      <c r="E370" s="9"/>
      <c r="F370" s="9"/>
      <c r="G370" s="9"/>
      <c r="H370" s="9"/>
    </row>
    <row r="371" spans="1:10" x14ac:dyDescent="0.25">
      <c r="A371" s="1" t="s">
        <v>49</v>
      </c>
      <c r="B371" s="9">
        <f>SUM(C371:J371)</f>
        <v>554</v>
      </c>
      <c r="C371" s="9">
        <f t="shared" ref="C371:J371" si="153">SUM(C372:C387)</f>
        <v>94</v>
      </c>
      <c r="D371" s="9">
        <f t="shared" si="153"/>
        <v>189</v>
      </c>
      <c r="E371" s="9">
        <f t="shared" si="153"/>
        <v>3</v>
      </c>
      <c r="F371" s="9">
        <f t="shared" si="153"/>
        <v>39</v>
      </c>
      <c r="G371" s="9">
        <f t="shared" si="153"/>
        <v>108</v>
      </c>
      <c r="H371" s="9">
        <f t="shared" si="153"/>
        <v>28</v>
      </c>
      <c r="I371" s="9">
        <f t="shared" si="153"/>
        <v>90</v>
      </c>
      <c r="J371" s="9">
        <f t="shared" si="153"/>
        <v>3</v>
      </c>
    </row>
    <row r="372" spans="1:10" x14ac:dyDescent="0.25">
      <c r="A372" s="1" t="s">
        <v>33</v>
      </c>
      <c r="B372" s="9">
        <f t="shared" ref="B372:B387" si="154">SUM(C372:J372)</f>
        <v>60</v>
      </c>
      <c r="C372" s="9">
        <v>6</v>
      </c>
      <c r="D372" s="9">
        <v>22</v>
      </c>
      <c r="E372" s="9"/>
      <c r="F372" s="9"/>
      <c r="G372" s="9">
        <v>20</v>
      </c>
      <c r="H372" s="9">
        <v>1</v>
      </c>
      <c r="I372" s="9">
        <v>11</v>
      </c>
    </row>
    <row r="373" spans="1:10" x14ac:dyDescent="0.25">
      <c r="A373" s="1" t="s">
        <v>34</v>
      </c>
      <c r="B373" s="9">
        <f t="shared" si="154"/>
        <v>39</v>
      </c>
      <c r="C373" s="9">
        <v>6</v>
      </c>
      <c r="D373" s="9">
        <v>13</v>
      </c>
      <c r="E373" s="9"/>
      <c r="F373" s="9">
        <v>2</v>
      </c>
      <c r="G373" s="9">
        <v>13</v>
      </c>
      <c r="H373" s="9"/>
      <c r="I373" s="9">
        <v>5</v>
      </c>
    </row>
    <row r="374" spans="1:10" x14ac:dyDescent="0.25">
      <c r="A374" s="1" t="s">
        <v>35</v>
      </c>
      <c r="B374" s="9">
        <f t="shared" si="154"/>
        <v>63</v>
      </c>
      <c r="C374" s="9">
        <v>11</v>
      </c>
      <c r="D374" s="9">
        <v>21</v>
      </c>
      <c r="E374" s="9"/>
      <c r="F374" s="9">
        <v>3</v>
      </c>
      <c r="G374" s="9">
        <v>12</v>
      </c>
      <c r="H374" s="9">
        <v>1</v>
      </c>
      <c r="I374" s="9">
        <v>15</v>
      </c>
    </row>
    <row r="375" spans="1:10" x14ac:dyDescent="0.25">
      <c r="A375" s="1" t="s">
        <v>36</v>
      </c>
      <c r="B375" s="9">
        <f t="shared" si="154"/>
        <v>67</v>
      </c>
      <c r="C375" s="9">
        <v>11</v>
      </c>
      <c r="D375" s="9">
        <v>22</v>
      </c>
      <c r="E375" s="9">
        <v>1</v>
      </c>
      <c r="F375" s="9">
        <v>9</v>
      </c>
      <c r="G375" s="9">
        <v>3</v>
      </c>
      <c r="H375" s="9">
        <v>4</v>
      </c>
      <c r="I375" s="9">
        <v>16</v>
      </c>
      <c r="J375" s="9">
        <v>1</v>
      </c>
    </row>
    <row r="376" spans="1:10" x14ac:dyDescent="0.25">
      <c r="A376" s="1" t="s">
        <v>37</v>
      </c>
      <c r="B376" s="9">
        <f t="shared" si="154"/>
        <v>63</v>
      </c>
      <c r="C376" s="9">
        <v>15</v>
      </c>
      <c r="D376" s="9">
        <v>22</v>
      </c>
      <c r="E376" s="9">
        <v>1</v>
      </c>
      <c r="F376" s="9">
        <v>8</v>
      </c>
      <c r="G376" s="9">
        <v>7</v>
      </c>
      <c r="H376" s="9">
        <v>1</v>
      </c>
      <c r="I376" s="9">
        <v>9</v>
      </c>
    </row>
    <row r="377" spans="1:10" x14ac:dyDescent="0.25">
      <c r="A377" s="1" t="s">
        <v>38</v>
      </c>
      <c r="B377" s="9">
        <f t="shared" si="154"/>
        <v>56</v>
      </c>
      <c r="C377" s="9">
        <v>12</v>
      </c>
      <c r="D377" s="9">
        <v>14</v>
      </c>
      <c r="E377" s="9"/>
      <c r="F377" s="9">
        <v>7</v>
      </c>
      <c r="G377" s="9">
        <v>16</v>
      </c>
      <c r="H377" s="9">
        <v>2</v>
      </c>
      <c r="I377" s="9">
        <v>5</v>
      </c>
    </row>
    <row r="378" spans="1:10" x14ac:dyDescent="0.25">
      <c r="A378" s="1" t="s">
        <v>39</v>
      </c>
      <c r="B378" s="9">
        <f t="shared" si="154"/>
        <v>46</v>
      </c>
      <c r="C378" s="9">
        <v>7</v>
      </c>
      <c r="D378" s="9">
        <v>18</v>
      </c>
      <c r="E378" s="9">
        <v>1</v>
      </c>
      <c r="F378" s="9">
        <v>3</v>
      </c>
      <c r="G378" s="9">
        <v>11</v>
      </c>
      <c r="H378" s="9">
        <v>1</v>
      </c>
      <c r="I378" s="9">
        <v>5</v>
      </c>
    </row>
    <row r="379" spans="1:10" x14ac:dyDescent="0.25">
      <c r="A379" s="1" t="s">
        <v>40</v>
      </c>
      <c r="B379" s="9">
        <f t="shared" si="154"/>
        <v>33</v>
      </c>
      <c r="C379" s="9">
        <v>6</v>
      </c>
      <c r="D379" s="9">
        <v>14</v>
      </c>
      <c r="E379" s="9"/>
      <c r="F379" s="9">
        <v>2</v>
      </c>
      <c r="G379" s="9">
        <v>4</v>
      </c>
      <c r="H379" s="9">
        <v>2</v>
      </c>
      <c r="I379" s="9">
        <v>5</v>
      </c>
    </row>
    <row r="380" spans="1:10" x14ac:dyDescent="0.25">
      <c r="A380" s="1" t="s">
        <v>41</v>
      </c>
      <c r="B380" s="9">
        <f t="shared" si="154"/>
        <v>29</v>
      </c>
      <c r="C380" s="9"/>
      <c r="D380" s="9">
        <v>12</v>
      </c>
      <c r="E380" s="9"/>
      <c r="F380" s="9">
        <v>2</v>
      </c>
      <c r="G380" s="9">
        <v>6</v>
      </c>
      <c r="H380" s="9">
        <v>7</v>
      </c>
      <c r="I380" s="9">
        <v>2</v>
      </c>
    </row>
    <row r="381" spans="1:10" x14ac:dyDescent="0.25">
      <c r="A381" s="1" t="s">
        <v>42</v>
      </c>
      <c r="B381" s="9">
        <f t="shared" si="154"/>
        <v>25</v>
      </c>
      <c r="C381" s="9">
        <v>5</v>
      </c>
      <c r="D381" s="9">
        <v>6</v>
      </c>
      <c r="E381" s="9"/>
      <c r="F381" s="9">
        <v>2</v>
      </c>
      <c r="G381" s="9">
        <v>5</v>
      </c>
      <c r="H381" s="9">
        <v>2</v>
      </c>
      <c r="I381" s="9">
        <v>5</v>
      </c>
    </row>
    <row r="382" spans="1:10" x14ac:dyDescent="0.25">
      <c r="A382" s="1" t="s">
        <v>43</v>
      </c>
      <c r="B382" s="9">
        <f t="shared" si="154"/>
        <v>15</v>
      </c>
      <c r="C382" s="9">
        <v>5</v>
      </c>
      <c r="D382" s="9">
        <v>4</v>
      </c>
      <c r="E382" s="9"/>
      <c r="F382" s="9"/>
      <c r="G382" s="9">
        <v>1</v>
      </c>
      <c r="H382" s="9">
        <v>3</v>
      </c>
      <c r="I382" s="9">
        <v>2</v>
      </c>
    </row>
    <row r="383" spans="1:10" x14ac:dyDescent="0.25">
      <c r="A383" s="1" t="s">
        <v>44</v>
      </c>
      <c r="B383" s="9">
        <f t="shared" si="154"/>
        <v>19</v>
      </c>
      <c r="C383" s="9">
        <v>3</v>
      </c>
      <c r="D383" s="9">
        <v>8</v>
      </c>
      <c r="E383" s="9"/>
      <c r="F383" s="9">
        <v>1</v>
      </c>
      <c r="G383" s="9">
        <v>4</v>
      </c>
      <c r="H383" s="9">
        <v>1</v>
      </c>
      <c r="I383" s="9">
        <v>2</v>
      </c>
    </row>
    <row r="384" spans="1:10" x14ac:dyDescent="0.25">
      <c r="A384" s="1" t="s">
        <v>45</v>
      </c>
      <c r="B384" s="9">
        <f t="shared" si="154"/>
        <v>12</v>
      </c>
      <c r="C384" s="9">
        <v>1</v>
      </c>
      <c r="D384" s="9">
        <v>5</v>
      </c>
      <c r="E384" s="9"/>
      <c r="F384" s="9"/>
      <c r="G384" s="9"/>
      <c r="H384" s="9">
        <v>2</v>
      </c>
      <c r="I384" s="9">
        <v>4</v>
      </c>
    </row>
    <row r="385" spans="1:10" x14ac:dyDescent="0.25">
      <c r="A385" s="1" t="s">
        <v>46</v>
      </c>
      <c r="B385" s="9">
        <f t="shared" si="154"/>
        <v>15</v>
      </c>
      <c r="C385" s="9">
        <v>2</v>
      </c>
      <c r="D385" s="9">
        <v>6</v>
      </c>
      <c r="E385" s="9"/>
      <c r="F385" s="9"/>
      <c r="G385" s="9">
        <v>3</v>
      </c>
      <c r="H385" s="9">
        <v>1</v>
      </c>
      <c r="I385" s="9">
        <v>2</v>
      </c>
      <c r="J385" s="9">
        <v>1</v>
      </c>
    </row>
    <row r="386" spans="1:10" x14ac:dyDescent="0.25">
      <c r="A386" s="1" t="s">
        <v>47</v>
      </c>
      <c r="B386" s="9">
        <f t="shared" si="154"/>
        <v>8</v>
      </c>
      <c r="C386" s="9">
        <v>2</v>
      </c>
      <c r="D386" s="9">
        <v>1</v>
      </c>
      <c r="E386" s="9"/>
      <c r="F386" s="9"/>
      <c r="G386" s="9">
        <v>2</v>
      </c>
      <c r="H386" s="9"/>
      <c r="I386" s="9">
        <v>2</v>
      </c>
      <c r="J386">
        <v>1</v>
      </c>
    </row>
    <row r="387" spans="1:10" x14ac:dyDescent="0.25">
      <c r="A387" s="1" t="s">
        <v>48</v>
      </c>
      <c r="B387" s="9">
        <f t="shared" si="154"/>
        <v>4</v>
      </c>
      <c r="C387" s="9">
        <v>2</v>
      </c>
      <c r="D387" s="9">
        <v>1</v>
      </c>
      <c r="E387" s="9"/>
      <c r="F387" s="9"/>
      <c r="G387" s="9">
        <v>1</v>
      </c>
      <c r="H387" s="9"/>
    </row>
    <row r="388" spans="1:10" x14ac:dyDescent="0.25">
      <c r="A388" s="1"/>
      <c r="B388" s="9"/>
      <c r="C388" s="9"/>
      <c r="D388" s="9"/>
      <c r="E388" s="9"/>
      <c r="F388" s="9"/>
      <c r="G388" s="9"/>
      <c r="H388" s="9"/>
    </row>
    <row r="389" spans="1:10" x14ac:dyDescent="0.25">
      <c r="A389" s="1" t="s">
        <v>50</v>
      </c>
      <c r="B389" s="36">
        <f>SUM(C389:J389)</f>
        <v>467</v>
      </c>
      <c r="C389" s="9">
        <f t="shared" ref="C389:J389" si="155">SUM(C390:C405)</f>
        <v>94</v>
      </c>
      <c r="D389" s="9">
        <f t="shared" si="155"/>
        <v>165</v>
      </c>
      <c r="E389" s="9">
        <f t="shared" si="155"/>
        <v>1</v>
      </c>
      <c r="F389" s="9">
        <f t="shared" si="155"/>
        <v>16</v>
      </c>
      <c r="G389" s="9">
        <f t="shared" si="155"/>
        <v>82</v>
      </c>
      <c r="H389" s="9">
        <f t="shared" si="155"/>
        <v>21</v>
      </c>
      <c r="I389" s="9">
        <f t="shared" si="155"/>
        <v>87</v>
      </c>
      <c r="J389" s="9">
        <f t="shared" si="155"/>
        <v>1</v>
      </c>
    </row>
    <row r="390" spans="1:10" x14ac:dyDescent="0.25">
      <c r="A390" s="1" t="s">
        <v>33</v>
      </c>
      <c r="B390" s="36">
        <f t="shared" ref="B390:B405" si="156">SUM(C390:J390)</f>
        <v>47</v>
      </c>
      <c r="C390" s="9">
        <v>13</v>
      </c>
      <c r="D390" s="9">
        <v>16</v>
      </c>
      <c r="E390" s="9"/>
      <c r="F390" s="9">
        <v>1</v>
      </c>
      <c r="G390" s="9">
        <v>8</v>
      </c>
      <c r="H390" s="9">
        <v>2</v>
      </c>
      <c r="I390" s="9">
        <v>7</v>
      </c>
    </row>
    <row r="391" spans="1:10" x14ac:dyDescent="0.25">
      <c r="A391" s="1" t="s">
        <v>34</v>
      </c>
      <c r="B391" s="36">
        <f t="shared" si="156"/>
        <v>61</v>
      </c>
      <c r="C391" s="9">
        <v>14</v>
      </c>
      <c r="D391" s="9">
        <v>24</v>
      </c>
      <c r="E391" s="9"/>
      <c r="F391" s="9">
        <v>1</v>
      </c>
      <c r="G391" s="9">
        <v>9</v>
      </c>
      <c r="H391" s="9">
        <v>2</v>
      </c>
      <c r="I391" s="9">
        <v>11</v>
      </c>
    </row>
    <row r="392" spans="1:10" x14ac:dyDescent="0.25">
      <c r="A392" s="1" t="s">
        <v>35</v>
      </c>
      <c r="B392" s="36">
        <f t="shared" si="156"/>
        <v>52</v>
      </c>
      <c r="C392" s="9">
        <v>13</v>
      </c>
      <c r="D392" s="9">
        <v>16</v>
      </c>
      <c r="E392" s="9"/>
      <c r="F392" s="9">
        <v>1</v>
      </c>
      <c r="G392" s="9">
        <v>6</v>
      </c>
      <c r="H392" s="9">
        <v>4</v>
      </c>
      <c r="I392" s="9">
        <v>12</v>
      </c>
    </row>
    <row r="393" spans="1:10" x14ac:dyDescent="0.25">
      <c r="A393" s="1" t="s">
        <v>36</v>
      </c>
      <c r="B393" s="36">
        <f t="shared" si="156"/>
        <v>48</v>
      </c>
      <c r="C393" s="9">
        <v>7</v>
      </c>
      <c r="D393" s="9">
        <v>22</v>
      </c>
      <c r="E393" s="9"/>
      <c r="F393" s="9">
        <v>4</v>
      </c>
      <c r="G393" s="9">
        <v>5</v>
      </c>
      <c r="H393" s="9">
        <v>2</v>
      </c>
      <c r="I393" s="9">
        <v>8</v>
      </c>
    </row>
    <row r="394" spans="1:10" x14ac:dyDescent="0.25">
      <c r="A394" s="1" t="s">
        <v>37</v>
      </c>
      <c r="B394" s="36">
        <f t="shared" si="156"/>
        <v>54</v>
      </c>
      <c r="C394" s="9">
        <v>9</v>
      </c>
      <c r="D394" s="9">
        <v>24</v>
      </c>
      <c r="E394" s="9"/>
      <c r="F394" s="9"/>
      <c r="G394" s="9">
        <v>9</v>
      </c>
      <c r="H394" s="9">
        <v>2</v>
      </c>
      <c r="I394" s="9">
        <v>10</v>
      </c>
    </row>
    <row r="395" spans="1:10" x14ac:dyDescent="0.25">
      <c r="A395" s="1" t="s">
        <v>38</v>
      </c>
      <c r="B395" s="36">
        <f t="shared" si="156"/>
        <v>33</v>
      </c>
      <c r="C395" s="9">
        <v>5</v>
      </c>
      <c r="D395" s="9">
        <v>9</v>
      </c>
      <c r="E395" s="9"/>
      <c r="F395" s="9">
        <v>2</v>
      </c>
      <c r="G395" s="9">
        <v>8</v>
      </c>
      <c r="H395" s="9">
        <v>1</v>
      </c>
      <c r="I395" s="9">
        <v>8</v>
      </c>
    </row>
    <row r="396" spans="1:10" x14ac:dyDescent="0.25">
      <c r="A396" s="1" t="s">
        <v>39</v>
      </c>
      <c r="B396" s="36">
        <f t="shared" si="156"/>
        <v>34</v>
      </c>
      <c r="C396" s="9">
        <v>7</v>
      </c>
      <c r="D396" s="9">
        <v>9</v>
      </c>
      <c r="E396" s="9"/>
      <c r="F396" s="9">
        <v>2</v>
      </c>
      <c r="G396" s="9">
        <v>8</v>
      </c>
      <c r="H396" s="9">
        <v>1</v>
      </c>
      <c r="I396" s="9">
        <v>7</v>
      </c>
    </row>
    <row r="397" spans="1:10" x14ac:dyDescent="0.25">
      <c r="A397" s="1" t="s">
        <v>40</v>
      </c>
      <c r="B397" s="36">
        <f t="shared" si="156"/>
        <v>24</v>
      </c>
      <c r="C397" s="9">
        <v>3</v>
      </c>
      <c r="D397" s="9">
        <v>9</v>
      </c>
      <c r="E397" s="9"/>
      <c r="F397" s="9">
        <v>1</v>
      </c>
      <c r="G397" s="9">
        <v>5</v>
      </c>
      <c r="H397" s="9">
        <v>3</v>
      </c>
      <c r="I397" s="9">
        <v>3</v>
      </c>
    </row>
    <row r="398" spans="1:10" x14ac:dyDescent="0.25">
      <c r="A398" s="1" t="s">
        <v>41</v>
      </c>
      <c r="B398" s="36">
        <f t="shared" si="156"/>
        <v>19</v>
      </c>
      <c r="C398" s="9">
        <v>4</v>
      </c>
      <c r="D398" s="9">
        <v>7</v>
      </c>
      <c r="E398" s="9"/>
      <c r="F398" s="9">
        <v>1</v>
      </c>
      <c r="G398" s="9">
        <v>3</v>
      </c>
      <c r="H398" s="9">
        <v>2</v>
      </c>
      <c r="I398" s="9">
        <v>2</v>
      </c>
    </row>
    <row r="399" spans="1:10" x14ac:dyDescent="0.25">
      <c r="A399" s="1" t="s">
        <v>42</v>
      </c>
      <c r="B399" s="36">
        <f t="shared" si="156"/>
        <v>17</v>
      </c>
      <c r="C399" s="9">
        <v>1</v>
      </c>
      <c r="D399" s="9">
        <v>6</v>
      </c>
      <c r="E399" s="9"/>
      <c r="F399" s="9">
        <v>2</v>
      </c>
      <c r="G399" s="9">
        <v>3</v>
      </c>
      <c r="H399" s="9"/>
      <c r="I399" s="9">
        <v>5</v>
      </c>
    </row>
    <row r="400" spans="1:10" x14ac:dyDescent="0.25">
      <c r="A400" s="1" t="s">
        <v>43</v>
      </c>
      <c r="B400" s="36">
        <f t="shared" si="156"/>
        <v>15</v>
      </c>
      <c r="C400" s="9">
        <v>2</v>
      </c>
      <c r="D400" s="9">
        <v>6</v>
      </c>
      <c r="E400" s="9"/>
      <c r="F400" s="9"/>
      <c r="G400" s="9">
        <v>4</v>
      </c>
      <c r="H400" s="9"/>
      <c r="I400" s="9">
        <v>3</v>
      </c>
    </row>
    <row r="401" spans="1:13" x14ac:dyDescent="0.25">
      <c r="A401" s="1" t="s">
        <v>44</v>
      </c>
      <c r="B401" s="36">
        <f t="shared" si="156"/>
        <v>16</v>
      </c>
      <c r="C401" s="9">
        <v>3</v>
      </c>
      <c r="D401" s="9">
        <v>5</v>
      </c>
      <c r="E401" s="9"/>
      <c r="F401" s="9"/>
      <c r="G401" s="9">
        <v>1</v>
      </c>
      <c r="H401" s="9">
        <v>2</v>
      </c>
      <c r="I401" s="9">
        <v>4</v>
      </c>
      <c r="J401" s="9">
        <v>1</v>
      </c>
    </row>
    <row r="402" spans="1:13" x14ac:dyDescent="0.25">
      <c r="A402" s="1" t="s">
        <v>45</v>
      </c>
      <c r="B402" s="36">
        <f t="shared" si="156"/>
        <v>15</v>
      </c>
      <c r="C402" s="9">
        <v>1</v>
      </c>
      <c r="D402" s="9">
        <v>5</v>
      </c>
      <c r="E402" s="9"/>
      <c r="F402" s="9"/>
      <c r="G402" s="9">
        <v>5</v>
      </c>
      <c r="H402" s="9"/>
      <c r="I402" s="9">
        <v>4</v>
      </c>
    </row>
    <row r="403" spans="1:13" x14ac:dyDescent="0.25">
      <c r="A403" s="1" t="s">
        <v>46</v>
      </c>
      <c r="B403" s="36">
        <f t="shared" si="156"/>
        <v>11</v>
      </c>
      <c r="C403" s="9">
        <v>6</v>
      </c>
      <c r="D403" s="9">
        <v>3</v>
      </c>
      <c r="E403" s="9"/>
      <c r="F403" s="9">
        <v>1</v>
      </c>
      <c r="G403" s="9"/>
      <c r="H403" s="9"/>
      <c r="I403" s="9">
        <v>1</v>
      </c>
    </row>
    <row r="404" spans="1:13" x14ac:dyDescent="0.25">
      <c r="A404" s="1" t="s">
        <v>47</v>
      </c>
      <c r="B404" s="36">
        <f t="shared" si="156"/>
        <v>8</v>
      </c>
      <c r="C404" s="9">
        <v>2</v>
      </c>
      <c r="D404" s="9">
        <v>1</v>
      </c>
      <c r="E404" s="9"/>
      <c r="F404" s="9"/>
      <c r="G404" s="9">
        <v>3</v>
      </c>
      <c r="H404" s="9"/>
      <c r="I404" s="9">
        <v>2</v>
      </c>
    </row>
    <row r="405" spans="1:13" ht="13.8" thickBot="1" x14ac:dyDescent="0.3">
      <c r="A405" s="4" t="s">
        <v>48</v>
      </c>
      <c r="B405" s="11">
        <f t="shared" si="156"/>
        <v>13</v>
      </c>
      <c r="C405" s="11">
        <v>4</v>
      </c>
      <c r="D405" s="11">
        <v>3</v>
      </c>
      <c r="E405" s="11">
        <v>1</v>
      </c>
      <c r="F405" s="11"/>
      <c r="G405" s="11">
        <v>5</v>
      </c>
      <c r="H405" s="11"/>
      <c r="I405" s="5"/>
      <c r="J405" s="5"/>
    </row>
    <row r="406" spans="1:13" x14ac:dyDescent="0.25">
      <c r="A406" s="35" t="s">
        <v>53</v>
      </c>
    </row>
    <row r="408" spans="1:13" x14ac:dyDescent="0.25">
      <c r="A408" t="s">
        <v>598</v>
      </c>
    </row>
    <row r="409" spans="1:13" ht="13.8" thickBot="1" x14ac:dyDescent="0.3">
      <c r="A409" s="37" t="s">
        <v>621</v>
      </c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x14ac:dyDescent="0.25">
      <c r="A410" s="12" t="s">
        <v>54</v>
      </c>
      <c r="B410" s="10"/>
      <c r="C410" s="10"/>
      <c r="D410" s="36"/>
      <c r="F410" t="s">
        <v>622</v>
      </c>
      <c r="I410" t="s">
        <v>623</v>
      </c>
      <c r="L410" t="s">
        <v>624</v>
      </c>
    </row>
    <row r="411" spans="1:13" ht="13.8" thickBot="1" x14ac:dyDescent="0.3">
      <c r="A411" s="37" t="s">
        <v>55</v>
      </c>
      <c r="B411" s="11" t="s">
        <v>0</v>
      </c>
      <c r="C411" s="11" t="s">
        <v>88</v>
      </c>
      <c r="D411" s="11" t="s">
        <v>89</v>
      </c>
      <c r="E411" s="11" t="s">
        <v>0</v>
      </c>
      <c r="F411" s="11" t="s">
        <v>88</v>
      </c>
      <c r="G411" s="11" t="s">
        <v>89</v>
      </c>
      <c r="H411" s="11" t="s">
        <v>0</v>
      </c>
      <c r="I411" s="11" t="s">
        <v>88</v>
      </c>
      <c r="J411" s="11" t="s">
        <v>89</v>
      </c>
      <c r="K411" s="11" t="s">
        <v>0</v>
      </c>
      <c r="L411" s="11" t="s">
        <v>88</v>
      </c>
      <c r="M411" s="11" t="s">
        <v>89</v>
      </c>
    </row>
    <row r="412" spans="1:13" x14ac:dyDescent="0.25">
      <c r="A412" s="12" t="s">
        <v>61</v>
      </c>
      <c r="B412">
        <f>E412+H412+K412</f>
        <v>157</v>
      </c>
      <c r="C412">
        <f>F412+I412+L412</f>
        <v>92</v>
      </c>
      <c r="D412">
        <f>G412+J412+M412</f>
        <v>65</v>
      </c>
      <c r="E412">
        <f>SUM(F412:G412)</f>
        <v>73</v>
      </c>
      <c r="F412">
        <f>SUM(F413:F428)</f>
        <v>45</v>
      </c>
      <c r="G412">
        <f>SUM(G413:G428)</f>
        <v>28</v>
      </c>
      <c r="H412">
        <f>SUM(I412:J412)</f>
        <v>49</v>
      </c>
      <c r="I412">
        <f>SUM(I413:I428)</f>
        <v>28</v>
      </c>
      <c r="J412">
        <f>SUM(J413:J428)</f>
        <v>21</v>
      </c>
      <c r="K412">
        <f>SUM(L412:M412)</f>
        <v>35</v>
      </c>
      <c r="L412">
        <f>SUM(L413:L428)</f>
        <v>19</v>
      </c>
      <c r="M412">
        <f>SUM(M413:M428)</f>
        <v>16</v>
      </c>
    </row>
    <row r="413" spans="1:13" x14ac:dyDescent="0.25">
      <c r="A413" s="1" t="s">
        <v>33</v>
      </c>
      <c r="B413">
        <f t="shared" ref="B413:B428" si="157">E413+H413+K413</f>
        <v>24</v>
      </c>
      <c r="C413">
        <f t="shared" ref="C413:C428" si="158">F413+I413+L413</f>
        <v>12</v>
      </c>
      <c r="D413">
        <f t="shared" ref="D413:D428" si="159">G413+J413+M413</f>
        <v>12</v>
      </c>
      <c r="E413">
        <f t="shared" ref="E413:E428" si="160">SUM(F413:G413)</f>
        <v>10</v>
      </c>
      <c r="F413">
        <v>5</v>
      </c>
      <c r="G413">
        <v>5</v>
      </c>
      <c r="H413">
        <f t="shared" ref="H413:H428" si="161">SUM(I413:J413)</f>
        <v>8</v>
      </c>
      <c r="I413">
        <v>4</v>
      </c>
      <c r="J413">
        <v>4</v>
      </c>
      <c r="K413">
        <f t="shared" ref="K413:K428" si="162">SUM(L413:M413)</f>
        <v>6</v>
      </c>
      <c r="L413">
        <v>3</v>
      </c>
      <c r="M413">
        <v>3</v>
      </c>
    </row>
    <row r="414" spans="1:13" x14ac:dyDescent="0.25">
      <c r="A414" s="1" t="s">
        <v>34</v>
      </c>
      <c r="B414">
        <f t="shared" si="157"/>
        <v>15</v>
      </c>
      <c r="C414">
        <f t="shared" si="158"/>
        <v>11</v>
      </c>
      <c r="D414">
        <f t="shared" si="159"/>
        <v>4</v>
      </c>
      <c r="E414">
        <f t="shared" si="160"/>
        <v>6</v>
      </c>
      <c r="F414">
        <v>5</v>
      </c>
      <c r="G414">
        <v>1</v>
      </c>
      <c r="H414">
        <f t="shared" si="161"/>
        <v>7</v>
      </c>
      <c r="I414">
        <v>5</v>
      </c>
      <c r="J414">
        <v>2</v>
      </c>
      <c r="K414">
        <f t="shared" si="162"/>
        <v>2</v>
      </c>
      <c r="L414">
        <v>1</v>
      </c>
      <c r="M414">
        <v>1</v>
      </c>
    </row>
    <row r="415" spans="1:13" x14ac:dyDescent="0.25">
      <c r="A415" s="1" t="s">
        <v>35</v>
      </c>
      <c r="B415">
        <f t="shared" si="157"/>
        <v>25</v>
      </c>
      <c r="C415">
        <f t="shared" si="158"/>
        <v>18</v>
      </c>
      <c r="D415">
        <f t="shared" si="159"/>
        <v>7</v>
      </c>
      <c r="E415">
        <f t="shared" si="160"/>
        <v>12</v>
      </c>
      <c r="F415">
        <v>10</v>
      </c>
      <c r="G415">
        <v>2</v>
      </c>
      <c r="H415">
        <f t="shared" si="161"/>
        <v>7</v>
      </c>
      <c r="I415">
        <v>4</v>
      </c>
      <c r="J415">
        <v>3</v>
      </c>
      <c r="K415">
        <f t="shared" si="162"/>
        <v>6</v>
      </c>
      <c r="L415">
        <v>4</v>
      </c>
      <c r="M415">
        <v>2</v>
      </c>
    </row>
    <row r="416" spans="1:13" x14ac:dyDescent="0.25">
      <c r="A416" s="1" t="s">
        <v>36</v>
      </c>
      <c r="B416">
        <f t="shared" si="157"/>
        <v>8</v>
      </c>
      <c r="C416">
        <f t="shared" si="158"/>
        <v>6</v>
      </c>
      <c r="D416">
        <f t="shared" si="159"/>
        <v>2</v>
      </c>
      <c r="E416">
        <f t="shared" si="160"/>
        <v>3</v>
      </c>
      <c r="F416">
        <v>3</v>
      </c>
      <c r="H416">
        <f t="shared" si="161"/>
        <v>2</v>
      </c>
      <c r="I416">
        <v>2</v>
      </c>
      <c r="K416">
        <f t="shared" si="162"/>
        <v>3</v>
      </c>
      <c r="L416">
        <v>1</v>
      </c>
      <c r="M416">
        <v>2</v>
      </c>
    </row>
    <row r="417" spans="1:13" x14ac:dyDescent="0.25">
      <c r="A417" s="1" t="s">
        <v>37</v>
      </c>
      <c r="B417">
        <f t="shared" si="157"/>
        <v>20</v>
      </c>
      <c r="C417">
        <f t="shared" si="158"/>
        <v>13</v>
      </c>
      <c r="D417">
        <f t="shared" si="159"/>
        <v>7</v>
      </c>
      <c r="E417">
        <f t="shared" si="160"/>
        <v>13</v>
      </c>
      <c r="F417">
        <v>9</v>
      </c>
      <c r="G417">
        <v>4</v>
      </c>
      <c r="H417">
        <f t="shared" si="161"/>
        <v>3</v>
      </c>
      <c r="I417">
        <v>2</v>
      </c>
      <c r="J417">
        <v>1</v>
      </c>
      <c r="K417">
        <f t="shared" si="162"/>
        <v>4</v>
      </c>
      <c r="L417">
        <v>2</v>
      </c>
      <c r="M417">
        <v>2</v>
      </c>
    </row>
    <row r="418" spans="1:13" x14ac:dyDescent="0.25">
      <c r="A418" s="1" t="s">
        <v>38</v>
      </c>
      <c r="B418">
        <f t="shared" si="157"/>
        <v>13</v>
      </c>
      <c r="C418">
        <f t="shared" si="158"/>
        <v>9</v>
      </c>
      <c r="D418">
        <f t="shared" si="159"/>
        <v>4</v>
      </c>
      <c r="E418">
        <f t="shared" si="160"/>
        <v>4</v>
      </c>
      <c r="F418">
        <v>4</v>
      </c>
      <c r="H418">
        <f t="shared" si="161"/>
        <v>7</v>
      </c>
      <c r="I418">
        <v>3</v>
      </c>
      <c r="J418">
        <v>4</v>
      </c>
      <c r="K418">
        <f t="shared" si="162"/>
        <v>2</v>
      </c>
      <c r="L418">
        <v>2</v>
      </c>
    </row>
    <row r="419" spans="1:13" x14ac:dyDescent="0.25">
      <c r="A419" s="1" t="s">
        <v>39</v>
      </c>
      <c r="B419">
        <f t="shared" si="157"/>
        <v>12</v>
      </c>
      <c r="C419">
        <f t="shared" si="158"/>
        <v>6</v>
      </c>
      <c r="D419">
        <f t="shared" si="159"/>
        <v>6</v>
      </c>
      <c r="E419">
        <f t="shared" si="160"/>
        <v>6</v>
      </c>
      <c r="F419">
        <v>2</v>
      </c>
      <c r="G419">
        <v>4</v>
      </c>
      <c r="H419">
        <f t="shared" si="161"/>
        <v>4</v>
      </c>
      <c r="I419">
        <v>3</v>
      </c>
      <c r="J419">
        <v>1</v>
      </c>
      <c r="K419">
        <f t="shared" si="162"/>
        <v>2</v>
      </c>
      <c r="L419">
        <v>1</v>
      </c>
      <c r="M419">
        <v>1</v>
      </c>
    </row>
    <row r="420" spans="1:13" x14ac:dyDescent="0.25">
      <c r="A420" s="1" t="s">
        <v>40</v>
      </c>
      <c r="B420">
        <f t="shared" si="157"/>
        <v>8</v>
      </c>
      <c r="C420">
        <f t="shared" si="158"/>
        <v>4</v>
      </c>
      <c r="D420">
        <f t="shared" si="159"/>
        <v>4</v>
      </c>
      <c r="E420">
        <f t="shared" si="160"/>
        <v>4</v>
      </c>
      <c r="F420">
        <v>2</v>
      </c>
      <c r="G420">
        <v>2</v>
      </c>
      <c r="H420">
        <f t="shared" si="161"/>
        <v>2</v>
      </c>
      <c r="I420">
        <v>1</v>
      </c>
      <c r="J420">
        <v>1</v>
      </c>
      <c r="K420">
        <f t="shared" si="162"/>
        <v>2</v>
      </c>
      <c r="L420">
        <v>1</v>
      </c>
      <c r="M420">
        <v>1</v>
      </c>
    </row>
    <row r="421" spans="1:13" x14ac:dyDescent="0.25">
      <c r="A421" s="1" t="s">
        <v>41</v>
      </c>
      <c r="B421">
        <f t="shared" si="157"/>
        <v>0</v>
      </c>
      <c r="C421">
        <f t="shared" si="158"/>
        <v>0</v>
      </c>
      <c r="D421">
        <f t="shared" si="159"/>
        <v>0</v>
      </c>
      <c r="E421">
        <f t="shared" si="160"/>
        <v>0</v>
      </c>
      <c r="H421">
        <f t="shared" si="161"/>
        <v>0</v>
      </c>
      <c r="K421">
        <f t="shared" si="162"/>
        <v>0</v>
      </c>
    </row>
    <row r="422" spans="1:13" x14ac:dyDescent="0.25">
      <c r="A422" s="1" t="s">
        <v>42</v>
      </c>
      <c r="B422">
        <f t="shared" si="157"/>
        <v>5</v>
      </c>
      <c r="C422">
        <f t="shared" si="158"/>
        <v>3</v>
      </c>
      <c r="D422">
        <f t="shared" si="159"/>
        <v>2</v>
      </c>
      <c r="E422">
        <f t="shared" si="160"/>
        <v>2</v>
      </c>
      <c r="F422">
        <v>2</v>
      </c>
      <c r="H422">
        <f t="shared" si="161"/>
        <v>3</v>
      </c>
      <c r="I422">
        <v>1</v>
      </c>
      <c r="J422">
        <v>2</v>
      </c>
      <c r="K422">
        <f t="shared" si="162"/>
        <v>0</v>
      </c>
    </row>
    <row r="423" spans="1:13" x14ac:dyDescent="0.25">
      <c r="A423" s="1" t="s">
        <v>43</v>
      </c>
      <c r="B423">
        <f t="shared" si="157"/>
        <v>3</v>
      </c>
      <c r="C423">
        <f t="shared" si="158"/>
        <v>1</v>
      </c>
      <c r="D423">
        <f t="shared" si="159"/>
        <v>2</v>
      </c>
      <c r="E423">
        <f t="shared" si="160"/>
        <v>1</v>
      </c>
      <c r="G423">
        <v>1</v>
      </c>
      <c r="H423">
        <f t="shared" si="161"/>
        <v>1</v>
      </c>
      <c r="I423">
        <v>1</v>
      </c>
      <c r="K423">
        <f t="shared" si="162"/>
        <v>1</v>
      </c>
      <c r="M423">
        <v>1</v>
      </c>
    </row>
    <row r="424" spans="1:13" x14ac:dyDescent="0.25">
      <c r="A424" s="1" t="s">
        <v>44</v>
      </c>
      <c r="B424">
        <f t="shared" si="157"/>
        <v>6</v>
      </c>
      <c r="C424">
        <f t="shared" si="158"/>
        <v>1</v>
      </c>
      <c r="D424">
        <f t="shared" si="159"/>
        <v>5</v>
      </c>
      <c r="E424">
        <f t="shared" si="160"/>
        <v>2</v>
      </c>
      <c r="G424">
        <v>2</v>
      </c>
      <c r="H424">
        <f t="shared" si="161"/>
        <v>1</v>
      </c>
      <c r="J424">
        <v>1</v>
      </c>
      <c r="K424">
        <f t="shared" si="162"/>
        <v>3</v>
      </c>
      <c r="L424">
        <v>1</v>
      </c>
      <c r="M424">
        <v>2</v>
      </c>
    </row>
    <row r="425" spans="1:13" x14ac:dyDescent="0.25">
      <c r="A425" s="1" t="s">
        <v>45</v>
      </c>
      <c r="B425">
        <f t="shared" si="157"/>
        <v>3</v>
      </c>
      <c r="C425">
        <f t="shared" si="158"/>
        <v>1</v>
      </c>
      <c r="D425">
        <f t="shared" si="159"/>
        <v>2</v>
      </c>
      <c r="E425">
        <f t="shared" si="160"/>
        <v>2</v>
      </c>
      <c r="F425">
        <v>1</v>
      </c>
      <c r="G425">
        <v>1</v>
      </c>
      <c r="H425">
        <f t="shared" si="161"/>
        <v>1</v>
      </c>
      <c r="J425">
        <v>1</v>
      </c>
      <c r="K425">
        <f t="shared" si="162"/>
        <v>0</v>
      </c>
    </row>
    <row r="426" spans="1:13" x14ac:dyDescent="0.25">
      <c r="A426" s="1" t="s">
        <v>46</v>
      </c>
      <c r="B426">
        <f t="shared" si="157"/>
        <v>5</v>
      </c>
      <c r="C426">
        <f t="shared" si="158"/>
        <v>3</v>
      </c>
      <c r="D426">
        <f t="shared" si="159"/>
        <v>2</v>
      </c>
      <c r="E426">
        <f t="shared" si="160"/>
        <v>2</v>
      </c>
      <c r="F426">
        <v>1</v>
      </c>
      <c r="G426">
        <v>1</v>
      </c>
      <c r="H426">
        <f t="shared" si="161"/>
        <v>1</v>
      </c>
      <c r="I426">
        <v>1</v>
      </c>
      <c r="K426">
        <f t="shared" si="162"/>
        <v>2</v>
      </c>
      <c r="L426">
        <v>1</v>
      </c>
      <c r="M426">
        <v>1</v>
      </c>
    </row>
    <row r="427" spans="1:13" x14ac:dyDescent="0.25">
      <c r="A427" s="1" t="s">
        <v>47</v>
      </c>
      <c r="B427">
        <f t="shared" si="157"/>
        <v>1</v>
      </c>
      <c r="C427">
        <f t="shared" si="158"/>
        <v>0</v>
      </c>
      <c r="D427">
        <f t="shared" si="159"/>
        <v>1</v>
      </c>
      <c r="E427">
        <f t="shared" si="160"/>
        <v>1</v>
      </c>
      <c r="G427">
        <v>1</v>
      </c>
      <c r="H427">
        <f t="shared" si="161"/>
        <v>0</v>
      </c>
      <c r="K427">
        <f t="shared" si="162"/>
        <v>0</v>
      </c>
    </row>
    <row r="428" spans="1:13" ht="13.8" thickBot="1" x14ac:dyDescent="0.3">
      <c r="A428" s="4" t="s">
        <v>48</v>
      </c>
      <c r="B428" s="5">
        <f t="shared" si="157"/>
        <v>9</v>
      </c>
      <c r="C428" s="5">
        <f t="shared" si="158"/>
        <v>4</v>
      </c>
      <c r="D428" s="5">
        <f t="shared" si="159"/>
        <v>5</v>
      </c>
      <c r="E428" s="5">
        <f t="shared" si="160"/>
        <v>5</v>
      </c>
      <c r="F428" s="5">
        <v>1</v>
      </c>
      <c r="G428" s="5">
        <v>4</v>
      </c>
      <c r="H428" s="5">
        <f t="shared" si="161"/>
        <v>2</v>
      </c>
      <c r="I428" s="5">
        <v>1</v>
      </c>
      <c r="J428" s="5">
        <v>1</v>
      </c>
      <c r="K428" s="5">
        <f t="shared" si="162"/>
        <v>2</v>
      </c>
      <c r="L428" s="5">
        <v>2</v>
      </c>
      <c r="M428" s="5"/>
    </row>
    <row r="429" spans="1:13" x14ac:dyDescent="0.25">
      <c r="A429" s="35" t="s">
        <v>53</v>
      </c>
    </row>
    <row r="431" spans="1:13" x14ac:dyDescent="0.25">
      <c r="A431" t="s">
        <v>598</v>
      </c>
    </row>
    <row r="432" spans="1:13" ht="13.8" thickBot="1" x14ac:dyDescent="0.3">
      <c r="A432" s="37" t="s">
        <v>625</v>
      </c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x14ac:dyDescent="0.25">
      <c r="A433" s="12" t="s">
        <v>54</v>
      </c>
      <c r="B433" s="10"/>
      <c r="C433" s="10"/>
      <c r="D433" s="36"/>
      <c r="F433" t="s">
        <v>626</v>
      </c>
      <c r="I433" t="s">
        <v>627</v>
      </c>
      <c r="L433" t="s">
        <v>628</v>
      </c>
    </row>
    <row r="434" spans="1:13" ht="13.8" thickBot="1" x14ac:dyDescent="0.3">
      <c r="A434" s="37" t="s">
        <v>55</v>
      </c>
      <c r="B434" s="11" t="s">
        <v>0</v>
      </c>
      <c r="C434" s="11" t="s">
        <v>88</v>
      </c>
      <c r="D434" s="11" t="s">
        <v>89</v>
      </c>
      <c r="E434" s="11" t="s">
        <v>0</v>
      </c>
      <c r="F434" s="11" t="s">
        <v>88</v>
      </c>
      <c r="G434" s="11" t="s">
        <v>89</v>
      </c>
      <c r="H434" s="11" t="s">
        <v>0</v>
      </c>
      <c r="I434" s="11" t="s">
        <v>88</v>
      </c>
      <c r="J434" s="11" t="s">
        <v>89</v>
      </c>
      <c r="K434" s="11" t="s">
        <v>0</v>
      </c>
      <c r="L434" s="11" t="s">
        <v>88</v>
      </c>
      <c r="M434" s="11" t="s">
        <v>89</v>
      </c>
    </row>
    <row r="435" spans="1:13" x14ac:dyDescent="0.25">
      <c r="A435" s="12" t="s">
        <v>61</v>
      </c>
      <c r="B435">
        <f>E435+H435+K435</f>
        <v>301</v>
      </c>
      <c r="C435">
        <f>F435+I435+L435</f>
        <v>171</v>
      </c>
      <c r="D435">
        <f>G435+J435+M435</f>
        <v>130</v>
      </c>
      <c r="E435">
        <f>SUM(F435:G435)</f>
        <v>97</v>
      </c>
      <c r="F435">
        <f>SUM(F436:F451)</f>
        <v>56</v>
      </c>
      <c r="G435">
        <f>SUM(G436:G451)</f>
        <v>41</v>
      </c>
      <c r="H435">
        <f>SUM(I435:J435)</f>
        <v>10</v>
      </c>
      <c r="I435">
        <f>SUM(I436:I451)</f>
        <v>6</v>
      </c>
      <c r="J435">
        <f>SUM(J436:J451)</f>
        <v>4</v>
      </c>
      <c r="K435">
        <f>SUM(L435:M435)</f>
        <v>194</v>
      </c>
      <c r="L435">
        <f>SUM(L436:L451)</f>
        <v>109</v>
      </c>
      <c r="M435">
        <f>SUM(M436:M451)</f>
        <v>85</v>
      </c>
    </row>
    <row r="436" spans="1:13" x14ac:dyDescent="0.25">
      <c r="A436" s="1" t="s">
        <v>33</v>
      </c>
      <c r="B436">
        <f t="shared" ref="B436:B451" si="163">E436+H436+K436</f>
        <v>39</v>
      </c>
      <c r="C436">
        <f t="shared" ref="C436:C451" si="164">F436+I436+L436</f>
        <v>25</v>
      </c>
      <c r="D436">
        <f t="shared" ref="D436:D451" si="165">G436+J436+M436</f>
        <v>14</v>
      </c>
      <c r="E436">
        <f t="shared" ref="E436:E451" si="166">SUM(F436:G436)</f>
        <v>14</v>
      </c>
      <c r="F436">
        <v>7</v>
      </c>
      <c r="G436">
        <v>7</v>
      </c>
      <c r="H436">
        <f t="shared" ref="H436:H451" si="167">SUM(I436:J436)</f>
        <v>2</v>
      </c>
      <c r="I436">
        <v>1</v>
      </c>
      <c r="J436">
        <v>1</v>
      </c>
      <c r="K436">
        <f t="shared" ref="K436:K451" si="168">SUM(L436:M436)</f>
        <v>23</v>
      </c>
      <c r="L436">
        <v>17</v>
      </c>
      <c r="M436">
        <v>6</v>
      </c>
    </row>
    <row r="437" spans="1:13" x14ac:dyDescent="0.25">
      <c r="A437" s="1" t="s">
        <v>34</v>
      </c>
      <c r="B437">
        <f t="shared" si="163"/>
        <v>45</v>
      </c>
      <c r="C437">
        <f t="shared" si="164"/>
        <v>28</v>
      </c>
      <c r="D437">
        <f t="shared" si="165"/>
        <v>17</v>
      </c>
      <c r="E437">
        <f t="shared" si="166"/>
        <v>15</v>
      </c>
      <c r="F437">
        <v>11</v>
      </c>
      <c r="G437">
        <v>4</v>
      </c>
      <c r="H437">
        <f t="shared" si="167"/>
        <v>0</v>
      </c>
      <c r="K437">
        <f t="shared" si="168"/>
        <v>30</v>
      </c>
      <c r="L437">
        <v>17</v>
      </c>
      <c r="M437">
        <v>13</v>
      </c>
    </row>
    <row r="438" spans="1:13" x14ac:dyDescent="0.25">
      <c r="A438" s="1" t="s">
        <v>35</v>
      </c>
      <c r="B438">
        <f t="shared" si="163"/>
        <v>43</v>
      </c>
      <c r="C438">
        <f t="shared" si="164"/>
        <v>17</v>
      </c>
      <c r="D438">
        <f t="shared" si="165"/>
        <v>26</v>
      </c>
      <c r="E438">
        <f t="shared" si="166"/>
        <v>14</v>
      </c>
      <c r="F438">
        <v>6</v>
      </c>
      <c r="G438">
        <v>8</v>
      </c>
      <c r="H438">
        <f t="shared" si="167"/>
        <v>1</v>
      </c>
      <c r="I438">
        <v>1</v>
      </c>
      <c r="K438">
        <f t="shared" si="168"/>
        <v>28</v>
      </c>
      <c r="L438">
        <v>10</v>
      </c>
      <c r="M438">
        <v>18</v>
      </c>
    </row>
    <row r="439" spans="1:13" x14ac:dyDescent="0.25">
      <c r="A439" s="1" t="s">
        <v>36</v>
      </c>
      <c r="B439">
        <f t="shared" si="163"/>
        <v>15</v>
      </c>
      <c r="C439">
        <f t="shared" si="164"/>
        <v>11</v>
      </c>
      <c r="D439">
        <f t="shared" si="165"/>
        <v>4</v>
      </c>
      <c r="E439">
        <f t="shared" si="166"/>
        <v>6</v>
      </c>
      <c r="F439">
        <v>5</v>
      </c>
      <c r="G439">
        <v>1</v>
      </c>
      <c r="H439">
        <f t="shared" si="167"/>
        <v>1</v>
      </c>
      <c r="J439">
        <v>1</v>
      </c>
      <c r="K439">
        <f t="shared" si="168"/>
        <v>8</v>
      </c>
      <c r="L439">
        <v>6</v>
      </c>
      <c r="M439">
        <v>2</v>
      </c>
    </row>
    <row r="440" spans="1:13" x14ac:dyDescent="0.25">
      <c r="A440" s="1" t="s">
        <v>37</v>
      </c>
      <c r="B440">
        <f t="shared" si="163"/>
        <v>26</v>
      </c>
      <c r="C440">
        <f t="shared" si="164"/>
        <v>18</v>
      </c>
      <c r="D440">
        <f t="shared" si="165"/>
        <v>8</v>
      </c>
      <c r="E440">
        <f t="shared" si="166"/>
        <v>11</v>
      </c>
      <c r="F440">
        <v>7</v>
      </c>
      <c r="G440">
        <v>4</v>
      </c>
      <c r="H440">
        <f t="shared" si="167"/>
        <v>2</v>
      </c>
      <c r="I440">
        <v>1</v>
      </c>
      <c r="J440">
        <v>1</v>
      </c>
      <c r="K440">
        <f t="shared" si="168"/>
        <v>13</v>
      </c>
      <c r="L440">
        <v>10</v>
      </c>
      <c r="M440">
        <v>3</v>
      </c>
    </row>
    <row r="441" spans="1:13" x14ac:dyDescent="0.25">
      <c r="A441" s="1" t="s">
        <v>38</v>
      </c>
      <c r="B441">
        <f t="shared" si="163"/>
        <v>27</v>
      </c>
      <c r="C441">
        <f t="shared" si="164"/>
        <v>17</v>
      </c>
      <c r="D441">
        <f t="shared" si="165"/>
        <v>10</v>
      </c>
      <c r="E441">
        <f t="shared" si="166"/>
        <v>11</v>
      </c>
      <c r="F441">
        <v>7</v>
      </c>
      <c r="G441">
        <v>4</v>
      </c>
      <c r="H441">
        <f t="shared" si="167"/>
        <v>2</v>
      </c>
      <c r="I441">
        <v>2</v>
      </c>
      <c r="K441">
        <f t="shared" si="168"/>
        <v>14</v>
      </c>
      <c r="L441">
        <v>8</v>
      </c>
      <c r="M441">
        <v>6</v>
      </c>
    </row>
    <row r="442" spans="1:13" x14ac:dyDescent="0.25">
      <c r="A442" s="1" t="s">
        <v>39</v>
      </c>
      <c r="B442">
        <f t="shared" si="163"/>
        <v>21</v>
      </c>
      <c r="C442">
        <f t="shared" si="164"/>
        <v>12</v>
      </c>
      <c r="D442">
        <f t="shared" si="165"/>
        <v>9</v>
      </c>
      <c r="E442">
        <f t="shared" si="166"/>
        <v>4</v>
      </c>
      <c r="F442">
        <v>2</v>
      </c>
      <c r="G442">
        <v>2</v>
      </c>
      <c r="H442">
        <f t="shared" si="167"/>
        <v>1</v>
      </c>
      <c r="J442">
        <v>1</v>
      </c>
      <c r="K442">
        <f t="shared" si="168"/>
        <v>16</v>
      </c>
      <c r="L442">
        <v>10</v>
      </c>
      <c r="M442">
        <v>6</v>
      </c>
    </row>
    <row r="443" spans="1:13" x14ac:dyDescent="0.25">
      <c r="A443" s="1" t="s">
        <v>40</v>
      </c>
      <c r="B443">
        <f t="shared" si="163"/>
        <v>14</v>
      </c>
      <c r="C443">
        <f t="shared" si="164"/>
        <v>9</v>
      </c>
      <c r="D443">
        <f t="shared" si="165"/>
        <v>5</v>
      </c>
      <c r="E443">
        <f t="shared" si="166"/>
        <v>4</v>
      </c>
      <c r="F443">
        <v>3</v>
      </c>
      <c r="G443">
        <v>1</v>
      </c>
      <c r="H443">
        <f t="shared" si="167"/>
        <v>0</v>
      </c>
      <c r="K443">
        <f t="shared" si="168"/>
        <v>10</v>
      </c>
      <c r="L443">
        <v>6</v>
      </c>
      <c r="M443">
        <v>4</v>
      </c>
    </row>
    <row r="444" spans="1:13" x14ac:dyDescent="0.25">
      <c r="A444" s="1" t="s">
        <v>41</v>
      </c>
      <c r="B444">
        <f t="shared" si="163"/>
        <v>8</v>
      </c>
      <c r="C444">
        <f t="shared" si="164"/>
        <v>3</v>
      </c>
      <c r="D444">
        <f t="shared" si="165"/>
        <v>5</v>
      </c>
      <c r="E444">
        <f t="shared" si="166"/>
        <v>1</v>
      </c>
      <c r="G444">
        <v>1</v>
      </c>
      <c r="H444">
        <f t="shared" si="167"/>
        <v>0</v>
      </c>
      <c r="K444">
        <f t="shared" si="168"/>
        <v>7</v>
      </c>
      <c r="L444">
        <v>3</v>
      </c>
      <c r="M444">
        <v>4</v>
      </c>
    </row>
    <row r="445" spans="1:13" x14ac:dyDescent="0.25">
      <c r="A445" s="1" t="s">
        <v>42</v>
      </c>
      <c r="B445">
        <f t="shared" si="163"/>
        <v>12</v>
      </c>
      <c r="C445">
        <f t="shared" si="164"/>
        <v>5</v>
      </c>
      <c r="D445">
        <f t="shared" si="165"/>
        <v>7</v>
      </c>
      <c r="E445">
        <f t="shared" si="166"/>
        <v>4</v>
      </c>
      <c r="F445">
        <v>2</v>
      </c>
      <c r="G445">
        <v>2</v>
      </c>
      <c r="H445">
        <f t="shared" si="167"/>
        <v>0</v>
      </c>
      <c r="K445">
        <f t="shared" si="168"/>
        <v>8</v>
      </c>
      <c r="L445">
        <v>3</v>
      </c>
      <c r="M445">
        <v>5</v>
      </c>
    </row>
    <row r="446" spans="1:13" x14ac:dyDescent="0.25">
      <c r="A446" s="1" t="s">
        <v>43</v>
      </c>
      <c r="B446">
        <f t="shared" si="163"/>
        <v>11</v>
      </c>
      <c r="C446">
        <f t="shared" si="164"/>
        <v>5</v>
      </c>
      <c r="D446">
        <f t="shared" si="165"/>
        <v>6</v>
      </c>
      <c r="E446">
        <f t="shared" si="166"/>
        <v>1</v>
      </c>
      <c r="F446">
        <v>1</v>
      </c>
      <c r="H446">
        <f t="shared" si="167"/>
        <v>0</v>
      </c>
      <c r="K446">
        <f t="shared" si="168"/>
        <v>10</v>
      </c>
      <c r="L446">
        <v>4</v>
      </c>
      <c r="M446">
        <v>6</v>
      </c>
    </row>
    <row r="447" spans="1:13" x14ac:dyDescent="0.25">
      <c r="A447" s="1" t="s">
        <v>44</v>
      </c>
      <c r="B447">
        <f t="shared" si="163"/>
        <v>6</v>
      </c>
      <c r="C447">
        <f t="shared" si="164"/>
        <v>5</v>
      </c>
      <c r="D447">
        <f t="shared" si="165"/>
        <v>1</v>
      </c>
      <c r="E447">
        <f t="shared" si="166"/>
        <v>2</v>
      </c>
      <c r="F447">
        <v>1</v>
      </c>
      <c r="G447">
        <v>1</v>
      </c>
      <c r="H447">
        <f t="shared" si="167"/>
        <v>0</v>
      </c>
      <c r="K447">
        <f t="shared" si="168"/>
        <v>4</v>
      </c>
      <c r="L447">
        <v>4</v>
      </c>
    </row>
    <row r="448" spans="1:13" x14ac:dyDescent="0.25">
      <c r="A448" s="1" t="s">
        <v>45</v>
      </c>
      <c r="B448">
        <f t="shared" si="163"/>
        <v>6</v>
      </c>
      <c r="C448">
        <f t="shared" si="164"/>
        <v>3</v>
      </c>
      <c r="D448">
        <f t="shared" si="165"/>
        <v>3</v>
      </c>
      <c r="E448">
        <f t="shared" si="166"/>
        <v>2</v>
      </c>
      <c r="F448">
        <v>1</v>
      </c>
      <c r="G448">
        <v>1</v>
      </c>
      <c r="H448">
        <f t="shared" si="167"/>
        <v>0</v>
      </c>
      <c r="K448">
        <f t="shared" si="168"/>
        <v>4</v>
      </c>
      <c r="L448">
        <v>2</v>
      </c>
      <c r="M448">
        <v>2</v>
      </c>
    </row>
    <row r="449" spans="1:13" x14ac:dyDescent="0.25">
      <c r="A449" s="1" t="s">
        <v>46</v>
      </c>
      <c r="B449">
        <f t="shared" si="163"/>
        <v>11</v>
      </c>
      <c r="C449">
        <f t="shared" si="164"/>
        <v>6</v>
      </c>
      <c r="D449">
        <f t="shared" si="165"/>
        <v>5</v>
      </c>
      <c r="E449">
        <f t="shared" si="166"/>
        <v>4</v>
      </c>
      <c r="F449">
        <v>1</v>
      </c>
      <c r="G449">
        <v>3</v>
      </c>
      <c r="H449">
        <f t="shared" si="167"/>
        <v>1</v>
      </c>
      <c r="I449">
        <v>1</v>
      </c>
      <c r="K449">
        <f t="shared" si="168"/>
        <v>6</v>
      </c>
      <c r="L449">
        <v>4</v>
      </c>
      <c r="M449">
        <v>2</v>
      </c>
    </row>
    <row r="450" spans="1:13" x14ac:dyDescent="0.25">
      <c r="A450" s="1" t="s">
        <v>47</v>
      </c>
      <c r="B450">
        <f t="shared" si="163"/>
        <v>10</v>
      </c>
      <c r="C450">
        <f t="shared" si="164"/>
        <v>4</v>
      </c>
      <c r="D450">
        <f t="shared" si="165"/>
        <v>6</v>
      </c>
      <c r="E450">
        <f t="shared" si="166"/>
        <v>2</v>
      </c>
      <c r="F450">
        <v>1</v>
      </c>
      <c r="G450">
        <v>1</v>
      </c>
      <c r="H450">
        <f t="shared" si="167"/>
        <v>0</v>
      </c>
      <c r="K450">
        <f t="shared" si="168"/>
        <v>8</v>
      </c>
      <c r="L450">
        <v>3</v>
      </c>
      <c r="M450">
        <v>5</v>
      </c>
    </row>
    <row r="451" spans="1:13" ht="13.8" thickBot="1" x14ac:dyDescent="0.3">
      <c r="A451" s="4" t="s">
        <v>48</v>
      </c>
      <c r="B451" s="5">
        <f t="shared" si="163"/>
        <v>7</v>
      </c>
      <c r="C451" s="5">
        <f t="shared" si="164"/>
        <v>3</v>
      </c>
      <c r="D451" s="5">
        <f t="shared" si="165"/>
        <v>4</v>
      </c>
      <c r="E451" s="5">
        <f t="shared" si="166"/>
        <v>2</v>
      </c>
      <c r="F451" s="5">
        <v>1</v>
      </c>
      <c r="G451" s="5">
        <v>1</v>
      </c>
      <c r="H451" s="5">
        <f t="shared" si="167"/>
        <v>0</v>
      </c>
      <c r="I451" s="5"/>
      <c r="J451" s="5"/>
      <c r="K451" s="5">
        <f t="shared" si="168"/>
        <v>5</v>
      </c>
      <c r="L451" s="5">
        <v>2</v>
      </c>
      <c r="M451" s="5">
        <v>3</v>
      </c>
    </row>
    <row r="452" spans="1:13" x14ac:dyDescent="0.25">
      <c r="A452" s="35" t="s">
        <v>53</v>
      </c>
    </row>
    <row r="454" spans="1:13" x14ac:dyDescent="0.25">
      <c r="A454" t="s">
        <v>598</v>
      </c>
    </row>
    <row r="455" spans="1:13" ht="13.8" thickBot="1" x14ac:dyDescent="0.3">
      <c r="A455" s="37" t="s">
        <v>629</v>
      </c>
      <c r="D455" s="5"/>
      <c r="E455" s="5"/>
      <c r="F455" s="5"/>
      <c r="G455" s="5"/>
      <c r="H455" s="5"/>
      <c r="I455" s="5"/>
      <c r="J455" s="5"/>
      <c r="K455" s="43"/>
      <c r="L455" s="43"/>
      <c r="M455" s="43"/>
    </row>
    <row r="456" spans="1:13" x14ac:dyDescent="0.25">
      <c r="A456" s="12" t="s">
        <v>54</v>
      </c>
      <c r="B456" s="10"/>
      <c r="C456" s="10"/>
      <c r="D456" s="36"/>
      <c r="F456" t="s">
        <v>630</v>
      </c>
      <c r="I456" t="s">
        <v>631</v>
      </c>
      <c r="K456" s="43"/>
      <c r="L456" s="43"/>
      <c r="M456" s="43"/>
    </row>
    <row r="457" spans="1:13" ht="13.8" thickBot="1" x14ac:dyDescent="0.3">
      <c r="A457" s="37" t="s">
        <v>55</v>
      </c>
      <c r="B457" s="11" t="s">
        <v>0</v>
      </c>
      <c r="C457" s="11" t="s">
        <v>88</v>
      </c>
      <c r="D457" s="11" t="s">
        <v>89</v>
      </c>
      <c r="E457" s="11" t="s">
        <v>0</v>
      </c>
      <c r="F457" s="11" t="s">
        <v>88</v>
      </c>
      <c r="G457" s="11" t="s">
        <v>89</v>
      </c>
      <c r="H457" s="11" t="s">
        <v>0</v>
      </c>
      <c r="I457" s="11" t="s">
        <v>88</v>
      </c>
      <c r="J457" s="11" t="s">
        <v>89</v>
      </c>
      <c r="K457" s="36"/>
      <c r="L457" s="36"/>
      <c r="M457" s="36"/>
    </row>
    <row r="458" spans="1:13" x14ac:dyDescent="0.25">
      <c r="A458" s="12" t="s">
        <v>61</v>
      </c>
      <c r="B458">
        <f>E458+H458</f>
        <v>219</v>
      </c>
      <c r="C458" s="3">
        <f>F458+I458</f>
        <v>125</v>
      </c>
      <c r="D458" s="3">
        <f>G458+J458</f>
        <v>94</v>
      </c>
      <c r="E458">
        <f>SUM(F458:G458)</f>
        <v>146</v>
      </c>
      <c r="F458">
        <f>SUM(F459:F474)</f>
        <v>78</v>
      </c>
      <c r="G458">
        <f>SUM(G459:G474)</f>
        <v>68</v>
      </c>
      <c r="H458">
        <f>SUM(I458:J458)</f>
        <v>73</v>
      </c>
      <c r="I458">
        <f>SUM(I459:I474)</f>
        <v>47</v>
      </c>
      <c r="J458">
        <f>SUM(J459:J474)</f>
        <v>26</v>
      </c>
      <c r="K458" s="43"/>
      <c r="L458" s="43"/>
      <c r="M458" s="43"/>
    </row>
    <row r="459" spans="1:13" x14ac:dyDescent="0.25">
      <c r="A459" s="1" t="s">
        <v>33</v>
      </c>
      <c r="B459">
        <f t="shared" ref="B459:B473" si="169">E459+H459</f>
        <v>29</v>
      </c>
      <c r="C459" s="43">
        <f t="shared" ref="C459:C474" si="170">F459+I459</f>
        <v>18</v>
      </c>
      <c r="D459" s="43">
        <f t="shared" ref="D459:D474" si="171">G459+J459</f>
        <v>11</v>
      </c>
      <c r="E459">
        <f t="shared" ref="E459:E474" si="172">SUM(F459:G459)</f>
        <v>16</v>
      </c>
      <c r="F459">
        <v>10</v>
      </c>
      <c r="G459">
        <v>6</v>
      </c>
      <c r="H459">
        <f t="shared" ref="H459:H474" si="173">SUM(I459:J459)</f>
        <v>13</v>
      </c>
      <c r="I459">
        <v>8</v>
      </c>
      <c r="J459">
        <v>5</v>
      </c>
      <c r="K459" s="43"/>
      <c r="L459" s="43"/>
      <c r="M459" s="43"/>
    </row>
    <row r="460" spans="1:13" x14ac:dyDescent="0.25">
      <c r="A460" s="1" t="s">
        <v>34</v>
      </c>
      <c r="B460">
        <f t="shared" si="169"/>
        <v>18</v>
      </c>
      <c r="C460" s="43">
        <f t="shared" si="170"/>
        <v>10</v>
      </c>
      <c r="D460" s="43">
        <f t="shared" si="171"/>
        <v>8</v>
      </c>
      <c r="E460">
        <f t="shared" si="172"/>
        <v>8</v>
      </c>
      <c r="F460">
        <v>4</v>
      </c>
      <c r="G460">
        <v>4</v>
      </c>
      <c r="H460">
        <f t="shared" si="173"/>
        <v>10</v>
      </c>
      <c r="I460">
        <v>6</v>
      </c>
      <c r="J460">
        <v>4</v>
      </c>
      <c r="K460" s="43"/>
      <c r="L460" s="43"/>
      <c r="M460" s="43"/>
    </row>
    <row r="461" spans="1:13" x14ac:dyDescent="0.25">
      <c r="A461" s="1" t="s">
        <v>35</v>
      </c>
      <c r="B461">
        <f t="shared" si="169"/>
        <v>29</v>
      </c>
      <c r="C461" s="43">
        <f t="shared" si="170"/>
        <v>16</v>
      </c>
      <c r="D461" s="43">
        <f t="shared" si="171"/>
        <v>13</v>
      </c>
      <c r="E461">
        <f t="shared" si="172"/>
        <v>21</v>
      </c>
      <c r="F461">
        <v>11</v>
      </c>
      <c r="G461">
        <v>10</v>
      </c>
      <c r="H461">
        <f t="shared" si="173"/>
        <v>8</v>
      </c>
      <c r="I461">
        <v>5</v>
      </c>
      <c r="J461">
        <v>3</v>
      </c>
      <c r="K461" s="43"/>
      <c r="L461" s="43"/>
      <c r="M461" s="43"/>
    </row>
    <row r="462" spans="1:13" x14ac:dyDescent="0.25">
      <c r="A462" s="1" t="s">
        <v>36</v>
      </c>
      <c r="B462">
        <f t="shared" si="169"/>
        <v>54</v>
      </c>
      <c r="C462" s="43">
        <f t="shared" si="170"/>
        <v>30</v>
      </c>
      <c r="D462" s="43">
        <f t="shared" si="171"/>
        <v>24</v>
      </c>
      <c r="E462">
        <f t="shared" si="172"/>
        <v>49</v>
      </c>
      <c r="F462">
        <v>26</v>
      </c>
      <c r="G462">
        <v>23</v>
      </c>
      <c r="H462">
        <f t="shared" si="173"/>
        <v>5</v>
      </c>
      <c r="I462">
        <v>4</v>
      </c>
      <c r="J462">
        <v>1</v>
      </c>
      <c r="K462" s="43"/>
      <c r="L462" s="43"/>
      <c r="M462" s="43"/>
    </row>
    <row r="463" spans="1:13" x14ac:dyDescent="0.25">
      <c r="A463" s="1" t="s">
        <v>37</v>
      </c>
      <c r="B463">
        <f t="shared" si="169"/>
        <v>19</v>
      </c>
      <c r="C463" s="43">
        <f t="shared" si="170"/>
        <v>11</v>
      </c>
      <c r="D463" s="43">
        <f t="shared" si="171"/>
        <v>8</v>
      </c>
      <c r="E463">
        <f t="shared" si="172"/>
        <v>14</v>
      </c>
      <c r="F463">
        <v>7</v>
      </c>
      <c r="G463">
        <v>7</v>
      </c>
      <c r="H463">
        <f t="shared" si="173"/>
        <v>5</v>
      </c>
      <c r="I463">
        <v>4</v>
      </c>
      <c r="J463">
        <v>1</v>
      </c>
      <c r="K463" s="43"/>
      <c r="L463" s="43"/>
      <c r="M463" s="43"/>
    </row>
    <row r="464" spans="1:13" x14ac:dyDescent="0.25">
      <c r="A464" s="1" t="s">
        <v>38</v>
      </c>
      <c r="B464">
        <f t="shared" si="169"/>
        <v>15</v>
      </c>
      <c r="C464" s="43">
        <f t="shared" si="170"/>
        <v>12</v>
      </c>
      <c r="D464" s="43">
        <f t="shared" si="171"/>
        <v>3</v>
      </c>
      <c r="E464">
        <f t="shared" si="172"/>
        <v>9</v>
      </c>
      <c r="F464">
        <v>7</v>
      </c>
      <c r="G464">
        <v>2</v>
      </c>
      <c r="H464">
        <f t="shared" si="173"/>
        <v>6</v>
      </c>
      <c r="I464">
        <v>5</v>
      </c>
      <c r="J464">
        <v>1</v>
      </c>
      <c r="K464" s="43"/>
      <c r="L464" s="43"/>
      <c r="M464" s="43"/>
    </row>
    <row r="465" spans="1:13" x14ac:dyDescent="0.25">
      <c r="A465" s="1" t="s">
        <v>39</v>
      </c>
      <c r="B465">
        <f t="shared" si="169"/>
        <v>9</v>
      </c>
      <c r="C465" s="43">
        <f t="shared" si="170"/>
        <v>5</v>
      </c>
      <c r="D465" s="43">
        <f t="shared" si="171"/>
        <v>4</v>
      </c>
      <c r="E465">
        <f t="shared" si="172"/>
        <v>7</v>
      </c>
      <c r="F465">
        <v>4</v>
      </c>
      <c r="G465">
        <v>3</v>
      </c>
      <c r="H465">
        <f t="shared" si="173"/>
        <v>2</v>
      </c>
      <c r="I465">
        <v>1</v>
      </c>
      <c r="J465">
        <v>1</v>
      </c>
      <c r="K465" s="43"/>
      <c r="L465" s="43"/>
      <c r="M465" s="43"/>
    </row>
    <row r="466" spans="1:13" x14ac:dyDescent="0.25">
      <c r="A466" s="1" t="s">
        <v>40</v>
      </c>
      <c r="B466">
        <f t="shared" si="169"/>
        <v>7</v>
      </c>
      <c r="C466" s="43">
        <f t="shared" si="170"/>
        <v>3</v>
      </c>
      <c r="D466" s="43">
        <f t="shared" si="171"/>
        <v>4</v>
      </c>
      <c r="E466">
        <f t="shared" si="172"/>
        <v>4</v>
      </c>
      <c r="F466">
        <v>2</v>
      </c>
      <c r="G466">
        <v>2</v>
      </c>
      <c r="H466">
        <f t="shared" si="173"/>
        <v>3</v>
      </c>
      <c r="I466">
        <v>1</v>
      </c>
      <c r="J466">
        <v>2</v>
      </c>
      <c r="K466" s="43"/>
      <c r="L466" s="43"/>
      <c r="M466" s="43"/>
    </row>
    <row r="467" spans="1:13" x14ac:dyDescent="0.25">
      <c r="A467" s="1" t="s">
        <v>41</v>
      </c>
      <c r="B467">
        <f t="shared" si="169"/>
        <v>6</v>
      </c>
      <c r="C467" s="43">
        <f t="shared" si="170"/>
        <v>3</v>
      </c>
      <c r="D467" s="43">
        <f t="shared" si="171"/>
        <v>3</v>
      </c>
      <c r="E467">
        <f t="shared" si="172"/>
        <v>3</v>
      </c>
      <c r="G467">
        <v>3</v>
      </c>
      <c r="H467">
        <f t="shared" si="173"/>
        <v>3</v>
      </c>
      <c r="I467">
        <v>3</v>
      </c>
      <c r="K467" s="43"/>
      <c r="L467" s="43"/>
      <c r="M467" s="43"/>
    </row>
    <row r="468" spans="1:13" x14ac:dyDescent="0.25">
      <c r="A468" s="1" t="s">
        <v>42</v>
      </c>
      <c r="B468">
        <f t="shared" si="169"/>
        <v>5</v>
      </c>
      <c r="C468" s="43">
        <f t="shared" si="170"/>
        <v>3</v>
      </c>
      <c r="D468" s="43">
        <f t="shared" si="171"/>
        <v>2</v>
      </c>
      <c r="E468">
        <f t="shared" si="172"/>
        <v>3</v>
      </c>
      <c r="F468">
        <v>2</v>
      </c>
      <c r="G468">
        <v>1</v>
      </c>
      <c r="H468">
        <f t="shared" si="173"/>
        <v>2</v>
      </c>
      <c r="I468">
        <v>1</v>
      </c>
      <c r="J468">
        <v>1</v>
      </c>
      <c r="K468" s="43"/>
      <c r="L468" s="43"/>
      <c r="M468" s="43"/>
    </row>
    <row r="469" spans="1:13" x14ac:dyDescent="0.25">
      <c r="A469" s="1" t="s">
        <v>43</v>
      </c>
      <c r="B469">
        <f t="shared" si="169"/>
        <v>8</v>
      </c>
      <c r="C469" s="43">
        <f t="shared" si="170"/>
        <v>3</v>
      </c>
      <c r="D469" s="43">
        <f t="shared" si="171"/>
        <v>5</v>
      </c>
      <c r="E469">
        <f t="shared" si="172"/>
        <v>3</v>
      </c>
      <c r="G469">
        <v>3</v>
      </c>
      <c r="H469">
        <f t="shared" si="173"/>
        <v>5</v>
      </c>
      <c r="I469">
        <v>3</v>
      </c>
      <c r="J469">
        <v>2</v>
      </c>
      <c r="K469" s="43"/>
      <c r="L469" s="43"/>
      <c r="M469" s="43"/>
    </row>
    <row r="470" spans="1:13" x14ac:dyDescent="0.25">
      <c r="A470" s="1" t="s">
        <v>44</v>
      </c>
      <c r="B470">
        <f t="shared" si="169"/>
        <v>8</v>
      </c>
      <c r="C470" s="43">
        <f t="shared" si="170"/>
        <v>6</v>
      </c>
      <c r="D470" s="43">
        <f t="shared" si="171"/>
        <v>2</v>
      </c>
      <c r="E470">
        <f t="shared" si="172"/>
        <v>3</v>
      </c>
      <c r="F470">
        <v>2</v>
      </c>
      <c r="G470">
        <v>1</v>
      </c>
      <c r="H470">
        <f t="shared" si="173"/>
        <v>5</v>
      </c>
      <c r="I470">
        <v>4</v>
      </c>
      <c r="J470">
        <v>1</v>
      </c>
      <c r="K470" s="43"/>
      <c r="L470" s="43"/>
      <c r="M470" s="43"/>
    </row>
    <row r="471" spans="1:13" x14ac:dyDescent="0.25">
      <c r="A471" s="1" t="s">
        <v>45</v>
      </c>
      <c r="B471">
        <f t="shared" si="169"/>
        <v>6</v>
      </c>
      <c r="C471" s="43">
        <f t="shared" si="170"/>
        <v>1</v>
      </c>
      <c r="D471" s="43">
        <f t="shared" si="171"/>
        <v>5</v>
      </c>
      <c r="E471">
        <f t="shared" si="172"/>
        <v>3</v>
      </c>
      <c r="F471">
        <v>1</v>
      </c>
      <c r="G471">
        <v>2</v>
      </c>
      <c r="H471">
        <f t="shared" si="173"/>
        <v>3</v>
      </c>
      <c r="J471">
        <v>3</v>
      </c>
      <c r="K471" s="43"/>
      <c r="L471" s="43"/>
      <c r="M471" s="43"/>
    </row>
    <row r="472" spans="1:13" x14ac:dyDescent="0.25">
      <c r="A472" s="1" t="s">
        <v>46</v>
      </c>
      <c r="B472">
        <f t="shared" si="169"/>
        <v>3</v>
      </c>
      <c r="C472" s="43">
        <f t="shared" si="170"/>
        <v>3</v>
      </c>
      <c r="D472" s="43">
        <f t="shared" si="171"/>
        <v>0</v>
      </c>
      <c r="E472">
        <f t="shared" si="172"/>
        <v>2</v>
      </c>
      <c r="F472">
        <v>2</v>
      </c>
      <c r="H472">
        <f t="shared" si="173"/>
        <v>1</v>
      </c>
      <c r="I472">
        <v>1</v>
      </c>
      <c r="K472" s="43"/>
      <c r="L472" s="43"/>
      <c r="M472" s="43"/>
    </row>
    <row r="473" spans="1:13" x14ac:dyDescent="0.25">
      <c r="A473" s="1" t="s">
        <v>47</v>
      </c>
      <c r="B473">
        <f t="shared" si="169"/>
        <v>2</v>
      </c>
      <c r="C473" s="43">
        <f t="shared" si="170"/>
        <v>0</v>
      </c>
      <c r="D473" s="43">
        <f t="shared" si="171"/>
        <v>2</v>
      </c>
      <c r="E473">
        <f t="shared" si="172"/>
        <v>1</v>
      </c>
      <c r="G473">
        <v>1</v>
      </c>
      <c r="H473">
        <f t="shared" si="173"/>
        <v>1</v>
      </c>
      <c r="J473">
        <v>1</v>
      </c>
      <c r="K473" s="43"/>
      <c r="L473" s="43"/>
      <c r="M473" s="43"/>
    </row>
    <row r="474" spans="1:13" ht="13.8" thickBot="1" x14ac:dyDescent="0.3">
      <c r="A474" s="4" t="s">
        <v>48</v>
      </c>
      <c r="B474" s="5">
        <f>E474+H474</f>
        <v>1</v>
      </c>
      <c r="C474" s="5">
        <f t="shared" si="170"/>
        <v>1</v>
      </c>
      <c r="D474" s="5">
        <f t="shared" si="171"/>
        <v>0</v>
      </c>
      <c r="E474" s="5">
        <f t="shared" si="172"/>
        <v>0</v>
      </c>
      <c r="F474" s="5"/>
      <c r="G474" s="5"/>
      <c r="H474" s="5">
        <f t="shared" si="173"/>
        <v>1</v>
      </c>
      <c r="I474" s="5">
        <v>1</v>
      </c>
      <c r="J474" s="5"/>
      <c r="K474" s="43"/>
      <c r="L474" s="43"/>
      <c r="M474" s="43"/>
    </row>
    <row r="475" spans="1:13" x14ac:dyDescent="0.25">
      <c r="A475" s="35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4"/>
  <sheetViews>
    <sheetView workbookViewId="0">
      <selection activeCell="B18" sqref="B18"/>
    </sheetView>
  </sheetViews>
  <sheetFormatPr defaultRowHeight="13.2" x14ac:dyDescent="0.25"/>
  <cols>
    <col min="1" max="1" width="15.33203125" customWidth="1"/>
    <col min="2" max="2" width="21.5546875" style="6" customWidth="1"/>
    <col min="3" max="3" width="21.5546875" style="9" customWidth="1"/>
    <col min="4" max="4" width="21.5546875" style="6" customWidth="1"/>
  </cols>
  <sheetData>
    <row r="1" spans="1:4" ht="13.8" thickBot="1" x14ac:dyDescent="0.3">
      <c r="A1" t="s">
        <v>66</v>
      </c>
    </row>
    <row r="2" spans="1:4" x14ac:dyDescent="0.25">
      <c r="A2" s="3"/>
      <c r="B2" s="7" t="s">
        <v>67</v>
      </c>
      <c r="C2" s="10"/>
      <c r="D2" s="7" t="s">
        <v>69</v>
      </c>
    </row>
    <row r="3" spans="1:4" ht="13.8" thickBot="1" x14ac:dyDescent="0.3">
      <c r="A3" s="5" t="s">
        <v>71</v>
      </c>
      <c r="B3" s="8" t="s">
        <v>68</v>
      </c>
      <c r="C3" s="11" t="s">
        <v>69</v>
      </c>
      <c r="D3" s="8" t="s">
        <v>70</v>
      </c>
    </row>
    <row r="4" spans="1:4" x14ac:dyDescent="0.25">
      <c r="A4" t="s">
        <v>61</v>
      </c>
      <c r="B4" s="62">
        <f>SUM(B5:B21)</f>
        <v>170.43100000000001</v>
      </c>
      <c r="C4" s="9">
        <f>SUM(C5:C21)</f>
        <v>13873</v>
      </c>
      <c r="D4" s="13">
        <f>C4/B4</f>
        <v>81.399510652404786</v>
      </c>
    </row>
    <row r="5" spans="1:4" x14ac:dyDescent="0.25">
      <c r="A5" t="s">
        <v>1</v>
      </c>
      <c r="B5" s="62">
        <v>7.0540000000000003</v>
      </c>
      <c r="C5" s="9">
        <v>9442</v>
      </c>
      <c r="D5" s="13">
        <f t="shared" ref="D5:D20" si="0">C5/B5</f>
        <v>1338.5313297419902</v>
      </c>
    </row>
    <row r="6" spans="1:4" x14ac:dyDescent="0.25">
      <c r="A6" t="s">
        <v>2</v>
      </c>
      <c r="B6" s="62">
        <v>0.68799999999999994</v>
      </c>
      <c r="C6" s="9">
        <v>115</v>
      </c>
      <c r="D6" s="13">
        <f t="shared" si="0"/>
        <v>167.1511627906977</v>
      </c>
    </row>
    <row r="7" spans="1:4" x14ac:dyDescent="0.25">
      <c r="A7" t="s">
        <v>72</v>
      </c>
      <c r="B7" s="62">
        <v>4.1369999999999996</v>
      </c>
      <c r="C7" s="9">
        <v>277</v>
      </c>
      <c r="D7" s="13">
        <f t="shared" si="0"/>
        <v>66.956731931351229</v>
      </c>
    </row>
    <row r="8" spans="1:4" x14ac:dyDescent="0.25">
      <c r="A8" t="s">
        <v>73</v>
      </c>
      <c r="B8" s="62">
        <v>13.944000000000001</v>
      </c>
      <c r="C8" s="9">
        <v>468</v>
      </c>
      <c r="D8" s="13">
        <f t="shared" si="0"/>
        <v>33.562822719449223</v>
      </c>
    </row>
    <row r="9" spans="1:4" x14ac:dyDescent="0.25">
      <c r="A9" t="s">
        <v>9</v>
      </c>
      <c r="B9" s="62">
        <v>10.266999999999999</v>
      </c>
      <c r="C9" s="9">
        <v>218</v>
      </c>
      <c r="D9" s="13">
        <f t="shared" si="0"/>
        <v>21.233076848154283</v>
      </c>
    </row>
    <row r="10" spans="1:4" x14ac:dyDescent="0.25">
      <c r="A10" t="s">
        <v>74</v>
      </c>
      <c r="B10" s="62">
        <v>10.726000000000001</v>
      </c>
      <c r="C10" s="9">
        <v>254</v>
      </c>
      <c r="D10" s="13">
        <f t="shared" si="0"/>
        <v>23.68077568525079</v>
      </c>
    </row>
    <row r="11" spans="1:4" x14ac:dyDescent="0.25">
      <c r="A11" t="s">
        <v>75</v>
      </c>
      <c r="B11" s="62">
        <v>16.399999999999999</v>
      </c>
      <c r="C11" s="9">
        <v>271</v>
      </c>
      <c r="D11" s="13">
        <f t="shared" si="0"/>
        <v>16.524390243902442</v>
      </c>
    </row>
    <row r="12" spans="1:4" x14ac:dyDescent="0.25">
      <c r="A12" t="s">
        <v>14</v>
      </c>
      <c r="B12" s="62">
        <v>17.47</v>
      </c>
      <c r="C12" s="9">
        <v>1021</v>
      </c>
      <c r="D12" s="13">
        <f t="shared" si="0"/>
        <v>58.443045220377797</v>
      </c>
    </row>
    <row r="13" spans="1:4" x14ac:dyDescent="0.25">
      <c r="A13" t="s">
        <v>76</v>
      </c>
      <c r="B13" s="62">
        <v>17.928999999999998</v>
      </c>
      <c r="C13" s="9">
        <v>157</v>
      </c>
      <c r="D13" s="13">
        <f t="shared" si="0"/>
        <v>8.7567627865469362</v>
      </c>
    </row>
    <row r="14" spans="1:4" x14ac:dyDescent="0.25">
      <c r="A14" t="s">
        <v>77</v>
      </c>
      <c r="B14" s="62">
        <v>24.98</v>
      </c>
      <c r="C14" s="9">
        <v>301</v>
      </c>
      <c r="D14" s="13">
        <f t="shared" si="0"/>
        <v>12.049639711769416</v>
      </c>
    </row>
    <row r="15" spans="1:4" x14ac:dyDescent="0.25">
      <c r="A15" t="s">
        <v>78</v>
      </c>
      <c r="B15" s="62">
        <v>17.622</v>
      </c>
      <c r="C15" s="9">
        <v>219</v>
      </c>
      <c r="D15" s="13">
        <f t="shared" si="0"/>
        <v>12.427647259107934</v>
      </c>
    </row>
    <row r="16" spans="1:4" x14ac:dyDescent="0.25">
      <c r="A16" t="s">
        <v>79</v>
      </c>
      <c r="B16" s="62">
        <v>19.77</v>
      </c>
      <c r="C16" s="9">
        <v>283</v>
      </c>
      <c r="D16" s="13">
        <f t="shared" si="0"/>
        <v>14.314618108244815</v>
      </c>
    </row>
    <row r="17" spans="1:4" x14ac:dyDescent="0.25">
      <c r="A17" t="s">
        <v>80</v>
      </c>
      <c r="B17" s="62">
        <v>4.6900000000000004</v>
      </c>
      <c r="C17" s="9">
        <v>545</v>
      </c>
      <c r="D17" s="13">
        <f t="shared" si="0"/>
        <v>116.20469083155649</v>
      </c>
    </row>
    <row r="18" spans="1:4" x14ac:dyDescent="0.25">
      <c r="A18" t="s">
        <v>25</v>
      </c>
      <c r="B18" s="62">
        <v>3.25</v>
      </c>
      <c r="C18" s="9">
        <v>214</v>
      </c>
      <c r="D18" s="13">
        <f t="shared" si="0"/>
        <v>65.84615384615384</v>
      </c>
    </row>
    <row r="19" spans="1:4" x14ac:dyDescent="0.25">
      <c r="A19" t="s">
        <v>81</v>
      </c>
      <c r="B19" s="62">
        <v>0.92700000000000005</v>
      </c>
      <c r="C19" s="9">
        <v>42</v>
      </c>
      <c r="D19" s="13">
        <f t="shared" si="0"/>
        <v>45.307443365695789</v>
      </c>
    </row>
    <row r="20" spans="1:4" x14ac:dyDescent="0.25">
      <c r="A20" t="s">
        <v>82</v>
      </c>
      <c r="B20" s="62">
        <v>0.57699999999999996</v>
      </c>
      <c r="C20" s="9">
        <v>35</v>
      </c>
      <c r="D20" s="13">
        <f t="shared" si="0"/>
        <v>60.658578856152516</v>
      </c>
    </row>
    <row r="21" spans="1:4" ht="13.8" thickBot="1" x14ac:dyDescent="0.3">
      <c r="A21" t="s">
        <v>83</v>
      </c>
      <c r="B21" s="62">
        <v>0</v>
      </c>
      <c r="C21" s="9">
        <v>11</v>
      </c>
      <c r="D21" s="13">
        <v>0</v>
      </c>
    </row>
    <row r="22" spans="1:4" x14ac:dyDescent="0.25">
      <c r="A22" s="3" t="s">
        <v>53</v>
      </c>
      <c r="B22" s="7"/>
      <c r="C22" s="10"/>
      <c r="D22" s="7"/>
    </row>
    <row r="23" spans="1:4" x14ac:dyDescent="0.25">
      <c r="A23" t="s">
        <v>84</v>
      </c>
    </row>
    <row r="24" spans="1:4" x14ac:dyDescent="0.25">
      <c r="A24" t="s">
        <v>85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17"/>
  <sheetViews>
    <sheetView workbookViewId="0">
      <pane ySplit="4" topLeftCell="A254" activePane="bottomLeft" state="frozen"/>
      <selection pane="bottomLeft" activeCell="A217" sqref="A217"/>
    </sheetView>
  </sheetViews>
  <sheetFormatPr defaultRowHeight="13.2" x14ac:dyDescent="0.25"/>
  <cols>
    <col min="1" max="1" width="11.6640625" style="1" customWidth="1"/>
    <col min="2" max="19" width="6.33203125" customWidth="1"/>
  </cols>
  <sheetData>
    <row r="1" spans="1:19" x14ac:dyDescent="0.25">
      <c r="A1" s="1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3.8" thickBot="1" x14ac:dyDescent="0.3">
      <c r="A2" s="1" t="s">
        <v>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2" t="s">
        <v>54</v>
      </c>
      <c r="B3" s="10"/>
      <c r="C3" s="10"/>
      <c r="D3" s="10" t="s">
        <v>5</v>
      </c>
      <c r="E3" s="10" t="s">
        <v>3</v>
      </c>
      <c r="F3" s="10" t="s">
        <v>7</v>
      </c>
      <c r="G3" s="10"/>
      <c r="H3" s="10" t="s">
        <v>10</v>
      </c>
      <c r="I3" s="10" t="s">
        <v>12</v>
      </c>
      <c r="J3" s="10"/>
      <c r="K3" s="10" t="s">
        <v>15</v>
      </c>
      <c r="L3" s="10" t="s">
        <v>17</v>
      </c>
      <c r="M3" s="10" t="s">
        <v>19</v>
      </c>
      <c r="N3" s="10" t="s">
        <v>21</v>
      </c>
      <c r="O3" s="10" t="s">
        <v>23</v>
      </c>
      <c r="P3" s="10"/>
      <c r="Q3" s="10" t="s">
        <v>26</v>
      </c>
      <c r="R3" s="10" t="s">
        <v>29</v>
      </c>
      <c r="S3" s="10" t="s">
        <v>30</v>
      </c>
    </row>
    <row r="4" spans="1:19" ht="13.8" thickBot="1" x14ac:dyDescent="0.3">
      <c r="A4" s="4" t="s">
        <v>55</v>
      </c>
      <c r="B4" s="11" t="s">
        <v>0</v>
      </c>
      <c r="C4" s="11" t="s">
        <v>1</v>
      </c>
      <c r="D4" s="11" t="s">
        <v>6</v>
      </c>
      <c r="E4" s="11" t="s">
        <v>4</v>
      </c>
      <c r="F4" s="11" t="s">
        <v>8</v>
      </c>
      <c r="G4" s="11" t="s">
        <v>9</v>
      </c>
      <c r="H4" s="11" t="s">
        <v>11</v>
      </c>
      <c r="I4" s="11" t="s">
        <v>13</v>
      </c>
      <c r="J4" s="11" t="s">
        <v>14</v>
      </c>
      <c r="K4" s="11" t="s">
        <v>16</v>
      </c>
      <c r="L4" s="11" t="s">
        <v>18</v>
      </c>
      <c r="M4" s="11" t="s">
        <v>20</v>
      </c>
      <c r="N4" s="11" t="s">
        <v>22</v>
      </c>
      <c r="O4" s="11" t="s">
        <v>24</v>
      </c>
      <c r="P4" s="11" t="s">
        <v>25</v>
      </c>
      <c r="Q4" s="11" t="s">
        <v>27</v>
      </c>
      <c r="R4" s="11" t="s">
        <v>28</v>
      </c>
      <c r="S4" s="11" t="s">
        <v>31</v>
      </c>
    </row>
    <row r="5" spans="1:19" x14ac:dyDescent="0.25">
      <c r="A5" s="12" t="s">
        <v>61</v>
      </c>
      <c r="B5">
        <f t="shared" ref="B5:B36" si="0">B111+B217</f>
        <v>13821</v>
      </c>
      <c r="C5">
        <f t="shared" ref="C5:S5" si="1">C111+C217</f>
        <v>9390</v>
      </c>
      <c r="D5">
        <f t="shared" si="1"/>
        <v>115</v>
      </c>
      <c r="E5">
        <f t="shared" si="1"/>
        <v>277</v>
      </c>
      <c r="F5">
        <f t="shared" si="1"/>
        <v>468</v>
      </c>
      <c r="G5">
        <f t="shared" si="1"/>
        <v>218</v>
      </c>
      <c r="H5">
        <f t="shared" si="1"/>
        <v>254</v>
      </c>
      <c r="I5">
        <f t="shared" si="1"/>
        <v>271</v>
      </c>
      <c r="J5">
        <f t="shared" si="1"/>
        <v>1021</v>
      </c>
      <c r="K5">
        <f t="shared" si="1"/>
        <v>157</v>
      </c>
      <c r="L5">
        <f t="shared" si="1"/>
        <v>301</v>
      </c>
      <c r="M5">
        <f t="shared" si="1"/>
        <v>219</v>
      </c>
      <c r="N5">
        <f t="shared" si="1"/>
        <v>283</v>
      </c>
      <c r="O5">
        <f t="shared" si="1"/>
        <v>545</v>
      </c>
      <c r="P5">
        <f t="shared" si="1"/>
        <v>214</v>
      </c>
      <c r="Q5">
        <f t="shared" si="1"/>
        <v>42</v>
      </c>
      <c r="R5">
        <f t="shared" si="1"/>
        <v>35</v>
      </c>
      <c r="S5">
        <f t="shared" si="1"/>
        <v>11</v>
      </c>
    </row>
    <row r="6" spans="1:19" x14ac:dyDescent="0.25">
      <c r="A6" s="12" t="s">
        <v>62</v>
      </c>
      <c r="B6">
        <f t="shared" si="0"/>
        <v>340</v>
      </c>
      <c r="C6">
        <f t="shared" ref="C6:S6" si="2">C112+C218</f>
        <v>244</v>
      </c>
      <c r="D6">
        <f t="shared" si="2"/>
        <v>2</v>
      </c>
      <c r="E6">
        <f t="shared" si="2"/>
        <v>2</v>
      </c>
      <c r="F6">
        <f t="shared" si="2"/>
        <v>9</v>
      </c>
      <c r="G6">
        <f t="shared" si="2"/>
        <v>4</v>
      </c>
      <c r="H6">
        <f t="shared" si="2"/>
        <v>8</v>
      </c>
      <c r="I6">
        <f t="shared" si="2"/>
        <v>5</v>
      </c>
      <c r="J6">
        <f t="shared" si="2"/>
        <v>22</v>
      </c>
      <c r="K6">
        <f t="shared" si="2"/>
        <v>2</v>
      </c>
      <c r="L6">
        <f t="shared" si="2"/>
        <v>7</v>
      </c>
      <c r="M6">
        <f t="shared" si="2"/>
        <v>4</v>
      </c>
      <c r="N6">
        <f t="shared" si="2"/>
        <v>7</v>
      </c>
      <c r="O6">
        <f t="shared" si="2"/>
        <v>16</v>
      </c>
      <c r="P6">
        <f t="shared" si="2"/>
        <v>7</v>
      </c>
      <c r="Q6">
        <f t="shared" si="2"/>
        <v>1</v>
      </c>
      <c r="R6">
        <f t="shared" si="2"/>
        <v>0</v>
      </c>
      <c r="S6">
        <f t="shared" si="2"/>
        <v>0</v>
      </c>
    </row>
    <row r="7" spans="1:19" x14ac:dyDescent="0.25">
      <c r="A7" s="1">
        <v>1</v>
      </c>
      <c r="B7">
        <f t="shared" si="0"/>
        <v>323</v>
      </c>
      <c r="C7">
        <f t="shared" ref="C7:S7" si="3">C113+C219</f>
        <v>222</v>
      </c>
      <c r="D7">
        <f t="shared" si="3"/>
        <v>2</v>
      </c>
      <c r="E7">
        <f t="shared" si="3"/>
        <v>2</v>
      </c>
      <c r="F7">
        <f t="shared" si="3"/>
        <v>13</v>
      </c>
      <c r="G7">
        <f t="shared" si="3"/>
        <v>5</v>
      </c>
      <c r="H7">
        <f t="shared" si="3"/>
        <v>7</v>
      </c>
      <c r="I7">
        <f t="shared" si="3"/>
        <v>4</v>
      </c>
      <c r="J7">
        <f t="shared" si="3"/>
        <v>22</v>
      </c>
      <c r="K7">
        <f t="shared" si="3"/>
        <v>4</v>
      </c>
      <c r="L7">
        <f t="shared" si="3"/>
        <v>8</v>
      </c>
      <c r="M7">
        <f t="shared" si="3"/>
        <v>5</v>
      </c>
      <c r="N7">
        <f t="shared" si="3"/>
        <v>6</v>
      </c>
      <c r="O7">
        <f t="shared" si="3"/>
        <v>16</v>
      </c>
      <c r="P7">
        <f t="shared" si="3"/>
        <v>6</v>
      </c>
      <c r="Q7">
        <f t="shared" si="3"/>
        <v>0</v>
      </c>
      <c r="R7">
        <f t="shared" si="3"/>
        <v>1</v>
      </c>
      <c r="S7">
        <f t="shared" si="3"/>
        <v>0</v>
      </c>
    </row>
    <row r="8" spans="1:19" x14ac:dyDescent="0.25">
      <c r="A8" s="1">
        <v>2</v>
      </c>
      <c r="B8">
        <f t="shared" si="0"/>
        <v>326</v>
      </c>
      <c r="C8">
        <f t="shared" ref="C8:S8" si="4">C114+C220</f>
        <v>217</v>
      </c>
      <c r="D8">
        <f t="shared" si="4"/>
        <v>4</v>
      </c>
      <c r="E8">
        <f t="shared" si="4"/>
        <v>7</v>
      </c>
      <c r="F8">
        <f t="shared" si="4"/>
        <v>11</v>
      </c>
      <c r="G8">
        <f t="shared" si="4"/>
        <v>9</v>
      </c>
      <c r="H8">
        <f t="shared" si="4"/>
        <v>4</v>
      </c>
      <c r="I8">
        <f t="shared" si="4"/>
        <v>8</v>
      </c>
      <c r="J8">
        <f t="shared" si="4"/>
        <v>23</v>
      </c>
      <c r="K8">
        <f t="shared" si="4"/>
        <v>4</v>
      </c>
      <c r="L8">
        <f t="shared" si="4"/>
        <v>5</v>
      </c>
      <c r="M8">
        <f t="shared" si="4"/>
        <v>9</v>
      </c>
      <c r="N8">
        <f t="shared" si="4"/>
        <v>9</v>
      </c>
      <c r="O8">
        <f t="shared" si="4"/>
        <v>11</v>
      </c>
      <c r="P8">
        <f t="shared" si="4"/>
        <v>5</v>
      </c>
      <c r="Q8">
        <f t="shared" si="4"/>
        <v>0</v>
      </c>
      <c r="R8">
        <f t="shared" si="4"/>
        <v>0</v>
      </c>
      <c r="S8">
        <f t="shared" si="4"/>
        <v>0</v>
      </c>
    </row>
    <row r="9" spans="1:19" x14ac:dyDescent="0.25">
      <c r="A9" s="1">
        <v>3</v>
      </c>
      <c r="B9">
        <f t="shared" si="0"/>
        <v>297</v>
      </c>
      <c r="C9">
        <f t="shared" ref="C9:S9" si="5">C115+C221</f>
        <v>195</v>
      </c>
      <c r="D9">
        <f t="shared" si="5"/>
        <v>5</v>
      </c>
      <c r="E9">
        <f t="shared" si="5"/>
        <v>6</v>
      </c>
      <c r="F9">
        <f t="shared" si="5"/>
        <v>10</v>
      </c>
      <c r="G9">
        <f t="shared" si="5"/>
        <v>6</v>
      </c>
      <c r="H9">
        <f t="shared" si="5"/>
        <v>6</v>
      </c>
      <c r="I9">
        <f t="shared" si="5"/>
        <v>5</v>
      </c>
      <c r="J9">
        <f t="shared" si="5"/>
        <v>17</v>
      </c>
      <c r="K9">
        <f t="shared" si="5"/>
        <v>7</v>
      </c>
      <c r="L9">
        <f t="shared" si="5"/>
        <v>10</v>
      </c>
      <c r="M9">
        <f t="shared" si="5"/>
        <v>5</v>
      </c>
      <c r="N9">
        <f t="shared" si="5"/>
        <v>5</v>
      </c>
      <c r="O9">
        <f t="shared" si="5"/>
        <v>13</v>
      </c>
      <c r="P9">
        <f t="shared" si="5"/>
        <v>6</v>
      </c>
      <c r="Q9">
        <f t="shared" si="5"/>
        <v>1</v>
      </c>
      <c r="R9">
        <f t="shared" si="5"/>
        <v>0</v>
      </c>
      <c r="S9">
        <f t="shared" si="5"/>
        <v>0</v>
      </c>
    </row>
    <row r="10" spans="1:19" x14ac:dyDescent="0.25">
      <c r="A10" s="1">
        <v>4</v>
      </c>
      <c r="B10">
        <f t="shared" si="0"/>
        <v>290</v>
      </c>
      <c r="C10">
        <f t="shared" ref="C10:S10" si="6">C116+C222</f>
        <v>187</v>
      </c>
      <c r="D10">
        <f t="shared" si="6"/>
        <v>3</v>
      </c>
      <c r="E10">
        <f t="shared" si="6"/>
        <v>7</v>
      </c>
      <c r="F10">
        <f t="shared" si="6"/>
        <v>6</v>
      </c>
      <c r="G10">
        <f t="shared" si="6"/>
        <v>1</v>
      </c>
      <c r="H10">
        <f t="shared" si="6"/>
        <v>7</v>
      </c>
      <c r="I10">
        <f t="shared" si="6"/>
        <v>7</v>
      </c>
      <c r="J10">
        <f t="shared" si="6"/>
        <v>23</v>
      </c>
      <c r="K10">
        <f t="shared" si="6"/>
        <v>7</v>
      </c>
      <c r="L10">
        <f t="shared" si="6"/>
        <v>9</v>
      </c>
      <c r="M10">
        <f t="shared" si="6"/>
        <v>6</v>
      </c>
      <c r="N10">
        <f t="shared" si="6"/>
        <v>7</v>
      </c>
      <c r="O10">
        <f t="shared" si="6"/>
        <v>16</v>
      </c>
      <c r="P10">
        <f t="shared" si="6"/>
        <v>4</v>
      </c>
      <c r="Q10">
        <f t="shared" si="6"/>
        <v>0</v>
      </c>
      <c r="R10">
        <f t="shared" si="6"/>
        <v>0</v>
      </c>
      <c r="S10">
        <f t="shared" si="6"/>
        <v>0</v>
      </c>
    </row>
    <row r="11" spans="1:19" x14ac:dyDescent="0.25">
      <c r="A11" s="1">
        <v>5</v>
      </c>
      <c r="B11">
        <f t="shared" si="0"/>
        <v>310</v>
      </c>
      <c r="C11">
        <f t="shared" ref="C11:S11" si="7">C117+C223</f>
        <v>199</v>
      </c>
      <c r="D11">
        <f t="shared" si="7"/>
        <v>3</v>
      </c>
      <c r="E11">
        <f t="shared" si="7"/>
        <v>12</v>
      </c>
      <c r="F11">
        <f t="shared" si="7"/>
        <v>10</v>
      </c>
      <c r="G11">
        <f t="shared" si="7"/>
        <v>6</v>
      </c>
      <c r="H11">
        <f t="shared" si="7"/>
        <v>3</v>
      </c>
      <c r="I11">
        <f t="shared" si="7"/>
        <v>6</v>
      </c>
      <c r="J11">
        <f t="shared" si="7"/>
        <v>19</v>
      </c>
      <c r="K11">
        <f t="shared" si="7"/>
        <v>2</v>
      </c>
      <c r="L11">
        <f t="shared" si="7"/>
        <v>15</v>
      </c>
      <c r="M11">
        <f t="shared" si="7"/>
        <v>3</v>
      </c>
      <c r="N11">
        <f t="shared" si="7"/>
        <v>7</v>
      </c>
      <c r="O11">
        <f t="shared" si="7"/>
        <v>19</v>
      </c>
      <c r="P11">
        <f t="shared" si="7"/>
        <v>3</v>
      </c>
      <c r="Q11">
        <f t="shared" si="7"/>
        <v>2</v>
      </c>
      <c r="R11">
        <f t="shared" si="7"/>
        <v>1</v>
      </c>
      <c r="S11">
        <f t="shared" si="7"/>
        <v>0</v>
      </c>
    </row>
    <row r="12" spans="1:19" x14ac:dyDescent="0.25">
      <c r="A12" s="1">
        <v>6</v>
      </c>
      <c r="B12">
        <f t="shared" si="0"/>
        <v>312</v>
      </c>
      <c r="C12">
        <f t="shared" ref="C12:S12" si="8">C118+C224</f>
        <v>202</v>
      </c>
      <c r="D12">
        <f t="shared" si="8"/>
        <v>5</v>
      </c>
      <c r="E12">
        <f t="shared" si="8"/>
        <v>7</v>
      </c>
      <c r="F12">
        <f t="shared" si="8"/>
        <v>9</v>
      </c>
      <c r="G12">
        <f t="shared" si="8"/>
        <v>10</v>
      </c>
      <c r="H12">
        <f t="shared" si="8"/>
        <v>4</v>
      </c>
      <c r="I12">
        <f t="shared" si="8"/>
        <v>6</v>
      </c>
      <c r="J12">
        <f t="shared" si="8"/>
        <v>21</v>
      </c>
      <c r="K12">
        <f t="shared" si="8"/>
        <v>4</v>
      </c>
      <c r="L12">
        <f t="shared" si="8"/>
        <v>6</v>
      </c>
      <c r="M12">
        <f t="shared" si="8"/>
        <v>5</v>
      </c>
      <c r="N12">
        <f t="shared" si="8"/>
        <v>9</v>
      </c>
      <c r="O12">
        <f t="shared" si="8"/>
        <v>17</v>
      </c>
      <c r="P12">
        <f t="shared" si="8"/>
        <v>4</v>
      </c>
      <c r="Q12">
        <f t="shared" si="8"/>
        <v>0</v>
      </c>
      <c r="R12">
        <f t="shared" si="8"/>
        <v>3</v>
      </c>
      <c r="S12">
        <f t="shared" si="8"/>
        <v>0</v>
      </c>
    </row>
    <row r="13" spans="1:19" x14ac:dyDescent="0.25">
      <c r="A13" s="1">
        <v>7</v>
      </c>
      <c r="B13">
        <f t="shared" si="0"/>
        <v>272</v>
      </c>
      <c r="C13">
        <f t="shared" ref="C13:S13" si="9">C119+C225</f>
        <v>174</v>
      </c>
      <c r="D13">
        <f t="shared" si="9"/>
        <v>5</v>
      </c>
      <c r="E13">
        <f t="shared" si="9"/>
        <v>11</v>
      </c>
      <c r="F13">
        <f t="shared" si="9"/>
        <v>9</v>
      </c>
      <c r="G13">
        <f t="shared" si="9"/>
        <v>6</v>
      </c>
      <c r="H13">
        <f t="shared" si="9"/>
        <v>6</v>
      </c>
      <c r="I13">
        <f t="shared" si="9"/>
        <v>10</v>
      </c>
      <c r="J13">
        <f t="shared" si="9"/>
        <v>17</v>
      </c>
      <c r="K13">
        <f t="shared" si="9"/>
        <v>0</v>
      </c>
      <c r="L13">
        <f t="shared" si="9"/>
        <v>6</v>
      </c>
      <c r="M13">
        <f t="shared" si="9"/>
        <v>4</v>
      </c>
      <c r="N13">
        <f t="shared" si="9"/>
        <v>5</v>
      </c>
      <c r="O13">
        <f t="shared" si="9"/>
        <v>12</v>
      </c>
      <c r="P13">
        <f t="shared" si="9"/>
        <v>5</v>
      </c>
      <c r="Q13">
        <f t="shared" si="9"/>
        <v>1</v>
      </c>
      <c r="R13">
        <f t="shared" si="9"/>
        <v>1</v>
      </c>
      <c r="S13">
        <f t="shared" si="9"/>
        <v>0</v>
      </c>
    </row>
    <row r="14" spans="1:19" x14ac:dyDescent="0.25">
      <c r="A14" s="1">
        <v>8</v>
      </c>
      <c r="B14">
        <f t="shared" si="0"/>
        <v>298</v>
      </c>
      <c r="C14">
        <f t="shared" ref="C14:S14" si="10">C120+C226</f>
        <v>183</v>
      </c>
      <c r="D14">
        <f t="shared" si="10"/>
        <v>7</v>
      </c>
      <c r="E14">
        <f t="shared" si="10"/>
        <v>10</v>
      </c>
      <c r="F14">
        <f t="shared" si="10"/>
        <v>9</v>
      </c>
      <c r="G14">
        <f t="shared" si="10"/>
        <v>4</v>
      </c>
      <c r="H14">
        <f t="shared" si="10"/>
        <v>10</v>
      </c>
      <c r="I14">
        <f t="shared" si="10"/>
        <v>11</v>
      </c>
      <c r="J14">
        <f t="shared" si="10"/>
        <v>15</v>
      </c>
      <c r="K14">
        <f t="shared" si="10"/>
        <v>2</v>
      </c>
      <c r="L14">
        <f t="shared" si="10"/>
        <v>7</v>
      </c>
      <c r="M14">
        <f t="shared" si="10"/>
        <v>4</v>
      </c>
      <c r="N14">
        <f t="shared" si="10"/>
        <v>9</v>
      </c>
      <c r="O14">
        <f t="shared" si="10"/>
        <v>16</v>
      </c>
      <c r="P14">
        <f t="shared" si="10"/>
        <v>6</v>
      </c>
      <c r="Q14">
        <f t="shared" si="10"/>
        <v>4</v>
      </c>
      <c r="R14">
        <f t="shared" si="10"/>
        <v>1</v>
      </c>
      <c r="S14">
        <f t="shared" si="10"/>
        <v>0</v>
      </c>
    </row>
    <row r="15" spans="1:19" x14ac:dyDescent="0.25">
      <c r="A15" s="1">
        <v>9</v>
      </c>
      <c r="B15">
        <f t="shared" si="0"/>
        <v>354</v>
      </c>
      <c r="C15">
        <f t="shared" ref="C15:S15" si="11">C121+C227</f>
        <v>210</v>
      </c>
      <c r="D15">
        <f t="shared" si="11"/>
        <v>2</v>
      </c>
      <c r="E15">
        <f t="shared" si="11"/>
        <v>9</v>
      </c>
      <c r="F15">
        <f t="shared" si="11"/>
        <v>11</v>
      </c>
      <c r="G15">
        <f t="shared" si="11"/>
        <v>8</v>
      </c>
      <c r="H15">
        <f t="shared" si="11"/>
        <v>10</v>
      </c>
      <c r="I15">
        <f t="shared" si="11"/>
        <v>15</v>
      </c>
      <c r="J15">
        <f t="shared" si="11"/>
        <v>28</v>
      </c>
      <c r="K15">
        <f t="shared" si="11"/>
        <v>7</v>
      </c>
      <c r="L15">
        <f t="shared" si="11"/>
        <v>11</v>
      </c>
      <c r="M15">
        <f t="shared" si="11"/>
        <v>2</v>
      </c>
      <c r="N15">
        <f t="shared" si="11"/>
        <v>11</v>
      </c>
      <c r="O15">
        <f t="shared" si="11"/>
        <v>16</v>
      </c>
      <c r="P15">
        <f t="shared" si="11"/>
        <v>8</v>
      </c>
      <c r="Q15">
        <f t="shared" si="11"/>
        <v>3</v>
      </c>
      <c r="R15">
        <f t="shared" si="11"/>
        <v>3</v>
      </c>
      <c r="S15">
        <f t="shared" si="11"/>
        <v>0</v>
      </c>
    </row>
    <row r="16" spans="1:19" x14ac:dyDescent="0.25">
      <c r="A16" s="1">
        <v>10</v>
      </c>
      <c r="B16">
        <f t="shared" si="0"/>
        <v>330</v>
      </c>
      <c r="C16">
        <f t="shared" ref="C16:S16" si="12">C122+C228</f>
        <v>202</v>
      </c>
      <c r="D16">
        <f t="shared" si="12"/>
        <v>5</v>
      </c>
      <c r="E16">
        <f t="shared" si="12"/>
        <v>9</v>
      </c>
      <c r="F16">
        <f t="shared" si="12"/>
        <v>12</v>
      </c>
      <c r="G16">
        <f t="shared" si="12"/>
        <v>7</v>
      </c>
      <c r="H16">
        <f t="shared" si="12"/>
        <v>3</v>
      </c>
      <c r="I16">
        <f t="shared" si="12"/>
        <v>8</v>
      </c>
      <c r="J16">
        <f t="shared" si="12"/>
        <v>26</v>
      </c>
      <c r="K16">
        <f t="shared" si="12"/>
        <v>4</v>
      </c>
      <c r="L16">
        <f t="shared" si="12"/>
        <v>9</v>
      </c>
      <c r="M16">
        <f t="shared" si="12"/>
        <v>5</v>
      </c>
      <c r="N16">
        <f t="shared" si="12"/>
        <v>6</v>
      </c>
      <c r="O16">
        <f t="shared" si="12"/>
        <v>21</v>
      </c>
      <c r="P16">
        <f t="shared" si="12"/>
        <v>9</v>
      </c>
      <c r="Q16">
        <f t="shared" si="12"/>
        <v>3</v>
      </c>
      <c r="R16">
        <f t="shared" si="12"/>
        <v>1</v>
      </c>
      <c r="S16">
        <f t="shared" si="12"/>
        <v>0</v>
      </c>
    </row>
    <row r="17" spans="1:19" x14ac:dyDescent="0.25">
      <c r="A17" s="1">
        <v>11</v>
      </c>
      <c r="B17">
        <f t="shared" si="0"/>
        <v>357</v>
      </c>
      <c r="C17">
        <f t="shared" ref="C17:S17" si="13">C123+C229</f>
        <v>222</v>
      </c>
      <c r="D17">
        <f t="shared" si="13"/>
        <v>7</v>
      </c>
      <c r="E17">
        <f t="shared" si="13"/>
        <v>12</v>
      </c>
      <c r="F17">
        <f t="shared" si="13"/>
        <v>15</v>
      </c>
      <c r="G17">
        <f t="shared" si="13"/>
        <v>8</v>
      </c>
      <c r="H17">
        <f t="shared" si="13"/>
        <v>8</v>
      </c>
      <c r="I17">
        <f t="shared" si="13"/>
        <v>10</v>
      </c>
      <c r="J17">
        <f t="shared" si="13"/>
        <v>21</v>
      </c>
      <c r="K17">
        <f t="shared" si="13"/>
        <v>6</v>
      </c>
      <c r="L17">
        <f t="shared" si="13"/>
        <v>8</v>
      </c>
      <c r="M17">
        <f t="shared" si="13"/>
        <v>6</v>
      </c>
      <c r="N17">
        <f t="shared" si="13"/>
        <v>9</v>
      </c>
      <c r="O17">
        <f t="shared" si="13"/>
        <v>13</v>
      </c>
      <c r="P17">
        <f t="shared" si="13"/>
        <v>7</v>
      </c>
      <c r="Q17">
        <f t="shared" si="13"/>
        <v>4</v>
      </c>
      <c r="R17">
        <f t="shared" si="13"/>
        <v>1</v>
      </c>
      <c r="S17">
        <f t="shared" si="13"/>
        <v>0</v>
      </c>
    </row>
    <row r="18" spans="1:19" x14ac:dyDescent="0.25">
      <c r="A18" s="1">
        <v>12</v>
      </c>
      <c r="B18">
        <f t="shared" si="0"/>
        <v>363</v>
      </c>
      <c r="C18">
        <f t="shared" ref="C18:S18" si="14">C124+C230</f>
        <v>223</v>
      </c>
      <c r="D18">
        <f t="shared" si="14"/>
        <v>5</v>
      </c>
      <c r="E18">
        <f t="shared" si="14"/>
        <v>9</v>
      </c>
      <c r="F18">
        <f t="shared" si="14"/>
        <v>18</v>
      </c>
      <c r="G18">
        <f t="shared" si="14"/>
        <v>7</v>
      </c>
      <c r="H18">
        <f t="shared" si="14"/>
        <v>10</v>
      </c>
      <c r="I18">
        <f t="shared" si="14"/>
        <v>8</v>
      </c>
      <c r="J18">
        <f t="shared" si="14"/>
        <v>19</v>
      </c>
      <c r="K18">
        <f t="shared" si="14"/>
        <v>7</v>
      </c>
      <c r="L18">
        <f t="shared" si="14"/>
        <v>7</v>
      </c>
      <c r="M18">
        <f t="shared" si="14"/>
        <v>6</v>
      </c>
      <c r="N18">
        <f t="shared" si="14"/>
        <v>9</v>
      </c>
      <c r="O18">
        <f t="shared" si="14"/>
        <v>22</v>
      </c>
      <c r="P18">
        <f t="shared" si="14"/>
        <v>9</v>
      </c>
      <c r="Q18">
        <f t="shared" si="14"/>
        <v>2</v>
      </c>
      <c r="R18">
        <f t="shared" si="14"/>
        <v>2</v>
      </c>
      <c r="S18">
        <f t="shared" si="14"/>
        <v>0</v>
      </c>
    </row>
    <row r="19" spans="1:19" x14ac:dyDescent="0.25">
      <c r="A19" s="1">
        <v>13</v>
      </c>
      <c r="B19">
        <f t="shared" si="0"/>
        <v>384</v>
      </c>
      <c r="C19">
        <f t="shared" ref="C19:S19" si="15">C125+C231</f>
        <v>254</v>
      </c>
      <c r="D19">
        <f t="shared" si="15"/>
        <v>8</v>
      </c>
      <c r="E19">
        <f t="shared" si="15"/>
        <v>6</v>
      </c>
      <c r="F19">
        <f t="shared" si="15"/>
        <v>15</v>
      </c>
      <c r="G19">
        <f t="shared" si="15"/>
        <v>6</v>
      </c>
      <c r="H19">
        <f t="shared" si="15"/>
        <v>10</v>
      </c>
      <c r="I19">
        <f t="shared" si="15"/>
        <v>6</v>
      </c>
      <c r="J19">
        <f t="shared" si="15"/>
        <v>23</v>
      </c>
      <c r="K19">
        <f t="shared" si="15"/>
        <v>5</v>
      </c>
      <c r="L19">
        <f t="shared" si="15"/>
        <v>12</v>
      </c>
      <c r="M19">
        <f t="shared" si="15"/>
        <v>5</v>
      </c>
      <c r="N19">
        <f t="shared" si="15"/>
        <v>10</v>
      </c>
      <c r="O19">
        <f t="shared" si="15"/>
        <v>14</v>
      </c>
      <c r="P19">
        <f t="shared" si="15"/>
        <v>5</v>
      </c>
      <c r="Q19">
        <f t="shared" si="15"/>
        <v>5</v>
      </c>
      <c r="R19">
        <f t="shared" si="15"/>
        <v>0</v>
      </c>
      <c r="S19">
        <f t="shared" si="15"/>
        <v>0</v>
      </c>
    </row>
    <row r="20" spans="1:19" x14ac:dyDescent="0.25">
      <c r="A20" s="1">
        <v>14</v>
      </c>
      <c r="B20">
        <f t="shared" si="0"/>
        <v>293</v>
      </c>
      <c r="C20">
        <f t="shared" ref="C20:S20" si="16">C126+C232</f>
        <v>200</v>
      </c>
      <c r="D20">
        <f t="shared" si="16"/>
        <v>1</v>
      </c>
      <c r="E20">
        <f t="shared" si="16"/>
        <v>4</v>
      </c>
      <c r="F20">
        <f t="shared" si="16"/>
        <v>20</v>
      </c>
      <c r="G20">
        <f t="shared" si="16"/>
        <v>1</v>
      </c>
      <c r="H20">
        <f t="shared" si="16"/>
        <v>0</v>
      </c>
      <c r="I20">
        <f t="shared" si="16"/>
        <v>4</v>
      </c>
      <c r="J20">
        <f t="shared" si="16"/>
        <v>26</v>
      </c>
      <c r="K20">
        <f t="shared" si="16"/>
        <v>3</v>
      </c>
      <c r="L20">
        <f t="shared" si="16"/>
        <v>7</v>
      </c>
      <c r="M20">
        <f t="shared" si="16"/>
        <v>7</v>
      </c>
      <c r="N20">
        <f t="shared" si="16"/>
        <v>3</v>
      </c>
      <c r="O20">
        <f t="shared" si="16"/>
        <v>7</v>
      </c>
      <c r="P20">
        <f t="shared" si="16"/>
        <v>5</v>
      </c>
      <c r="Q20">
        <f t="shared" si="16"/>
        <v>3</v>
      </c>
      <c r="R20">
        <f t="shared" si="16"/>
        <v>2</v>
      </c>
      <c r="S20">
        <f t="shared" si="16"/>
        <v>0</v>
      </c>
    </row>
    <row r="21" spans="1:19" x14ac:dyDescent="0.25">
      <c r="A21" s="1">
        <v>15</v>
      </c>
      <c r="B21">
        <f t="shared" si="0"/>
        <v>311</v>
      </c>
      <c r="C21">
        <f t="shared" ref="C21:S21" si="17">C127+C233</f>
        <v>223</v>
      </c>
      <c r="D21">
        <f t="shared" si="17"/>
        <v>0</v>
      </c>
      <c r="E21">
        <f t="shared" si="17"/>
        <v>3</v>
      </c>
      <c r="F21">
        <f t="shared" si="17"/>
        <v>23</v>
      </c>
      <c r="G21">
        <f t="shared" si="17"/>
        <v>4</v>
      </c>
      <c r="H21">
        <f t="shared" si="17"/>
        <v>2</v>
      </c>
      <c r="I21">
        <f t="shared" si="17"/>
        <v>1</v>
      </c>
      <c r="J21">
        <f t="shared" si="17"/>
        <v>24</v>
      </c>
      <c r="K21">
        <f t="shared" si="17"/>
        <v>0</v>
      </c>
      <c r="L21">
        <f t="shared" si="17"/>
        <v>3</v>
      </c>
      <c r="M21">
        <f t="shared" si="17"/>
        <v>15</v>
      </c>
      <c r="N21">
        <f t="shared" si="17"/>
        <v>4</v>
      </c>
      <c r="O21">
        <f t="shared" si="17"/>
        <v>4</v>
      </c>
      <c r="P21">
        <f t="shared" si="17"/>
        <v>5</v>
      </c>
      <c r="Q21">
        <f t="shared" si="17"/>
        <v>0</v>
      </c>
      <c r="R21">
        <f t="shared" si="17"/>
        <v>0</v>
      </c>
      <c r="S21">
        <f t="shared" si="17"/>
        <v>0</v>
      </c>
    </row>
    <row r="22" spans="1:19" x14ac:dyDescent="0.25">
      <c r="A22" s="1">
        <v>16</v>
      </c>
      <c r="B22">
        <f t="shared" si="0"/>
        <v>289</v>
      </c>
      <c r="C22">
        <f t="shared" ref="C22:S22" si="18">C128+C234</f>
        <v>217</v>
      </c>
      <c r="D22">
        <f t="shared" si="18"/>
        <v>1</v>
      </c>
      <c r="E22">
        <f t="shared" si="18"/>
        <v>1</v>
      </c>
      <c r="F22">
        <f t="shared" si="18"/>
        <v>16</v>
      </c>
      <c r="G22">
        <f t="shared" si="18"/>
        <v>2</v>
      </c>
      <c r="H22">
        <f t="shared" si="18"/>
        <v>1</v>
      </c>
      <c r="I22">
        <f t="shared" si="18"/>
        <v>2</v>
      </c>
      <c r="J22">
        <f t="shared" si="18"/>
        <v>19</v>
      </c>
      <c r="K22">
        <f t="shared" si="18"/>
        <v>1</v>
      </c>
      <c r="L22">
        <f t="shared" si="18"/>
        <v>2</v>
      </c>
      <c r="M22">
        <f t="shared" si="18"/>
        <v>16</v>
      </c>
      <c r="N22">
        <f t="shared" si="18"/>
        <v>4</v>
      </c>
      <c r="O22">
        <f t="shared" si="18"/>
        <v>4</v>
      </c>
      <c r="P22">
        <f t="shared" si="18"/>
        <v>2</v>
      </c>
      <c r="Q22">
        <f t="shared" si="18"/>
        <v>1</v>
      </c>
      <c r="R22">
        <f t="shared" si="18"/>
        <v>0</v>
      </c>
      <c r="S22">
        <f t="shared" si="18"/>
        <v>0</v>
      </c>
    </row>
    <row r="23" spans="1:19" x14ac:dyDescent="0.25">
      <c r="A23" s="1">
        <v>17</v>
      </c>
      <c r="B23">
        <f t="shared" si="0"/>
        <v>311</v>
      </c>
      <c r="C23">
        <f t="shared" ref="C23:S23" si="19">C129+C235</f>
        <v>219</v>
      </c>
      <c r="D23">
        <f t="shared" si="19"/>
        <v>0</v>
      </c>
      <c r="E23">
        <f t="shared" si="19"/>
        <v>3</v>
      </c>
      <c r="F23">
        <f t="shared" si="19"/>
        <v>27</v>
      </c>
      <c r="G23">
        <f t="shared" si="19"/>
        <v>0</v>
      </c>
      <c r="H23">
        <f t="shared" si="19"/>
        <v>5</v>
      </c>
      <c r="I23">
        <f t="shared" si="19"/>
        <v>2</v>
      </c>
      <c r="J23">
        <f t="shared" si="19"/>
        <v>23</v>
      </c>
      <c r="K23">
        <f t="shared" si="19"/>
        <v>3</v>
      </c>
      <c r="L23">
        <f t="shared" si="19"/>
        <v>3</v>
      </c>
      <c r="M23">
        <f t="shared" si="19"/>
        <v>11</v>
      </c>
      <c r="N23">
        <f t="shared" si="19"/>
        <v>6</v>
      </c>
      <c r="O23">
        <f t="shared" si="19"/>
        <v>4</v>
      </c>
      <c r="P23">
        <f t="shared" si="19"/>
        <v>4</v>
      </c>
      <c r="Q23">
        <f t="shared" si="19"/>
        <v>0</v>
      </c>
      <c r="R23">
        <f t="shared" si="19"/>
        <v>1</v>
      </c>
      <c r="S23">
        <f t="shared" si="19"/>
        <v>0</v>
      </c>
    </row>
    <row r="24" spans="1:19" x14ac:dyDescent="0.25">
      <c r="A24" s="1">
        <v>18</v>
      </c>
      <c r="B24">
        <f t="shared" si="0"/>
        <v>295</v>
      </c>
      <c r="C24">
        <f t="shared" ref="C24:S24" si="20">C130+C236</f>
        <v>207</v>
      </c>
      <c r="D24">
        <f t="shared" si="20"/>
        <v>1</v>
      </c>
      <c r="E24">
        <f t="shared" si="20"/>
        <v>5</v>
      </c>
      <c r="F24">
        <f t="shared" si="20"/>
        <v>17</v>
      </c>
      <c r="G24">
        <f t="shared" si="20"/>
        <v>4</v>
      </c>
      <c r="H24">
        <f t="shared" si="20"/>
        <v>2</v>
      </c>
      <c r="I24">
        <f t="shared" si="20"/>
        <v>3</v>
      </c>
      <c r="J24">
        <f t="shared" si="20"/>
        <v>30</v>
      </c>
      <c r="K24">
        <f t="shared" si="20"/>
        <v>3</v>
      </c>
      <c r="L24">
        <f t="shared" si="20"/>
        <v>2</v>
      </c>
      <c r="M24">
        <f t="shared" si="20"/>
        <v>8</v>
      </c>
      <c r="N24">
        <f t="shared" si="20"/>
        <v>7</v>
      </c>
      <c r="O24">
        <f t="shared" si="20"/>
        <v>4</v>
      </c>
      <c r="P24">
        <f t="shared" si="20"/>
        <v>1</v>
      </c>
      <c r="Q24">
        <f t="shared" si="20"/>
        <v>0</v>
      </c>
      <c r="R24">
        <f t="shared" si="20"/>
        <v>1</v>
      </c>
      <c r="S24">
        <f t="shared" si="20"/>
        <v>0</v>
      </c>
    </row>
    <row r="25" spans="1:19" x14ac:dyDescent="0.25">
      <c r="A25" s="1">
        <v>19</v>
      </c>
      <c r="B25">
        <f t="shared" si="0"/>
        <v>315</v>
      </c>
      <c r="C25">
        <f t="shared" ref="C25:S25" si="21">C131+C237</f>
        <v>244</v>
      </c>
      <c r="D25">
        <f t="shared" si="21"/>
        <v>2</v>
      </c>
      <c r="E25">
        <f t="shared" si="21"/>
        <v>2</v>
      </c>
      <c r="F25">
        <f t="shared" si="21"/>
        <v>9</v>
      </c>
      <c r="G25">
        <f t="shared" si="21"/>
        <v>2</v>
      </c>
      <c r="H25">
        <f t="shared" si="21"/>
        <v>3</v>
      </c>
      <c r="I25">
        <f t="shared" si="21"/>
        <v>10</v>
      </c>
      <c r="J25">
        <f t="shared" si="21"/>
        <v>19</v>
      </c>
      <c r="K25">
        <f t="shared" si="21"/>
        <v>1</v>
      </c>
      <c r="L25">
        <f t="shared" si="21"/>
        <v>5</v>
      </c>
      <c r="M25">
        <f t="shared" si="21"/>
        <v>4</v>
      </c>
      <c r="N25">
        <f t="shared" si="21"/>
        <v>6</v>
      </c>
      <c r="O25">
        <f t="shared" si="21"/>
        <v>5</v>
      </c>
      <c r="P25">
        <f t="shared" si="21"/>
        <v>2</v>
      </c>
      <c r="Q25">
        <f t="shared" si="21"/>
        <v>0</v>
      </c>
      <c r="R25">
        <f t="shared" si="21"/>
        <v>0</v>
      </c>
      <c r="S25">
        <f t="shared" si="21"/>
        <v>1</v>
      </c>
    </row>
    <row r="26" spans="1:19" x14ac:dyDescent="0.25">
      <c r="A26" s="1">
        <v>20</v>
      </c>
      <c r="B26">
        <f t="shared" si="0"/>
        <v>309</v>
      </c>
      <c r="C26">
        <f t="shared" ref="C26:S26" si="22">C132+C238</f>
        <v>228</v>
      </c>
      <c r="D26">
        <f t="shared" si="22"/>
        <v>2</v>
      </c>
      <c r="E26">
        <f t="shared" si="22"/>
        <v>7</v>
      </c>
      <c r="F26">
        <f t="shared" si="22"/>
        <v>5</v>
      </c>
      <c r="G26">
        <f t="shared" si="22"/>
        <v>3</v>
      </c>
      <c r="H26">
        <f t="shared" si="22"/>
        <v>6</v>
      </c>
      <c r="I26">
        <f t="shared" si="22"/>
        <v>4</v>
      </c>
      <c r="J26">
        <f t="shared" si="22"/>
        <v>25</v>
      </c>
      <c r="K26">
        <f t="shared" si="22"/>
        <v>4</v>
      </c>
      <c r="L26">
        <f t="shared" si="22"/>
        <v>5</v>
      </c>
      <c r="M26">
        <f t="shared" si="22"/>
        <v>3</v>
      </c>
      <c r="N26">
        <f t="shared" si="22"/>
        <v>6</v>
      </c>
      <c r="O26">
        <f t="shared" si="22"/>
        <v>7</v>
      </c>
      <c r="P26">
        <f t="shared" si="22"/>
        <v>3</v>
      </c>
      <c r="Q26">
        <f t="shared" si="22"/>
        <v>1</v>
      </c>
      <c r="R26">
        <f t="shared" si="22"/>
        <v>0</v>
      </c>
      <c r="S26">
        <f t="shared" si="22"/>
        <v>0</v>
      </c>
    </row>
    <row r="27" spans="1:19" x14ac:dyDescent="0.25">
      <c r="A27" s="1">
        <v>21</v>
      </c>
      <c r="B27">
        <f t="shared" si="0"/>
        <v>318</v>
      </c>
      <c r="C27">
        <f t="shared" ref="C27:S27" si="23">C133+C239</f>
        <v>244</v>
      </c>
      <c r="D27">
        <f t="shared" si="23"/>
        <v>2</v>
      </c>
      <c r="E27">
        <f t="shared" si="23"/>
        <v>4</v>
      </c>
      <c r="F27">
        <f t="shared" si="23"/>
        <v>13</v>
      </c>
      <c r="G27">
        <f t="shared" si="23"/>
        <v>4</v>
      </c>
      <c r="H27">
        <f t="shared" si="23"/>
        <v>1</v>
      </c>
      <c r="I27">
        <f t="shared" si="23"/>
        <v>4</v>
      </c>
      <c r="J27">
        <f t="shared" si="23"/>
        <v>20</v>
      </c>
      <c r="K27">
        <f t="shared" si="23"/>
        <v>4</v>
      </c>
      <c r="L27">
        <f t="shared" si="23"/>
        <v>4</v>
      </c>
      <c r="M27">
        <f t="shared" si="23"/>
        <v>3</v>
      </c>
      <c r="N27">
        <f t="shared" si="23"/>
        <v>4</v>
      </c>
      <c r="O27">
        <f t="shared" si="23"/>
        <v>9</v>
      </c>
      <c r="P27">
        <f t="shared" si="23"/>
        <v>2</v>
      </c>
      <c r="Q27">
        <f t="shared" si="23"/>
        <v>0</v>
      </c>
      <c r="R27">
        <f t="shared" si="23"/>
        <v>0</v>
      </c>
      <c r="S27">
        <f t="shared" si="23"/>
        <v>0</v>
      </c>
    </row>
    <row r="28" spans="1:19" x14ac:dyDescent="0.25">
      <c r="A28" s="1">
        <v>22</v>
      </c>
      <c r="B28">
        <f t="shared" si="0"/>
        <v>281</v>
      </c>
      <c r="C28">
        <f t="shared" ref="C28:S28" si="24">C134+C240</f>
        <v>202</v>
      </c>
      <c r="D28">
        <f t="shared" si="24"/>
        <v>2</v>
      </c>
      <c r="E28">
        <f t="shared" si="24"/>
        <v>2</v>
      </c>
      <c r="F28">
        <f t="shared" si="24"/>
        <v>4</v>
      </c>
      <c r="G28">
        <f t="shared" si="24"/>
        <v>4</v>
      </c>
      <c r="H28">
        <f t="shared" si="24"/>
        <v>6</v>
      </c>
      <c r="I28">
        <f t="shared" si="24"/>
        <v>3</v>
      </c>
      <c r="J28">
        <f t="shared" si="24"/>
        <v>23</v>
      </c>
      <c r="K28">
        <f t="shared" si="24"/>
        <v>1</v>
      </c>
      <c r="L28">
        <f t="shared" si="24"/>
        <v>9</v>
      </c>
      <c r="M28">
        <f t="shared" si="24"/>
        <v>4</v>
      </c>
      <c r="N28">
        <f t="shared" si="24"/>
        <v>6</v>
      </c>
      <c r="O28">
        <f t="shared" si="24"/>
        <v>7</v>
      </c>
      <c r="P28">
        <f t="shared" si="24"/>
        <v>7</v>
      </c>
      <c r="Q28">
        <f t="shared" si="24"/>
        <v>0</v>
      </c>
      <c r="R28">
        <f t="shared" si="24"/>
        <v>1</v>
      </c>
      <c r="S28">
        <f t="shared" si="24"/>
        <v>0</v>
      </c>
    </row>
    <row r="29" spans="1:19" x14ac:dyDescent="0.25">
      <c r="A29" s="1">
        <v>23</v>
      </c>
      <c r="B29">
        <f t="shared" si="0"/>
        <v>268</v>
      </c>
      <c r="C29">
        <f t="shared" ref="C29:S29" si="25">C135+C241</f>
        <v>200</v>
      </c>
      <c r="D29">
        <f t="shared" si="25"/>
        <v>3</v>
      </c>
      <c r="E29">
        <f t="shared" si="25"/>
        <v>1</v>
      </c>
      <c r="F29">
        <f t="shared" si="25"/>
        <v>6</v>
      </c>
      <c r="G29">
        <f t="shared" si="25"/>
        <v>1</v>
      </c>
      <c r="H29">
        <f t="shared" si="25"/>
        <v>6</v>
      </c>
      <c r="I29">
        <f t="shared" si="25"/>
        <v>2</v>
      </c>
      <c r="J29">
        <f t="shared" si="25"/>
        <v>25</v>
      </c>
      <c r="K29">
        <f t="shared" si="25"/>
        <v>5</v>
      </c>
      <c r="L29">
        <f t="shared" si="25"/>
        <v>4</v>
      </c>
      <c r="M29">
        <f t="shared" si="25"/>
        <v>3</v>
      </c>
      <c r="N29">
        <f t="shared" si="25"/>
        <v>2</v>
      </c>
      <c r="O29">
        <f t="shared" si="25"/>
        <v>5</v>
      </c>
      <c r="P29">
        <f t="shared" si="25"/>
        <v>3</v>
      </c>
      <c r="Q29">
        <f t="shared" si="25"/>
        <v>0</v>
      </c>
      <c r="R29">
        <f t="shared" si="25"/>
        <v>0</v>
      </c>
      <c r="S29">
        <f t="shared" si="25"/>
        <v>2</v>
      </c>
    </row>
    <row r="30" spans="1:19" x14ac:dyDescent="0.25">
      <c r="A30" s="1">
        <v>24</v>
      </c>
      <c r="B30">
        <f t="shared" si="0"/>
        <v>253</v>
      </c>
      <c r="C30">
        <f t="shared" ref="C30:S30" si="26">C136+C242</f>
        <v>171</v>
      </c>
      <c r="D30">
        <f t="shared" si="26"/>
        <v>2</v>
      </c>
      <c r="E30">
        <f t="shared" si="26"/>
        <v>2</v>
      </c>
      <c r="F30">
        <f t="shared" si="26"/>
        <v>7</v>
      </c>
      <c r="G30">
        <f t="shared" si="26"/>
        <v>7</v>
      </c>
      <c r="H30">
        <f t="shared" si="26"/>
        <v>2</v>
      </c>
      <c r="I30">
        <f t="shared" si="26"/>
        <v>3</v>
      </c>
      <c r="J30">
        <f t="shared" si="26"/>
        <v>24</v>
      </c>
      <c r="K30">
        <f t="shared" si="26"/>
        <v>6</v>
      </c>
      <c r="L30">
        <f t="shared" si="26"/>
        <v>4</v>
      </c>
      <c r="M30">
        <f t="shared" si="26"/>
        <v>6</v>
      </c>
      <c r="N30">
        <f t="shared" si="26"/>
        <v>4</v>
      </c>
      <c r="O30">
        <f t="shared" si="26"/>
        <v>9</v>
      </c>
      <c r="P30">
        <f t="shared" si="26"/>
        <v>5</v>
      </c>
      <c r="Q30">
        <f t="shared" si="26"/>
        <v>0</v>
      </c>
      <c r="R30">
        <f t="shared" si="26"/>
        <v>1</v>
      </c>
      <c r="S30">
        <f t="shared" si="26"/>
        <v>0</v>
      </c>
    </row>
    <row r="31" spans="1:19" x14ac:dyDescent="0.25">
      <c r="A31" s="1">
        <v>25</v>
      </c>
      <c r="B31">
        <f t="shared" si="0"/>
        <v>265</v>
      </c>
      <c r="C31">
        <f t="shared" ref="C31:S31" si="27">C137+C243</f>
        <v>180</v>
      </c>
      <c r="D31">
        <f t="shared" si="27"/>
        <v>4</v>
      </c>
      <c r="E31">
        <f t="shared" si="27"/>
        <v>4</v>
      </c>
      <c r="F31">
        <f t="shared" si="27"/>
        <v>5</v>
      </c>
      <c r="G31">
        <f t="shared" si="27"/>
        <v>6</v>
      </c>
      <c r="H31">
        <f t="shared" si="27"/>
        <v>8</v>
      </c>
      <c r="I31">
        <f t="shared" si="27"/>
        <v>0</v>
      </c>
      <c r="J31">
        <f t="shared" si="27"/>
        <v>19</v>
      </c>
      <c r="K31">
        <f t="shared" si="27"/>
        <v>4</v>
      </c>
      <c r="L31">
        <f t="shared" si="27"/>
        <v>11</v>
      </c>
      <c r="M31">
        <f t="shared" si="27"/>
        <v>5</v>
      </c>
      <c r="N31">
        <f t="shared" si="27"/>
        <v>4</v>
      </c>
      <c r="O31">
        <f t="shared" si="27"/>
        <v>10</v>
      </c>
      <c r="P31">
        <f t="shared" si="27"/>
        <v>4</v>
      </c>
      <c r="Q31">
        <f t="shared" si="27"/>
        <v>0</v>
      </c>
      <c r="R31">
        <f t="shared" si="27"/>
        <v>1</v>
      </c>
      <c r="S31">
        <f t="shared" si="27"/>
        <v>0</v>
      </c>
    </row>
    <row r="32" spans="1:19" x14ac:dyDescent="0.25">
      <c r="A32" s="1">
        <v>26</v>
      </c>
      <c r="B32">
        <f t="shared" si="0"/>
        <v>238</v>
      </c>
      <c r="C32">
        <f t="shared" ref="C32:S32" si="28">C138+C244</f>
        <v>166</v>
      </c>
      <c r="D32">
        <f t="shared" si="28"/>
        <v>2</v>
      </c>
      <c r="E32">
        <f t="shared" si="28"/>
        <v>6</v>
      </c>
      <c r="F32">
        <f t="shared" si="28"/>
        <v>8</v>
      </c>
      <c r="G32">
        <f t="shared" si="28"/>
        <v>4</v>
      </c>
      <c r="H32">
        <f t="shared" si="28"/>
        <v>5</v>
      </c>
      <c r="I32">
        <f t="shared" si="28"/>
        <v>4</v>
      </c>
      <c r="J32">
        <f t="shared" si="28"/>
        <v>23</v>
      </c>
      <c r="K32">
        <f t="shared" si="28"/>
        <v>2</v>
      </c>
      <c r="L32">
        <f t="shared" si="28"/>
        <v>5</v>
      </c>
      <c r="M32">
        <f t="shared" si="28"/>
        <v>4</v>
      </c>
      <c r="N32">
        <f t="shared" si="28"/>
        <v>4</v>
      </c>
      <c r="O32">
        <f t="shared" si="28"/>
        <v>1</v>
      </c>
      <c r="P32">
        <f t="shared" si="28"/>
        <v>4</v>
      </c>
      <c r="Q32">
        <f t="shared" si="28"/>
        <v>0</v>
      </c>
      <c r="R32">
        <f t="shared" si="28"/>
        <v>0</v>
      </c>
      <c r="S32">
        <f t="shared" si="28"/>
        <v>0</v>
      </c>
    </row>
    <row r="33" spans="1:19" x14ac:dyDescent="0.25">
      <c r="A33" s="1">
        <v>27</v>
      </c>
      <c r="B33">
        <f t="shared" si="0"/>
        <v>199</v>
      </c>
      <c r="C33">
        <f t="shared" ref="C33:S33" si="29">C139+C245</f>
        <v>143</v>
      </c>
      <c r="D33">
        <f t="shared" si="29"/>
        <v>1</v>
      </c>
      <c r="E33">
        <f t="shared" si="29"/>
        <v>8</v>
      </c>
      <c r="F33">
        <f t="shared" si="29"/>
        <v>3</v>
      </c>
      <c r="G33">
        <f t="shared" si="29"/>
        <v>3</v>
      </c>
      <c r="H33">
        <f t="shared" si="29"/>
        <v>5</v>
      </c>
      <c r="I33">
        <f t="shared" si="29"/>
        <v>5</v>
      </c>
      <c r="J33">
        <f t="shared" si="29"/>
        <v>14</v>
      </c>
      <c r="K33">
        <f t="shared" si="29"/>
        <v>3</v>
      </c>
      <c r="L33">
        <f t="shared" si="29"/>
        <v>6</v>
      </c>
      <c r="M33">
        <f t="shared" si="29"/>
        <v>1</v>
      </c>
      <c r="N33">
        <f t="shared" si="29"/>
        <v>1</v>
      </c>
      <c r="O33">
        <f t="shared" si="29"/>
        <v>4</v>
      </c>
      <c r="P33">
        <f t="shared" si="29"/>
        <v>0</v>
      </c>
      <c r="Q33">
        <f t="shared" si="29"/>
        <v>0</v>
      </c>
      <c r="R33">
        <f t="shared" si="29"/>
        <v>1</v>
      </c>
      <c r="S33">
        <f t="shared" si="29"/>
        <v>1</v>
      </c>
    </row>
    <row r="34" spans="1:19" x14ac:dyDescent="0.25">
      <c r="A34" s="1">
        <v>28</v>
      </c>
      <c r="B34">
        <f t="shared" si="0"/>
        <v>147</v>
      </c>
      <c r="C34">
        <f t="shared" ref="C34:S34" si="30">C140+C246</f>
        <v>98</v>
      </c>
      <c r="D34">
        <f t="shared" si="30"/>
        <v>0</v>
      </c>
      <c r="E34">
        <f t="shared" si="30"/>
        <v>2</v>
      </c>
      <c r="F34">
        <f t="shared" si="30"/>
        <v>2</v>
      </c>
      <c r="G34">
        <f t="shared" si="30"/>
        <v>2</v>
      </c>
      <c r="H34">
        <f t="shared" si="30"/>
        <v>5</v>
      </c>
      <c r="I34">
        <f t="shared" si="30"/>
        <v>4</v>
      </c>
      <c r="J34">
        <f t="shared" si="30"/>
        <v>13</v>
      </c>
      <c r="K34">
        <f t="shared" si="30"/>
        <v>2</v>
      </c>
      <c r="L34">
        <f t="shared" si="30"/>
        <v>3</v>
      </c>
      <c r="M34">
        <f t="shared" si="30"/>
        <v>2</v>
      </c>
      <c r="N34">
        <f t="shared" si="30"/>
        <v>6</v>
      </c>
      <c r="O34">
        <f t="shared" si="30"/>
        <v>5</v>
      </c>
      <c r="P34">
        <f t="shared" si="30"/>
        <v>3</v>
      </c>
      <c r="Q34">
        <f t="shared" si="30"/>
        <v>0</v>
      </c>
      <c r="R34">
        <f t="shared" si="30"/>
        <v>0</v>
      </c>
      <c r="S34">
        <f t="shared" si="30"/>
        <v>0</v>
      </c>
    </row>
    <row r="35" spans="1:19" x14ac:dyDescent="0.25">
      <c r="A35" s="1">
        <v>29</v>
      </c>
      <c r="B35">
        <f t="shared" si="0"/>
        <v>259</v>
      </c>
      <c r="C35">
        <f t="shared" ref="C35:S35" si="31">C141+C247</f>
        <v>182</v>
      </c>
      <c r="D35">
        <f t="shared" si="31"/>
        <v>1</v>
      </c>
      <c r="E35">
        <f t="shared" si="31"/>
        <v>4</v>
      </c>
      <c r="F35">
        <f t="shared" si="31"/>
        <v>9</v>
      </c>
      <c r="G35">
        <f t="shared" si="31"/>
        <v>4</v>
      </c>
      <c r="H35">
        <f t="shared" si="31"/>
        <v>10</v>
      </c>
      <c r="I35">
        <f t="shared" si="31"/>
        <v>3</v>
      </c>
      <c r="J35">
        <f t="shared" si="31"/>
        <v>20</v>
      </c>
      <c r="K35">
        <f t="shared" si="31"/>
        <v>2</v>
      </c>
      <c r="L35">
        <f t="shared" si="31"/>
        <v>2</v>
      </c>
      <c r="M35">
        <f t="shared" si="31"/>
        <v>3</v>
      </c>
      <c r="N35">
        <f t="shared" si="31"/>
        <v>5</v>
      </c>
      <c r="O35">
        <f t="shared" si="31"/>
        <v>9</v>
      </c>
      <c r="P35">
        <f t="shared" si="31"/>
        <v>4</v>
      </c>
      <c r="Q35">
        <f t="shared" si="31"/>
        <v>1</v>
      </c>
      <c r="R35">
        <f t="shared" si="31"/>
        <v>0</v>
      </c>
      <c r="S35">
        <f t="shared" si="31"/>
        <v>0</v>
      </c>
    </row>
    <row r="36" spans="1:19" x14ac:dyDescent="0.25">
      <c r="A36" s="1">
        <v>30</v>
      </c>
      <c r="B36">
        <f t="shared" si="0"/>
        <v>232</v>
      </c>
      <c r="C36">
        <f t="shared" ref="C36:S36" si="32">C142+C248</f>
        <v>165</v>
      </c>
      <c r="D36">
        <f t="shared" si="32"/>
        <v>1</v>
      </c>
      <c r="E36">
        <f t="shared" si="32"/>
        <v>4</v>
      </c>
      <c r="F36">
        <f t="shared" si="32"/>
        <v>3</v>
      </c>
      <c r="G36">
        <f t="shared" si="32"/>
        <v>2</v>
      </c>
      <c r="H36">
        <f t="shared" si="32"/>
        <v>4</v>
      </c>
      <c r="I36">
        <f t="shared" si="32"/>
        <v>2</v>
      </c>
      <c r="J36">
        <f t="shared" si="32"/>
        <v>21</v>
      </c>
      <c r="K36">
        <f t="shared" si="32"/>
        <v>2</v>
      </c>
      <c r="L36">
        <f t="shared" si="32"/>
        <v>10</v>
      </c>
      <c r="M36">
        <f t="shared" si="32"/>
        <v>2</v>
      </c>
      <c r="N36">
        <f t="shared" si="32"/>
        <v>6</v>
      </c>
      <c r="O36">
        <f t="shared" si="32"/>
        <v>7</v>
      </c>
      <c r="P36">
        <f t="shared" si="32"/>
        <v>2</v>
      </c>
      <c r="Q36">
        <f t="shared" si="32"/>
        <v>0</v>
      </c>
      <c r="R36">
        <f t="shared" si="32"/>
        <v>1</v>
      </c>
      <c r="S36">
        <f t="shared" si="32"/>
        <v>0</v>
      </c>
    </row>
    <row r="37" spans="1:19" x14ac:dyDescent="0.25">
      <c r="A37" s="1">
        <v>31</v>
      </c>
      <c r="B37">
        <f t="shared" ref="B37:B68" si="33">B143+B249</f>
        <v>189</v>
      </c>
      <c r="C37">
        <f t="shared" ref="C37:S37" si="34">C143+C249</f>
        <v>146</v>
      </c>
      <c r="D37">
        <f t="shared" si="34"/>
        <v>0</v>
      </c>
      <c r="E37">
        <f t="shared" si="34"/>
        <v>3</v>
      </c>
      <c r="F37">
        <f t="shared" si="34"/>
        <v>5</v>
      </c>
      <c r="G37">
        <f t="shared" si="34"/>
        <v>2</v>
      </c>
      <c r="H37">
        <f t="shared" si="34"/>
        <v>2</v>
      </c>
      <c r="I37">
        <f t="shared" si="34"/>
        <v>0</v>
      </c>
      <c r="J37">
        <f t="shared" si="34"/>
        <v>12</v>
      </c>
      <c r="K37">
        <f t="shared" si="34"/>
        <v>3</v>
      </c>
      <c r="L37">
        <f t="shared" si="34"/>
        <v>5</v>
      </c>
      <c r="M37">
        <f t="shared" si="34"/>
        <v>1</v>
      </c>
      <c r="N37">
        <f t="shared" si="34"/>
        <v>2</v>
      </c>
      <c r="O37">
        <f t="shared" si="34"/>
        <v>5</v>
      </c>
      <c r="P37">
        <f t="shared" si="34"/>
        <v>3</v>
      </c>
      <c r="Q37">
        <f t="shared" si="34"/>
        <v>0</v>
      </c>
      <c r="R37">
        <f t="shared" si="34"/>
        <v>0</v>
      </c>
      <c r="S37">
        <f t="shared" si="34"/>
        <v>0</v>
      </c>
    </row>
    <row r="38" spans="1:19" x14ac:dyDescent="0.25">
      <c r="A38" s="1">
        <v>32</v>
      </c>
      <c r="B38">
        <f t="shared" si="33"/>
        <v>212</v>
      </c>
      <c r="C38">
        <f t="shared" ref="C38:S38" si="35">C144+C250</f>
        <v>161</v>
      </c>
      <c r="D38">
        <f t="shared" si="35"/>
        <v>1</v>
      </c>
      <c r="E38">
        <f t="shared" si="35"/>
        <v>5</v>
      </c>
      <c r="F38">
        <f t="shared" si="35"/>
        <v>2</v>
      </c>
      <c r="G38">
        <f t="shared" si="35"/>
        <v>2</v>
      </c>
      <c r="H38">
        <f t="shared" si="35"/>
        <v>2</v>
      </c>
      <c r="I38">
        <f t="shared" si="35"/>
        <v>3</v>
      </c>
      <c r="J38">
        <f t="shared" si="35"/>
        <v>17</v>
      </c>
      <c r="K38">
        <f t="shared" si="35"/>
        <v>1</v>
      </c>
      <c r="L38">
        <f t="shared" si="35"/>
        <v>1</v>
      </c>
      <c r="M38">
        <f t="shared" si="35"/>
        <v>2</v>
      </c>
      <c r="N38">
        <f t="shared" si="35"/>
        <v>3</v>
      </c>
      <c r="O38">
        <f t="shared" si="35"/>
        <v>9</v>
      </c>
      <c r="P38">
        <f t="shared" si="35"/>
        <v>2</v>
      </c>
      <c r="Q38">
        <f t="shared" si="35"/>
        <v>0</v>
      </c>
      <c r="R38">
        <f t="shared" si="35"/>
        <v>1</v>
      </c>
      <c r="S38">
        <f t="shared" si="35"/>
        <v>0</v>
      </c>
    </row>
    <row r="39" spans="1:19" x14ac:dyDescent="0.25">
      <c r="A39" s="1">
        <v>33</v>
      </c>
      <c r="B39">
        <f t="shared" si="33"/>
        <v>204</v>
      </c>
      <c r="C39">
        <f t="shared" ref="C39:S39" si="36">C145+C251</f>
        <v>155</v>
      </c>
      <c r="D39">
        <f t="shared" si="36"/>
        <v>1</v>
      </c>
      <c r="E39">
        <f t="shared" si="36"/>
        <v>3</v>
      </c>
      <c r="F39">
        <f t="shared" si="36"/>
        <v>4</v>
      </c>
      <c r="G39">
        <f t="shared" si="36"/>
        <v>2</v>
      </c>
      <c r="H39">
        <f t="shared" si="36"/>
        <v>3</v>
      </c>
      <c r="I39">
        <f t="shared" si="36"/>
        <v>2</v>
      </c>
      <c r="J39">
        <f t="shared" si="36"/>
        <v>12</v>
      </c>
      <c r="K39">
        <f t="shared" si="36"/>
        <v>5</v>
      </c>
      <c r="L39">
        <f t="shared" si="36"/>
        <v>2</v>
      </c>
      <c r="M39">
        <f t="shared" si="36"/>
        <v>2</v>
      </c>
      <c r="N39">
        <f t="shared" si="36"/>
        <v>3</v>
      </c>
      <c r="O39">
        <f t="shared" si="36"/>
        <v>5</v>
      </c>
      <c r="P39">
        <f t="shared" si="36"/>
        <v>4</v>
      </c>
      <c r="Q39">
        <f t="shared" si="36"/>
        <v>1</v>
      </c>
      <c r="R39">
        <f t="shared" si="36"/>
        <v>0</v>
      </c>
      <c r="S39">
        <f t="shared" si="36"/>
        <v>0</v>
      </c>
    </row>
    <row r="40" spans="1:19" x14ac:dyDescent="0.25">
      <c r="A40" s="1">
        <v>34</v>
      </c>
      <c r="B40">
        <f t="shared" si="33"/>
        <v>178</v>
      </c>
      <c r="C40">
        <f t="shared" ref="C40:S40" si="37">C146+C252</f>
        <v>126</v>
      </c>
      <c r="D40">
        <f t="shared" si="37"/>
        <v>2</v>
      </c>
      <c r="E40">
        <f t="shared" si="37"/>
        <v>3</v>
      </c>
      <c r="F40">
        <f t="shared" si="37"/>
        <v>5</v>
      </c>
      <c r="G40">
        <f t="shared" si="37"/>
        <v>1</v>
      </c>
      <c r="H40">
        <f t="shared" si="37"/>
        <v>3</v>
      </c>
      <c r="I40">
        <f t="shared" si="37"/>
        <v>5</v>
      </c>
      <c r="J40">
        <f t="shared" si="37"/>
        <v>18</v>
      </c>
      <c r="K40">
        <f t="shared" si="37"/>
        <v>1</v>
      </c>
      <c r="L40">
        <f t="shared" si="37"/>
        <v>3</v>
      </c>
      <c r="M40">
        <f t="shared" si="37"/>
        <v>2</v>
      </c>
      <c r="N40">
        <f t="shared" si="37"/>
        <v>3</v>
      </c>
      <c r="O40">
        <f t="shared" si="37"/>
        <v>5</v>
      </c>
      <c r="P40">
        <f t="shared" si="37"/>
        <v>1</v>
      </c>
      <c r="Q40">
        <f t="shared" si="37"/>
        <v>0</v>
      </c>
      <c r="R40">
        <f t="shared" si="37"/>
        <v>0</v>
      </c>
      <c r="S40">
        <f t="shared" si="37"/>
        <v>0</v>
      </c>
    </row>
    <row r="41" spans="1:19" x14ac:dyDescent="0.25">
      <c r="A41" s="1">
        <v>35</v>
      </c>
      <c r="B41">
        <f t="shared" si="33"/>
        <v>193</v>
      </c>
      <c r="C41">
        <f t="shared" ref="C41:S41" si="38">C147+C253</f>
        <v>138</v>
      </c>
      <c r="D41">
        <f t="shared" si="38"/>
        <v>2</v>
      </c>
      <c r="E41">
        <f t="shared" si="38"/>
        <v>4</v>
      </c>
      <c r="F41">
        <f t="shared" si="38"/>
        <v>3</v>
      </c>
      <c r="G41">
        <f t="shared" si="38"/>
        <v>2</v>
      </c>
      <c r="H41">
        <f t="shared" si="38"/>
        <v>3</v>
      </c>
      <c r="I41">
        <f t="shared" si="38"/>
        <v>7</v>
      </c>
      <c r="J41">
        <f t="shared" si="38"/>
        <v>11</v>
      </c>
      <c r="K41">
        <f t="shared" si="38"/>
        <v>2</v>
      </c>
      <c r="L41">
        <f t="shared" si="38"/>
        <v>4</v>
      </c>
      <c r="M41">
        <f t="shared" si="38"/>
        <v>2</v>
      </c>
      <c r="N41">
        <f t="shared" si="38"/>
        <v>4</v>
      </c>
      <c r="O41">
        <f t="shared" si="38"/>
        <v>11</v>
      </c>
      <c r="P41">
        <f t="shared" si="38"/>
        <v>0</v>
      </c>
      <c r="Q41">
        <f t="shared" si="38"/>
        <v>0</v>
      </c>
      <c r="R41">
        <f t="shared" si="38"/>
        <v>0</v>
      </c>
      <c r="S41">
        <f t="shared" si="38"/>
        <v>0</v>
      </c>
    </row>
    <row r="42" spans="1:19" x14ac:dyDescent="0.25">
      <c r="A42" s="1">
        <v>36</v>
      </c>
      <c r="B42">
        <f t="shared" si="33"/>
        <v>186</v>
      </c>
      <c r="C42">
        <f t="shared" ref="C42:S42" si="39">C148+C254</f>
        <v>135</v>
      </c>
      <c r="D42">
        <f t="shared" si="39"/>
        <v>0</v>
      </c>
      <c r="E42">
        <f t="shared" si="39"/>
        <v>2</v>
      </c>
      <c r="F42">
        <f t="shared" si="39"/>
        <v>3</v>
      </c>
      <c r="G42">
        <f t="shared" si="39"/>
        <v>3</v>
      </c>
      <c r="H42">
        <f t="shared" si="39"/>
        <v>2</v>
      </c>
      <c r="I42">
        <f t="shared" si="39"/>
        <v>2</v>
      </c>
      <c r="J42">
        <f t="shared" si="39"/>
        <v>13</v>
      </c>
      <c r="K42">
        <f t="shared" si="39"/>
        <v>0</v>
      </c>
      <c r="L42">
        <f t="shared" si="39"/>
        <v>5</v>
      </c>
      <c r="M42">
        <f t="shared" si="39"/>
        <v>2</v>
      </c>
      <c r="N42">
        <f t="shared" si="39"/>
        <v>5</v>
      </c>
      <c r="O42">
        <f t="shared" si="39"/>
        <v>7</v>
      </c>
      <c r="P42">
        <f t="shared" si="39"/>
        <v>4</v>
      </c>
      <c r="Q42">
        <f t="shared" si="39"/>
        <v>0</v>
      </c>
      <c r="R42">
        <f t="shared" si="39"/>
        <v>3</v>
      </c>
      <c r="S42">
        <f t="shared" si="39"/>
        <v>0</v>
      </c>
    </row>
    <row r="43" spans="1:19" x14ac:dyDescent="0.25">
      <c r="A43" s="1">
        <v>37</v>
      </c>
      <c r="B43">
        <f t="shared" si="33"/>
        <v>178</v>
      </c>
      <c r="C43">
        <f t="shared" ref="C43:S43" si="40">C149+C255</f>
        <v>134</v>
      </c>
      <c r="D43">
        <f t="shared" si="40"/>
        <v>0</v>
      </c>
      <c r="E43">
        <f t="shared" si="40"/>
        <v>3</v>
      </c>
      <c r="F43">
        <f t="shared" si="40"/>
        <v>5</v>
      </c>
      <c r="G43">
        <f t="shared" si="40"/>
        <v>2</v>
      </c>
      <c r="H43">
        <f t="shared" si="40"/>
        <v>2</v>
      </c>
      <c r="I43">
        <f t="shared" si="40"/>
        <v>3</v>
      </c>
      <c r="J43">
        <f t="shared" si="40"/>
        <v>11</v>
      </c>
      <c r="K43">
        <f t="shared" si="40"/>
        <v>4</v>
      </c>
      <c r="L43">
        <f t="shared" si="40"/>
        <v>2</v>
      </c>
      <c r="M43">
        <f t="shared" si="40"/>
        <v>1</v>
      </c>
      <c r="N43">
        <f t="shared" si="40"/>
        <v>4</v>
      </c>
      <c r="O43">
        <f t="shared" si="40"/>
        <v>4</v>
      </c>
      <c r="P43">
        <f t="shared" si="40"/>
        <v>3</v>
      </c>
      <c r="Q43">
        <f t="shared" si="40"/>
        <v>0</v>
      </c>
      <c r="R43">
        <f t="shared" si="40"/>
        <v>0</v>
      </c>
      <c r="S43">
        <f t="shared" si="40"/>
        <v>0</v>
      </c>
    </row>
    <row r="44" spans="1:19" x14ac:dyDescent="0.25">
      <c r="A44" s="1">
        <v>38</v>
      </c>
      <c r="B44">
        <f t="shared" si="33"/>
        <v>158</v>
      </c>
      <c r="C44">
        <f t="shared" ref="C44:S44" si="41">C150+C256</f>
        <v>120</v>
      </c>
      <c r="D44">
        <f t="shared" si="41"/>
        <v>1</v>
      </c>
      <c r="E44">
        <f t="shared" si="41"/>
        <v>1</v>
      </c>
      <c r="F44">
        <f t="shared" si="41"/>
        <v>3</v>
      </c>
      <c r="G44">
        <f t="shared" si="41"/>
        <v>1</v>
      </c>
      <c r="H44">
        <f t="shared" si="41"/>
        <v>1</v>
      </c>
      <c r="I44">
        <f t="shared" si="41"/>
        <v>4</v>
      </c>
      <c r="J44">
        <f t="shared" si="41"/>
        <v>14</v>
      </c>
      <c r="K44">
        <f t="shared" si="41"/>
        <v>1</v>
      </c>
      <c r="L44">
        <f t="shared" si="41"/>
        <v>1</v>
      </c>
      <c r="M44">
        <f t="shared" si="41"/>
        <v>1</v>
      </c>
      <c r="N44">
        <f t="shared" si="41"/>
        <v>3</v>
      </c>
      <c r="O44">
        <f t="shared" si="41"/>
        <v>6</v>
      </c>
      <c r="P44">
        <f t="shared" si="41"/>
        <v>1</v>
      </c>
      <c r="Q44">
        <f t="shared" si="41"/>
        <v>0</v>
      </c>
      <c r="R44">
        <f t="shared" si="41"/>
        <v>0</v>
      </c>
      <c r="S44">
        <f t="shared" si="41"/>
        <v>0</v>
      </c>
    </row>
    <row r="45" spans="1:19" x14ac:dyDescent="0.25">
      <c r="A45" s="1">
        <v>39</v>
      </c>
      <c r="B45">
        <f t="shared" si="33"/>
        <v>116</v>
      </c>
      <c r="C45">
        <f t="shared" ref="C45:S45" si="42">C151+C257</f>
        <v>88</v>
      </c>
      <c r="D45">
        <f t="shared" si="42"/>
        <v>0</v>
      </c>
      <c r="E45">
        <f t="shared" si="42"/>
        <v>1</v>
      </c>
      <c r="F45">
        <f t="shared" si="42"/>
        <v>0</v>
      </c>
      <c r="G45">
        <f t="shared" si="42"/>
        <v>2</v>
      </c>
      <c r="H45">
        <f t="shared" si="42"/>
        <v>1</v>
      </c>
      <c r="I45">
        <f t="shared" si="42"/>
        <v>5</v>
      </c>
      <c r="J45">
        <f t="shared" si="42"/>
        <v>8</v>
      </c>
      <c r="K45">
        <f t="shared" si="42"/>
        <v>1</v>
      </c>
      <c r="L45">
        <f t="shared" si="42"/>
        <v>2</v>
      </c>
      <c r="M45">
        <f t="shared" si="42"/>
        <v>1</v>
      </c>
      <c r="N45">
        <f t="shared" si="42"/>
        <v>2</v>
      </c>
      <c r="O45">
        <f t="shared" si="42"/>
        <v>5</v>
      </c>
      <c r="P45">
        <f t="shared" si="42"/>
        <v>0</v>
      </c>
      <c r="Q45">
        <f t="shared" si="42"/>
        <v>0</v>
      </c>
      <c r="R45">
        <f t="shared" si="42"/>
        <v>0</v>
      </c>
      <c r="S45">
        <f t="shared" si="42"/>
        <v>0</v>
      </c>
    </row>
    <row r="46" spans="1:19" x14ac:dyDescent="0.25">
      <c r="A46" s="1">
        <v>40</v>
      </c>
      <c r="B46">
        <f t="shared" si="33"/>
        <v>147</v>
      </c>
      <c r="C46">
        <f t="shared" ref="C46:S46" si="43">C152+C258</f>
        <v>101</v>
      </c>
      <c r="D46">
        <f t="shared" si="43"/>
        <v>2</v>
      </c>
      <c r="E46">
        <f t="shared" si="43"/>
        <v>0</v>
      </c>
      <c r="F46">
        <f t="shared" si="43"/>
        <v>3</v>
      </c>
      <c r="G46">
        <f t="shared" si="43"/>
        <v>2</v>
      </c>
      <c r="H46">
        <f t="shared" si="43"/>
        <v>3</v>
      </c>
      <c r="I46">
        <f t="shared" si="43"/>
        <v>3</v>
      </c>
      <c r="J46">
        <f t="shared" si="43"/>
        <v>12</v>
      </c>
      <c r="K46">
        <f t="shared" si="43"/>
        <v>0</v>
      </c>
      <c r="L46">
        <f t="shared" si="43"/>
        <v>3</v>
      </c>
      <c r="M46">
        <f t="shared" si="43"/>
        <v>3</v>
      </c>
      <c r="N46">
        <f t="shared" si="43"/>
        <v>5</v>
      </c>
      <c r="O46">
        <f t="shared" si="43"/>
        <v>9</v>
      </c>
      <c r="P46">
        <f t="shared" si="43"/>
        <v>1</v>
      </c>
      <c r="Q46">
        <f t="shared" si="43"/>
        <v>0</v>
      </c>
      <c r="R46">
        <f t="shared" si="43"/>
        <v>0</v>
      </c>
      <c r="S46">
        <f t="shared" si="43"/>
        <v>0</v>
      </c>
    </row>
    <row r="47" spans="1:19" x14ac:dyDescent="0.25">
      <c r="A47" s="1">
        <v>41</v>
      </c>
      <c r="B47">
        <f t="shared" si="33"/>
        <v>136</v>
      </c>
      <c r="C47">
        <f t="shared" ref="C47:S47" si="44">C153+C259</f>
        <v>103</v>
      </c>
      <c r="D47">
        <f t="shared" si="44"/>
        <v>0</v>
      </c>
      <c r="E47">
        <f t="shared" si="44"/>
        <v>1</v>
      </c>
      <c r="F47">
        <f t="shared" si="44"/>
        <v>1</v>
      </c>
      <c r="G47">
        <f t="shared" si="44"/>
        <v>1</v>
      </c>
      <c r="H47">
        <f t="shared" si="44"/>
        <v>3</v>
      </c>
      <c r="I47">
        <f t="shared" si="44"/>
        <v>1</v>
      </c>
      <c r="J47">
        <f t="shared" si="44"/>
        <v>14</v>
      </c>
      <c r="K47">
        <f t="shared" si="44"/>
        <v>0</v>
      </c>
      <c r="L47">
        <f t="shared" si="44"/>
        <v>1</v>
      </c>
      <c r="M47">
        <f t="shared" si="44"/>
        <v>1</v>
      </c>
      <c r="N47">
        <f t="shared" si="44"/>
        <v>3</v>
      </c>
      <c r="O47">
        <f t="shared" si="44"/>
        <v>6</v>
      </c>
      <c r="P47">
        <f t="shared" si="44"/>
        <v>1</v>
      </c>
      <c r="Q47">
        <f t="shared" si="44"/>
        <v>0</v>
      </c>
      <c r="R47">
        <f t="shared" si="44"/>
        <v>0</v>
      </c>
      <c r="S47">
        <f t="shared" si="44"/>
        <v>0</v>
      </c>
    </row>
    <row r="48" spans="1:19" x14ac:dyDescent="0.25">
      <c r="A48" s="1">
        <v>42</v>
      </c>
      <c r="B48">
        <f t="shared" si="33"/>
        <v>137</v>
      </c>
      <c r="C48">
        <f t="shared" ref="C48:S48" si="45">C154+C260</f>
        <v>100</v>
      </c>
      <c r="D48">
        <f t="shared" si="45"/>
        <v>0</v>
      </c>
      <c r="E48">
        <f t="shared" si="45"/>
        <v>0</v>
      </c>
      <c r="F48">
        <f t="shared" si="45"/>
        <v>6</v>
      </c>
      <c r="G48">
        <f t="shared" si="45"/>
        <v>1</v>
      </c>
      <c r="H48">
        <f t="shared" si="45"/>
        <v>2</v>
      </c>
      <c r="I48">
        <f t="shared" si="45"/>
        <v>2</v>
      </c>
      <c r="J48">
        <f t="shared" si="45"/>
        <v>10</v>
      </c>
      <c r="K48">
        <f t="shared" si="45"/>
        <v>0</v>
      </c>
      <c r="L48">
        <f t="shared" si="45"/>
        <v>2</v>
      </c>
      <c r="M48">
        <f t="shared" si="45"/>
        <v>1</v>
      </c>
      <c r="N48">
        <f t="shared" si="45"/>
        <v>1</v>
      </c>
      <c r="O48">
        <f t="shared" si="45"/>
        <v>6</v>
      </c>
      <c r="P48">
        <f t="shared" si="45"/>
        <v>5</v>
      </c>
      <c r="Q48">
        <f t="shared" si="45"/>
        <v>1</v>
      </c>
      <c r="R48">
        <f t="shared" si="45"/>
        <v>0</v>
      </c>
      <c r="S48">
        <f t="shared" si="45"/>
        <v>0</v>
      </c>
    </row>
    <row r="49" spans="1:19" x14ac:dyDescent="0.25">
      <c r="A49" s="1">
        <v>43</v>
      </c>
      <c r="B49">
        <f t="shared" si="33"/>
        <v>118</v>
      </c>
      <c r="C49">
        <f t="shared" ref="C49:S49" si="46">C155+C261</f>
        <v>77</v>
      </c>
      <c r="D49">
        <f t="shared" si="46"/>
        <v>1</v>
      </c>
      <c r="E49">
        <f t="shared" si="46"/>
        <v>4</v>
      </c>
      <c r="F49">
        <f t="shared" si="46"/>
        <v>2</v>
      </c>
      <c r="G49">
        <f t="shared" si="46"/>
        <v>0</v>
      </c>
      <c r="H49">
        <f t="shared" si="46"/>
        <v>4</v>
      </c>
      <c r="I49">
        <f t="shared" si="46"/>
        <v>3</v>
      </c>
      <c r="J49">
        <f t="shared" si="46"/>
        <v>9</v>
      </c>
      <c r="K49">
        <f t="shared" si="46"/>
        <v>0</v>
      </c>
      <c r="L49">
        <f t="shared" si="46"/>
        <v>2</v>
      </c>
      <c r="M49">
        <f t="shared" si="46"/>
        <v>0</v>
      </c>
      <c r="N49">
        <f t="shared" si="46"/>
        <v>3</v>
      </c>
      <c r="O49">
        <f t="shared" si="46"/>
        <v>9</v>
      </c>
      <c r="P49">
        <f t="shared" si="46"/>
        <v>1</v>
      </c>
      <c r="Q49">
        <f t="shared" si="46"/>
        <v>2</v>
      </c>
      <c r="R49">
        <f t="shared" si="46"/>
        <v>1</v>
      </c>
      <c r="S49">
        <f t="shared" si="46"/>
        <v>0</v>
      </c>
    </row>
    <row r="50" spans="1:19" x14ac:dyDescent="0.25">
      <c r="A50" s="1">
        <v>44</v>
      </c>
      <c r="B50">
        <f t="shared" si="33"/>
        <v>99</v>
      </c>
      <c r="C50">
        <f t="shared" ref="C50:S50" si="47">C156+C262</f>
        <v>85</v>
      </c>
      <c r="D50">
        <f t="shared" si="47"/>
        <v>0</v>
      </c>
      <c r="E50">
        <f t="shared" si="47"/>
        <v>0</v>
      </c>
      <c r="F50">
        <f t="shared" si="47"/>
        <v>1</v>
      </c>
      <c r="G50">
        <f t="shared" si="47"/>
        <v>1</v>
      </c>
      <c r="H50">
        <f t="shared" si="47"/>
        <v>0</v>
      </c>
      <c r="I50">
        <f t="shared" si="47"/>
        <v>0</v>
      </c>
      <c r="J50">
        <f t="shared" si="47"/>
        <v>3</v>
      </c>
      <c r="K50">
        <f t="shared" si="47"/>
        <v>0</v>
      </c>
      <c r="L50">
        <f t="shared" si="47"/>
        <v>0</v>
      </c>
      <c r="M50">
        <f t="shared" si="47"/>
        <v>1</v>
      </c>
      <c r="N50">
        <f t="shared" si="47"/>
        <v>1</v>
      </c>
      <c r="O50">
        <f t="shared" si="47"/>
        <v>4</v>
      </c>
      <c r="P50">
        <f t="shared" si="47"/>
        <v>3</v>
      </c>
      <c r="Q50">
        <f t="shared" si="47"/>
        <v>0</v>
      </c>
      <c r="R50">
        <f t="shared" si="47"/>
        <v>0</v>
      </c>
      <c r="S50">
        <f t="shared" si="47"/>
        <v>0</v>
      </c>
    </row>
    <row r="51" spans="1:19" x14ac:dyDescent="0.25">
      <c r="A51" s="1">
        <v>45</v>
      </c>
      <c r="B51">
        <f t="shared" si="33"/>
        <v>100</v>
      </c>
      <c r="C51">
        <f t="shared" ref="C51:S51" si="48">C157+C263</f>
        <v>71</v>
      </c>
      <c r="D51">
        <f t="shared" si="48"/>
        <v>1</v>
      </c>
      <c r="E51">
        <f t="shared" si="48"/>
        <v>1</v>
      </c>
      <c r="F51">
        <f t="shared" si="48"/>
        <v>2</v>
      </c>
      <c r="G51">
        <f t="shared" si="48"/>
        <v>1</v>
      </c>
      <c r="H51">
        <f t="shared" si="48"/>
        <v>0</v>
      </c>
      <c r="I51">
        <f t="shared" si="48"/>
        <v>1</v>
      </c>
      <c r="J51">
        <f t="shared" si="48"/>
        <v>9</v>
      </c>
      <c r="K51">
        <f t="shared" si="48"/>
        <v>3</v>
      </c>
      <c r="L51">
        <f t="shared" si="48"/>
        <v>0</v>
      </c>
      <c r="M51">
        <f t="shared" si="48"/>
        <v>0</v>
      </c>
      <c r="N51">
        <f t="shared" si="48"/>
        <v>1</v>
      </c>
      <c r="O51">
        <f t="shared" si="48"/>
        <v>5</v>
      </c>
      <c r="P51">
        <f t="shared" si="48"/>
        <v>4</v>
      </c>
      <c r="Q51">
        <f t="shared" si="48"/>
        <v>1</v>
      </c>
      <c r="R51">
        <f t="shared" si="48"/>
        <v>0</v>
      </c>
      <c r="S51">
        <f t="shared" si="48"/>
        <v>0</v>
      </c>
    </row>
    <row r="52" spans="1:19" x14ac:dyDescent="0.25">
      <c r="A52" s="1">
        <v>46</v>
      </c>
      <c r="B52">
        <f t="shared" si="33"/>
        <v>94</v>
      </c>
      <c r="C52">
        <f t="shared" ref="C52:S52" si="49">C158+C264</f>
        <v>70</v>
      </c>
      <c r="D52">
        <f t="shared" si="49"/>
        <v>0</v>
      </c>
      <c r="E52">
        <f t="shared" si="49"/>
        <v>3</v>
      </c>
      <c r="F52">
        <f t="shared" si="49"/>
        <v>3</v>
      </c>
      <c r="G52">
        <f t="shared" si="49"/>
        <v>1</v>
      </c>
      <c r="H52">
        <f t="shared" si="49"/>
        <v>1</v>
      </c>
      <c r="I52">
        <f t="shared" si="49"/>
        <v>0</v>
      </c>
      <c r="J52">
        <f t="shared" si="49"/>
        <v>3</v>
      </c>
      <c r="K52">
        <f t="shared" si="49"/>
        <v>0</v>
      </c>
      <c r="L52">
        <f t="shared" si="49"/>
        <v>3</v>
      </c>
      <c r="M52">
        <f t="shared" si="49"/>
        <v>0</v>
      </c>
      <c r="N52">
        <f t="shared" si="49"/>
        <v>1</v>
      </c>
      <c r="O52">
        <f t="shared" si="49"/>
        <v>6</v>
      </c>
      <c r="P52">
        <f t="shared" si="49"/>
        <v>3</v>
      </c>
      <c r="Q52">
        <f t="shared" si="49"/>
        <v>0</v>
      </c>
      <c r="R52">
        <f t="shared" si="49"/>
        <v>0</v>
      </c>
      <c r="S52">
        <f t="shared" si="49"/>
        <v>0</v>
      </c>
    </row>
    <row r="53" spans="1:19" x14ac:dyDescent="0.25">
      <c r="A53" s="1">
        <v>47</v>
      </c>
      <c r="B53">
        <f t="shared" si="33"/>
        <v>94</v>
      </c>
      <c r="C53">
        <f t="shared" ref="C53:S53" si="50">C159+C265</f>
        <v>71</v>
      </c>
      <c r="D53">
        <f t="shared" si="50"/>
        <v>0</v>
      </c>
      <c r="E53">
        <f t="shared" si="50"/>
        <v>2</v>
      </c>
      <c r="F53">
        <f t="shared" si="50"/>
        <v>0</v>
      </c>
      <c r="G53">
        <f t="shared" si="50"/>
        <v>0</v>
      </c>
      <c r="H53">
        <f t="shared" si="50"/>
        <v>2</v>
      </c>
      <c r="I53">
        <f t="shared" si="50"/>
        <v>1</v>
      </c>
      <c r="J53">
        <f t="shared" si="50"/>
        <v>13</v>
      </c>
      <c r="K53">
        <f t="shared" si="50"/>
        <v>0</v>
      </c>
      <c r="L53">
        <f t="shared" si="50"/>
        <v>1</v>
      </c>
      <c r="M53">
        <f t="shared" si="50"/>
        <v>2</v>
      </c>
      <c r="N53">
        <f t="shared" si="50"/>
        <v>0</v>
      </c>
      <c r="O53">
        <f t="shared" si="50"/>
        <v>0</v>
      </c>
      <c r="P53">
        <f t="shared" si="50"/>
        <v>1</v>
      </c>
      <c r="Q53">
        <f t="shared" si="50"/>
        <v>0</v>
      </c>
      <c r="R53">
        <f t="shared" si="50"/>
        <v>0</v>
      </c>
      <c r="S53">
        <f t="shared" si="50"/>
        <v>1</v>
      </c>
    </row>
    <row r="54" spans="1:19" x14ac:dyDescent="0.25">
      <c r="A54" s="1">
        <v>48</v>
      </c>
      <c r="B54">
        <f t="shared" si="33"/>
        <v>109</v>
      </c>
      <c r="C54">
        <f t="shared" ref="C54:S54" si="51">C160+C266</f>
        <v>79</v>
      </c>
      <c r="D54">
        <f t="shared" si="51"/>
        <v>0</v>
      </c>
      <c r="E54">
        <f t="shared" si="51"/>
        <v>1</v>
      </c>
      <c r="F54">
        <f t="shared" si="51"/>
        <v>5</v>
      </c>
      <c r="G54">
        <f t="shared" si="51"/>
        <v>3</v>
      </c>
      <c r="H54">
        <f t="shared" si="51"/>
        <v>0</v>
      </c>
      <c r="I54">
        <f t="shared" si="51"/>
        <v>1</v>
      </c>
      <c r="J54">
        <f t="shared" si="51"/>
        <v>4</v>
      </c>
      <c r="K54">
        <f t="shared" si="51"/>
        <v>1</v>
      </c>
      <c r="L54">
        <f t="shared" si="51"/>
        <v>4</v>
      </c>
      <c r="M54">
        <f t="shared" si="51"/>
        <v>1</v>
      </c>
      <c r="N54">
        <f t="shared" si="51"/>
        <v>3</v>
      </c>
      <c r="O54">
        <f t="shared" si="51"/>
        <v>5</v>
      </c>
      <c r="P54">
        <f t="shared" si="51"/>
        <v>2</v>
      </c>
      <c r="Q54">
        <f t="shared" si="51"/>
        <v>0</v>
      </c>
      <c r="R54">
        <f t="shared" si="51"/>
        <v>0</v>
      </c>
      <c r="S54">
        <f t="shared" si="51"/>
        <v>0</v>
      </c>
    </row>
    <row r="55" spans="1:19" x14ac:dyDescent="0.25">
      <c r="A55" s="1">
        <v>49</v>
      </c>
      <c r="B55">
        <f t="shared" si="33"/>
        <v>127</v>
      </c>
      <c r="C55">
        <f t="shared" ref="C55:S55" si="52">C161+C267</f>
        <v>88</v>
      </c>
      <c r="D55">
        <f t="shared" si="52"/>
        <v>1</v>
      </c>
      <c r="E55">
        <f t="shared" si="52"/>
        <v>0</v>
      </c>
      <c r="F55">
        <f t="shared" si="52"/>
        <v>2</v>
      </c>
      <c r="G55">
        <f t="shared" si="52"/>
        <v>0</v>
      </c>
      <c r="H55">
        <f t="shared" si="52"/>
        <v>1</v>
      </c>
      <c r="I55">
        <f t="shared" si="52"/>
        <v>3</v>
      </c>
      <c r="J55">
        <f t="shared" si="52"/>
        <v>13</v>
      </c>
      <c r="K55">
        <f t="shared" si="52"/>
        <v>1</v>
      </c>
      <c r="L55">
        <f t="shared" si="52"/>
        <v>4</v>
      </c>
      <c r="M55">
        <f t="shared" si="52"/>
        <v>2</v>
      </c>
      <c r="N55">
        <f t="shared" si="52"/>
        <v>4</v>
      </c>
      <c r="O55">
        <f t="shared" si="52"/>
        <v>7</v>
      </c>
      <c r="P55">
        <f t="shared" si="52"/>
        <v>1</v>
      </c>
      <c r="Q55">
        <f t="shared" si="52"/>
        <v>0</v>
      </c>
      <c r="R55">
        <f t="shared" si="52"/>
        <v>0</v>
      </c>
      <c r="S55">
        <f t="shared" si="52"/>
        <v>0</v>
      </c>
    </row>
    <row r="56" spans="1:19" x14ac:dyDescent="0.25">
      <c r="A56" s="1">
        <v>50</v>
      </c>
      <c r="B56">
        <f t="shared" si="33"/>
        <v>104</v>
      </c>
      <c r="C56">
        <f t="shared" ref="C56:S56" si="53">C162+C268</f>
        <v>74</v>
      </c>
      <c r="D56">
        <f t="shared" si="53"/>
        <v>1</v>
      </c>
      <c r="E56">
        <f t="shared" si="53"/>
        <v>2</v>
      </c>
      <c r="F56">
        <f t="shared" si="53"/>
        <v>1</v>
      </c>
      <c r="G56">
        <f t="shared" si="53"/>
        <v>2</v>
      </c>
      <c r="H56">
        <f t="shared" si="53"/>
        <v>2</v>
      </c>
      <c r="I56">
        <f t="shared" si="53"/>
        <v>1</v>
      </c>
      <c r="J56">
        <f t="shared" si="53"/>
        <v>9</v>
      </c>
      <c r="K56">
        <f t="shared" si="53"/>
        <v>0</v>
      </c>
      <c r="L56">
        <f t="shared" si="53"/>
        <v>3</v>
      </c>
      <c r="M56">
        <f t="shared" si="53"/>
        <v>2</v>
      </c>
      <c r="N56">
        <f t="shared" si="53"/>
        <v>3</v>
      </c>
      <c r="O56">
        <f t="shared" si="53"/>
        <v>2</v>
      </c>
      <c r="P56">
        <f t="shared" si="53"/>
        <v>1</v>
      </c>
      <c r="Q56">
        <f t="shared" si="53"/>
        <v>0</v>
      </c>
      <c r="R56">
        <f t="shared" si="53"/>
        <v>0</v>
      </c>
      <c r="S56">
        <f t="shared" si="53"/>
        <v>1</v>
      </c>
    </row>
    <row r="57" spans="1:19" x14ac:dyDescent="0.25">
      <c r="A57" s="1">
        <v>51</v>
      </c>
      <c r="B57">
        <f t="shared" si="33"/>
        <v>69</v>
      </c>
      <c r="C57">
        <f t="shared" ref="C57:S57" si="54">C163+C269</f>
        <v>45</v>
      </c>
      <c r="D57">
        <f t="shared" si="54"/>
        <v>1</v>
      </c>
      <c r="E57">
        <f t="shared" si="54"/>
        <v>1</v>
      </c>
      <c r="F57">
        <f t="shared" si="54"/>
        <v>3</v>
      </c>
      <c r="G57">
        <f t="shared" si="54"/>
        <v>0</v>
      </c>
      <c r="H57">
        <f t="shared" si="54"/>
        <v>1</v>
      </c>
      <c r="I57">
        <f t="shared" si="54"/>
        <v>3</v>
      </c>
      <c r="J57">
        <f t="shared" si="54"/>
        <v>5</v>
      </c>
      <c r="K57">
        <f t="shared" si="54"/>
        <v>1</v>
      </c>
      <c r="L57">
        <f t="shared" si="54"/>
        <v>1</v>
      </c>
      <c r="M57">
        <f t="shared" si="54"/>
        <v>2</v>
      </c>
      <c r="N57">
        <f t="shared" si="54"/>
        <v>2</v>
      </c>
      <c r="O57">
        <f t="shared" si="54"/>
        <v>3</v>
      </c>
      <c r="P57">
        <f t="shared" si="54"/>
        <v>1</v>
      </c>
      <c r="Q57">
        <f t="shared" si="54"/>
        <v>0</v>
      </c>
      <c r="R57">
        <f t="shared" si="54"/>
        <v>0</v>
      </c>
      <c r="S57">
        <f t="shared" si="54"/>
        <v>0</v>
      </c>
    </row>
    <row r="58" spans="1:19" x14ac:dyDescent="0.25">
      <c r="A58" s="1">
        <v>52</v>
      </c>
      <c r="B58">
        <f t="shared" si="33"/>
        <v>74</v>
      </c>
      <c r="C58">
        <f t="shared" ref="C58:S58" si="55">C164+C270</f>
        <v>51</v>
      </c>
      <c r="D58">
        <f t="shared" si="55"/>
        <v>1</v>
      </c>
      <c r="E58">
        <f t="shared" si="55"/>
        <v>1</v>
      </c>
      <c r="F58">
        <f t="shared" si="55"/>
        <v>1</v>
      </c>
      <c r="G58">
        <f t="shared" si="55"/>
        <v>2</v>
      </c>
      <c r="H58">
        <f t="shared" si="55"/>
        <v>2</v>
      </c>
      <c r="I58">
        <f t="shared" si="55"/>
        <v>2</v>
      </c>
      <c r="J58">
        <f t="shared" si="55"/>
        <v>7</v>
      </c>
      <c r="K58">
        <f t="shared" si="55"/>
        <v>1</v>
      </c>
      <c r="L58">
        <f t="shared" si="55"/>
        <v>1</v>
      </c>
      <c r="M58">
        <f t="shared" si="55"/>
        <v>3</v>
      </c>
      <c r="N58">
        <f t="shared" si="55"/>
        <v>1</v>
      </c>
      <c r="O58">
        <f t="shared" si="55"/>
        <v>1</v>
      </c>
      <c r="P58">
        <f t="shared" si="55"/>
        <v>0</v>
      </c>
      <c r="Q58">
        <f t="shared" si="55"/>
        <v>0</v>
      </c>
      <c r="R58">
        <f t="shared" si="55"/>
        <v>0</v>
      </c>
      <c r="S58">
        <f t="shared" si="55"/>
        <v>0</v>
      </c>
    </row>
    <row r="59" spans="1:19" x14ac:dyDescent="0.25">
      <c r="A59" s="1">
        <v>53</v>
      </c>
      <c r="B59">
        <f t="shared" si="33"/>
        <v>78</v>
      </c>
      <c r="C59">
        <f t="shared" ref="C59:S59" si="56">C165+C271</f>
        <v>49</v>
      </c>
      <c r="D59">
        <f t="shared" si="56"/>
        <v>0</v>
      </c>
      <c r="E59">
        <f t="shared" si="56"/>
        <v>2</v>
      </c>
      <c r="F59">
        <f t="shared" si="56"/>
        <v>1</v>
      </c>
      <c r="G59">
        <f t="shared" si="56"/>
        <v>3</v>
      </c>
      <c r="H59">
        <f t="shared" si="56"/>
        <v>2</v>
      </c>
      <c r="I59">
        <f t="shared" si="56"/>
        <v>3</v>
      </c>
      <c r="J59">
        <f t="shared" si="56"/>
        <v>7</v>
      </c>
      <c r="K59">
        <f t="shared" si="56"/>
        <v>0</v>
      </c>
      <c r="L59">
        <f t="shared" si="56"/>
        <v>5</v>
      </c>
      <c r="M59">
        <f t="shared" si="56"/>
        <v>0</v>
      </c>
      <c r="N59">
        <f t="shared" si="56"/>
        <v>0</v>
      </c>
      <c r="O59">
        <f t="shared" si="56"/>
        <v>4</v>
      </c>
      <c r="P59">
        <f t="shared" si="56"/>
        <v>0</v>
      </c>
      <c r="Q59">
        <f t="shared" si="56"/>
        <v>1</v>
      </c>
      <c r="R59">
        <f t="shared" si="56"/>
        <v>0</v>
      </c>
      <c r="S59">
        <f t="shared" si="56"/>
        <v>1</v>
      </c>
    </row>
    <row r="60" spans="1:19" x14ac:dyDescent="0.25">
      <c r="A60" s="1">
        <v>54</v>
      </c>
      <c r="B60">
        <f t="shared" si="33"/>
        <v>70</v>
      </c>
      <c r="C60">
        <f t="shared" ref="C60:S60" si="57">C166+C272</f>
        <v>51</v>
      </c>
      <c r="D60">
        <f t="shared" si="57"/>
        <v>0</v>
      </c>
      <c r="E60">
        <f t="shared" si="57"/>
        <v>1</v>
      </c>
      <c r="F60">
        <f t="shared" si="57"/>
        <v>3</v>
      </c>
      <c r="G60">
        <f t="shared" si="57"/>
        <v>0</v>
      </c>
      <c r="H60">
        <f t="shared" si="57"/>
        <v>1</v>
      </c>
      <c r="I60">
        <f t="shared" si="57"/>
        <v>0</v>
      </c>
      <c r="J60">
        <f t="shared" si="57"/>
        <v>2</v>
      </c>
      <c r="K60">
        <f t="shared" si="57"/>
        <v>1</v>
      </c>
      <c r="L60">
        <f t="shared" si="57"/>
        <v>1</v>
      </c>
      <c r="M60">
        <f t="shared" si="57"/>
        <v>1</v>
      </c>
      <c r="N60">
        <f t="shared" si="57"/>
        <v>1</v>
      </c>
      <c r="O60">
        <f t="shared" si="57"/>
        <v>4</v>
      </c>
      <c r="P60">
        <f t="shared" si="57"/>
        <v>4</v>
      </c>
      <c r="Q60">
        <f t="shared" si="57"/>
        <v>0</v>
      </c>
      <c r="R60">
        <f t="shared" si="57"/>
        <v>0</v>
      </c>
      <c r="S60">
        <f t="shared" si="57"/>
        <v>0</v>
      </c>
    </row>
    <row r="61" spans="1:19" x14ac:dyDescent="0.25">
      <c r="A61" s="1">
        <v>55</v>
      </c>
      <c r="B61">
        <f t="shared" si="33"/>
        <v>84</v>
      </c>
      <c r="C61">
        <f t="shared" ref="C61:S61" si="58">C167+C273</f>
        <v>46</v>
      </c>
      <c r="D61">
        <f t="shared" si="58"/>
        <v>0</v>
      </c>
      <c r="E61">
        <f t="shared" si="58"/>
        <v>3</v>
      </c>
      <c r="F61">
        <f t="shared" si="58"/>
        <v>7</v>
      </c>
      <c r="G61">
        <f t="shared" si="58"/>
        <v>1</v>
      </c>
      <c r="H61">
        <f t="shared" si="58"/>
        <v>1</v>
      </c>
      <c r="I61">
        <f t="shared" si="58"/>
        <v>1</v>
      </c>
      <c r="J61">
        <f t="shared" si="58"/>
        <v>12</v>
      </c>
      <c r="K61">
        <f t="shared" si="58"/>
        <v>4</v>
      </c>
      <c r="L61">
        <f t="shared" si="58"/>
        <v>0</v>
      </c>
      <c r="M61">
        <f t="shared" si="58"/>
        <v>1</v>
      </c>
      <c r="N61">
        <f t="shared" si="58"/>
        <v>2</v>
      </c>
      <c r="O61">
        <f t="shared" si="58"/>
        <v>4</v>
      </c>
      <c r="P61">
        <f t="shared" si="58"/>
        <v>1</v>
      </c>
      <c r="Q61">
        <f t="shared" si="58"/>
        <v>1</v>
      </c>
      <c r="R61">
        <f t="shared" si="58"/>
        <v>0</v>
      </c>
      <c r="S61">
        <f t="shared" si="58"/>
        <v>0</v>
      </c>
    </row>
    <row r="62" spans="1:19" x14ac:dyDescent="0.25">
      <c r="A62" s="1">
        <v>56</v>
      </c>
      <c r="B62">
        <f t="shared" si="33"/>
        <v>84</v>
      </c>
      <c r="C62">
        <f t="shared" ref="C62:S62" si="59">C168+C274</f>
        <v>63</v>
      </c>
      <c r="D62">
        <f t="shared" si="59"/>
        <v>0</v>
      </c>
      <c r="E62">
        <f t="shared" si="59"/>
        <v>3</v>
      </c>
      <c r="F62">
        <f t="shared" si="59"/>
        <v>2</v>
      </c>
      <c r="G62">
        <f t="shared" si="59"/>
        <v>2</v>
      </c>
      <c r="H62">
        <f t="shared" si="59"/>
        <v>2</v>
      </c>
      <c r="I62">
        <f t="shared" si="59"/>
        <v>2</v>
      </c>
      <c r="J62">
        <f t="shared" si="59"/>
        <v>5</v>
      </c>
      <c r="K62">
        <f t="shared" si="59"/>
        <v>0</v>
      </c>
      <c r="L62">
        <f t="shared" si="59"/>
        <v>1</v>
      </c>
      <c r="M62">
        <f t="shared" si="59"/>
        <v>1</v>
      </c>
      <c r="N62">
        <f t="shared" si="59"/>
        <v>2</v>
      </c>
      <c r="O62">
        <f t="shared" si="59"/>
        <v>0</v>
      </c>
      <c r="P62">
        <f t="shared" si="59"/>
        <v>1</v>
      </c>
      <c r="Q62">
        <f t="shared" si="59"/>
        <v>0</v>
      </c>
      <c r="R62">
        <f t="shared" si="59"/>
        <v>0</v>
      </c>
      <c r="S62">
        <f t="shared" si="59"/>
        <v>0</v>
      </c>
    </row>
    <row r="63" spans="1:19" x14ac:dyDescent="0.25">
      <c r="A63" s="1">
        <v>57</v>
      </c>
      <c r="B63">
        <f t="shared" si="33"/>
        <v>74</v>
      </c>
      <c r="C63">
        <f t="shared" ref="C63:S63" si="60">C169+C275</f>
        <v>49</v>
      </c>
      <c r="D63">
        <f t="shared" si="60"/>
        <v>1</v>
      </c>
      <c r="E63">
        <f t="shared" si="60"/>
        <v>4</v>
      </c>
      <c r="F63">
        <f t="shared" si="60"/>
        <v>2</v>
      </c>
      <c r="G63">
        <f t="shared" si="60"/>
        <v>1</v>
      </c>
      <c r="H63">
        <f t="shared" si="60"/>
        <v>1</v>
      </c>
      <c r="I63">
        <f t="shared" si="60"/>
        <v>2</v>
      </c>
      <c r="J63">
        <f t="shared" si="60"/>
        <v>6</v>
      </c>
      <c r="K63">
        <f t="shared" si="60"/>
        <v>0</v>
      </c>
      <c r="L63">
        <f t="shared" si="60"/>
        <v>1</v>
      </c>
      <c r="M63">
        <f t="shared" si="60"/>
        <v>2</v>
      </c>
      <c r="N63">
        <f t="shared" si="60"/>
        <v>2</v>
      </c>
      <c r="O63">
        <f t="shared" si="60"/>
        <v>2</v>
      </c>
      <c r="P63">
        <f t="shared" si="60"/>
        <v>1</v>
      </c>
      <c r="Q63">
        <f t="shared" si="60"/>
        <v>0</v>
      </c>
      <c r="R63">
        <f t="shared" si="60"/>
        <v>0</v>
      </c>
      <c r="S63">
        <f t="shared" si="60"/>
        <v>0</v>
      </c>
    </row>
    <row r="64" spans="1:19" x14ac:dyDescent="0.25">
      <c r="A64" s="1">
        <v>58</v>
      </c>
      <c r="B64">
        <f t="shared" si="33"/>
        <v>82</v>
      </c>
      <c r="C64">
        <f t="shared" ref="C64:S64" si="61">C170+C276</f>
        <v>53</v>
      </c>
      <c r="D64">
        <f t="shared" si="61"/>
        <v>1</v>
      </c>
      <c r="E64">
        <f t="shared" si="61"/>
        <v>2</v>
      </c>
      <c r="F64">
        <f t="shared" si="61"/>
        <v>3</v>
      </c>
      <c r="G64">
        <f t="shared" si="61"/>
        <v>2</v>
      </c>
      <c r="H64">
        <f t="shared" si="61"/>
        <v>0</v>
      </c>
      <c r="I64">
        <f t="shared" si="61"/>
        <v>1</v>
      </c>
      <c r="J64">
        <f t="shared" si="61"/>
        <v>7</v>
      </c>
      <c r="K64">
        <f t="shared" si="61"/>
        <v>1</v>
      </c>
      <c r="L64">
        <f t="shared" si="61"/>
        <v>2</v>
      </c>
      <c r="M64">
        <f t="shared" si="61"/>
        <v>2</v>
      </c>
      <c r="N64">
        <f t="shared" si="61"/>
        <v>1</v>
      </c>
      <c r="O64">
        <f t="shared" si="61"/>
        <v>4</v>
      </c>
      <c r="P64">
        <f t="shared" si="61"/>
        <v>3</v>
      </c>
      <c r="Q64">
        <f t="shared" si="61"/>
        <v>0</v>
      </c>
      <c r="R64">
        <f t="shared" si="61"/>
        <v>0</v>
      </c>
      <c r="S64">
        <f t="shared" si="61"/>
        <v>0</v>
      </c>
    </row>
    <row r="65" spans="1:19" x14ac:dyDescent="0.25">
      <c r="A65" s="1">
        <v>59</v>
      </c>
      <c r="B65">
        <f t="shared" si="33"/>
        <v>91</v>
      </c>
      <c r="C65">
        <f t="shared" ref="C65:S65" si="62">C171+C277</f>
        <v>53</v>
      </c>
      <c r="D65">
        <f t="shared" si="62"/>
        <v>0</v>
      </c>
      <c r="E65">
        <f t="shared" si="62"/>
        <v>8</v>
      </c>
      <c r="F65">
        <f t="shared" si="62"/>
        <v>6</v>
      </c>
      <c r="G65">
        <f t="shared" si="62"/>
        <v>0</v>
      </c>
      <c r="H65">
        <f t="shared" si="62"/>
        <v>1</v>
      </c>
      <c r="I65">
        <f t="shared" si="62"/>
        <v>6</v>
      </c>
      <c r="J65">
        <f t="shared" si="62"/>
        <v>5</v>
      </c>
      <c r="K65">
        <f t="shared" si="62"/>
        <v>1</v>
      </c>
      <c r="L65">
        <f t="shared" si="62"/>
        <v>2</v>
      </c>
      <c r="M65">
        <f t="shared" si="62"/>
        <v>2</v>
      </c>
      <c r="N65">
        <f t="shared" si="62"/>
        <v>1</v>
      </c>
      <c r="O65">
        <f t="shared" si="62"/>
        <v>3</v>
      </c>
      <c r="P65">
        <f t="shared" si="62"/>
        <v>3</v>
      </c>
      <c r="Q65">
        <f t="shared" si="62"/>
        <v>0</v>
      </c>
      <c r="R65">
        <f t="shared" si="62"/>
        <v>0</v>
      </c>
      <c r="S65">
        <f t="shared" si="62"/>
        <v>0</v>
      </c>
    </row>
    <row r="66" spans="1:19" x14ac:dyDescent="0.25">
      <c r="A66" s="1">
        <v>60</v>
      </c>
      <c r="B66">
        <f t="shared" si="33"/>
        <v>66</v>
      </c>
      <c r="C66">
        <f t="shared" ref="C66:S66" si="63">C172+C278</f>
        <v>34</v>
      </c>
      <c r="D66">
        <f t="shared" si="63"/>
        <v>0</v>
      </c>
      <c r="E66">
        <f t="shared" si="63"/>
        <v>4</v>
      </c>
      <c r="F66">
        <f t="shared" si="63"/>
        <v>1</v>
      </c>
      <c r="G66">
        <f t="shared" si="63"/>
        <v>1</v>
      </c>
      <c r="H66">
        <f t="shared" si="63"/>
        <v>4</v>
      </c>
      <c r="I66">
        <f t="shared" si="63"/>
        <v>4</v>
      </c>
      <c r="J66">
        <f t="shared" si="63"/>
        <v>6</v>
      </c>
      <c r="K66">
        <f t="shared" si="63"/>
        <v>1</v>
      </c>
      <c r="L66">
        <f t="shared" si="63"/>
        <v>0</v>
      </c>
      <c r="M66">
        <f t="shared" si="63"/>
        <v>2</v>
      </c>
      <c r="N66">
        <f t="shared" si="63"/>
        <v>2</v>
      </c>
      <c r="O66">
        <f t="shared" si="63"/>
        <v>6</v>
      </c>
      <c r="P66">
        <f t="shared" si="63"/>
        <v>1</v>
      </c>
      <c r="Q66">
        <f t="shared" si="63"/>
        <v>0</v>
      </c>
      <c r="R66">
        <f t="shared" si="63"/>
        <v>0</v>
      </c>
      <c r="S66">
        <f t="shared" si="63"/>
        <v>0</v>
      </c>
    </row>
    <row r="67" spans="1:19" x14ac:dyDescent="0.25">
      <c r="A67" s="1">
        <v>61</v>
      </c>
      <c r="B67">
        <f t="shared" si="33"/>
        <v>60</v>
      </c>
      <c r="C67">
        <f t="shared" ref="C67:S67" si="64">C173+C279</f>
        <v>38</v>
      </c>
      <c r="D67">
        <f t="shared" si="64"/>
        <v>0</v>
      </c>
      <c r="E67">
        <f t="shared" si="64"/>
        <v>0</v>
      </c>
      <c r="F67">
        <f t="shared" si="64"/>
        <v>3</v>
      </c>
      <c r="G67">
        <f t="shared" si="64"/>
        <v>3</v>
      </c>
      <c r="H67">
        <f t="shared" si="64"/>
        <v>4</v>
      </c>
      <c r="I67">
        <f t="shared" si="64"/>
        <v>2</v>
      </c>
      <c r="J67">
        <f t="shared" si="64"/>
        <v>3</v>
      </c>
      <c r="K67">
        <f t="shared" si="64"/>
        <v>0</v>
      </c>
      <c r="L67">
        <f t="shared" si="64"/>
        <v>0</v>
      </c>
      <c r="M67">
        <f t="shared" si="64"/>
        <v>1</v>
      </c>
      <c r="N67">
        <f t="shared" si="64"/>
        <v>3</v>
      </c>
      <c r="O67">
        <f t="shared" si="64"/>
        <v>2</v>
      </c>
      <c r="P67">
        <f t="shared" si="64"/>
        <v>1</v>
      </c>
      <c r="Q67">
        <f t="shared" si="64"/>
        <v>0</v>
      </c>
      <c r="R67">
        <f t="shared" si="64"/>
        <v>0</v>
      </c>
      <c r="S67">
        <f t="shared" si="64"/>
        <v>0</v>
      </c>
    </row>
    <row r="68" spans="1:19" x14ac:dyDescent="0.25">
      <c r="A68" s="1">
        <v>62</v>
      </c>
      <c r="B68">
        <f t="shared" si="33"/>
        <v>69</v>
      </c>
      <c r="C68">
        <f t="shared" ref="C68:S68" si="65">C174+C280</f>
        <v>36</v>
      </c>
      <c r="D68">
        <f t="shared" si="65"/>
        <v>0</v>
      </c>
      <c r="E68">
        <f t="shared" si="65"/>
        <v>2</v>
      </c>
      <c r="F68">
        <f t="shared" si="65"/>
        <v>5</v>
      </c>
      <c r="G68">
        <f t="shared" si="65"/>
        <v>1</v>
      </c>
      <c r="H68">
        <f t="shared" si="65"/>
        <v>6</v>
      </c>
      <c r="I68">
        <f t="shared" si="65"/>
        <v>3</v>
      </c>
      <c r="J68">
        <f t="shared" si="65"/>
        <v>5</v>
      </c>
      <c r="K68">
        <f t="shared" si="65"/>
        <v>1</v>
      </c>
      <c r="L68">
        <f t="shared" si="65"/>
        <v>3</v>
      </c>
      <c r="M68">
        <f t="shared" si="65"/>
        <v>0</v>
      </c>
      <c r="N68">
        <f t="shared" si="65"/>
        <v>2</v>
      </c>
      <c r="O68">
        <f t="shared" si="65"/>
        <v>3</v>
      </c>
      <c r="P68">
        <f t="shared" si="65"/>
        <v>1</v>
      </c>
      <c r="Q68">
        <f t="shared" si="65"/>
        <v>0</v>
      </c>
      <c r="R68">
        <f t="shared" si="65"/>
        <v>1</v>
      </c>
      <c r="S68">
        <f t="shared" si="65"/>
        <v>0</v>
      </c>
    </row>
    <row r="69" spans="1:19" x14ac:dyDescent="0.25">
      <c r="A69" s="1">
        <v>63</v>
      </c>
      <c r="B69">
        <f t="shared" ref="B69:B100" si="66">B175+B281</f>
        <v>80</v>
      </c>
      <c r="C69">
        <f t="shared" ref="C69:S69" si="67">C175+C281</f>
        <v>51</v>
      </c>
      <c r="D69">
        <f t="shared" si="67"/>
        <v>3</v>
      </c>
      <c r="E69">
        <f t="shared" si="67"/>
        <v>1</v>
      </c>
      <c r="F69">
        <f t="shared" si="67"/>
        <v>5</v>
      </c>
      <c r="G69">
        <f t="shared" si="67"/>
        <v>2</v>
      </c>
      <c r="H69">
        <f t="shared" si="67"/>
        <v>2</v>
      </c>
      <c r="I69">
        <f t="shared" si="67"/>
        <v>2</v>
      </c>
      <c r="J69">
        <f t="shared" si="67"/>
        <v>6</v>
      </c>
      <c r="K69">
        <f t="shared" si="67"/>
        <v>0</v>
      </c>
      <c r="L69">
        <f t="shared" si="67"/>
        <v>1</v>
      </c>
      <c r="M69">
        <f t="shared" si="67"/>
        <v>2</v>
      </c>
      <c r="N69">
        <f t="shared" si="67"/>
        <v>0</v>
      </c>
      <c r="O69">
        <f t="shared" si="67"/>
        <v>3</v>
      </c>
      <c r="P69">
        <f t="shared" si="67"/>
        <v>0</v>
      </c>
      <c r="Q69">
        <f t="shared" si="67"/>
        <v>0</v>
      </c>
      <c r="R69">
        <f t="shared" si="67"/>
        <v>2</v>
      </c>
      <c r="S69">
        <f t="shared" si="67"/>
        <v>0</v>
      </c>
    </row>
    <row r="70" spans="1:19" x14ac:dyDescent="0.25">
      <c r="A70" s="1">
        <v>64</v>
      </c>
      <c r="B70">
        <f t="shared" si="66"/>
        <v>75</v>
      </c>
      <c r="C70">
        <f t="shared" ref="C70:S70" si="68">C176+C282</f>
        <v>36</v>
      </c>
      <c r="D70">
        <f t="shared" si="68"/>
        <v>0</v>
      </c>
      <c r="E70">
        <f t="shared" si="68"/>
        <v>2</v>
      </c>
      <c r="F70">
        <f t="shared" si="68"/>
        <v>7</v>
      </c>
      <c r="G70">
        <f t="shared" si="68"/>
        <v>1</v>
      </c>
      <c r="H70">
        <f t="shared" si="68"/>
        <v>2</v>
      </c>
      <c r="I70">
        <f t="shared" si="68"/>
        <v>4</v>
      </c>
      <c r="J70">
        <f t="shared" si="68"/>
        <v>7</v>
      </c>
      <c r="K70">
        <f t="shared" si="68"/>
        <v>1</v>
      </c>
      <c r="L70">
        <f t="shared" si="68"/>
        <v>2</v>
      </c>
      <c r="M70">
        <f t="shared" si="68"/>
        <v>1</v>
      </c>
      <c r="N70">
        <f t="shared" si="68"/>
        <v>1</v>
      </c>
      <c r="O70">
        <f t="shared" si="68"/>
        <v>6</v>
      </c>
      <c r="P70">
        <f t="shared" si="68"/>
        <v>4</v>
      </c>
      <c r="Q70">
        <f t="shared" si="68"/>
        <v>0</v>
      </c>
      <c r="R70">
        <f t="shared" si="68"/>
        <v>1</v>
      </c>
      <c r="S70">
        <f t="shared" si="68"/>
        <v>0</v>
      </c>
    </row>
    <row r="71" spans="1:19" x14ac:dyDescent="0.25">
      <c r="A71" s="1">
        <v>65</v>
      </c>
      <c r="B71">
        <f t="shared" si="66"/>
        <v>72</v>
      </c>
      <c r="C71">
        <f t="shared" ref="C71:S71" si="69">C177+C283</f>
        <v>39</v>
      </c>
      <c r="D71">
        <f t="shared" si="69"/>
        <v>1</v>
      </c>
      <c r="E71">
        <f t="shared" si="69"/>
        <v>0</v>
      </c>
      <c r="F71">
        <f t="shared" si="69"/>
        <v>4</v>
      </c>
      <c r="G71">
        <f t="shared" si="69"/>
        <v>5</v>
      </c>
      <c r="H71">
        <f t="shared" si="69"/>
        <v>4</v>
      </c>
      <c r="I71">
        <f t="shared" si="69"/>
        <v>1</v>
      </c>
      <c r="J71">
        <f t="shared" si="69"/>
        <v>3</v>
      </c>
      <c r="K71">
        <f t="shared" si="69"/>
        <v>1</v>
      </c>
      <c r="L71">
        <f t="shared" si="69"/>
        <v>2</v>
      </c>
      <c r="M71">
        <f t="shared" si="69"/>
        <v>2</v>
      </c>
      <c r="N71">
        <f t="shared" si="69"/>
        <v>2</v>
      </c>
      <c r="O71">
        <f t="shared" si="69"/>
        <v>6</v>
      </c>
      <c r="P71">
        <f t="shared" si="69"/>
        <v>2</v>
      </c>
      <c r="Q71">
        <f t="shared" si="69"/>
        <v>0</v>
      </c>
      <c r="R71">
        <f t="shared" si="69"/>
        <v>0</v>
      </c>
      <c r="S71">
        <f t="shared" si="69"/>
        <v>0</v>
      </c>
    </row>
    <row r="72" spans="1:19" x14ac:dyDescent="0.25">
      <c r="A72" s="1">
        <v>66</v>
      </c>
      <c r="B72">
        <f t="shared" si="66"/>
        <v>68</v>
      </c>
      <c r="C72">
        <f t="shared" ref="C72:S72" si="70">C178+C284</f>
        <v>34</v>
      </c>
      <c r="D72">
        <f t="shared" si="70"/>
        <v>2</v>
      </c>
      <c r="E72">
        <f t="shared" si="70"/>
        <v>2</v>
      </c>
      <c r="F72">
        <f t="shared" si="70"/>
        <v>4</v>
      </c>
      <c r="G72">
        <f t="shared" si="70"/>
        <v>4</v>
      </c>
      <c r="H72">
        <f t="shared" si="70"/>
        <v>3</v>
      </c>
      <c r="I72">
        <f t="shared" si="70"/>
        <v>4</v>
      </c>
      <c r="J72">
        <f t="shared" si="70"/>
        <v>6</v>
      </c>
      <c r="K72">
        <f t="shared" si="70"/>
        <v>2</v>
      </c>
      <c r="L72">
        <f t="shared" si="70"/>
        <v>3</v>
      </c>
      <c r="M72">
        <f t="shared" si="70"/>
        <v>0</v>
      </c>
      <c r="N72">
        <f t="shared" si="70"/>
        <v>2</v>
      </c>
      <c r="O72">
        <f t="shared" si="70"/>
        <v>2</v>
      </c>
      <c r="P72">
        <f t="shared" si="70"/>
        <v>0</v>
      </c>
      <c r="Q72">
        <f t="shared" si="70"/>
        <v>0</v>
      </c>
      <c r="R72">
        <f t="shared" si="70"/>
        <v>0</v>
      </c>
      <c r="S72">
        <f t="shared" si="70"/>
        <v>0</v>
      </c>
    </row>
    <row r="73" spans="1:19" x14ac:dyDescent="0.25">
      <c r="A73" s="1">
        <v>67</v>
      </c>
      <c r="B73">
        <f t="shared" si="66"/>
        <v>60</v>
      </c>
      <c r="C73">
        <f t="shared" ref="C73:S73" si="71">C179+C285</f>
        <v>29</v>
      </c>
      <c r="D73">
        <f t="shared" si="71"/>
        <v>1</v>
      </c>
      <c r="E73">
        <f t="shared" si="71"/>
        <v>4</v>
      </c>
      <c r="F73">
        <f t="shared" si="71"/>
        <v>0</v>
      </c>
      <c r="G73">
        <f t="shared" si="71"/>
        <v>5</v>
      </c>
      <c r="H73">
        <f t="shared" si="71"/>
        <v>2</v>
      </c>
      <c r="I73">
        <f t="shared" si="71"/>
        <v>1</v>
      </c>
      <c r="J73">
        <f t="shared" si="71"/>
        <v>8</v>
      </c>
      <c r="K73">
        <f t="shared" si="71"/>
        <v>2</v>
      </c>
      <c r="L73">
        <f t="shared" si="71"/>
        <v>2</v>
      </c>
      <c r="M73">
        <f t="shared" si="71"/>
        <v>0</v>
      </c>
      <c r="N73">
        <f t="shared" si="71"/>
        <v>1</v>
      </c>
      <c r="O73">
        <f t="shared" si="71"/>
        <v>4</v>
      </c>
      <c r="P73">
        <f t="shared" si="71"/>
        <v>0</v>
      </c>
      <c r="Q73">
        <f t="shared" si="71"/>
        <v>0</v>
      </c>
      <c r="R73">
        <f t="shared" si="71"/>
        <v>0</v>
      </c>
      <c r="S73">
        <f t="shared" si="71"/>
        <v>1</v>
      </c>
    </row>
    <row r="74" spans="1:19" x14ac:dyDescent="0.25">
      <c r="A74" s="1">
        <v>68</v>
      </c>
      <c r="B74">
        <f t="shared" si="66"/>
        <v>49</v>
      </c>
      <c r="C74">
        <f t="shared" ref="C74:S74" si="72">C180+C286</f>
        <v>23</v>
      </c>
      <c r="D74">
        <f t="shared" si="72"/>
        <v>1</v>
      </c>
      <c r="E74">
        <f t="shared" si="72"/>
        <v>2</v>
      </c>
      <c r="F74">
        <f t="shared" si="72"/>
        <v>2</v>
      </c>
      <c r="G74">
        <f t="shared" si="72"/>
        <v>4</v>
      </c>
      <c r="H74">
        <f t="shared" si="72"/>
        <v>0</v>
      </c>
      <c r="I74">
        <f t="shared" si="72"/>
        <v>1</v>
      </c>
      <c r="J74">
        <f t="shared" si="72"/>
        <v>7</v>
      </c>
      <c r="K74">
        <f t="shared" si="72"/>
        <v>0</v>
      </c>
      <c r="L74">
        <f t="shared" si="72"/>
        <v>2</v>
      </c>
      <c r="M74">
        <f t="shared" si="72"/>
        <v>0</v>
      </c>
      <c r="N74">
        <f t="shared" si="72"/>
        <v>0</v>
      </c>
      <c r="O74">
        <f t="shared" si="72"/>
        <v>6</v>
      </c>
      <c r="P74">
        <f t="shared" si="72"/>
        <v>0</v>
      </c>
      <c r="Q74">
        <f t="shared" si="72"/>
        <v>1</v>
      </c>
      <c r="R74">
        <f t="shared" si="72"/>
        <v>0</v>
      </c>
      <c r="S74">
        <f t="shared" si="72"/>
        <v>0</v>
      </c>
    </row>
    <row r="75" spans="1:19" x14ac:dyDescent="0.25">
      <c r="A75" s="1">
        <v>69</v>
      </c>
      <c r="B75">
        <f t="shared" si="66"/>
        <v>52</v>
      </c>
      <c r="C75">
        <f t="shared" ref="C75:S75" si="73">C181+C287</f>
        <v>33</v>
      </c>
      <c r="D75">
        <f t="shared" si="73"/>
        <v>0</v>
      </c>
      <c r="E75">
        <f t="shared" si="73"/>
        <v>1</v>
      </c>
      <c r="F75">
        <f t="shared" si="73"/>
        <v>4</v>
      </c>
      <c r="G75">
        <f t="shared" si="73"/>
        <v>1</v>
      </c>
      <c r="H75">
        <f t="shared" si="73"/>
        <v>1</v>
      </c>
      <c r="I75">
        <f t="shared" si="73"/>
        <v>3</v>
      </c>
      <c r="J75">
        <f t="shared" si="73"/>
        <v>2</v>
      </c>
      <c r="K75">
        <f t="shared" si="73"/>
        <v>0</v>
      </c>
      <c r="L75">
        <f t="shared" si="73"/>
        <v>2</v>
      </c>
      <c r="M75">
        <f t="shared" si="73"/>
        <v>1</v>
      </c>
      <c r="N75">
        <f t="shared" si="73"/>
        <v>1</v>
      </c>
      <c r="O75">
        <f t="shared" si="73"/>
        <v>2</v>
      </c>
      <c r="P75">
        <f t="shared" si="73"/>
        <v>1</v>
      </c>
      <c r="Q75">
        <f t="shared" si="73"/>
        <v>0</v>
      </c>
      <c r="R75">
        <f t="shared" si="73"/>
        <v>0</v>
      </c>
      <c r="S75">
        <f t="shared" si="73"/>
        <v>0</v>
      </c>
    </row>
    <row r="76" spans="1:19" x14ac:dyDescent="0.25">
      <c r="A76" s="1">
        <v>70</v>
      </c>
      <c r="B76">
        <f t="shared" si="66"/>
        <v>45</v>
      </c>
      <c r="C76">
        <f t="shared" ref="C76:S76" si="74">C182+C288</f>
        <v>21</v>
      </c>
      <c r="D76">
        <f t="shared" si="74"/>
        <v>0</v>
      </c>
      <c r="E76">
        <f t="shared" si="74"/>
        <v>4</v>
      </c>
      <c r="F76">
        <f t="shared" si="74"/>
        <v>1</v>
      </c>
      <c r="G76">
        <f t="shared" si="74"/>
        <v>0</v>
      </c>
      <c r="H76">
        <f t="shared" si="74"/>
        <v>0</v>
      </c>
      <c r="I76">
        <f t="shared" si="74"/>
        <v>3</v>
      </c>
      <c r="J76">
        <f t="shared" si="74"/>
        <v>7</v>
      </c>
      <c r="K76">
        <f t="shared" si="74"/>
        <v>0</v>
      </c>
      <c r="L76">
        <f t="shared" si="74"/>
        <v>3</v>
      </c>
      <c r="M76">
        <f t="shared" si="74"/>
        <v>1</v>
      </c>
      <c r="N76">
        <f t="shared" si="74"/>
        <v>0</v>
      </c>
      <c r="O76">
        <f t="shared" si="74"/>
        <v>3</v>
      </c>
      <c r="P76">
        <f t="shared" si="74"/>
        <v>1</v>
      </c>
      <c r="Q76">
        <f t="shared" si="74"/>
        <v>1</v>
      </c>
      <c r="R76">
        <f t="shared" si="74"/>
        <v>0</v>
      </c>
      <c r="S76">
        <f t="shared" si="74"/>
        <v>0</v>
      </c>
    </row>
    <row r="77" spans="1:19" x14ac:dyDescent="0.25">
      <c r="A77" s="1">
        <v>71</v>
      </c>
      <c r="B77">
        <f t="shared" si="66"/>
        <v>35</v>
      </c>
      <c r="C77">
        <f t="shared" ref="C77:S77" si="75">C183+C289</f>
        <v>24</v>
      </c>
      <c r="D77">
        <f t="shared" si="75"/>
        <v>0</v>
      </c>
      <c r="E77">
        <f t="shared" si="75"/>
        <v>3</v>
      </c>
      <c r="F77">
        <f t="shared" si="75"/>
        <v>1</v>
      </c>
      <c r="G77">
        <f t="shared" si="75"/>
        <v>0</v>
      </c>
      <c r="H77">
        <f t="shared" si="75"/>
        <v>1</v>
      </c>
      <c r="I77">
        <f t="shared" si="75"/>
        <v>0</v>
      </c>
      <c r="J77">
        <f t="shared" si="75"/>
        <v>2</v>
      </c>
      <c r="K77">
        <f t="shared" si="75"/>
        <v>0</v>
      </c>
      <c r="L77">
        <f t="shared" si="75"/>
        <v>2</v>
      </c>
      <c r="M77">
        <f t="shared" si="75"/>
        <v>0</v>
      </c>
      <c r="N77">
        <f t="shared" si="75"/>
        <v>1</v>
      </c>
      <c r="O77">
        <f t="shared" si="75"/>
        <v>0</v>
      </c>
      <c r="P77">
        <f t="shared" si="75"/>
        <v>1</v>
      </c>
      <c r="Q77">
        <f t="shared" si="75"/>
        <v>0</v>
      </c>
      <c r="R77">
        <f t="shared" si="75"/>
        <v>0</v>
      </c>
      <c r="S77">
        <f t="shared" si="75"/>
        <v>0</v>
      </c>
    </row>
    <row r="78" spans="1:19" x14ac:dyDescent="0.25">
      <c r="A78" s="1">
        <v>72</v>
      </c>
      <c r="B78">
        <f t="shared" si="66"/>
        <v>41</v>
      </c>
      <c r="C78">
        <f t="shared" ref="C78:S78" si="76">C184+C290</f>
        <v>19</v>
      </c>
      <c r="D78">
        <f t="shared" si="76"/>
        <v>0</v>
      </c>
      <c r="E78">
        <f t="shared" si="76"/>
        <v>1</v>
      </c>
      <c r="F78">
        <f t="shared" si="76"/>
        <v>1</v>
      </c>
      <c r="G78">
        <f t="shared" si="76"/>
        <v>3</v>
      </c>
      <c r="H78">
        <f t="shared" si="76"/>
        <v>0</v>
      </c>
      <c r="I78">
        <f t="shared" si="76"/>
        <v>2</v>
      </c>
      <c r="J78">
        <f t="shared" si="76"/>
        <v>3</v>
      </c>
      <c r="K78">
        <f t="shared" si="76"/>
        <v>0</v>
      </c>
      <c r="L78">
        <f t="shared" si="76"/>
        <v>5</v>
      </c>
      <c r="M78">
        <f t="shared" si="76"/>
        <v>0</v>
      </c>
      <c r="N78">
        <f t="shared" si="76"/>
        <v>2</v>
      </c>
      <c r="O78">
        <f t="shared" si="76"/>
        <v>1</v>
      </c>
      <c r="P78">
        <f t="shared" si="76"/>
        <v>1</v>
      </c>
      <c r="Q78">
        <f t="shared" si="76"/>
        <v>0</v>
      </c>
      <c r="R78">
        <f t="shared" si="76"/>
        <v>1</v>
      </c>
      <c r="S78">
        <f t="shared" si="76"/>
        <v>2</v>
      </c>
    </row>
    <row r="79" spans="1:19" x14ac:dyDescent="0.25">
      <c r="A79" s="1">
        <v>73</v>
      </c>
      <c r="B79">
        <f t="shared" si="66"/>
        <v>30</v>
      </c>
      <c r="C79">
        <f t="shared" ref="C79:S79" si="77">C185+C291</f>
        <v>17</v>
      </c>
      <c r="D79">
        <f t="shared" si="77"/>
        <v>0</v>
      </c>
      <c r="E79">
        <f t="shared" si="77"/>
        <v>2</v>
      </c>
      <c r="F79">
        <f t="shared" si="77"/>
        <v>2</v>
      </c>
      <c r="G79">
        <f t="shared" si="77"/>
        <v>0</v>
      </c>
      <c r="H79">
        <f t="shared" si="77"/>
        <v>0</v>
      </c>
      <c r="I79">
        <f t="shared" si="77"/>
        <v>0</v>
      </c>
      <c r="J79">
        <f t="shared" si="77"/>
        <v>2</v>
      </c>
      <c r="K79">
        <f t="shared" si="77"/>
        <v>0</v>
      </c>
      <c r="L79">
        <f t="shared" si="77"/>
        <v>0</v>
      </c>
      <c r="M79">
        <f t="shared" si="77"/>
        <v>0</v>
      </c>
      <c r="N79">
        <f t="shared" si="77"/>
        <v>1</v>
      </c>
      <c r="O79">
        <f t="shared" si="77"/>
        <v>5</v>
      </c>
      <c r="P79">
        <f t="shared" si="77"/>
        <v>1</v>
      </c>
      <c r="Q79">
        <f t="shared" si="77"/>
        <v>0</v>
      </c>
      <c r="R79">
        <f t="shared" si="77"/>
        <v>0</v>
      </c>
      <c r="S79">
        <f t="shared" si="77"/>
        <v>0</v>
      </c>
    </row>
    <row r="80" spans="1:19" x14ac:dyDescent="0.25">
      <c r="A80" s="1">
        <v>74</v>
      </c>
      <c r="B80">
        <f t="shared" si="66"/>
        <v>29</v>
      </c>
      <c r="C80">
        <f t="shared" ref="C80:S80" si="78">C186+C292</f>
        <v>15</v>
      </c>
      <c r="D80">
        <f t="shared" si="78"/>
        <v>0</v>
      </c>
      <c r="E80">
        <f t="shared" si="78"/>
        <v>1</v>
      </c>
      <c r="F80">
        <f t="shared" si="78"/>
        <v>0</v>
      </c>
      <c r="G80">
        <f t="shared" si="78"/>
        <v>1</v>
      </c>
      <c r="H80">
        <f t="shared" si="78"/>
        <v>1</v>
      </c>
      <c r="I80">
        <f t="shared" si="78"/>
        <v>1</v>
      </c>
      <c r="J80">
        <f t="shared" si="78"/>
        <v>2</v>
      </c>
      <c r="K80">
        <f t="shared" si="78"/>
        <v>1</v>
      </c>
      <c r="L80">
        <f t="shared" si="78"/>
        <v>0</v>
      </c>
      <c r="M80">
        <f t="shared" si="78"/>
        <v>1</v>
      </c>
      <c r="N80">
        <f t="shared" si="78"/>
        <v>1</v>
      </c>
      <c r="O80">
        <f t="shared" si="78"/>
        <v>3</v>
      </c>
      <c r="P80">
        <f t="shared" si="78"/>
        <v>1</v>
      </c>
      <c r="Q80">
        <f t="shared" si="78"/>
        <v>0</v>
      </c>
      <c r="R80">
        <f t="shared" si="78"/>
        <v>0</v>
      </c>
      <c r="S80">
        <f t="shared" si="78"/>
        <v>1</v>
      </c>
    </row>
    <row r="81" spans="1:19" x14ac:dyDescent="0.25">
      <c r="A81" s="1">
        <v>75</v>
      </c>
      <c r="B81">
        <f t="shared" si="66"/>
        <v>36</v>
      </c>
      <c r="C81">
        <f t="shared" ref="C81:S81" si="79">C187+C293</f>
        <v>15</v>
      </c>
      <c r="D81">
        <f t="shared" si="79"/>
        <v>0</v>
      </c>
      <c r="E81">
        <f t="shared" si="79"/>
        <v>1</v>
      </c>
      <c r="F81">
        <f t="shared" si="79"/>
        <v>1</v>
      </c>
      <c r="G81">
        <f t="shared" si="79"/>
        <v>1</v>
      </c>
      <c r="H81">
        <f t="shared" si="79"/>
        <v>0</v>
      </c>
      <c r="I81">
        <f t="shared" si="79"/>
        <v>3</v>
      </c>
      <c r="J81">
        <f t="shared" si="79"/>
        <v>2</v>
      </c>
      <c r="K81">
        <f t="shared" si="79"/>
        <v>1</v>
      </c>
      <c r="L81">
        <f t="shared" si="79"/>
        <v>2</v>
      </c>
      <c r="M81">
        <f t="shared" si="79"/>
        <v>0</v>
      </c>
      <c r="N81">
        <f t="shared" si="79"/>
        <v>5</v>
      </c>
      <c r="O81">
        <f t="shared" si="79"/>
        <v>5</v>
      </c>
      <c r="P81">
        <f t="shared" si="79"/>
        <v>0</v>
      </c>
      <c r="Q81">
        <f t="shared" si="79"/>
        <v>0</v>
      </c>
      <c r="R81">
        <f t="shared" si="79"/>
        <v>0</v>
      </c>
      <c r="S81">
        <f t="shared" si="79"/>
        <v>0</v>
      </c>
    </row>
    <row r="82" spans="1:19" x14ac:dyDescent="0.25">
      <c r="A82" s="1">
        <v>76</v>
      </c>
      <c r="B82">
        <f t="shared" si="66"/>
        <v>23</v>
      </c>
      <c r="C82">
        <f t="shared" ref="C82:S82" si="80">C188+C294</f>
        <v>13</v>
      </c>
      <c r="D82">
        <f t="shared" si="80"/>
        <v>0</v>
      </c>
      <c r="E82">
        <f t="shared" si="80"/>
        <v>1</v>
      </c>
      <c r="F82">
        <f t="shared" si="80"/>
        <v>1</v>
      </c>
      <c r="G82">
        <f t="shared" si="80"/>
        <v>1</v>
      </c>
      <c r="H82">
        <f t="shared" si="80"/>
        <v>0</v>
      </c>
      <c r="I82">
        <f t="shared" si="80"/>
        <v>0</v>
      </c>
      <c r="J82">
        <f t="shared" si="80"/>
        <v>3</v>
      </c>
      <c r="K82">
        <f t="shared" si="80"/>
        <v>0</v>
      </c>
      <c r="L82">
        <f t="shared" si="80"/>
        <v>0</v>
      </c>
      <c r="M82">
        <f t="shared" si="80"/>
        <v>0</v>
      </c>
      <c r="N82">
        <f t="shared" si="80"/>
        <v>2</v>
      </c>
      <c r="O82">
        <f t="shared" si="80"/>
        <v>1</v>
      </c>
      <c r="P82">
        <f t="shared" si="80"/>
        <v>0</v>
      </c>
      <c r="Q82">
        <f t="shared" si="80"/>
        <v>0</v>
      </c>
      <c r="R82">
        <f t="shared" si="80"/>
        <v>1</v>
      </c>
      <c r="S82">
        <f t="shared" si="80"/>
        <v>0</v>
      </c>
    </row>
    <row r="83" spans="1:19" x14ac:dyDescent="0.25">
      <c r="A83" s="1">
        <v>77</v>
      </c>
      <c r="B83">
        <f t="shared" si="66"/>
        <v>22</v>
      </c>
      <c r="C83">
        <f t="shared" ref="C83:S83" si="81">C189+C295</f>
        <v>8</v>
      </c>
      <c r="D83">
        <f t="shared" si="81"/>
        <v>0</v>
      </c>
      <c r="E83">
        <f t="shared" si="81"/>
        <v>3</v>
      </c>
      <c r="F83">
        <f t="shared" si="81"/>
        <v>2</v>
      </c>
      <c r="G83">
        <f t="shared" si="81"/>
        <v>0</v>
      </c>
      <c r="H83">
        <f t="shared" si="81"/>
        <v>0</v>
      </c>
      <c r="I83">
        <f t="shared" si="81"/>
        <v>1</v>
      </c>
      <c r="J83">
        <f t="shared" si="81"/>
        <v>2</v>
      </c>
      <c r="K83">
        <f t="shared" si="81"/>
        <v>0</v>
      </c>
      <c r="L83">
        <f t="shared" si="81"/>
        <v>0</v>
      </c>
      <c r="M83">
        <f t="shared" si="81"/>
        <v>0</v>
      </c>
      <c r="N83">
        <f t="shared" si="81"/>
        <v>1</v>
      </c>
      <c r="O83">
        <f t="shared" si="81"/>
        <v>4</v>
      </c>
      <c r="P83">
        <f t="shared" si="81"/>
        <v>1</v>
      </c>
      <c r="Q83">
        <f t="shared" si="81"/>
        <v>0</v>
      </c>
      <c r="R83">
        <f t="shared" si="81"/>
        <v>0</v>
      </c>
      <c r="S83">
        <f t="shared" si="81"/>
        <v>0</v>
      </c>
    </row>
    <row r="84" spans="1:19" x14ac:dyDescent="0.25">
      <c r="A84" s="1">
        <v>78</v>
      </c>
      <c r="B84">
        <f t="shared" si="66"/>
        <v>35</v>
      </c>
      <c r="C84">
        <f t="shared" ref="C84:S84" si="82">C190+C296</f>
        <v>22</v>
      </c>
      <c r="D84">
        <f t="shared" si="82"/>
        <v>1</v>
      </c>
      <c r="E84">
        <f t="shared" si="82"/>
        <v>1</v>
      </c>
      <c r="F84">
        <f t="shared" si="82"/>
        <v>0</v>
      </c>
      <c r="G84">
        <f t="shared" si="82"/>
        <v>1</v>
      </c>
      <c r="H84">
        <f t="shared" si="82"/>
        <v>1</v>
      </c>
      <c r="I84">
        <f t="shared" si="82"/>
        <v>2</v>
      </c>
      <c r="J84">
        <f t="shared" si="82"/>
        <v>1</v>
      </c>
      <c r="K84">
        <f t="shared" si="82"/>
        <v>1</v>
      </c>
      <c r="L84">
        <f t="shared" si="82"/>
        <v>1</v>
      </c>
      <c r="M84">
        <f t="shared" si="82"/>
        <v>0</v>
      </c>
      <c r="N84">
        <f t="shared" si="82"/>
        <v>2</v>
      </c>
      <c r="O84">
        <f t="shared" si="82"/>
        <v>1</v>
      </c>
      <c r="P84">
        <f t="shared" si="82"/>
        <v>0</v>
      </c>
      <c r="Q84">
        <f t="shared" si="82"/>
        <v>0</v>
      </c>
      <c r="R84">
        <f t="shared" si="82"/>
        <v>1</v>
      </c>
      <c r="S84">
        <f t="shared" si="82"/>
        <v>0</v>
      </c>
    </row>
    <row r="85" spans="1:19" x14ac:dyDescent="0.25">
      <c r="A85" s="1">
        <v>79</v>
      </c>
      <c r="B85">
        <f t="shared" si="66"/>
        <v>16</v>
      </c>
      <c r="C85">
        <f t="shared" ref="C85:S85" si="83">C191+C297</f>
        <v>8</v>
      </c>
      <c r="D85">
        <f t="shared" si="83"/>
        <v>0</v>
      </c>
      <c r="E85">
        <f t="shared" si="83"/>
        <v>1</v>
      </c>
      <c r="F85">
        <f t="shared" si="83"/>
        <v>1</v>
      </c>
      <c r="G85">
        <f t="shared" si="83"/>
        <v>0</v>
      </c>
      <c r="H85">
        <f t="shared" si="83"/>
        <v>0</v>
      </c>
      <c r="I85">
        <f t="shared" si="83"/>
        <v>0</v>
      </c>
      <c r="J85">
        <f t="shared" si="83"/>
        <v>1</v>
      </c>
      <c r="K85">
        <f t="shared" si="83"/>
        <v>1</v>
      </c>
      <c r="L85">
        <f t="shared" si="83"/>
        <v>1</v>
      </c>
      <c r="M85">
        <f t="shared" si="83"/>
        <v>0</v>
      </c>
      <c r="N85">
        <f t="shared" si="83"/>
        <v>1</v>
      </c>
      <c r="O85">
        <f t="shared" si="83"/>
        <v>2</v>
      </c>
      <c r="P85">
        <f t="shared" si="83"/>
        <v>0</v>
      </c>
      <c r="Q85">
        <f t="shared" si="83"/>
        <v>0</v>
      </c>
      <c r="R85">
        <f t="shared" si="83"/>
        <v>0</v>
      </c>
      <c r="S85">
        <f t="shared" si="83"/>
        <v>0</v>
      </c>
    </row>
    <row r="86" spans="1:19" x14ac:dyDescent="0.25">
      <c r="A86" s="1">
        <v>80</v>
      </c>
      <c r="B86">
        <f t="shared" si="66"/>
        <v>18</v>
      </c>
      <c r="C86">
        <f t="shared" ref="C86:S86" si="84">C192+C298</f>
        <v>5</v>
      </c>
      <c r="D86">
        <f t="shared" si="84"/>
        <v>0</v>
      </c>
      <c r="E86">
        <f t="shared" si="84"/>
        <v>1</v>
      </c>
      <c r="F86">
        <f t="shared" si="84"/>
        <v>2</v>
      </c>
      <c r="G86">
        <f t="shared" si="84"/>
        <v>1</v>
      </c>
      <c r="H86">
        <f t="shared" si="84"/>
        <v>2</v>
      </c>
      <c r="I86">
        <f t="shared" si="84"/>
        <v>0</v>
      </c>
      <c r="J86">
        <f t="shared" si="84"/>
        <v>2</v>
      </c>
      <c r="K86">
        <f t="shared" si="84"/>
        <v>1</v>
      </c>
      <c r="L86">
        <f t="shared" si="84"/>
        <v>0</v>
      </c>
      <c r="M86">
        <f t="shared" si="84"/>
        <v>0</v>
      </c>
      <c r="N86">
        <f t="shared" si="84"/>
        <v>0</v>
      </c>
      <c r="O86">
        <f t="shared" si="84"/>
        <v>4</v>
      </c>
      <c r="P86">
        <f t="shared" si="84"/>
        <v>0</v>
      </c>
      <c r="Q86">
        <f t="shared" si="84"/>
        <v>0</v>
      </c>
      <c r="R86">
        <f t="shared" si="84"/>
        <v>0</v>
      </c>
      <c r="S86">
        <f t="shared" si="84"/>
        <v>0</v>
      </c>
    </row>
    <row r="87" spans="1:19" x14ac:dyDescent="0.25">
      <c r="A87" s="1">
        <v>81</v>
      </c>
      <c r="B87">
        <f t="shared" si="66"/>
        <v>9</v>
      </c>
      <c r="C87">
        <f t="shared" ref="C87:S87" si="85">C193+C299</f>
        <v>6</v>
      </c>
      <c r="D87">
        <f t="shared" si="85"/>
        <v>0</v>
      </c>
      <c r="E87">
        <f t="shared" si="85"/>
        <v>0</v>
      </c>
      <c r="F87">
        <f t="shared" si="85"/>
        <v>0</v>
      </c>
      <c r="G87">
        <f t="shared" si="85"/>
        <v>0</v>
      </c>
      <c r="H87">
        <f t="shared" si="85"/>
        <v>0</v>
      </c>
      <c r="I87">
        <f t="shared" si="85"/>
        <v>0</v>
      </c>
      <c r="J87">
        <f t="shared" si="85"/>
        <v>0</v>
      </c>
      <c r="K87">
        <f t="shared" si="85"/>
        <v>1</v>
      </c>
      <c r="L87">
        <f t="shared" si="85"/>
        <v>0</v>
      </c>
      <c r="M87">
        <f t="shared" si="85"/>
        <v>0</v>
      </c>
      <c r="N87">
        <f t="shared" si="85"/>
        <v>0</v>
      </c>
      <c r="O87">
        <f t="shared" si="85"/>
        <v>2</v>
      </c>
      <c r="P87">
        <f t="shared" si="85"/>
        <v>0</v>
      </c>
      <c r="Q87">
        <f t="shared" si="85"/>
        <v>0</v>
      </c>
      <c r="R87">
        <f t="shared" si="85"/>
        <v>0</v>
      </c>
      <c r="S87">
        <f t="shared" si="85"/>
        <v>0</v>
      </c>
    </row>
    <row r="88" spans="1:19" x14ac:dyDescent="0.25">
      <c r="A88" s="1">
        <v>82</v>
      </c>
      <c r="B88">
        <f t="shared" si="66"/>
        <v>16</v>
      </c>
      <c r="C88">
        <f t="shared" ref="C88:S88" si="86">C194+C300</f>
        <v>7</v>
      </c>
      <c r="D88">
        <f t="shared" si="86"/>
        <v>0</v>
      </c>
      <c r="E88">
        <f t="shared" si="86"/>
        <v>2</v>
      </c>
      <c r="F88">
        <f t="shared" si="86"/>
        <v>2</v>
      </c>
      <c r="G88">
        <f t="shared" si="86"/>
        <v>0</v>
      </c>
      <c r="H88">
        <f t="shared" si="86"/>
        <v>0</v>
      </c>
      <c r="I88">
        <f t="shared" si="86"/>
        <v>1</v>
      </c>
      <c r="J88">
        <f t="shared" si="86"/>
        <v>1</v>
      </c>
      <c r="K88">
        <f t="shared" si="86"/>
        <v>0</v>
      </c>
      <c r="L88">
        <f t="shared" si="86"/>
        <v>0</v>
      </c>
      <c r="M88">
        <f t="shared" si="86"/>
        <v>0</v>
      </c>
      <c r="N88">
        <f t="shared" si="86"/>
        <v>0</v>
      </c>
      <c r="O88">
        <f t="shared" si="86"/>
        <v>2</v>
      </c>
      <c r="P88">
        <f t="shared" si="86"/>
        <v>1</v>
      </c>
      <c r="Q88">
        <f t="shared" si="86"/>
        <v>0</v>
      </c>
      <c r="R88">
        <f t="shared" si="86"/>
        <v>0</v>
      </c>
      <c r="S88">
        <f t="shared" si="86"/>
        <v>0</v>
      </c>
    </row>
    <row r="89" spans="1:19" x14ac:dyDescent="0.25">
      <c r="A89" s="1">
        <v>83</v>
      </c>
      <c r="B89">
        <f t="shared" si="66"/>
        <v>17</v>
      </c>
      <c r="C89">
        <f t="shared" ref="C89:S89" si="87">C195+C301</f>
        <v>8</v>
      </c>
      <c r="D89">
        <f t="shared" si="87"/>
        <v>0</v>
      </c>
      <c r="E89">
        <f t="shared" si="87"/>
        <v>0</v>
      </c>
      <c r="F89">
        <f t="shared" si="87"/>
        <v>0</v>
      </c>
      <c r="G89">
        <f t="shared" si="87"/>
        <v>0</v>
      </c>
      <c r="H89">
        <f t="shared" si="87"/>
        <v>1</v>
      </c>
      <c r="I89">
        <f t="shared" si="87"/>
        <v>0</v>
      </c>
      <c r="J89">
        <f t="shared" si="87"/>
        <v>1</v>
      </c>
      <c r="K89">
        <f t="shared" si="87"/>
        <v>0</v>
      </c>
      <c r="L89">
        <f t="shared" si="87"/>
        <v>1</v>
      </c>
      <c r="M89">
        <f t="shared" si="87"/>
        <v>0</v>
      </c>
      <c r="N89">
        <f t="shared" si="87"/>
        <v>0</v>
      </c>
      <c r="O89">
        <f t="shared" si="87"/>
        <v>4</v>
      </c>
      <c r="P89">
        <f t="shared" si="87"/>
        <v>1</v>
      </c>
      <c r="Q89">
        <f t="shared" si="87"/>
        <v>1</v>
      </c>
      <c r="R89">
        <f t="shared" si="87"/>
        <v>0</v>
      </c>
      <c r="S89">
        <f t="shared" si="87"/>
        <v>0</v>
      </c>
    </row>
    <row r="90" spans="1:19" x14ac:dyDescent="0.25">
      <c r="A90" s="1">
        <v>84</v>
      </c>
      <c r="B90">
        <f t="shared" si="66"/>
        <v>13</v>
      </c>
      <c r="C90">
        <f t="shared" ref="C90:S90" si="88">C196+C302</f>
        <v>9</v>
      </c>
      <c r="D90">
        <f t="shared" si="88"/>
        <v>0</v>
      </c>
      <c r="E90">
        <f t="shared" si="88"/>
        <v>0</v>
      </c>
      <c r="F90">
        <f t="shared" si="88"/>
        <v>1</v>
      </c>
      <c r="G90">
        <f t="shared" si="88"/>
        <v>0</v>
      </c>
      <c r="H90">
        <f t="shared" si="88"/>
        <v>0</v>
      </c>
      <c r="I90">
        <f t="shared" si="88"/>
        <v>0</v>
      </c>
      <c r="J90">
        <f t="shared" si="88"/>
        <v>0</v>
      </c>
      <c r="K90">
        <f t="shared" si="88"/>
        <v>1</v>
      </c>
      <c r="L90">
        <f t="shared" si="88"/>
        <v>0</v>
      </c>
      <c r="M90">
        <f t="shared" si="88"/>
        <v>0</v>
      </c>
      <c r="N90">
        <f t="shared" si="88"/>
        <v>0</v>
      </c>
      <c r="O90">
        <f t="shared" si="88"/>
        <v>2</v>
      </c>
      <c r="P90">
        <f t="shared" si="88"/>
        <v>0</v>
      </c>
      <c r="Q90">
        <f t="shared" si="88"/>
        <v>0</v>
      </c>
      <c r="R90">
        <f t="shared" si="88"/>
        <v>0</v>
      </c>
      <c r="S90">
        <f t="shared" si="88"/>
        <v>0</v>
      </c>
    </row>
    <row r="91" spans="1:19" x14ac:dyDescent="0.25">
      <c r="A91" s="1">
        <v>85</v>
      </c>
      <c r="B91">
        <f t="shared" si="66"/>
        <v>20</v>
      </c>
      <c r="C91">
        <f t="shared" ref="C91:S91" si="89">C197+C303</f>
        <v>12</v>
      </c>
      <c r="D91">
        <f t="shared" si="89"/>
        <v>0</v>
      </c>
      <c r="E91">
        <f t="shared" si="89"/>
        <v>1</v>
      </c>
      <c r="F91">
        <f t="shared" si="89"/>
        <v>0</v>
      </c>
      <c r="G91">
        <f t="shared" si="89"/>
        <v>0</v>
      </c>
      <c r="H91">
        <f t="shared" si="89"/>
        <v>3</v>
      </c>
      <c r="I91">
        <f t="shared" si="89"/>
        <v>0</v>
      </c>
      <c r="J91">
        <f t="shared" si="89"/>
        <v>1</v>
      </c>
      <c r="K91">
        <f t="shared" si="89"/>
        <v>1</v>
      </c>
      <c r="L91">
        <f t="shared" si="89"/>
        <v>0</v>
      </c>
      <c r="M91">
        <f t="shared" si="89"/>
        <v>0</v>
      </c>
      <c r="N91">
        <f t="shared" si="89"/>
        <v>0</v>
      </c>
      <c r="O91">
        <f t="shared" si="89"/>
        <v>2</v>
      </c>
      <c r="P91">
        <f t="shared" si="89"/>
        <v>0</v>
      </c>
      <c r="Q91">
        <f t="shared" si="89"/>
        <v>0</v>
      </c>
      <c r="R91">
        <f t="shared" si="89"/>
        <v>0</v>
      </c>
      <c r="S91">
        <f t="shared" si="89"/>
        <v>0</v>
      </c>
    </row>
    <row r="92" spans="1:19" x14ac:dyDescent="0.25">
      <c r="A92" s="1">
        <v>86</v>
      </c>
      <c r="B92">
        <f t="shared" si="66"/>
        <v>5</v>
      </c>
      <c r="C92">
        <f t="shared" ref="C92:S92" si="90">C198+C304</f>
        <v>4</v>
      </c>
      <c r="D92">
        <f t="shared" si="90"/>
        <v>0</v>
      </c>
      <c r="E92">
        <f t="shared" si="90"/>
        <v>1</v>
      </c>
      <c r="F92">
        <f t="shared" si="90"/>
        <v>0</v>
      </c>
      <c r="G92">
        <f t="shared" si="90"/>
        <v>0</v>
      </c>
      <c r="H92">
        <f t="shared" si="90"/>
        <v>0</v>
      </c>
      <c r="I92">
        <f t="shared" si="90"/>
        <v>0</v>
      </c>
      <c r="J92">
        <f t="shared" si="90"/>
        <v>0</v>
      </c>
      <c r="K92">
        <f t="shared" si="90"/>
        <v>0</v>
      </c>
      <c r="L92">
        <f t="shared" si="90"/>
        <v>0</v>
      </c>
      <c r="M92">
        <f t="shared" si="90"/>
        <v>0</v>
      </c>
      <c r="N92">
        <f t="shared" si="90"/>
        <v>0</v>
      </c>
      <c r="O92">
        <f t="shared" si="90"/>
        <v>0</v>
      </c>
      <c r="P92">
        <f t="shared" si="90"/>
        <v>0</v>
      </c>
      <c r="Q92">
        <f t="shared" si="90"/>
        <v>0</v>
      </c>
      <c r="R92">
        <f t="shared" si="90"/>
        <v>0</v>
      </c>
      <c r="S92">
        <f t="shared" si="90"/>
        <v>0</v>
      </c>
    </row>
    <row r="93" spans="1:19" x14ac:dyDescent="0.25">
      <c r="A93" s="1">
        <v>87</v>
      </c>
      <c r="B93">
        <f t="shared" si="66"/>
        <v>5</v>
      </c>
      <c r="C93">
        <f t="shared" ref="C93:S93" si="91">C199+C305</f>
        <v>4</v>
      </c>
      <c r="D93">
        <f t="shared" si="91"/>
        <v>0</v>
      </c>
      <c r="E93">
        <f t="shared" si="91"/>
        <v>0</v>
      </c>
      <c r="F93">
        <f t="shared" si="91"/>
        <v>0</v>
      </c>
      <c r="G93">
        <f t="shared" si="91"/>
        <v>0</v>
      </c>
      <c r="H93">
        <f t="shared" si="91"/>
        <v>0</v>
      </c>
      <c r="I93">
        <f t="shared" si="91"/>
        <v>0</v>
      </c>
      <c r="J93">
        <f t="shared" si="91"/>
        <v>1</v>
      </c>
      <c r="K93">
        <f t="shared" si="91"/>
        <v>0</v>
      </c>
      <c r="L93">
        <f t="shared" si="91"/>
        <v>0</v>
      </c>
      <c r="M93">
        <f t="shared" si="91"/>
        <v>0</v>
      </c>
      <c r="N93">
        <f t="shared" si="91"/>
        <v>0</v>
      </c>
      <c r="O93">
        <f t="shared" si="91"/>
        <v>0</v>
      </c>
      <c r="P93">
        <f t="shared" si="91"/>
        <v>0</v>
      </c>
      <c r="Q93">
        <f t="shared" si="91"/>
        <v>0</v>
      </c>
      <c r="R93">
        <f t="shared" si="91"/>
        <v>0</v>
      </c>
      <c r="S93">
        <f t="shared" si="91"/>
        <v>0</v>
      </c>
    </row>
    <row r="94" spans="1:19" x14ac:dyDescent="0.25">
      <c r="A94" s="1">
        <v>88</v>
      </c>
      <c r="B94">
        <f t="shared" si="66"/>
        <v>4</v>
      </c>
      <c r="C94">
        <f t="shared" ref="C94:S94" si="92">C200+C306</f>
        <v>2</v>
      </c>
      <c r="D94">
        <f t="shared" si="92"/>
        <v>0</v>
      </c>
      <c r="E94">
        <f t="shared" si="92"/>
        <v>0</v>
      </c>
      <c r="F94">
        <f t="shared" si="92"/>
        <v>0</v>
      </c>
      <c r="G94">
        <f t="shared" si="92"/>
        <v>1</v>
      </c>
      <c r="H94">
        <f t="shared" si="92"/>
        <v>0</v>
      </c>
      <c r="I94">
        <f t="shared" si="92"/>
        <v>0</v>
      </c>
      <c r="J94">
        <f t="shared" si="92"/>
        <v>0</v>
      </c>
      <c r="K94">
        <f t="shared" si="92"/>
        <v>0</v>
      </c>
      <c r="L94">
        <f t="shared" si="92"/>
        <v>1</v>
      </c>
      <c r="M94">
        <f t="shared" si="92"/>
        <v>0</v>
      </c>
      <c r="N94">
        <f t="shared" si="92"/>
        <v>0</v>
      </c>
      <c r="O94">
        <f t="shared" si="92"/>
        <v>0</v>
      </c>
      <c r="P94">
        <f t="shared" si="92"/>
        <v>0</v>
      </c>
      <c r="Q94">
        <f t="shared" si="92"/>
        <v>0</v>
      </c>
      <c r="R94">
        <f t="shared" si="92"/>
        <v>0</v>
      </c>
      <c r="S94">
        <f t="shared" si="92"/>
        <v>0</v>
      </c>
    </row>
    <row r="95" spans="1:19" x14ac:dyDescent="0.25">
      <c r="A95" s="1">
        <v>89</v>
      </c>
      <c r="B95">
        <f t="shared" si="66"/>
        <v>7</v>
      </c>
      <c r="C95">
        <f t="shared" ref="C95:S95" si="93">C201+C307</f>
        <v>5</v>
      </c>
      <c r="D95">
        <f t="shared" si="93"/>
        <v>0</v>
      </c>
      <c r="E95">
        <f t="shared" si="93"/>
        <v>0</v>
      </c>
      <c r="F95">
        <f t="shared" si="93"/>
        <v>0</v>
      </c>
      <c r="G95">
        <f t="shared" si="93"/>
        <v>0</v>
      </c>
      <c r="H95">
        <f t="shared" si="93"/>
        <v>0</v>
      </c>
      <c r="I95">
        <f t="shared" si="93"/>
        <v>1</v>
      </c>
      <c r="J95">
        <f t="shared" si="93"/>
        <v>0</v>
      </c>
      <c r="K95">
        <f t="shared" si="93"/>
        <v>0</v>
      </c>
      <c r="L95">
        <f t="shared" si="93"/>
        <v>0</v>
      </c>
      <c r="M95">
        <f t="shared" si="93"/>
        <v>0</v>
      </c>
      <c r="N95">
        <f t="shared" si="93"/>
        <v>0</v>
      </c>
      <c r="O95">
        <f t="shared" si="93"/>
        <v>0</v>
      </c>
      <c r="P95">
        <f t="shared" si="93"/>
        <v>1</v>
      </c>
      <c r="Q95">
        <f t="shared" si="93"/>
        <v>0</v>
      </c>
      <c r="R95">
        <f t="shared" si="93"/>
        <v>0</v>
      </c>
      <c r="S95">
        <f t="shared" si="93"/>
        <v>0</v>
      </c>
    </row>
    <row r="96" spans="1:19" x14ac:dyDescent="0.25">
      <c r="A96" s="1">
        <v>90</v>
      </c>
      <c r="B96">
        <f t="shared" si="66"/>
        <v>0</v>
      </c>
      <c r="C96">
        <f t="shared" ref="C96:S96" si="94">C202+C308</f>
        <v>0</v>
      </c>
      <c r="D96">
        <f t="shared" si="94"/>
        <v>0</v>
      </c>
      <c r="E96">
        <f t="shared" si="94"/>
        <v>0</v>
      </c>
      <c r="F96">
        <f t="shared" si="94"/>
        <v>0</v>
      </c>
      <c r="G96">
        <f t="shared" si="94"/>
        <v>0</v>
      </c>
      <c r="H96">
        <f t="shared" si="94"/>
        <v>0</v>
      </c>
      <c r="I96">
        <f t="shared" si="94"/>
        <v>0</v>
      </c>
      <c r="J96">
        <f t="shared" si="94"/>
        <v>0</v>
      </c>
      <c r="K96">
        <f t="shared" si="94"/>
        <v>0</v>
      </c>
      <c r="L96">
        <f t="shared" si="94"/>
        <v>0</v>
      </c>
      <c r="M96">
        <f t="shared" si="94"/>
        <v>0</v>
      </c>
      <c r="N96">
        <f t="shared" si="94"/>
        <v>0</v>
      </c>
      <c r="O96">
        <f t="shared" si="94"/>
        <v>0</v>
      </c>
      <c r="P96">
        <f t="shared" si="94"/>
        <v>0</v>
      </c>
      <c r="Q96">
        <f t="shared" si="94"/>
        <v>0</v>
      </c>
      <c r="R96">
        <f t="shared" si="94"/>
        <v>0</v>
      </c>
      <c r="S96">
        <f t="shared" si="94"/>
        <v>0</v>
      </c>
    </row>
    <row r="97" spans="1:19" x14ac:dyDescent="0.25">
      <c r="A97" s="1">
        <v>91</v>
      </c>
      <c r="B97">
        <f t="shared" si="66"/>
        <v>4</v>
      </c>
      <c r="C97">
        <f t="shared" ref="C97:S97" si="95">C203+C309</f>
        <v>3</v>
      </c>
      <c r="D97">
        <f t="shared" si="95"/>
        <v>0</v>
      </c>
      <c r="E97">
        <f t="shared" si="95"/>
        <v>0</v>
      </c>
      <c r="F97">
        <f t="shared" si="95"/>
        <v>0</v>
      </c>
      <c r="G97">
        <f t="shared" si="95"/>
        <v>0</v>
      </c>
      <c r="H97">
        <f t="shared" si="95"/>
        <v>0</v>
      </c>
      <c r="I97">
        <f t="shared" si="95"/>
        <v>0</v>
      </c>
      <c r="J97">
        <f t="shared" si="95"/>
        <v>1</v>
      </c>
      <c r="K97">
        <f t="shared" si="95"/>
        <v>0</v>
      </c>
      <c r="L97">
        <f t="shared" si="95"/>
        <v>0</v>
      </c>
      <c r="M97">
        <f t="shared" si="95"/>
        <v>0</v>
      </c>
      <c r="N97">
        <f t="shared" si="95"/>
        <v>0</v>
      </c>
      <c r="O97">
        <f t="shared" si="95"/>
        <v>0</v>
      </c>
      <c r="P97">
        <f t="shared" si="95"/>
        <v>0</v>
      </c>
      <c r="Q97">
        <f t="shared" si="95"/>
        <v>0</v>
      </c>
      <c r="R97">
        <f t="shared" si="95"/>
        <v>0</v>
      </c>
      <c r="S97">
        <f t="shared" si="95"/>
        <v>0</v>
      </c>
    </row>
    <row r="98" spans="1:19" x14ac:dyDescent="0.25">
      <c r="A98" s="1">
        <v>92</v>
      </c>
      <c r="B98">
        <f t="shared" si="66"/>
        <v>3</v>
      </c>
      <c r="C98">
        <f t="shared" ref="C98:S98" si="96">C204+C310</f>
        <v>0</v>
      </c>
      <c r="D98">
        <f t="shared" si="96"/>
        <v>1</v>
      </c>
      <c r="E98">
        <f t="shared" si="96"/>
        <v>1</v>
      </c>
      <c r="F98">
        <f t="shared" si="96"/>
        <v>0</v>
      </c>
      <c r="G98">
        <f t="shared" si="96"/>
        <v>0</v>
      </c>
      <c r="H98">
        <f t="shared" si="96"/>
        <v>0</v>
      </c>
      <c r="I98">
        <f t="shared" si="96"/>
        <v>0</v>
      </c>
      <c r="J98">
        <f t="shared" si="96"/>
        <v>1</v>
      </c>
      <c r="K98">
        <f t="shared" si="96"/>
        <v>0</v>
      </c>
      <c r="L98">
        <f t="shared" si="96"/>
        <v>0</v>
      </c>
      <c r="M98">
        <f t="shared" si="96"/>
        <v>0</v>
      </c>
      <c r="N98">
        <f t="shared" si="96"/>
        <v>0</v>
      </c>
      <c r="O98">
        <f t="shared" si="96"/>
        <v>0</v>
      </c>
      <c r="P98">
        <f t="shared" si="96"/>
        <v>0</v>
      </c>
      <c r="Q98">
        <f t="shared" si="96"/>
        <v>0</v>
      </c>
      <c r="R98">
        <f t="shared" si="96"/>
        <v>0</v>
      </c>
      <c r="S98">
        <f t="shared" si="96"/>
        <v>0</v>
      </c>
    </row>
    <row r="99" spans="1:19" x14ac:dyDescent="0.25">
      <c r="A99" s="1">
        <v>93</v>
      </c>
      <c r="B99">
        <f t="shared" si="66"/>
        <v>3</v>
      </c>
      <c r="C99">
        <f t="shared" ref="C99:S99" si="97">C205+C311</f>
        <v>1</v>
      </c>
      <c r="D99">
        <f t="shared" si="97"/>
        <v>0</v>
      </c>
      <c r="E99">
        <f t="shared" si="97"/>
        <v>0</v>
      </c>
      <c r="F99">
        <f t="shared" si="97"/>
        <v>0</v>
      </c>
      <c r="G99">
        <f t="shared" si="97"/>
        <v>0</v>
      </c>
      <c r="H99">
        <f t="shared" si="97"/>
        <v>1</v>
      </c>
      <c r="I99">
        <f t="shared" si="97"/>
        <v>0</v>
      </c>
      <c r="J99">
        <f t="shared" si="97"/>
        <v>0</v>
      </c>
      <c r="K99">
        <f t="shared" si="97"/>
        <v>1</v>
      </c>
      <c r="L99">
        <f t="shared" si="97"/>
        <v>0</v>
      </c>
      <c r="M99">
        <f t="shared" si="97"/>
        <v>0</v>
      </c>
      <c r="N99">
        <f t="shared" si="97"/>
        <v>0</v>
      </c>
      <c r="O99">
        <f t="shared" si="97"/>
        <v>0</v>
      </c>
      <c r="P99">
        <f t="shared" si="97"/>
        <v>0</v>
      </c>
      <c r="Q99">
        <f t="shared" si="97"/>
        <v>0</v>
      </c>
      <c r="R99">
        <f t="shared" si="97"/>
        <v>0</v>
      </c>
      <c r="S99">
        <f t="shared" si="97"/>
        <v>0</v>
      </c>
    </row>
    <row r="100" spans="1:19" x14ac:dyDescent="0.25">
      <c r="A100" s="1">
        <v>94</v>
      </c>
      <c r="B100">
        <f t="shared" si="66"/>
        <v>0</v>
      </c>
      <c r="C100">
        <f t="shared" ref="C100:S100" si="98">C206+C312</f>
        <v>0</v>
      </c>
      <c r="D100">
        <f t="shared" si="98"/>
        <v>0</v>
      </c>
      <c r="E100">
        <f t="shared" si="98"/>
        <v>0</v>
      </c>
      <c r="F100">
        <f t="shared" si="98"/>
        <v>0</v>
      </c>
      <c r="G100">
        <f t="shared" si="98"/>
        <v>0</v>
      </c>
      <c r="H100">
        <f t="shared" si="98"/>
        <v>0</v>
      </c>
      <c r="I100">
        <f t="shared" si="98"/>
        <v>0</v>
      </c>
      <c r="J100">
        <f t="shared" si="98"/>
        <v>0</v>
      </c>
      <c r="K100">
        <f t="shared" si="98"/>
        <v>0</v>
      </c>
      <c r="L100">
        <f t="shared" si="98"/>
        <v>0</v>
      </c>
      <c r="M100">
        <f t="shared" si="98"/>
        <v>0</v>
      </c>
      <c r="N100">
        <f t="shared" si="98"/>
        <v>0</v>
      </c>
      <c r="O100">
        <f t="shared" si="98"/>
        <v>0</v>
      </c>
      <c r="P100">
        <f t="shared" si="98"/>
        <v>0</v>
      </c>
      <c r="Q100">
        <f t="shared" si="98"/>
        <v>0</v>
      </c>
      <c r="R100">
        <f t="shared" si="98"/>
        <v>0</v>
      </c>
      <c r="S100">
        <f t="shared" si="98"/>
        <v>0</v>
      </c>
    </row>
    <row r="101" spans="1:19" x14ac:dyDescent="0.25">
      <c r="A101" s="1">
        <v>95</v>
      </c>
      <c r="B101">
        <f>B207+B313</f>
        <v>3</v>
      </c>
      <c r="C101">
        <f t="shared" ref="C101:S101" si="99">C207+C313</f>
        <v>2</v>
      </c>
      <c r="D101">
        <f t="shared" si="99"/>
        <v>0</v>
      </c>
      <c r="E101">
        <f t="shared" si="99"/>
        <v>0</v>
      </c>
      <c r="F101">
        <f t="shared" si="99"/>
        <v>0</v>
      </c>
      <c r="G101">
        <f t="shared" si="99"/>
        <v>0</v>
      </c>
      <c r="H101">
        <f t="shared" si="99"/>
        <v>0</v>
      </c>
      <c r="I101">
        <f t="shared" si="99"/>
        <v>0</v>
      </c>
      <c r="J101">
        <f t="shared" si="99"/>
        <v>0</v>
      </c>
      <c r="K101">
        <f t="shared" si="99"/>
        <v>1</v>
      </c>
      <c r="L101">
        <f t="shared" si="99"/>
        <v>0</v>
      </c>
      <c r="M101">
        <f t="shared" si="99"/>
        <v>0</v>
      </c>
      <c r="N101">
        <f t="shared" si="99"/>
        <v>0</v>
      </c>
      <c r="O101">
        <f t="shared" si="99"/>
        <v>0</v>
      </c>
      <c r="P101">
        <f t="shared" si="99"/>
        <v>0</v>
      </c>
      <c r="Q101">
        <f t="shared" si="99"/>
        <v>0</v>
      </c>
      <c r="R101">
        <f t="shared" si="99"/>
        <v>0</v>
      </c>
      <c r="S101">
        <f t="shared" si="99"/>
        <v>0</v>
      </c>
    </row>
    <row r="102" spans="1:19" x14ac:dyDescent="0.25">
      <c r="A102" s="1">
        <v>96</v>
      </c>
      <c r="B102">
        <f>B208+B314</f>
        <v>1</v>
      </c>
      <c r="C102">
        <f t="shared" ref="C102:S102" si="100">C208+C314</f>
        <v>0</v>
      </c>
      <c r="D102">
        <f t="shared" si="100"/>
        <v>0</v>
      </c>
      <c r="E102">
        <f t="shared" si="100"/>
        <v>0</v>
      </c>
      <c r="F102">
        <f t="shared" si="100"/>
        <v>0</v>
      </c>
      <c r="G102">
        <f t="shared" si="100"/>
        <v>1</v>
      </c>
      <c r="H102">
        <f t="shared" si="100"/>
        <v>0</v>
      </c>
      <c r="I102">
        <f t="shared" si="100"/>
        <v>0</v>
      </c>
      <c r="J102">
        <f t="shared" si="100"/>
        <v>0</v>
      </c>
      <c r="K102">
        <f t="shared" si="100"/>
        <v>0</v>
      </c>
      <c r="L102">
        <f t="shared" si="100"/>
        <v>0</v>
      </c>
      <c r="M102">
        <f t="shared" si="100"/>
        <v>0</v>
      </c>
      <c r="N102">
        <f t="shared" si="100"/>
        <v>0</v>
      </c>
      <c r="O102">
        <f t="shared" si="100"/>
        <v>0</v>
      </c>
      <c r="P102">
        <f t="shared" si="100"/>
        <v>0</v>
      </c>
      <c r="Q102">
        <f t="shared" si="100"/>
        <v>0</v>
      </c>
      <c r="R102">
        <f t="shared" si="100"/>
        <v>0</v>
      </c>
      <c r="S102">
        <f t="shared" si="100"/>
        <v>0</v>
      </c>
    </row>
    <row r="103" spans="1:19" x14ac:dyDescent="0.25">
      <c r="A103" s="1">
        <v>97</v>
      </c>
      <c r="B103">
        <f t="shared" ref="B103:Q103" si="101">B209+B315</f>
        <v>2</v>
      </c>
      <c r="C103">
        <f t="shared" si="101"/>
        <v>1</v>
      </c>
      <c r="D103">
        <f t="shared" si="101"/>
        <v>0</v>
      </c>
      <c r="E103">
        <f t="shared" si="101"/>
        <v>0</v>
      </c>
      <c r="F103">
        <f t="shared" si="101"/>
        <v>0</v>
      </c>
      <c r="G103">
        <f t="shared" si="101"/>
        <v>1</v>
      </c>
      <c r="H103">
        <f t="shared" si="101"/>
        <v>0</v>
      </c>
      <c r="I103">
        <f t="shared" si="101"/>
        <v>0</v>
      </c>
      <c r="J103">
        <f t="shared" si="101"/>
        <v>0</v>
      </c>
      <c r="K103">
        <f t="shared" si="101"/>
        <v>0</v>
      </c>
      <c r="L103">
        <f t="shared" si="101"/>
        <v>0</v>
      </c>
      <c r="M103">
        <f t="shared" si="101"/>
        <v>0</v>
      </c>
      <c r="N103">
        <f t="shared" si="101"/>
        <v>0</v>
      </c>
      <c r="O103">
        <f t="shared" si="101"/>
        <v>0</v>
      </c>
      <c r="P103">
        <f t="shared" si="101"/>
        <v>0</v>
      </c>
      <c r="Q103">
        <f t="shared" si="101"/>
        <v>0</v>
      </c>
      <c r="R103">
        <f>R209+R315</f>
        <v>0</v>
      </c>
      <c r="S103">
        <f>S209+S315</f>
        <v>0</v>
      </c>
    </row>
    <row r="104" spans="1:19" ht="13.8" thickBot="1" x14ac:dyDescent="0.3">
      <c r="A104" s="1" t="s">
        <v>63</v>
      </c>
      <c r="B104">
        <f t="shared" ref="B104:S104" si="102">B210+B316</f>
        <v>4</v>
      </c>
      <c r="C104">
        <f t="shared" si="102"/>
        <v>1</v>
      </c>
      <c r="D104">
        <f t="shared" si="102"/>
        <v>0</v>
      </c>
      <c r="E104">
        <f t="shared" si="102"/>
        <v>0</v>
      </c>
      <c r="F104">
        <f t="shared" si="102"/>
        <v>0</v>
      </c>
      <c r="G104">
        <f t="shared" si="102"/>
        <v>0</v>
      </c>
      <c r="H104">
        <f t="shared" si="102"/>
        <v>1</v>
      </c>
      <c r="I104">
        <f t="shared" si="102"/>
        <v>0</v>
      </c>
      <c r="J104">
        <f t="shared" si="102"/>
        <v>0</v>
      </c>
      <c r="K104">
        <f t="shared" si="102"/>
        <v>0</v>
      </c>
      <c r="L104">
        <f t="shared" si="102"/>
        <v>1</v>
      </c>
      <c r="M104">
        <f t="shared" si="102"/>
        <v>1</v>
      </c>
      <c r="N104">
        <f t="shared" si="102"/>
        <v>0</v>
      </c>
      <c r="O104">
        <f t="shared" si="102"/>
        <v>0</v>
      </c>
      <c r="P104">
        <f t="shared" si="102"/>
        <v>0</v>
      </c>
      <c r="Q104">
        <f t="shared" si="102"/>
        <v>0</v>
      </c>
      <c r="R104">
        <f t="shared" si="102"/>
        <v>0</v>
      </c>
      <c r="S104">
        <f t="shared" si="102"/>
        <v>0</v>
      </c>
    </row>
    <row r="105" spans="1:19" x14ac:dyDescent="0.25">
      <c r="A105" s="2" t="s">
        <v>53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7" spans="1:19" x14ac:dyDescent="0.25">
      <c r="A107" s="1" t="s">
        <v>60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ht="13.8" thickBot="1" x14ac:dyDescent="0.3">
      <c r="A108" s="1" t="s">
        <v>65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x14ac:dyDescent="0.25">
      <c r="A109" s="2" t="s">
        <v>54</v>
      </c>
      <c r="B109" s="10"/>
      <c r="C109" s="10"/>
      <c r="D109" s="10" t="s">
        <v>5</v>
      </c>
      <c r="E109" s="10" t="s">
        <v>3</v>
      </c>
      <c r="F109" s="10" t="s">
        <v>7</v>
      </c>
      <c r="G109" s="10"/>
      <c r="H109" s="10" t="s">
        <v>10</v>
      </c>
      <c r="I109" s="10" t="s">
        <v>12</v>
      </c>
      <c r="J109" s="10"/>
      <c r="K109" s="10" t="s">
        <v>15</v>
      </c>
      <c r="L109" s="10" t="s">
        <v>17</v>
      </c>
      <c r="M109" s="10" t="s">
        <v>19</v>
      </c>
      <c r="N109" s="10" t="s">
        <v>21</v>
      </c>
      <c r="O109" s="10" t="s">
        <v>23</v>
      </c>
      <c r="P109" s="10"/>
      <c r="Q109" s="10" t="s">
        <v>26</v>
      </c>
      <c r="R109" s="10" t="s">
        <v>29</v>
      </c>
      <c r="S109" s="10" t="s">
        <v>30</v>
      </c>
    </row>
    <row r="110" spans="1:19" ht="13.8" thickBot="1" x14ac:dyDescent="0.3">
      <c r="A110" s="4" t="s">
        <v>55</v>
      </c>
      <c r="B110" s="11" t="s">
        <v>0</v>
      </c>
      <c r="C110" s="11" t="s">
        <v>1</v>
      </c>
      <c r="D110" s="11" t="s">
        <v>6</v>
      </c>
      <c r="E110" s="11" t="s">
        <v>4</v>
      </c>
      <c r="F110" s="11" t="s">
        <v>8</v>
      </c>
      <c r="G110" s="11" t="s">
        <v>9</v>
      </c>
      <c r="H110" s="11" t="s">
        <v>11</v>
      </c>
      <c r="I110" s="11" t="s">
        <v>13</v>
      </c>
      <c r="J110" s="11" t="s">
        <v>14</v>
      </c>
      <c r="K110" s="11" t="s">
        <v>16</v>
      </c>
      <c r="L110" s="11" t="s">
        <v>18</v>
      </c>
      <c r="M110" s="11" t="s">
        <v>20</v>
      </c>
      <c r="N110" s="11" t="s">
        <v>22</v>
      </c>
      <c r="O110" s="11" t="s">
        <v>24</v>
      </c>
      <c r="P110" s="11" t="s">
        <v>25</v>
      </c>
      <c r="Q110" s="11" t="s">
        <v>27</v>
      </c>
      <c r="R110" s="11" t="s">
        <v>28</v>
      </c>
      <c r="S110" s="11" t="s">
        <v>31</v>
      </c>
    </row>
    <row r="111" spans="1:19" x14ac:dyDescent="0.25">
      <c r="A111" s="12" t="s">
        <v>61</v>
      </c>
      <c r="B111">
        <f>SUM(C111:S111)</f>
        <v>7348</v>
      </c>
      <c r="C111">
        <f>SUM(C112:C210)</f>
        <v>4999</v>
      </c>
      <c r="D111">
        <f t="shared" ref="D111:S111" si="103">SUM(D112:D210)</f>
        <v>62</v>
      </c>
      <c r="E111">
        <f t="shared" si="103"/>
        <v>141</v>
      </c>
      <c r="F111">
        <f t="shared" si="103"/>
        <v>195</v>
      </c>
      <c r="G111">
        <f t="shared" si="103"/>
        <v>123</v>
      </c>
      <c r="H111">
        <f t="shared" si="103"/>
        <v>141</v>
      </c>
      <c r="I111">
        <f t="shared" si="103"/>
        <v>139</v>
      </c>
      <c r="J111">
        <f t="shared" si="103"/>
        <v>554</v>
      </c>
      <c r="K111">
        <f t="shared" si="103"/>
        <v>92</v>
      </c>
      <c r="L111">
        <f t="shared" si="103"/>
        <v>171</v>
      </c>
      <c r="M111">
        <f t="shared" si="103"/>
        <v>125</v>
      </c>
      <c r="N111">
        <f t="shared" si="103"/>
        <v>163</v>
      </c>
      <c r="O111">
        <f t="shared" si="103"/>
        <v>281</v>
      </c>
      <c r="P111">
        <f t="shared" si="103"/>
        <v>110</v>
      </c>
      <c r="Q111">
        <f t="shared" si="103"/>
        <v>21</v>
      </c>
      <c r="R111">
        <f t="shared" si="103"/>
        <v>23</v>
      </c>
      <c r="S111">
        <f t="shared" si="103"/>
        <v>8</v>
      </c>
    </row>
    <row r="112" spans="1:19" x14ac:dyDescent="0.25">
      <c r="A112" s="12" t="s">
        <v>62</v>
      </c>
      <c r="B112">
        <f t="shared" ref="B112:B175" si="104">SUM(C112:S112)</f>
        <v>179</v>
      </c>
      <c r="C112">
        <v>129</v>
      </c>
      <c r="D112">
        <v>2</v>
      </c>
      <c r="F112">
        <v>5</v>
      </c>
      <c r="G112">
        <v>1</v>
      </c>
      <c r="H112">
        <v>5</v>
      </c>
      <c r="I112">
        <v>2</v>
      </c>
      <c r="J112">
        <v>11</v>
      </c>
      <c r="K112">
        <v>1</v>
      </c>
      <c r="L112">
        <v>6</v>
      </c>
      <c r="M112">
        <v>3</v>
      </c>
      <c r="N112">
        <v>5</v>
      </c>
      <c r="O112">
        <v>7</v>
      </c>
      <c r="P112">
        <v>2</v>
      </c>
    </row>
    <row r="113" spans="1:18" x14ac:dyDescent="0.25">
      <c r="A113" s="1">
        <v>1</v>
      </c>
      <c r="B113">
        <f t="shared" si="104"/>
        <v>174</v>
      </c>
      <c r="C113">
        <v>118</v>
      </c>
      <c r="D113">
        <v>1</v>
      </c>
      <c r="E113">
        <v>1</v>
      </c>
      <c r="F113">
        <v>7</v>
      </c>
      <c r="G113">
        <v>1</v>
      </c>
      <c r="H113">
        <v>3</v>
      </c>
      <c r="I113">
        <v>3</v>
      </c>
      <c r="J113">
        <v>13</v>
      </c>
      <c r="K113">
        <v>2</v>
      </c>
      <c r="L113">
        <v>5</v>
      </c>
      <c r="M113">
        <v>2</v>
      </c>
      <c r="N113">
        <v>4</v>
      </c>
      <c r="O113">
        <v>10</v>
      </c>
      <c r="P113">
        <v>3</v>
      </c>
      <c r="R113">
        <v>1</v>
      </c>
    </row>
    <row r="114" spans="1:18" x14ac:dyDescent="0.25">
      <c r="A114" s="1">
        <v>2</v>
      </c>
      <c r="B114">
        <f t="shared" si="104"/>
        <v>163</v>
      </c>
      <c r="C114">
        <v>107</v>
      </c>
      <c r="D114">
        <v>2</v>
      </c>
      <c r="E114">
        <v>5</v>
      </c>
      <c r="F114">
        <v>5</v>
      </c>
      <c r="G114">
        <v>4</v>
      </c>
      <c r="H114">
        <v>2</v>
      </c>
      <c r="I114">
        <v>4</v>
      </c>
      <c r="J114">
        <v>15</v>
      </c>
      <c r="K114">
        <v>2</v>
      </c>
      <c r="L114">
        <v>2</v>
      </c>
      <c r="M114">
        <v>5</v>
      </c>
      <c r="N114">
        <v>5</v>
      </c>
      <c r="O114">
        <v>4</v>
      </c>
      <c r="P114">
        <v>1</v>
      </c>
    </row>
    <row r="115" spans="1:18" x14ac:dyDescent="0.25">
      <c r="A115" s="1">
        <v>3</v>
      </c>
      <c r="B115">
        <f t="shared" si="104"/>
        <v>158</v>
      </c>
      <c r="C115">
        <v>105</v>
      </c>
      <c r="D115">
        <v>2</v>
      </c>
      <c r="E115">
        <v>3</v>
      </c>
      <c r="F115">
        <v>4</v>
      </c>
      <c r="G115">
        <v>3</v>
      </c>
      <c r="H115">
        <v>5</v>
      </c>
      <c r="I115">
        <v>2</v>
      </c>
      <c r="J115">
        <v>8</v>
      </c>
      <c r="K115">
        <v>3</v>
      </c>
      <c r="L115">
        <v>4</v>
      </c>
      <c r="M115">
        <v>3</v>
      </c>
      <c r="N115">
        <v>1</v>
      </c>
      <c r="O115">
        <v>11</v>
      </c>
      <c r="P115">
        <v>4</v>
      </c>
    </row>
    <row r="116" spans="1:18" x14ac:dyDescent="0.25">
      <c r="A116" s="1">
        <v>4</v>
      </c>
      <c r="B116">
        <f t="shared" si="104"/>
        <v>157</v>
      </c>
      <c r="C116">
        <v>98</v>
      </c>
      <c r="D116">
        <v>2</v>
      </c>
      <c r="E116">
        <v>5</v>
      </c>
      <c r="F116">
        <v>1</v>
      </c>
      <c r="H116">
        <v>2</v>
      </c>
      <c r="I116">
        <v>2</v>
      </c>
      <c r="J116">
        <v>13</v>
      </c>
      <c r="K116">
        <v>4</v>
      </c>
      <c r="L116">
        <v>8</v>
      </c>
      <c r="M116">
        <v>5</v>
      </c>
      <c r="N116">
        <v>3</v>
      </c>
      <c r="O116">
        <v>10</v>
      </c>
      <c r="P116">
        <v>4</v>
      </c>
    </row>
    <row r="117" spans="1:18" x14ac:dyDescent="0.25">
      <c r="A117" s="1">
        <v>5</v>
      </c>
      <c r="B117">
        <f t="shared" si="104"/>
        <v>170</v>
      </c>
      <c r="C117">
        <v>117</v>
      </c>
      <c r="D117">
        <v>1</v>
      </c>
      <c r="E117">
        <v>4</v>
      </c>
      <c r="F117">
        <v>3</v>
      </c>
      <c r="G117">
        <v>3</v>
      </c>
      <c r="H117">
        <v>1</v>
      </c>
      <c r="I117">
        <v>3</v>
      </c>
      <c r="J117">
        <v>7</v>
      </c>
      <c r="K117">
        <v>2</v>
      </c>
      <c r="L117">
        <v>10</v>
      </c>
      <c r="M117">
        <v>2</v>
      </c>
      <c r="N117">
        <v>4</v>
      </c>
      <c r="O117">
        <v>9</v>
      </c>
      <c r="P117">
        <v>2</v>
      </c>
      <c r="Q117">
        <v>1</v>
      </c>
      <c r="R117">
        <v>1</v>
      </c>
    </row>
    <row r="118" spans="1:18" x14ac:dyDescent="0.25">
      <c r="A118" s="1">
        <v>6</v>
      </c>
      <c r="B118">
        <f t="shared" si="104"/>
        <v>163</v>
      </c>
      <c r="C118">
        <v>100</v>
      </c>
      <c r="D118">
        <v>3</v>
      </c>
      <c r="E118">
        <v>5</v>
      </c>
      <c r="F118">
        <v>7</v>
      </c>
      <c r="G118">
        <v>7</v>
      </c>
      <c r="H118">
        <v>2</v>
      </c>
      <c r="I118">
        <v>5</v>
      </c>
      <c r="J118">
        <v>8</v>
      </c>
      <c r="K118">
        <v>3</v>
      </c>
      <c r="L118">
        <v>2</v>
      </c>
      <c r="M118">
        <v>2</v>
      </c>
      <c r="N118">
        <v>8</v>
      </c>
      <c r="O118">
        <v>7</v>
      </c>
      <c r="P118">
        <v>3</v>
      </c>
      <c r="R118">
        <v>1</v>
      </c>
    </row>
    <row r="119" spans="1:18" x14ac:dyDescent="0.25">
      <c r="A119" s="1">
        <v>7</v>
      </c>
      <c r="B119">
        <f t="shared" si="104"/>
        <v>144</v>
      </c>
      <c r="C119">
        <v>91</v>
      </c>
      <c r="D119">
        <v>3</v>
      </c>
      <c r="E119">
        <v>5</v>
      </c>
      <c r="F119">
        <v>8</v>
      </c>
      <c r="G119">
        <v>4</v>
      </c>
      <c r="H119">
        <v>3</v>
      </c>
      <c r="I119">
        <v>7</v>
      </c>
      <c r="J119">
        <v>6</v>
      </c>
      <c r="L119">
        <v>2</v>
      </c>
      <c r="N119">
        <v>1</v>
      </c>
      <c r="O119">
        <v>8</v>
      </c>
      <c r="P119">
        <v>4</v>
      </c>
      <c r="Q119">
        <v>1</v>
      </c>
      <c r="R119">
        <v>1</v>
      </c>
    </row>
    <row r="120" spans="1:18" x14ac:dyDescent="0.25">
      <c r="A120" s="1">
        <v>8</v>
      </c>
      <c r="B120">
        <f t="shared" si="104"/>
        <v>147</v>
      </c>
      <c r="C120">
        <v>94</v>
      </c>
      <c r="D120">
        <v>1</v>
      </c>
      <c r="E120">
        <v>5</v>
      </c>
      <c r="F120">
        <v>3</v>
      </c>
      <c r="G120">
        <v>2</v>
      </c>
      <c r="H120">
        <v>6</v>
      </c>
      <c r="I120">
        <v>4</v>
      </c>
      <c r="J120">
        <v>5</v>
      </c>
      <c r="K120">
        <v>1</v>
      </c>
      <c r="L120">
        <v>4</v>
      </c>
      <c r="M120">
        <v>4</v>
      </c>
      <c r="N120">
        <v>4</v>
      </c>
      <c r="O120">
        <v>9</v>
      </c>
      <c r="P120">
        <v>4</v>
      </c>
      <c r="Q120">
        <v>1</v>
      </c>
    </row>
    <row r="121" spans="1:18" x14ac:dyDescent="0.25">
      <c r="A121" s="1">
        <v>9</v>
      </c>
      <c r="B121">
        <f t="shared" si="104"/>
        <v>196</v>
      </c>
      <c r="C121">
        <v>117</v>
      </c>
      <c r="D121">
        <v>1</v>
      </c>
      <c r="E121">
        <v>4</v>
      </c>
      <c r="F121">
        <v>6</v>
      </c>
      <c r="G121">
        <v>4</v>
      </c>
      <c r="H121">
        <v>6</v>
      </c>
      <c r="I121">
        <v>7</v>
      </c>
      <c r="J121">
        <v>13</v>
      </c>
      <c r="K121">
        <v>5</v>
      </c>
      <c r="L121">
        <v>10</v>
      </c>
      <c r="M121">
        <v>2</v>
      </c>
      <c r="N121">
        <v>8</v>
      </c>
      <c r="O121">
        <v>7</v>
      </c>
      <c r="P121">
        <v>2</v>
      </c>
      <c r="Q121">
        <v>2</v>
      </c>
      <c r="R121">
        <v>2</v>
      </c>
    </row>
    <row r="122" spans="1:18" x14ac:dyDescent="0.25">
      <c r="A122" s="1">
        <v>10</v>
      </c>
      <c r="B122">
        <f t="shared" si="104"/>
        <v>168</v>
      </c>
      <c r="C122">
        <v>99</v>
      </c>
      <c r="D122">
        <v>3</v>
      </c>
      <c r="E122">
        <v>6</v>
      </c>
      <c r="F122">
        <v>6</v>
      </c>
      <c r="G122">
        <v>6</v>
      </c>
      <c r="H122">
        <v>2</v>
      </c>
      <c r="I122">
        <v>2</v>
      </c>
      <c r="J122">
        <v>16</v>
      </c>
      <c r="K122">
        <v>1</v>
      </c>
      <c r="L122">
        <v>2</v>
      </c>
      <c r="M122">
        <v>3</v>
      </c>
      <c r="N122">
        <v>3</v>
      </c>
      <c r="O122">
        <v>13</v>
      </c>
      <c r="P122">
        <v>4</v>
      </c>
      <c r="Q122">
        <v>1</v>
      </c>
      <c r="R122">
        <v>1</v>
      </c>
    </row>
    <row r="123" spans="1:18" x14ac:dyDescent="0.25">
      <c r="A123" s="1">
        <v>11</v>
      </c>
      <c r="B123">
        <f t="shared" si="104"/>
        <v>195</v>
      </c>
      <c r="C123">
        <v>120</v>
      </c>
      <c r="D123">
        <v>5</v>
      </c>
      <c r="E123">
        <v>4</v>
      </c>
      <c r="F123">
        <v>7</v>
      </c>
      <c r="G123">
        <v>6</v>
      </c>
      <c r="H123">
        <v>2</v>
      </c>
      <c r="I123">
        <v>8</v>
      </c>
      <c r="J123">
        <v>15</v>
      </c>
      <c r="K123">
        <v>5</v>
      </c>
      <c r="L123">
        <v>4</v>
      </c>
      <c r="M123">
        <v>4</v>
      </c>
      <c r="N123">
        <v>5</v>
      </c>
      <c r="O123">
        <v>6</v>
      </c>
      <c r="P123">
        <v>2</v>
      </c>
      <c r="Q123">
        <v>1</v>
      </c>
      <c r="R123">
        <v>1</v>
      </c>
    </row>
    <row r="124" spans="1:18" x14ac:dyDescent="0.25">
      <c r="A124" s="1">
        <v>12</v>
      </c>
      <c r="B124">
        <f t="shared" si="104"/>
        <v>179</v>
      </c>
      <c r="C124">
        <v>106</v>
      </c>
      <c r="D124">
        <v>4</v>
      </c>
      <c r="E124">
        <v>6</v>
      </c>
      <c r="F124">
        <v>9</v>
      </c>
      <c r="G124">
        <v>3</v>
      </c>
      <c r="H124">
        <v>6</v>
      </c>
      <c r="I124">
        <v>4</v>
      </c>
      <c r="J124">
        <v>9</v>
      </c>
      <c r="K124">
        <v>6</v>
      </c>
      <c r="L124">
        <v>2</v>
      </c>
      <c r="M124">
        <v>4</v>
      </c>
      <c r="N124">
        <v>5</v>
      </c>
      <c r="O124">
        <v>10</v>
      </c>
      <c r="P124">
        <v>3</v>
      </c>
      <c r="R124">
        <v>2</v>
      </c>
    </row>
    <row r="125" spans="1:18" x14ac:dyDescent="0.25">
      <c r="A125" s="1">
        <v>13</v>
      </c>
      <c r="B125">
        <f t="shared" si="104"/>
        <v>209</v>
      </c>
      <c r="C125">
        <v>136</v>
      </c>
      <c r="D125">
        <v>4</v>
      </c>
      <c r="E125">
        <v>4</v>
      </c>
      <c r="F125">
        <v>7</v>
      </c>
      <c r="G125">
        <v>2</v>
      </c>
      <c r="H125">
        <v>8</v>
      </c>
      <c r="I125">
        <v>5</v>
      </c>
      <c r="J125">
        <v>12</v>
      </c>
      <c r="K125">
        <v>4</v>
      </c>
      <c r="L125">
        <v>6</v>
      </c>
      <c r="M125">
        <v>2</v>
      </c>
      <c r="N125">
        <v>6</v>
      </c>
      <c r="O125">
        <v>6</v>
      </c>
      <c r="P125">
        <v>3</v>
      </c>
      <c r="Q125">
        <v>4</v>
      </c>
    </row>
    <row r="126" spans="1:18" x14ac:dyDescent="0.25">
      <c r="A126" s="1">
        <v>14</v>
      </c>
      <c r="B126">
        <f t="shared" si="104"/>
        <v>151</v>
      </c>
      <c r="C126">
        <v>109</v>
      </c>
      <c r="D126">
        <v>1</v>
      </c>
      <c r="E126">
        <v>3</v>
      </c>
      <c r="F126">
        <v>3</v>
      </c>
      <c r="G126">
        <v>1</v>
      </c>
      <c r="I126">
        <v>2</v>
      </c>
      <c r="J126">
        <v>11</v>
      </c>
      <c r="K126">
        <v>2</v>
      </c>
      <c r="L126">
        <v>3</v>
      </c>
      <c r="M126">
        <v>3</v>
      </c>
      <c r="N126">
        <v>1</v>
      </c>
      <c r="O126">
        <v>6</v>
      </c>
      <c r="P126">
        <v>3</v>
      </c>
      <c r="Q126">
        <v>2</v>
      </c>
      <c r="R126">
        <v>1</v>
      </c>
    </row>
    <row r="127" spans="1:18" x14ac:dyDescent="0.25">
      <c r="A127" s="1">
        <v>15</v>
      </c>
      <c r="B127">
        <f t="shared" si="104"/>
        <v>167</v>
      </c>
      <c r="C127">
        <v>135</v>
      </c>
      <c r="E127">
        <v>2</v>
      </c>
      <c r="F127">
        <v>1</v>
      </c>
      <c r="G127">
        <v>2</v>
      </c>
      <c r="H127">
        <v>2</v>
      </c>
      <c r="J127">
        <v>11</v>
      </c>
      <c r="L127">
        <v>2</v>
      </c>
      <c r="M127">
        <v>6</v>
      </c>
      <c r="N127">
        <v>2</v>
      </c>
      <c r="O127">
        <v>3</v>
      </c>
      <c r="P127">
        <v>1</v>
      </c>
    </row>
    <row r="128" spans="1:18" x14ac:dyDescent="0.25">
      <c r="A128" s="1">
        <v>16</v>
      </c>
      <c r="B128">
        <f t="shared" si="104"/>
        <v>157</v>
      </c>
      <c r="C128">
        <v>123</v>
      </c>
      <c r="D128">
        <v>1</v>
      </c>
      <c r="G128">
        <v>2</v>
      </c>
      <c r="H128">
        <v>1</v>
      </c>
      <c r="J128">
        <v>13</v>
      </c>
      <c r="L128">
        <v>1</v>
      </c>
      <c r="M128">
        <v>9</v>
      </c>
      <c r="N128">
        <v>3</v>
      </c>
      <c r="O128">
        <v>3</v>
      </c>
      <c r="Q128">
        <v>1</v>
      </c>
    </row>
    <row r="129" spans="1:19" x14ac:dyDescent="0.25">
      <c r="A129" s="1">
        <v>17</v>
      </c>
      <c r="B129">
        <f t="shared" si="104"/>
        <v>178</v>
      </c>
      <c r="C129">
        <v>131</v>
      </c>
      <c r="E129">
        <v>1</v>
      </c>
      <c r="F129">
        <v>2</v>
      </c>
      <c r="H129">
        <v>3</v>
      </c>
      <c r="I129">
        <v>2</v>
      </c>
      <c r="J129">
        <v>16</v>
      </c>
      <c r="K129">
        <v>3</v>
      </c>
      <c r="L129">
        <v>3</v>
      </c>
      <c r="M129">
        <v>7</v>
      </c>
      <c r="N129">
        <v>4</v>
      </c>
      <c r="O129">
        <v>3</v>
      </c>
      <c r="P129">
        <v>2</v>
      </c>
      <c r="R129">
        <v>1</v>
      </c>
    </row>
    <row r="130" spans="1:19" x14ac:dyDescent="0.25">
      <c r="A130" s="1">
        <v>18</v>
      </c>
      <c r="B130">
        <f t="shared" si="104"/>
        <v>150</v>
      </c>
      <c r="C130">
        <v>104</v>
      </c>
      <c r="E130">
        <v>3</v>
      </c>
      <c r="F130">
        <v>4</v>
      </c>
      <c r="G130">
        <v>2</v>
      </c>
      <c r="H130">
        <v>1</v>
      </c>
      <c r="I130">
        <v>3</v>
      </c>
      <c r="J130">
        <v>16</v>
      </c>
      <c r="K130">
        <v>2</v>
      </c>
      <c r="L130">
        <v>2</v>
      </c>
      <c r="M130">
        <v>5</v>
      </c>
      <c r="N130">
        <v>4</v>
      </c>
      <c r="O130">
        <v>2</v>
      </c>
      <c r="P130">
        <v>1</v>
      </c>
      <c r="R130">
        <v>1</v>
      </c>
    </row>
    <row r="131" spans="1:19" x14ac:dyDescent="0.25">
      <c r="A131" s="1">
        <v>19</v>
      </c>
      <c r="B131">
        <f t="shared" si="104"/>
        <v>195</v>
      </c>
      <c r="C131">
        <v>158</v>
      </c>
      <c r="D131">
        <v>1</v>
      </c>
      <c r="E131">
        <v>2</v>
      </c>
      <c r="F131">
        <v>3</v>
      </c>
      <c r="G131">
        <v>2</v>
      </c>
      <c r="H131">
        <v>1</v>
      </c>
      <c r="I131">
        <v>2</v>
      </c>
      <c r="J131">
        <v>11</v>
      </c>
      <c r="K131">
        <v>1</v>
      </c>
      <c r="L131">
        <v>3</v>
      </c>
      <c r="M131">
        <v>3</v>
      </c>
      <c r="N131">
        <v>4</v>
      </c>
      <c r="O131">
        <v>2</v>
      </c>
      <c r="P131">
        <v>1</v>
      </c>
      <c r="S131">
        <v>1</v>
      </c>
    </row>
    <row r="132" spans="1:19" x14ac:dyDescent="0.25">
      <c r="A132" s="1">
        <v>20</v>
      </c>
      <c r="B132">
        <f t="shared" si="104"/>
        <v>182</v>
      </c>
      <c r="C132">
        <v>136</v>
      </c>
      <c r="D132">
        <v>2</v>
      </c>
      <c r="E132">
        <v>6</v>
      </c>
      <c r="F132">
        <v>1</v>
      </c>
      <c r="G132">
        <v>3</v>
      </c>
      <c r="H132">
        <v>2</v>
      </c>
      <c r="I132">
        <v>2</v>
      </c>
      <c r="J132">
        <v>10</v>
      </c>
      <c r="K132">
        <v>1</v>
      </c>
      <c r="L132">
        <v>4</v>
      </c>
      <c r="M132">
        <v>3</v>
      </c>
      <c r="N132">
        <v>6</v>
      </c>
      <c r="O132">
        <v>3</v>
      </c>
      <c r="P132">
        <v>2</v>
      </c>
      <c r="Q132">
        <v>1</v>
      </c>
    </row>
    <row r="133" spans="1:19" x14ac:dyDescent="0.25">
      <c r="A133" s="1">
        <v>21</v>
      </c>
      <c r="B133">
        <f t="shared" si="104"/>
        <v>194</v>
      </c>
      <c r="C133">
        <v>146</v>
      </c>
      <c r="D133">
        <v>1</v>
      </c>
      <c r="E133">
        <v>3</v>
      </c>
      <c r="F133">
        <v>5</v>
      </c>
      <c r="G133">
        <v>4</v>
      </c>
      <c r="H133">
        <v>1</v>
      </c>
      <c r="I133">
        <v>2</v>
      </c>
      <c r="J133">
        <v>15</v>
      </c>
      <c r="K133">
        <v>3</v>
      </c>
      <c r="L133">
        <v>2</v>
      </c>
      <c r="M133">
        <v>1</v>
      </c>
      <c r="N133">
        <v>4</v>
      </c>
      <c r="O133">
        <v>5</v>
      </c>
      <c r="P133">
        <v>2</v>
      </c>
    </row>
    <row r="134" spans="1:19" x14ac:dyDescent="0.25">
      <c r="A134" s="1">
        <v>22</v>
      </c>
      <c r="B134">
        <f t="shared" si="104"/>
        <v>165</v>
      </c>
      <c r="C134">
        <v>119</v>
      </c>
      <c r="D134">
        <v>2</v>
      </c>
      <c r="E134">
        <v>1</v>
      </c>
      <c r="F134">
        <v>1</v>
      </c>
      <c r="G134">
        <v>2</v>
      </c>
      <c r="H134">
        <v>4</v>
      </c>
      <c r="I134">
        <v>1</v>
      </c>
      <c r="J134">
        <v>13</v>
      </c>
      <c r="L134">
        <v>6</v>
      </c>
      <c r="M134">
        <v>2</v>
      </c>
      <c r="N134">
        <v>6</v>
      </c>
      <c r="O134">
        <v>4</v>
      </c>
      <c r="P134">
        <v>3</v>
      </c>
      <c r="R134">
        <v>1</v>
      </c>
    </row>
    <row r="135" spans="1:19" x14ac:dyDescent="0.25">
      <c r="A135" s="1">
        <v>23</v>
      </c>
      <c r="B135">
        <f t="shared" si="104"/>
        <v>153</v>
      </c>
      <c r="C135">
        <v>112</v>
      </c>
      <c r="D135">
        <v>1</v>
      </c>
      <c r="E135">
        <v>1</v>
      </c>
      <c r="F135">
        <v>3</v>
      </c>
      <c r="G135">
        <v>1</v>
      </c>
      <c r="H135">
        <v>3</v>
      </c>
      <c r="I135">
        <v>2</v>
      </c>
      <c r="J135">
        <v>11</v>
      </c>
      <c r="K135">
        <v>5</v>
      </c>
      <c r="L135">
        <v>4</v>
      </c>
      <c r="M135">
        <v>2</v>
      </c>
      <c r="N135">
        <v>1</v>
      </c>
      <c r="O135">
        <v>2</v>
      </c>
      <c r="P135">
        <v>3</v>
      </c>
      <c r="S135">
        <v>2</v>
      </c>
    </row>
    <row r="136" spans="1:19" x14ac:dyDescent="0.25">
      <c r="A136" s="1">
        <v>24</v>
      </c>
      <c r="B136">
        <f t="shared" si="104"/>
        <v>134</v>
      </c>
      <c r="C136">
        <v>88</v>
      </c>
      <c r="F136">
        <v>6</v>
      </c>
      <c r="G136">
        <v>4</v>
      </c>
      <c r="H136">
        <v>1</v>
      </c>
      <c r="I136">
        <v>2</v>
      </c>
      <c r="J136">
        <v>14</v>
      </c>
      <c r="K136">
        <v>4</v>
      </c>
      <c r="L136">
        <v>2</v>
      </c>
      <c r="M136">
        <v>3</v>
      </c>
      <c r="N136">
        <v>2</v>
      </c>
      <c r="O136">
        <v>5</v>
      </c>
      <c r="P136">
        <v>2</v>
      </c>
      <c r="R136">
        <v>1</v>
      </c>
    </row>
    <row r="137" spans="1:19" x14ac:dyDescent="0.25">
      <c r="A137" s="1">
        <v>25</v>
      </c>
      <c r="B137">
        <f t="shared" si="104"/>
        <v>138</v>
      </c>
      <c r="C137">
        <v>87</v>
      </c>
      <c r="D137">
        <v>3</v>
      </c>
      <c r="E137">
        <v>2</v>
      </c>
      <c r="F137">
        <v>3</v>
      </c>
      <c r="G137">
        <v>4</v>
      </c>
      <c r="H137">
        <v>5</v>
      </c>
      <c r="J137">
        <v>11</v>
      </c>
      <c r="K137">
        <v>3</v>
      </c>
      <c r="L137">
        <v>4</v>
      </c>
      <c r="M137">
        <v>5</v>
      </c>
      <c r="N137">
        <v>1</v>
      </c>
      <c r="O137">
        <v>6</v>
      </c>
      <c r="P137">
        <v>3</v>
      </c>
      <c r="R137">
        <v>1</v>
      </c>
    </row>
    <row r="138" spans="1:19" x14ac:dyDescent="0.25">
      <c r="A138" s="1">
        <v>26</v>
      </c>
      <c r="B138">
        <f t="shared" si="104"/>
        <v>128</v>
      </c>
      <c r="C138">
        <v>76</v>
      </c>
      <c r="D138">
        <v>2</v>
      </c>
      <c r="E138">
        <v>4</v>
      </c>
      <c r="F138">
        <v>5</v>
      </c>
      <c r="G138">
        <v>2</v>
      </c>
      <c r="H138">
        <v>4</v>
      </c>
      <c r="I138">
        <v>3</v>
      </c>
      <c r="J138">
        <v>16</v>
      </c>
      <c r="K138">
        <v>2</v>
      </c>
      <c r="L138">
        <v>5</v>
      </c>
      <c r="M138">
        <v>2</v>
      </c>
      <c r="N138">
        <v>3</v>
      </c>
      <c r="O138">
        <v>1</v>
      </c>
      <c r="P138">
        <v>3</v>
      </c>
    </row>
    <row r="139" spans="1:19" x14ac:dyDescent="0.25">
      <c r="A139" s="1">
        <v>27</v>
      </c>
      <c r="B139">
        <f t="shared" si="104"/>
        <v>107</v>
      </c>
      <c r="C139">
        <v>72</v>
      </c>
      <c r="D139">
        <v>1</v>
      </c>
      <c r="E139">
        <v>5</v>
      </c>
      <c r="F139">
        <v>2</v>
      </c>
      <c r="G139">
        <v>2</v>
      </c>
      <c r="H139">
        <v>3</v>
      </c>
      <c r="I139">
        <v>2</v>
      </c>
      <c r="J139">
        <v>8</v>
      </c>
      <c r="K139">
        <v>2</v>
      </c>
      <c r="L139">
        <v>5</v>
      </c>
      <c r="M139">
        <v>1</v>
      </c>
      <c r="O139">
        <v>3</v>
      </c>
      <c r="R139">
        <v>1</v>
      </c>
    </row>
    <row r="140" spans="1:19" x14ac:dyDescent="0.25">
      <c r="A140" s="1">
        <v>28</v>
      </c>
      <c r="B140">
        <f t="shared" si="104"/>
        <v>65</v>
      </c>
      <c r="C140">
        <v>32</v>
      </c>
      <c r="E140">
        <v>2</v>
      </c>
      <c r="F140">
        <v>2</v>
      </c>
      <c r="G140">
        <v>2</v>
      </c>
      <c r="H140">
        <v>3</v>
      </c>
      <c r="I140">
        <v>3</v>
      </c>
      <c r="J140">
        <v>7</v>
      </c>
      <c r="K140">
        <v>1</v>
      </c>
      <c r="L140">
        <v>2</v>
      </c>
      <c r="M140">
        <v>2</v>
      </c>
      <c r="N140">
        <v>4</v>
      </c>
      <c r="O140">
        <v>2</v>
      </c>
      <c r="P140">
        <v>3</v>
      </c>
    </row>
    <row r="141" spans="1:19" x14ac:dyDescent="0.25">
      <c r="A141" s="1">
        <v>29</v>
      </c>
      <c r="B141">
        <f t="shared" si="104"/>
        <v>142</v>
      </c>
      <c r="C141">
        <v>95</v>
      </c>
      <c r="E141">
        <v>2</v>
      </c>
      <c r="F141">
        <v>4</v>
      </c>
      <c r="G141">
        <v>3</v>
      </c>
      <c r="H141">
        <v>8</v>
      </c>
      <c r="I141">
        <v>2</v>
      </c>
      <c r="J141">
        <v>14</v>
      </c>
      <c r="K141">
        <v>1</v>
      </c>
      <c r="L141">
        <v>1</v>
      </c>
      <c r="M141">
        <v>2</v>
      </c>
      <c r="N141">
        <v>2</v>
      </c>
      <c r="O141">
        <v>5</v>
      </c>
      <c r="P141">
        <v>2</v>
      </c>
      <c r="Q141">
        <v>1</v>
      </c>
    </row>
    <row r="142" spans="1:19" x14ac:dyDescent="0.25">
      <c r="A142" s="1">
        <v>30</v>
      </c>
      <c r="B142">
        <f t="shared" si="104"/>
        <v>135</v>
      </c>
      <c r="C142">
        <v>93</v>
      </c>
      <c r="D142">
        <v>1</v>
      </c>
      <c r="E142">
        <v>1</v>
      </c>
      <c r="F142">
        <v>2</v>
      </c>
      <c r="G142">
        <v>1</v>
      </c>
      <c r="H142">
        <v>4</v>
      </c>
      <c r="I142">
        <v>1</v>
      </c>
      <c r="J142">
        <v>14</v>
      </c>
      <c r="K142">
        <v>2</v>
      </c>
      <c r="L142">
        <v>6</v>
      </c>
      <c r="M142">
        <v>1</v>
      </c>
      <c r="N142">
        <v>4</v>
      </c>
      <c r="O142">
        <v>5</v>
      </c>
    </row>
    <row r="143" spans="1:19" x14ac:dyDescent="0.25">
      <c r="A143" s="1">
        <v>31</v>
      </c>
      <c r="B143">
        <f t="shared" si="104"/>
        <v>95</v>
      </c>
      <c r="C143">
        <v>76</v>
      </c>
      <c r="E143">
        <v>1</v>
      </c>
      <c r="F143">
        <v>1</v>
      </c>
      <c r="G143">
        <v>1</v>
      </c>
      <c r="H143">
        <v>1</v>
      </c>
      <c r="J143">
        <v>4</v>
      </c>
      <c r="K143">
        <v>2</v>
      </c>
      <c r="L143">
        <v>2</v>
      </c>
      <c r="N143">
        <v>2</v>
      </c>
      <c r="O143">
        <v>2</v>
      </c>
      <c r="P143">
        <v>3</v>
      </c>
    </row>
    <row r="144" spans="1:19" x14ac:dyDescent="0.25">
      <c r="A144" s="1">
        <v>32</v>
      </c>
      <c r="B144">
        <f t="shared" si="104"/>
        <v>112</v>
      </c>
      <c r="C144">
        <v>81</v>
      </c>
      <c r="D144">
        <v>1</v>
      </c>
      <c r="E144">
        <v>3</v>
      </c>
      <c r="F144">
        <v>1</v>
      </c>
      <c r="G144">
        <v>1</v>
      </c>
      <c r="H144">
        <v>2</v>
      </c>
      <c r="I144">
        <v>3</v>
      </c>
      <c r="J144">
        <v>10</v>
      </c>
      <c r="L144">
        <v>1</v>
      </c>
      <c r="M144">
        <v>2</v>
      </c>
      <c r="N144">
        <v>2</v>
      </c>
      <c r="O144">
        <v>4</v>
      </c>
      <c r="P144">
        <v>1</v>
      </c>
    </row>
    <row r="145" spans="1:18" x14ac:dyDescent="0.25">
      <c r="A145" s="1">
        <v>33</v>
      </c>
      <c r="B145">
        <f t="shared" si="104"/>
        <v>104</v>
      </c>
      <c r="C145">
        <v>81</v>
      </c>
      <c r="E145">
        <v>3</v>
      </c>
      <c r="F145">
        <v>3</v>
      </c>
      <c r="G145">
        <v>2</v>
      </c>
      <c r="H145">
        <v>2</v>
      </c>
      <c r="I145">
        <v>2</v>
      </c>
      <c r="J145">
        <v>6</v>
      </c>
      <c r="K145">
        <v>1</v>
      </c>
      <c r="L145">
        <v>1</v>
      </c>
      <c r="O145">
        <v>2</v>
      </c>
      <c r="P145">
        <v>1</v>
      </c>
    </row>
    <row r="146" spans="1:18" x14ac:dyDescent="0.25">
      <c r="A146" s="1">
        <v>34</v>
      </c>
      <c r="B146">
        <f t="shared" si="104"/>
        <v>96</v>
      </c>
      <c r="C146">
        <v>63</v>
      </c>
      <c r="E146">
        <v>3</v>
      </c>
      <c r="F146">
        <v>3</v>
      </c>
      <c r="G146">
        <v>1</v>
      </c>
      <c r="H146">
        <v>2</v>
      </c>
      <c r="I146">
        <v>3</v>
      </c>
      <c r="J146">
        <v>12</v>
      </c>
      <c r="K146">
        <v>1</v>
      </c>
      <c r="L146">
        <v>2</v>
      </c>
      <c r="M146">
        <v>2</v>
      </c>
      <c r="N146">
        <v>2</v>
      </c>
      <c r="O146">
        <v>2</v>
      </c>
    </row>
    <row r="147" spans="1:18" x14ac:dyDescent="0.25">
      <c r="A147" s="1">
        <v>35</v>
      </c>
      <c r="B147">
        <f t="shared" si="104"/>
        <v>114</v>
      </c>
      <c r="C147">
        <v>75</v>
      </c>
      <c r="D147">
        <v>1</v>
      </c>
      <c r="E147">
        <v>2</v>
      </c>
      <c r="F147">
        <v>1</v>
      </c>
      <c r="H147">
        <v>3</v>
      </c>
      <c r="I147">
        <v>6</v>
      </c>
      <c r="J147">
        <v>8</v>
      </c>
      <c r="K147">
        <v>1</v>
      </c>
      <c r="L147">
        <v>4</v>
      </c>
      <c r="M147">
        <v>2</v>
      </c>
      <c r="N147">
        <v>4</v>
      </c>
      <c r="O147">
        <v>7</v>
      </c>
    </row>
    <row r="148" spans="1:18" x14ac:dyDescent="0.25">
      <c r="A148" s="1">
        <v>36</v>
      </c>
      <c r="B148">
        <f t="shared" si="104"/>
        <v>93</v>
      </c>
      <c r="C148">
        <v>72</v>
      </c>
      <c r="F148">
        <v>3</v>
      </c>
      <c r="I148">
        <v>1</v>
      </c>
      <c r="J148">
        <v>6</v>
      </c>
      <c r="L148">
        <v>2</v>
      </c>
      <c r="N148">
        <v>2</v>
      </c>
      <c r="O148">
        <v>3</v>
      </c>
      <c r="P148">
        <v>3</v>
      </c>
      <c r="R148">
        <v>1</v>
      </c>
    </row>
    <row r="149" spans="1:18" x14ac:dyDescent="0.25">
      <c r="A149" s="1">
        <v>37</v>
      </c>
      <c r="B149">
        <f t="shared" si="104"/>
        <v>105</v>
      </c>
      <c r="C149">
        <v>79</v>
      </c>
      <c r="E149">
        <v>2</v>
      </c>
      <c r="F149">
        <v>4</v>
      </c>
      <c r="G149">
        <v>1</v>
      </c>
      <c r="H149">
        <v>1</v>
      </c>
      <c r="I149">
        <v>1</v>
      </c>
      <c r="J149">
        <v>6</v>
      </c>
      <c r="K149">
        <v>2</v>
      </c>
      <c r="L149">
        <v>2</v>
      </c>
      <c r="M149">
        <v>1</v>
      </c>
      <c r="N149">
        <v>2</v>
      </c>
      <c r="O149">
        <v>2</v>
      </c>
      <c r="P149">
        <v>2</v>
      </c>
    </row>
    <row r="150" spans="1:18" x14ac:dyDescent="0.25">
      <c r="A150" s="1">
        <v>38</v>
      </c>
      <c r="B150">
        <f t="shared" si="104"/>
        <v>84</v>
      </c>
      <c r="C150">
        <v>63</v>
      </c>
      <c r="F150">
        <v>3</v>
      </c>
      <c r="G150">
        <v>1</v>
      </c>
      <c r="H150">
        <v>1</v>
      </c>
      <c r="I150">
        <v>1</v>
      </c>
      <c r="J150">
        <v>7</v>
      </c>
      <c r="K150">
        <v>1</v>
      </c>
      <c r="L150">
        <v>1</v>
      </c>
      <c r="N150">
        <v>2</v>
      </c>
      <c r="O150">
        <v>3</v>
      </c>
      <c r="P150">
        <v>1</v>
      </c>
    </row>
    <row r="151" spans="1:18" x14ac:dyDescent="0.25">
      <c r="A151" s="1">
        <v>39</v>
      </c>
      <c r="B151">
        <f t="shared" si="104"/>
        <v>70</v>
      </c>
      <c r="C151">
        <v>55</v>
      </c>
      <c r="E151">
        <v>1</v>
      </c>
      <c r="G151">
        <v>1</v>
      </c>
      <c r="I151">
        <v>2</v>
      </c>
      <c r="J151">
        <v>6</v>
      </c>
      <c r="N151">
        <v>1</v>
      </c>
      <c r="O151">
        <v>4</v>
      </c>
    </row>
    <row r="152" spans="1:18" x14ac:dyDescent="0.25">
      <c r="A152" s="1">
        <v>40</v>
      </c>
      <c r="B152">
        <f t="shared" si="104"/>
        <v>78</v>
      </c>
      <c r="C152">
        <v>56</v>
      </c>
      <c r="D152">
        <v>1</v>
      </c>
      <c r="F152">
        <v>1</v>
      </c>
      <c r="G152">
        <v>2</v>
      </c>
      <c r="H152">
        <v>1</v>
      </c>
      <c r="J152">
        <v>7</v>
      </c>
      <c r="L152">
        <v>1</v>
      </c>
      <c r="M152">
        <v>2</v>
      </c>
      <c r="N152">
        <v>2</v>
      </c>
      <c r="O152">
        <v>4</v>
      </c>
      <c r="P152">
        <v>1</v>
      </c>
    </row>
    <row r="153" spans="1:18" x14ac:dyDescent="0.25">
      <c r="A153" s="1">
        <v>41</v>
      </c>
      <c r="B153">
        <f t="shared" si="104"/>
        <v>77</v>
      </c>
      <c r="C153">
        <v>56</v>
      </c>
      <c r="F153">
        <v>1</v>
      </c>
      <c r="G153">
        <v>1</v>
      </c>
      <c r="H153">
        <v>2</v>
      </c>
      <c r="I153">
        <v>1</v>
      </c>
      <c r="J153">
        <v>8</v>
      </c>
      <c r="L153">
        <v>1</v>
      </c>
      <c r="N153">
        <v>2</v>
      </c>
      <c r="O153">
        <v>4</v>
      </c>
      <c r="P153">
        <v>1</v>
      </c>
    </row>
    <row r="154" spans="1:18" x14ac:dyDescent="0.25">
      <c r="A154" s="1">
        <v>42</v>
      </c>
      <c r="B154">
        <f t="shared" si="104"/>
        <v>69</v>
      </c>
      <c r="C154">
        <v>49</v>
      </c>
      <c r="F154">
        <v>2</v>
      </c>
      <c r="H154">
        <v>1</v>
      </c>
      <c r="J154">
        <v>8</v>
      </c>
      <c r="M154">
        <v>1</v>
      </c>
      <c r="O154">
        <v>4</v>
      </c>
      <c r="P154">
        <v>3</v>
      </c>
      <c r="Q154">
        <v>1</v>
      </c>
    </row>
    <row r="155" spans="1:18" x14ac:dyDescent="0.25">
      <c r="A155" s="1">
        <v>43</v>
      </c>
      <c r="B155">
        <f t="shared" si="104"/>
        <v>54</v>
      </c>
      <c r="C155">
        <v>39</v>
      </c>
      <c r="E155">
        <v>1</v>
      </c>
      <c r="H155">
        <v>1</v>
      </c>
      <c r="I155">
        <v>2</v>
      </c>
      <c r="J155">
        <v>5</v>
      </c>
      <c r="L155">
        <v>1</v>
      </c>
      <c r="N155">
        <v>1</v>
      </c>
      <c r="O155">
        <v>1</v>
      </c>
      <c r="P155">
        <v>1</v>
      </c>
      <c r="Q155">
        <v>1</v>
      </c>
      <c r="R155">
        <v>1</v>
      </c>
    </row>
    <row r="156" spans="1:18" x14ac:dyDescent="0.25">
      <c r="A156" s="1">
        <v>44</v>
      </c>
      <c r="B156">
        <f t="shared" si="104"/>
        <v>48</v>
      </c>
      <c r="C156">
        <v>42</v>
      </c>
      <c r="J156">
        <v>1</v>
      </c>
      <c r="O156">
        <v>4</v>
      </c>
      <c r="P156">
        <v>1</v>
      </c>
    </row>
    <row r="157" spans="1:18" x14ac:dyDescent="0.25">
      <c r="A157" s="1">
        <v>45</v>
      </c>
      <c r="B157">
        <f t="shared" si="104"/>
        <v>62</v>
      </c>
      <c r="C157">
        <v>45</v>
      </c>
      <c r="D157">
        <v>1</v>
      </c>
      <c r="F157">
        <v>1</v>
      </c>
      <c r="I157">
        <v>1</v>
      </c>
      <c r="J157">
        <v>6</v>
      </c>
      <c r="K157">
        <v>1</v>
      </c>
      <c r="N157">
        <v>1</v>
      </c>
      <c r="O157">
        <v>3</v>
      </c>
      <c r="P157">
        <v>2</v>
      </c>
      <c r="Q157">
        <v>1</v>
      </c>
    </row>
    <row r="158" spans="1:18" x14ac:dyDescent="0.25">
      <c r="A158" s="1">
        <v>46</v>
      </c>
      <c r="B158">
        <f t="shared" si="104"/>
        <v>61</v>
      </c>
      <c r="C158">
        <v>48</v>
      </c>
      <c r="E158">
        <v>2</v>
      </c>
      <c r="F158">
        <v>1</v>
      </c>
      <c r="G158">
        <v>1</v>
      </c>
      <c r="H158">
        <v>1</v>
      </c>
      <c r="J158">
        <v>1</v>
      </c>
      <c r="L158">
        <v>1</v>
      </c>
      <c r="N158">
        <v>1</v>
      </c>
      <c r="O158">
        <v>3</v>
      </c>
      <c r="P158">
        <v>2</v>
      </c>
    </row>
    <row r="159" spans="1:18" x14ac:dyDescent="0.25">
      <c r="A159" s="1">
        <v>47</v>
      </c>
      <c r="B159">
        <f t="shared" si="104"/>
        <v>56</v>
      </c>
      <c r="C159">
        <v>43</v>
      </c>
      <c r="E159">
        <v>1</v>
      </c>
      <c r="H159">
        <v>1</v>
      </c>
      <c r="I159">
        <v>1</v>
      </c>
      <c r="J159">
        <v>8</v>
      </c>
      <c r="M159">
        <v>1</v>
      </c>
      <c r="P159">
        <v>1</v>
      </c>
    </row>
    <row r="160" spans="1:18" x14ac:dyDescent="0.25">
      <c r="A160" s="1">
        <v>48</v>
      </c>
      <c r="B160">
        <f t="shared" si="104"/>
        <v>52</v>
      </c>
      <c r="C160">
        <v>37</v>
      </c>
      <c r="E160">
        <v>1</v>
      </c>
      <c r="F160">
        <v>2</v>
      </c>
      <c r="G160">
        <v>3</v>
      </c>
      <c r="J160">
        <v>3</v>
      </c>
      <c r="K160">
        <v>1</v>
      </c>
      <c r="L160">
        <v>2</v>
      </c>
      <c r="M160">
        <v>1</v>
      </c>
      <c r="N160">
        <v>2</v>
      </c>
    </row>
    <row r="161" spans="1:19" x14ac:dyDescent="0.25">
      <c r="A161" s="1">
        <v>49</v>
      </c>
      <c r="B161">
        <f t="shared" si="104"/>
        <v>66</v>
      </c>
      <c r="C161">
        <v>48</v>
      </c>
      <c r="F161">
        <v>1</v>
      </c>
      <c r="J161">
        <v>7</v>
      </c>
      <c r="K161">
        <v>1</v>
      </c>
      <c r="L161">
        <v>2</v>
      </c>
      <c r="M161">
        <v>1</v>
      </c>
      <c r="N161">
        <v>2</v>
      </c>
      <c r="O161">
        <v>3</v>
      </c>
      <c r="P161">
        <v>1</v>
      </c>
    </row>
    <row r="162" spans="1:19" x14ac:dyDescent="0.25">
      <c r="A162" s="1">
        <v>50</v>
      </c>
      <c r="B162">
        <f t="shared" si="104"/>
        <v>53</v>
      </c>
      <c r="C162">
        <v>41</v>
      </c>
      <c r="E162">
        <v>1</v>
      </c>
      <c r="F162">
        <v>1</v>
      </c>
      <c r="J162">
        <v>4</v>
      </c>
      <c r="L162">
        <v>2</v>
      </c>
      <c r="N162">
        <v>1</v>
      </c>
      <c r="O162">
        <v>1</v>
      </c>
      <c r="P162">
        <v>1</v>
      </c>
      <c r="S162">
        <v>1</v>
      </c>
    </row>
    <row r="163" spans="1:19" x14ac:dyDescent="0.25">
      <c r="A163" s="1">
        <v>51</v>
      </c>
      <c r="B163">
        <f t="shared" si="104"/>
        <v>34</v>
      </c>
      <c r="C163">
        <v>23</v>
      </c>
      <c r="F163">
        <v>1</v>
      </c>
      <c r="I163">
        <v>1</v>
      </c>
      <c r="J163">
        <v>4</v>
      </c>
      <c r="L163">
        <v>1</v>
      </c>
      <c r="M163">
        <v>1</v>
      </c>
      <c r="N163">
        <v>1</v>
      </c>
      <c r="O163">
        <v>2</v>
      </c>
    </row>
    <row r="164" spans="1:19" x14ac:dyDescent="0.25">
      <c r="A164" s="1">
        <v>52</v>
      </c>
      <c r="B164">
        <f t="shared" si="104"/>
        <v>37</v>
      </c>
      <c r="C164">
        <v>26</v>
      </c>
      <c r="D164">
        <v>1</v>
      </c>
      <c r="G164">
        <v>2</v>
      </c>
      <c r="H164">
        <v>1</v>
      </c>
      <c r="I164">
        <v>1</v>
      </c>
      <c r="J164">
        <v>2</v>
      </c>
      <c r="L164">
        <v>1</v>
      </c>
      <c r="M164">
        <v>2</v>
      </c>
      <c r="O164">
        <v>1</v>
      </c>
    </row>
    <row r="165" spans="1:19" x14ac:dyDescent="0.25">
      <c r="A165" s="1">
        <v>53</v>
      </c>
      <c r="B165">
        <f t="shared" si="104"/>
        <v>38</v>
      </c>
      <c r="C165">
        <v>25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4</v>
      </c>
      <c r="L165">
        <v>1</v>
      </c>
      <c r="O165">
        <v>1</v>
      </c>
      <c r="Q165">
        <v>1</v>
      </c>
      <c r="S165">
        <v>1</v>
      </c>
    </row>
    <row r="166" spans="1:19" x14ac:dyDescent="0.25">
      <c r="A166" s="1">
        <v>54</v>
      </c>
      <c r="B166">
        <f t="shared" si="104"/>
        <v>37</v>
      </c>
      <c r="C166">
        <v>25</v>
      </c>
      <c r="F166">
        <v>2</v>
      </c>
      <c r="J166">
        <v>1</v>
      </c>
      <c r="K166">
        <v>1</v>
      </c>
      <c r="N166">
        <v>1</v>
      </c>
      <c r="O166">
        <v>4</v>
      </c>
      <c r="P166">
        <v>3</v>
      </c>
    </row>
    <row r="167" spans="1:19" x14ac:dyDescent="0.25">
      <c r="A167" s="1">
        <v>55</v>
      </c>
      <c r="B167">
        <f t="shared" si="104"/>
        <v>40</v>
      </c>
      <c r="C167">
        <v>24</v>
      </c>
      <c r="F167">
        <v>3</v>
      </c>
      <c r="H167">
        <v>1</v>
      </c>
      <c r="J167">
        <v>8</v>
      </c>
      <c r="M167">
        <v>1</v>
      </c>
      <c r="N167">
        <v>1</v>
      </c>
      <c r="O167">
        <v>2</v>
      </c>
    </row>
    <row r="168" spans="1:19" x14ac:dyDescent="0.25">
      <c r="A168" s="1">
        <v>56</v>
      </c>
      <c r="B168">
        <f t="shared" si="104"/>
        <v>44</v>
      </c>
      <c r="C168">
        <v>33</v>
      </c>
      <c r="E168">
        <v>1</v>
      </c>
      <c r="G168">
        <v>1</v>
      </c>
      <c r="H168">
        <v>1</v>
      </c>
      <c r="I168">
        <v>1</v>
      </c>
      <c r="J168">
        <v>4</v>
      </c>
      <c r="L168">
        <v>1</v>
      </c>
      <c r="M168">
        <v>1</v>
      </c>
      <c r="N168">
        <v>1</v>
      </c>
    </row>
    <row r="169" spans="1:19" x14ac:dyDescent="0.25">
      <c r="A169" s="1">
        <v>57</v>
      </c>
      <c r="B169">
        <f t="shared" si="104"/>
        <v>36</v>
      </c>
      <c r="C169">
        <v>24</v>
      </c>
      <c r="E169">
        <v>1</v>
      </c>
      <c r="F169">
        <v>1</v>
      </c>
      <c r="G169">
        <v>1</v>
      </c>
      <c r="H169">
        <v>1</v>
      </c>
      <c r="J169">
        <v>3</v>
      </c>
      <c r="L169">
        <v>1</v>
      </c>
      <c r="M169">
        <v>1</v>
      </c>
      <c r="N169">
        <v>2</v>
      </c>
      <c r="O169">
        <v>1</v>
      </c>
    </row>
    <row r="170" spans="1:19" x14ac:dyDescent="0.25">
      <c r="A170" s="1">
        <v>58</v>
      </c>
      <c r="B170">
        <f t="shared" si="104"/>
        <v>37</v>
      </c>
      <c r="C170">
        <v>28</v>
      </c>
      <c r="F170">
        <v>1</v>
      </c>
      <c r="J170">
        <v>2</v>
      </c>
      <c r="L170">
        <v>2</v>
      </c>
      <c r="M170">
        <v>2</v>
      </c>
      <c r="O170">
        <v>1</v>
      </c>
      <c r="P170">
        <v>1</v>
      </c>
    </row>
    <row r="171" spans="1:19" x14ac:dyDescent="0.25">
      <c r="A171" s="1">
        <v>59</v>
      </c>
      <c r="B171">
        <f t="shared" si="104"/>
        <v>41</v>
      </c>
      <c r="C171">
        <v>23</v>
      </c>
      <c r="E171">
        <v>4</v>
      </c>
      <c r="F171">
        <v>3</v>
      </c>
      <c r="I171">
        <v>3</v>
      </c>
      <c r="J171">
        <v>2</v>
      </c>
      <c r="K171">
        <v>1</v>
      </c>
      <c r="L171">
        <v>1</v>
      </c>
      <c r="M171">
        <v>1</v>
      </c>
      <c r="N171">
        <v>1</v>
      </c>
      <c r="P171">
        <v>2</v>
      </c>
    </row>
    <row r="172" spans="1:19" x14ac:dyDescent="0.25">
      <c r="A172" s="1">
        <v>60</v>
      </c>
      <c r="B172">
        <f t="shared" si="104"/>
        <v>33</v>
      </c>
      <c r="C172">
        <v>22</v>
      </c>
      <c r="E172">
        <v>2</v>
      </c>
      <c r="F172">
        <v>1</v>
      </c>
      <c r="H172">
        <v>1</v>
      </c>
      <c r="J172">
        <v>3</v>
      </c>
      <c r="M172">
        <v>1</v>
      </c>
      <c r="N172">
        <v>2</v>
      </c>
      <c r="O172">
        <v>1</v>
      </c>
    </row>
    <row r="173" spans="1:19" x14ac:dyDescent="0.25">
      <c r="A173" s="1">
        <v>61</v>
      </c>
      <c r="B173">
        <f t="shared" si="104"/>
        <v>22</v>
      </c>
      <c r="C173">
        <v>12</v>
      </c>
      <c r="F173">
        <v>2</v>
      </c>
      <c r="G173">
        <v>1</v>
      </c>
      <c r="H173">
        <v>3</v>
      </c>
      <c r="I173">
        <v>1</v>
      </c>
      <c r="J173">
        <v>1</v>
      </c>
      <c r="N173">
        <v>2</v>
      </c>
    </row>
    <row r="174" spans="1:19" x14ac:dyDescent="0.25">
      <c r="A174" s="1">
        <v>62</v>
      </c>
      <c r="B174">
        <f t="shared" si="104"/>
        <v>35</v>
      </c>
      <c r="C174">
        <v>17</v>
      </c>
      <c r="E174">
        <v>1</v>
      </c>
      <c r="F174">
        <v>1</v>
      </c>
      <c r="G174">
        <v>1</v>
      </c>
      <c r="H174">
        <v>4</v>
      </c>
      <c r="I174">
        <v>3</v>
      </c>
      <c r="J174">
        <v>3</v>
      </c>
      <c r="L174">
        <v>1</v>
      </c>
      <c r="N174">
        <v>2</v>
      </c>
      <c r="O174">
        <v>1</v>
      </c>
      <c r="R174">
        <v>1</v>
      </c>
    </row>
    <row r="175" spans="1:19" x14ac:dyDescent="0.25">
      <c r="A175" s="1">
        <v>63</v>
      </c>
      <c r="B175">
        <f t="shared" si="104"/>
        <v>42</v>
      </c>
      <c r="C175">
        <v>32</v>
      </c>
      <c r="D175">
        <v>2</v>
      </c>
      <c r="F175">
        <v>1</v>
      </c>
      <c r="I175">
        <v>2</v>
      </c>
      <c r="J175">
        <v>4</v>
      </c>
      <c r="R175">
        <v>1</v>
      </c>
    </row>
    <row r="176" spans="1:19" x14ac:dyDescent="0.25">
      <c r="A176" s="1">
        <v>64</v>
      </c>
      <c r="B176">
        <f t="shared" ref="B176:B210" si="105">SUM(C176:S176)</f>
        <v>42</v>
      </c>
      <c r="C176">
        <v>21</v>
      </c>
      <c r="E176">
        <v>1</v>
      </c>
      <c r="F176">
        <v>4</v>
      </c>
      <c r="G176">
        <v>1</v>
      </c>
      <c r="H176">
        <v>1</v>
      </c>
      <c r="I176">
        <v>2</v>
      </c>
      <c r="J176">
        <v>1</v>
      </c>
      <c r="K176">
        <v>1</v>
      </c>
      <c r="L176">
        <v>2</v>
      </c>
      <c r="N176">
        <v>1</v>
      </c>
      <c r="O176">
        <v>5</v>
      </c>
      <c r="P176">
        <v>2</v>
      </c>
    </row>
    <row r="177" spans="1:19" x14ac:dyDescent="0.25">
      <c r="A177" s="1">
        <v>65</v>
      </c>
      <c r="B177">
        <f t="shared" si="105"/>
        <v>41</v>
      </c>
      <c r="C177">
        <v>20</v>
      </c>
      <c r="D177">
        <v>1</v>
      </c>
      <c r="F177">
        <v>3</v>
      </c>
      <c r="G177">
        <v>4</v>
      </c>
      <c r="H177">
        <v>4</v>
      </c>
      <c r="I177">
        <v>1</v>
      </c>
      <c r="J177">
        <v>1</v>
      </c>
      <c r="L177">
        <v>1</v>
      </c>
      <c r="M177">
        <v>2</v>
      </c>
      <c r="N177">
        <v>1</v>
      </c>
      <c r="O177">
        <v>3</v>
      </c>
    </row>
    <row r="178" spans="1:19" x14ac:dyDescent="0.25">
      <c r="A178" s="1">
        <v>66</v>
      </c>
      <c r="B178">
        <f t="shared" si="105"/>
        <v>39</v>
      </c>
      <c r="C178">
        <v>17</v>
      </c>
      <c r="D178">
        <v>2</v>
      </c>
      <c r="E178">
        <v>1</v>
      </c>
      <c r="F178">
        <v>2</v>
      </c>
      <c r="G178">
        <v>3</v>
      </c>
      <c r="H178">
        <v>1</v>
      </c>
      <c r="I178">
        <v>2</v>
      </c>
      <c r="J178">
        <v>4</v>
      </c>
      <c r="K178">
        <v>2</v>
      </c>
      <c r="L178">
        <v>2</v>
      </c>
      <c r="N178">
        <v>1</v>
      </c>
      <c r="O178">
        <v>2</v>
      </c>
    </row>
    <row r="179" spans="1:19" x14ac:dyDescent="0.25">
      <c r="A179" s="1">
        <v>67</v>
      </c>
      <c r="B179">
        <f t="shared" si="105"/>
        <v>28</v>
      </c>
      <c r="C179">
        <v>12</v>
      </c>
      <c r="E179">
        <v>3</v>
      </c>
      <c r="G179">
        <v>2</v>
      </c>
      <c r="I179">
        <v>1</v>
      </c>
      <c r="J179">
        <v>5</v>
      </c>
      <c r="K179">
        <v>1</v>
      </c>
      <c r="L179">
        <v>1</v>
      </c>
      <c r="N179">
        <v>1</v>
      </c>
      <c r="O179">
        <v>1</v>
      </c>
      <c r="S179">
        <v>1</v>
      </c>
    </row>
    <row r="180" spans="1:19" x14ac:dyDescent="0.25">
      <c r="A180" s="1">
        <v>68</v>
      </c>
      <c r="B180">
        <f t="shared" si="105"/>
        <v>20</v>
      </c>
      <c r="C180">
        <v>8</v>
      </c>
      <c r="E180">
        <v>1</v>
      </c>
      <c r="F180">
        <v>2</v>
      </c>
      <c r="G180">
        <v>1</v>
      </c>
      <c r="I180">
        <v>1</v>
      </c>
      <c r="J180">
        <v>4</v>
      </c>
      <c r="L180">
        <v>1</v>
      </c>
      <c r="O180">
        <v>2</v>
      </c>
    </row>
    <row r="181" spans="1:19" x14ac:dyDescent="0.25">
      <c r="A181" s="1">
        <v>69</v>
      </c>
      <c r="B181">
        <f t="shared" si="105"/>
        <v>24</v>
      </c>
      <c r="C181">
        <v>16</v>
      </c>
      <c r="F181">
        <v>2</v>
      </c>
      <c r="G181">
        <v>1</v>
      </c>
      <c r="I181">
        <v>1</v>
      </c>
      <c r="J181">
        <v>1</v>
      </c>
      <c r="L181">
        <v>1</v>
      </c>
      <c r="M181">
        <v>1</v>
      </c>
      <c r="P181">
        <v>1</v>
      </c>
    </row>
    <row r="182" spans="1:19" x14ac:dyDescent="0.25">
      <c r="A182" s="1">
        <v>70</v>
      </c>
      <c r="B182">
        <f t="shared" si="105"/>
        <v>19</v>
      </c>
      <c r="C182">
        <v>8</v>
      </c>
      <c r="E182">
        <v>3</v>
      </c>
      <c r="F182">
        <v>1</v>
      </c>
      <c r="I182">
        <v>1</v>
      </c>
      <c r="J182">
        <v>3</v>
      </c>
      <c r="O182">
        <v>2</v>
      </c>
      <c r="Q182">
        <v>1</v>
      </c>
    </row>
    <row r="183" spans="1:19" x14ac:dyDescent="0.25">
      <c r="A183" s="1">
        <v>71</v>
      </c>
      <c r="B183">
        <f t="shared" si="105"/>
        <v>20</v>
      </c>
      <c r="C183">
        <v>15</v>
      </c>
      <c r="E183">
        <v>1</v>
      </c>
      <c r="F183">
        <v>1</v>
      </c>
      <c r="H183">
        <v>1</v>
      </c>
      <c r="J183">
        <v>1</v>
      </c>
      <c r="L183">
        <v>1</v>
      </c>
    </row>
    <row r="184" spans="1:19" x14ac:dyDescent="0.25">
      <c r="A184" s="1">
        <v>72</v>
      </c>
      <c r="B184">
        <f t="shared" si="105"/>
        <v>18</v>
      </c>
      <c r="C184">
        <v>8</v>
      </c>
      <c r="G184">
        <v>1</v>
      </c>
      <c r="I184">
        <v>1</v>
      </c>
      <c r="J184">
        <v>1</v>
      </c>
      <c r="L184">
        <v>3</v>
      </c>
      <c r="O184">
        <v>1</v>
      </c>
      <c r="P184">
        <v>1</v>
      </c>
      <c r="S184">
        <v>2</v>
      </c>
    </row>
    <row r="185" spans="1:19" x14ac:dyDescent="0.25">
      <c r="A185" s="1">
        <v>73</v>
      </c>
      <c r="B185">
        <f t="shared" si="105"/>
        <v>11</v>
      </c>
      <c r="C185">
        <v>7</v>
      </c>
      <c r="J185">
        <v>1</v>
      </c>
      <c r="N185">
        <v>1</v>
      </c>
      <c r="O185">
        <v>2</v>
      </c>
    </row>
    <row r="186" spans="1:19" x14ac:dyDescent="0.25">
      <c r="A186" s="1">
        <v>74</v>
      </c>
      <c r="B186">
        <f t="shared" si="105"/>
        <v>8</v>
      </c>
      <c r="C186">
        <v>5</v>
      </c>
      <c r="J186">
        <v>2</v>
      </c>
      <c r="O186">
        <v>1</v>
      </c>
    </row>
    <row r="187" spans="1:19" x14ac:dyDescent="0.25">
      <c r="A187" s="1">
        <v>75</v>
      </c>
      <c r="B187">
        <f t="shared" si="105"/>
        <v>12</v>
      </c>
      <c r="C187">
        <v>5</v>
      </c>
      <c r="F187">
        <v>1</v>
      </c>
      <c r="G187">
        <v>1</v>
      </c>
      <c r="I187">
        <v>1</v>
      </c>
      <c r="J187">
        <v>1</v>
      </c>
      <c r="K187">
        <v>1</v>
      </c>
      <c r="N187">
        <v>1</v>
      </c>
      <c r="O187">
        <v>1</v>
      </c>
    </row>
    <row r="188" spans="1:19" x14ac:dyDescent="0.25">
      <c r="A188" s="1">
        <v>76</v>
      </c>
      <c r="B188">
        <f t="shared" si="105"/>
        <v>11</v>
      </c>
      <c r="C188">
        <v>4</v>
      </c>
      <c r="E188">
        <v>1</v>
      </c>
      <c r="F188">
        <v>1</v>
      </c>
      <c r="G188">
        <v>1</v>
      </c>
      <c r="J188">
        <v>1</v>
      </c>
      <c r="N188">
        <v>1</v>
      </c>
      <c r="O188">
        <v>1</v>
      </c>
      <c r="R188">
        <v>1</v>
      </c>
    </row>
    <row r="189" spans="1:19" x14ac:dyDescent="0.25">
      <c r="A189" s="1">
        <v>77</v>
      </c>
      <c r="B189">
        <f t="shared" si="105"/>
        <v>14</v>
      </c>
      <c r="C189">
        <v>4</v>
      </c>
      <c r="E189">
        <v>2</v>
      </c>
      <c r="F189">
        <v>2</v>
      </c>
      <c r="I189">
        <v>1</v>
      </c>
      <c r="N189">
        <v>1</v>
      </c>
      <c r="O189">
        <v>3</v>
      </c>
      <c r="P189">
        <v>1</v>
      </c>
    </row>
    <row r="190" spans="1:19" x14ac:dyDescent="0.25">
      <c r="A190" s="1">
        <v>78</v>
      </c>
      <c r="B190">
        <f t="shared" si="105"/>
        <v>11</v>
      </c>
      <c r="C190">
        <v>4</v>
      </c>
      <c r="D190">
        <v>1</v>
      </c>
      <c r="G190">
        <v>1</v>
      </c>
      <c r="I190">
        <v>1</v>
      </c>
      <c r="J190">
        <v>1</v>
      </c>
      <c r="L190">
        <v>1</v>
      </c>
      <c r="O190">
        <v>1</v>
      </c>
      <c r="R190">
        <v>1</v>
      </c>
    </row>
    <row r="191" spans="1:19" x14ac:dyDescent="0.25">
      <c r="A191" s="1">
        <v>79</v>
      </c>
      <c r="B191">
        <f t="shared" si="105"/>
        <v>7</v>
      </c>
      <c r="C191">
        <v>2</v>
      </c>
      <c r="E191">
        <v>1</v>
      </c>
      <c r="F191">
        <v>1</v>
      </c>
      <c r="K191">
        <v>1</v>
      </c>
      <c r="O191">
        <v>2</v>
      </c>
    </row>
    <row r="192" spans="1:19" x14ac:dyDescent="0.25">
      <c r="A192" s="1">
        <v>80</v>
      </c>
      <c r="B192">
        <f t="shared" si="105"/>
        <v>7</v>
      </c>
      <c r="C192">
        <v>2</v>
      </c>
      <c r="F192">
        <v>1</v>
      </c>
      <c r="G192">
        <v>1</v>
      </c>
      <c r="O192">
        <v>3</v>
      </c>
    </row>
    <row r="193" spans="1:16" x14ac:dyDescent="0.25">
      <c r="A193" s="1">
        <v>81</v>
      </c>
      <c r="B193">
        <f t="shared" si="105"/>
        <v>3</v>
      </c>
      <c r="C193">
        <v>2</v>
      </c>
      <c r="O193">
        <v>1</v>
      </c>
    </row>
    <row r="194" spans="1:16" x14ac:dyDescent="0.25">
      <c r="A194" s="1">
        <v>82</v>
      </c>
      <c r="B194">
        <f t="shared" si="105"/>
        <v>7</v>
      </c>
      <c r="C194">
        <v>2</v>
      </c>
      <c r="F194">
        <v>2</v>
      </c>
      <c r="I194">
        <v>1</v>
      </c>
      <c r="O194">
        <v>1</v>
      </c>
      <c r="P194">
        <v>1</v>
      </c>
    </row>
    <row r="195" spans="1:16" x14ac:dyDescent="0.25">
      <c r="A195" s="1">
        <v>83</v>
      </c>
      <c r="B195">
        <f t="shared" si="105"/>
        <v>5</v>
      </c>
      <c r="C195">
        <v>2</v>
      </c>
      <c r="L195">
        <v>1</v>
      </c>
      <c r="O195">
        <v>1</v>
      </c>
      <c r="P195">
        <v>1</v>
      </c>
    </row>
    <row r="196" spans="1:16" x14ac:dyDescent="0.25">
      <c r="A196" s="1">
        <v>84</v>
      </c>
      <c r="B196">
        <f t="shared" si="105"/>
        <v>6</v>
      </c>
      <c r="C196">
        <v>4</v>
      </c>
      <c r="F196">
        <v>1</v>
      </c>
      <c r="O196">
        <v>1</v>
      </c>
    </row>
    <row r="197" spans="1:16" x14ac:dyDescent="0.25">
      <c r="A197" s="1">
        <v>85</v>
      </c>
      <c r="B197">
        <f t="shared" si="105"/>
        <v>10</v>
      </c>
      <c r="C197">
        <v>8</v>
      </c>
      <c r="H197">
        <v>2</v>
      </c>
    </row>
    <row r="198" spans="1:16" x14ac:dyDescent="0.25">
      <c r="A198" s="1">
        <v>86</v>
      </c>
      <c r="B198">
        <f t="shared" si="105"/>
        <v>2</v>
      </c>
      <c r="C198">
        <v>1</v>
      </c>
      <c r="E198">
        <v>1</v>
      </c>
    </row>
    <row r="199" spans="1:16" x14ac:dyDescent="0.25">
      <c r="A199" s="1">
        <v>87</v>
      </c>
      <c r="B199">
        <f t="shared" si="105"/>
        <v>1</v>
      </c>
      <c r="C199">
        <v>1</v>
      </c>
    </row>
    <row r="200" spans="1:16" x14ac:dyDescent="0.25">
      <c r="A200" s="1">
        <v>88</v>
      </c>
      <c r="B200">
        <f t="shared" si="105"/>
        <v>2</v>
      </c>
      <c r="C200">
        <v>1</v>
      </c>
      <c r="L200">
        <v>1</v>
      </c>
    </row>
    <row r="201" spans="1:16" x14ac:dyDescent="0.25">
      <c r="A201" s="1">
        <v>89</v>
      </c>
      <c r="B201">
        <f t="shared" si="105"/>
        <v>2</v>
      </c>
      <c r="C201">
        <v>1</v>
      </c>
      <c r="I201">
        <v>1</v>
      </c>
    </row>
    <row r="202" spans="1:16" x14ac:dyDescent="0.25">
      <c r="A202" s="1">
        <v>90</v>
      </c>
      <c r="B202">
        <f t="shared" si="105"/>
        <v>0</v>
      </c>
    </row>
    <row r="203" spans="1:16" x14ac:dyDescent="0.25">
      <c r="A203" s="1">
        <v>91</v>
      </c>
      <c r="B203">
        <f t="shared" si="105"/>
        <v>2</v>
      </c>
      <c r="C203">
        <v>1</v>
      </c>
      <c r="J203">
        <v>1</v>
      </c>
    </row>
    <row r="204" spans="1:16" x14ac:dyDescent="0.25">
      <c r="A204" s="1">
        <v>92</v>
      </c>
      <c r="B204">
        <f t="shared" si="105"/>
        <v>1</v>
      </c>
      <c r="D204">
        <v>1</v>
      </c>
    </row>
    <row r="205" spans="1:16" x14ac:dyDescent="0.25">
      <c r="A205" s="1">
        <v>93</v>
      </c>
      <c r="B205">
        <f t="shared" si="105"/>
        <v>2</v>
      </c>
      <c r="H205">
        <v>1</v>
      </c>
      <c r="K205">
        <v>1</v>
      </c>
    </row>
    <row r="206" spans="1:16" x14ac:dyDescent="0.25">
      <c r="A206" s="1">
        <v>94</v>
      </c>
      <c r="B206">
        <f t="shared" si="105"/>
        <v>0</v>
      </c>
    </row>
    <row r="207" spans="1:16" x14ac:dyDescent="0.25">
      <c r="A207" s="1">
        <v>95</v>
      </c>
      <c r="B207">
        <f t="shared" si="105"/>
        <v>2</v>
      </c>
      <c r="C207">
        <v>1</v>
      </c>
      <c r="K207">
        <v>1</v>
      </c>
    </row>
    <row r="208" spans="1:16" x14ac:dyDescent="0.25">
      <c r="A208" s="1">
        <v>96</v>
      </c>
      <c r="B208">
        <f t="shared" si="105"/>
        <v>0</v>
      </c>
    </row>
    <row r="209" spans="1:19" x14ac:dyDescent="0.25">
      <c r="A209" s="1">
        <v>97</v>
      </c>
      <c r="B209">
        <f t="shared" si="105"/>
        <v>1</v>
      </c>
      <c r="G209">
        <v>1</v>
      </c>
    </row>
    <row r="210" spans="1:19" ht="13.8" thickBot="1" x14ac:dyDescent="0.3">
      <c r="A210" s="1" t="s">
        <v>63</v>
      </c>
      <c r="B210">
        <f t="shared" si="105"/>
        <v>2</v>
      </c>
      <c r="C210">
        <v>1</v>
      </c>
      <c r="M210">
        <v>1</v>
      </c>
    </row>
    <row r="211" spans="1:19" x14ac:dyDescent="0.25">
      <c r="A211" s="2" t="s">
        <v>53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3" spans="1:19" x14ac:dyDescent="0.25">
      <c r="A213" s="1" t="s">
        <v>60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 ht="13.8" thickBot="1" x14ac:dyDescent="0.3">
      <c r="A214" s="1" t="s">
        <v>64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 x14ac:dyDescent="0.25">
      <c r="A215" s="2" t="s">
        <v>54</v>
      </c>
      <c r="B215" s="10"/>
      <c r="C215" s="10"/>
      <c r="D215" s="10" t="s">
        <v>5</v>
      </c>
      <c r="E215" s="10" t="s">
        <v>3</v>
      </c>
      <c r="F215" s="10" t="s">
        <v>7</v>
      </c>
      <c r="G215" s="10"/>
      <c r="H215" s="10" t="s">
        <v>10</v>
      </c>
      <c r="I215" s="10" t="s">
        <v>12</v>
      </c>
      <c r="J215" s="10"/>
      <c r="K215" s="10" t="s">
        <v>15</v>
      </c>
      <c r="L215" s="10" t="s">
        <v>17</v>
      </c>
      <c r="M215" s="10" t="s">
        <v>19</v>
      </c>
      <c r="N215" s="10" t="s">
        <v>21</v>
      </c>
      <c r="O215" s="10" t="s">
        <v>23</v>
      </c>
      <c r="P215" s="10"/>
      <c r="Q215" s="10" t="s">
        <v>26</v>
      </c>
      <c r="R215" s="10" t="s">
        <v>29</v>
      </c>
      <c r="S215" s="10" t="s">
        <v>30</v>
      </c>
    </row>
    <row r="216" spans="1:19" ht="13.8" thickBot="1" x14ac:dyDescent="0.3">
      <c r="A216" s="4" t="s">
        <v>55</v>
      </c>
      <c r="B216" s="11" t="s">
        <v>0</v>
      </c>
      <c r="C216" s="11" t="s">
        <v>1</v>
      </c>
      <c r="D216" s="11" t="s">
        <v>6</v>
      </c>
      <c r="E216" s="11" t="s">
        <v>4</v>
      </c>
      <c r="F216" s="11" t="s">
        <v>8</v>
      </c>
      <c r="G216" s="11" t="s">
        <v>9</v>
      </c>
      <c r="H216" s="11" t="s">
        <v>11</v>
      </c>
      <c r="I216" s="11" t="s">
        <v>13</v>
      </c>
      <c r="J216" s="11" t="s">
        <v>14</v>
      </c>
      <c r="K216" s="11" t="s">
        <v>16</v>
      </c>
      <c r="L216" s="11" t="s">
        <v>18</v>
      </c>
      <c r="M216" s="11" t="s">
        <v>20</v>
      </c>
      <c r="N216" s="11" t="s">
        <v>22</v>
      </c>
      <c r="O216" s="11" t="s">
        <v>24</v>
      </c>
      <c r="P216" s="11" t="s">
        <v>25</v>
      </c>
      <c r="Q216" s="11" t="s">
        <v>27</v>
      </c>
      <c r="R216" s="11" t="s">
        <v>28</v>
      </c>
      <c r="S216" s="11" t="s">
        <v>31</v>
      </c>
    </row>
    <row r="217" spans="1:19" x14ac:dyDescent="0.25">
      <c r="A217" s="12" t="s">
        <v>61</v>
      </c>
      <c r="B217">
        <f>SUM(C217:S217)</f>
        <v>6473</v>
      </c>
      <c r="C217">
        <f t="shared" ref="C217:S217" si="106">SUM(C218:C316)</f>
        <v>4391</v>
      </c>
      <c r="D217">
        <f t="shared" si="106"/>
        <v>53</v>
      </c>
      <c r="E217">
        <f>SUM(E218:E316)</f>
        <v>136</v>
      </c>
      <c r="F217">
        <f t="shared" si="106"/>
        <v>273</v>
      </c>
      <c r="G217">
        <f t="shared" si="106"/>
        <v>95</v>
      </c>
      <c r="H217">
        <f t="shared" si="106"/>
        <v>113</v>
      </c>
      <c r="I217">
        <f t="shared" si="106"/>
        <v>132</v>
      </c>
      <c r="J217">
        <f t="shared" si="106"/>
        <v>467</v>
      </c>
      <c r="K217">
        <f t="shared" si="106"/>
        <v>65</v>
      </c>
      <c r="L217">
        <f t="shared" si="106"/>
        <v>130</v>
      </c>
      <c r="M217">
        <f t="shared" si="106"/>
        <v>94</v>
      </c>
      <c r="N217">
        <f t="shared" si="106"/>
        <v>120</v>
      </c>
      <c r="O217">
        <f t="shared" si="106"/>
        <v>264</v>
      </c>
      <c r="P217">
        <f t="shared" si="106"/>
        <v>104</v>
      </c>
      <c r="Q217">
        <f t="shared" si="106"/>
        <v>21</v>
      </c>
      <c r="R217">
        <f t="shared" si="106"/>
        <v>12</v>
      </c>
      <c r="S217">
        <f t="shared" si="106"/>
        <v>3</v>
      </c>
    </row>
    <row r="218" spans="1:19" x14ac:dyDescent="0.25">
      <c r="A218" s="12" t="s">
        <v>62</v>
      </c>
      <c r="B218">
        <f t="shared" ref="B218:B281" si="107">SUM(C218:S218)</f>
        <v>161</v>
      </c>
      <c r="C218">
        <v>115</v>
      </c>
      <c r="E218">
        <v>2</v>
      </c>
      <c r="F218">
        <v>4</v>
      </c>
      <c r="G218">
        <v>3</v>
      </c>
      <c r="H218">
        <v>3</v>
      </c>
      <c r="I218">
        <v>3</v>
      </c>
      <c r="J218">
        <v>11</v>
      </c>
      <c r="K218">
        <v>1</v>
      </c>
      <c r="L218">
        <v>1</v>
      </c>
      <c r="M218">
        <v>1</v>
      </c>
      <c r="N218">
        <v>2</v>
      </c>
      <c r="O218">
        <v>9</v>
      </c>
      <c r="P218">
        <v>5</v>
      </c>
      <c r="Q218">
        <v>1</v>
      </c>
    </row>
    <row r="219" spans="1:19" x14ac:dyDescent="0.25">
      <c r="A219" s="1">
        <v>1</v>
      </c>
      <c r="B219">
        <f t="shared" si="107"/>
        <v>149</v>
      </c>
      <c r="C219">
        <v>104</v>
      </c>
      <c r="D219">
        <v>1</v>
      </c>
      <c r="E219">
        <v>1</v>
      </c>
      <c r="F219">
        <v>6</v>
      </c>
      <c r="G219">
        <v>4</v>
      </c>
      <c r="H219">
        <v>4</v>
      </c>
      <c r="I219">
        <v>1</v>
      </c>
      <c r="J219">
        <v>9</v>
      </c>
      <c r="K219">
        <v>2</v>
      </c>
      <c r="L219">
        <v>3</v>
      </c>
      <c r="M219">
        <v>3</v>
      </c>
      <c r="N219">
        <v>2</v>
      </c>
      <c r="O219">
        <v>6</v>
      </c>
      <c r="P219">
        <v>3</v>
      </c>
    </row>
    <row r="220" spans="1:19" x14ac:dyDescent="0.25">
      <c r="A220" s="1">
        <v>2</v>
      </c>
      <c r="B220">
        <f t="shared" si="107"/>
        <v>163</v>
      </c>
      <c r="C220">
        <v>110</v>
      </c>
      <c r="D220">
        <v>2</v>
      </c>
      <c r="E220">
        <v>2</v>
      </c>
      <c r="F220">
        <v>6</v>
      </c>
      <c r="G220">
        <v>5</v>
      </c>
      <c r="H220">
        <v>2</v>
      </c>
      <c r="I220">
        <v>4</v>
      </c>
      <c r="J220">
        <v>8</v>
      </c>
      <c r="K220">
        <v>2</v>
      </c>
      <c r="L220">
        <v>3</v>
      </c>
      <c r="M220">
        <v>4</v>
      </c>
      <c r="N220">
        <v>4</v>
      </c>
      <c r="O220">
        <v>7</v>
      </c>
      <c r="P220">
        <v>4</v>
      </c>
    </row>
    <row r="221" spans="1:19" x14ac:dyDescent="0.25">
      <c r="A221" s="1">
        <v>3</v>
      </c>
      <c r="B221">
        <f t="shared" si="107"/>
        <v>139</v>
      </c>
      <c r="C221">
        <v>90</v>
      </c>
      <c r="D221">
        <v>3</v>
      </c>
      <c r="E221">
        <v>3</v>
      </c>
      <c r="F221">
        <v>6</v>
      </c>
      <c r="G221">
        <v>3</v>
      </c>
      <c r="H221">
        <v>1</v>
      </c>
      <c r="I221">
        <v>3</v>
      </c>
      <c r="J221">
        <v>9</v>
      </c>
      <c r="K221">
        <v>4</v>
      </c>
      <c r="L221">
        <v>6</v>
      </c>
      <c r="M221">
        <v>2</v>
      </c>
      <c r="N221">
        <v>4</v>
      </c>
      <c r="O221">
        <v>2</v>
      </c>
      <c r="P221">
        <v>2</v>
      </c>
      <c r="Q221">
        <v>1</v>
      </c>
    </row>
    <row r="222" spans="1:19" x14ac:dyDescent="0.25">
      <c r="A222" s="1">
        <v>4</v>
      </c>
      <c r="B222">
        <f t="shared" si="107"/>
        <v>133</v>
      </c>
      <c r="C222">
        <v>89</v>
      </c>
      <c r="D222">
        <v>1</v>
      </c>
      <c r="E222">
        <v>2</v>
      </c>
      <c r="F222">
        <v>5</v>
      </c>
      <c r="G222">
        <v>1</v>
      </c>
      <c r="H222">
        <v>5</v>
      </c>
      <c r="I222">
        <v>5</v>
      </c>
      <c r="J222">
        <v>10</v>
      </c>
      <c r="K222">
        <v>3</v>
      </c>
      <c r="L222">
        <v>1</v>
      </c>
      <c r="M222">
        <v>1</v>
      </c>
      <c r="N222">
        <v>4</v>
      </c>
      <c r="O222">
        <v>6</v>
      </c>
    </row>
    <row r="223" spans="1:19" x14ac:dyDescent="0.25">
      <c r="A223" s="1">
        <v>5</v>
      </c>
      <c r="B223">
        <f t="shared" si="107"/>
        <v>140</v>
      </c>
      <c r="C223">
        <v>82</v>
      </c>
      <c r="D223">
        <v>2</v>
      </c>
      <c r="E223">
        <v>8</v>
      </c>
      <c r="F223">
        <v>7</v>
      </c>
      <c r="G223">
        <v>3</v>
      </c>
      <c r="H223">
        <v>2</v>
      </c>
      <c r="I223">
        <v>3</v>
      </c>
      <c r="J223">
        <v>12</v>
      </c>
      <c r="L223">
        <v>5</v>
      </c>
      <c r="M223">
        <v>1</v>
      </c>
      <c r="N223">
        <v>3</v>
      </c>
      <c r="O223">
        <v>10</v>
      </c>
      <c r="P223">
        <v>1</v>
      </c>
      <c r="Q223">
        <v>1</v>
      </c>
    </row>
    <row r="224" spans="1:19" x14ac:dyDescent="0.25">
      <c r="A224" s="1">
        <v>6</v>
      </c>
      <c r="B224">
        <f t="shared" si="107"/>
        <v>149</v>
      </c>
      <c r="C224">
        <v>102</v>
      </c>
      <c r="D224">
        <v>2</v>
      </c>
      <c r="E224">
        <v>2</v>
      </c>
      <c r="F224">
        <v>2</v>
      </c>
      <c r="G224">
        <v>3</v>
      </c>
      <c r="H224">
        <v>2</v>
      </c>
      <c r="I224">
        <v>1</v>
      </c>
      <c r="J224">
        <v>13</v>
      </c>
      <c r="K224">
        <v>1</v>
      </c>
      <c r="L224">
        <v>4</v>
      </c>
      <c r="M224">
        <v>3</v>
      </c>
      <c r="N224">
        <v>1</v>
      </c>
      <c r="O224">
        <v>10</v>
      </c>
      <c r="P224">
        <v>1</v>
      </c>
      <c r="R224">
        <v>2</v>
      </c>
    </row>
    <row r="225" spans="1:18" x14ac:dyDescent="0.25">
      <c r="A225" s="1">
        <v>7</v>
      </c>
      <c r="B225">
        <f t="shared" si="107"/>
        <v>128</v>
      </c>
      <c r="C225">
        <v>83</v>
      </c>
      <c r="D225">
        <v>2</v>
      </c>
      <c r="E225">
        <v>6</v>
      </c>
      <c r="F225">
        <v>1</v>
      </c>
      <c r="G225">
        <v>2</v>
      </c>
      <c r="H225">
        <v>3</v>
      </c>
      <c r="I225">
        <v>3</v>
      </c>
      <c r="J225">
        <v>11</v>
      </c>
      <c r="L225">
        <v>4</v>
      </c>
      <c r="M225">
        <v>4</v>
      </c>
      <c r="N225">
        <v>4</v>
      </c>
      <c r="O225">
        <v>4</v>
      </c>
      <c r="P225">
        <v>1</v>
      </c>
    </row>
    <row r="226" spans="1:18" x14ac:dyDescent="0.25">
      <c r="A226" s="1">
        <v>8</v>
      </c>
      <c r="B226">
        <f t="shared" si="107"/>
        <v>151</v>
      </c>
      <c r="C226">
        <v>89</v>
      </c>
      <c r="D226">
        <v>6</v>
      </c>
      <c r="E226">
        <v>5</v>
      </c>
      <c r="F226">
        <v>6</v>
      </c>
      <c r="G226">
        <v>2</v>
      </c>
      <c r="H226">
        <v>4</v>
      </c>
      <c r="I226">
        <v>7</v>
      </c>
      <c r="J226">
        <v>10</v>
      </c>
      <c r="K226">
        <v>1</v>
      </c>
      <c r="L226">
        <v>3</v>
      </c>
      <c r="N226">
        <v>5</v>
      </c>
      <c r="O226">
        <v>7</v>
      </c>
      <c r="P226">
        <v>2</v>
      </c>
      <c r="Q226">
        <v>3</v>
      </c>
      <c r="R226">
        <v>1</v>
      </c>
    </row>
    <row r="227" spans="1:18" x14ac:dyDescent="0.25">
      <c r="A227" s="1">
        <v>9</v>
      </c>
      <c r="B227">
        <f t="shared" si="107"/>
        <v>158</v>
      </c>
      <c r="C227">
        <v>93</v>
      </c>
      <c r="D227">
        <v>1</v>
      </c>
      <c r="E227">
        <v>5</v>
      </c>
      <c r="F227">
        <v>5</v>
      </c>
      <c r="G227">
        <v>4</v>
      </c>
      <c r="H227">
        <v>4</v>
      </c>
      <c r="I227">
        <v>8</v>
      </c>
      <c r="J227">
        <v>15</v>
      </c>
      <c r="K227">
        <v>2</v>
      </c>
      <c r="L227">
        <v>1</v>
      </c>
      <c r="N227">
        <v>3</v>
      </c>
      <c r="O227">
        <v>9</v>
      </c>
      <c r="P227">
        <v>6</v>
      </c>
      <c r="Q227">
        <v>1</v>
      </c>
      <c r="R227">
        <v>1</v>
      </c>
    </row>
    <row r="228" spans="1:18" x14ac:dyDescent="0.25">
      <c r="A228" s="1">
        <v>10</v>
      </c>
      <c r="B228">
        <f t="shared" si="107"/>
        <v>162</v>
      </c>
      <c r="C228">
        <v>103</v>
      </c>
      <c r="D228">
        <v>2</v>
      </c>
      <c r="E228">
        <v>3</v>
      </c>
      <c r="F228">
        <v>6</v>
      </c>
      <c r="G228">
        <v>1</v>
      </c>
      <c r="H228">
        <v>1</v>
      </c>
      <c r="I228">
        <v>6</v>
      </c>
      <c r="J228">
        <v>10</v>
      </c>
      <c r="K228">
        <v>3</v>
      </c>
      <c r="L228">
        <v>7</v>
      </c>
      <c r="M228">
        <v>2</v>
      </c>
      <c r="N228">
        <v>3</v>
      </c>
      <c r="O228">
        <v>8</v>
      </c>
      <c r="P228">
        <v>5</v>
      </c>
      <c r="Q228">
        <v>2</v>
      </c>
    </row>
    <row r="229" spans="1:18" x14ac:dyDescent="0.25">
      <c r="A229" s="1">
        <v>11</v>
      </c>
      <c r="B229">
        <f t="shared" si="107"/>
        <v>162</v>
      </c>
      <c r="C229">
        <v>102</v>
      </c>
      <c r="D229">
        <v>2</v>
      </c>
      <c r="E229">
        <v>8</v>
      </c>
      <c r="F229">
        <v>8</v>
      </c>
      <c r="G229">
        <v>2</v>
      </c>
      <c r="H229">
        <v>6</v>
      </c>
      <c r="I229">
        <v>2</v>
      </c>
      <c r="J229">
        <v>6</v>
      </c>
      <c r="K229">
        <v>1</v>
      </c>
      <c r="L229">
        <v>4</v>
      </c>
      <c r="M229">
        <v>2</v>
      </c>
      <c r="N229">
        <v>4</v>
      </c>
      <c r="O229">
        <v>7</v>
      </c>
      <c r="P229">
        <v>5</v>
      </c>
      <c r="Q229">
        <v>3</v>
      </c>
    </row>
    <row r="230" spans="1:18" x14ac:dyDescent="0.25">
      <c r="A230" s="1">
        <v>12</v>
      </c>
      <c r="B230">
        <f t="shared" si="107"/>
        <v>184</v>
      </c>
      <c r="C230">
        <v>117</v>
      </c>
      <c r="D230">
        <v>1</v>
      </c>
      <c r="E230">
        <v>3</v>
      </c>
      <c r="F230">
        <v>9</v>
      </c>
      <c r="G230">
        <v>4</v>
      </c>
      <c r="H230">
        <v>4</v>
      </c>
      <c r="I230">
        <v>4</v>
      </c>
      <c r="J230">
        <v>10</v>
      </c>
      <c r="K230">
        <v>1</v>
      </c>
      <c r="L230">
        <v>5</v>
      </c>
      <c r="M230">
        <v>2</v>
      </c>
      <c r="N230">
        <v>4</v>
      </c>
      <c r="O230">
        <v>12</v>
      </c>
      <c r="P230">
        <v>6</v>
      </c>
      <c r="Q230">
        <v>2</v>
      </c>
    </row>
    <row r="231" spans="1:18" x14ac:dyDescent="0.25">
      <c r="A231" s="1">
        <v>13</v>
      </c>
      <c r="B231">
        <f t="shared" si="107"/>
        <v>175</v>
      </c>
      <c r="C231">
        <v>118</v>
      </c>
      <c r="D231">
        <v>4</v>
      </c>
      <c r="E231">
        <v>2</v>
      </c>
      <c r="F231">
        <v>8</v>
      </c>
      <c r="G231">
        <v>4</v>
      </c>
      <c r="H231">
        <v>2</v>
      </c>
      <c r="I231">
        <v>1</v>
      </c>
      <c r="J231">
        <v>11</v>
      </c>
      <c r="K231">
        <v>1</v>
      </c>
      <c r="L231">
        <v>6</v>
      </c>
      <c r="M231">
        <v>3</v>
      </c>
      <c r="N231">
        <v>4</v>
      </c>
      <c r="O231">
        <v>8</v>
      </c>
      <c r="P231">
        <v>2</v>
      </c>
      <c r="Q231">
        <v>1</v>
      </c>
    </row>
    <row r="232" spans="1:18" x14ac:dyDescent="0.25">
      <c r="A232" s="1">
        <v>14</v>
      </c>
      <c r="B232">
        <f t="shared" si="107"/>
        <v>142</v>
      </c>
      <c r="C232">
        <v>91</v>
      </c>
      <c r="E232">
        <v>1</v>
      </c>
      <c r="F232">
        <v>17</v>
      </c>
      <c r="I232">
        <v>2</v>
      </c>
      <c r="J232">
        <v>15</v>
      </c>
      <c r="K232">
        <v>1</v>
      </c>
      <c r="L232">
        <v>4</v>
      </c>
      <c r="M232">
        <v>4</v>
      </c>
      <c r="N232">
        <v>2</v>
      </c>
      <c r="O232">
        <v>1</v>
      </c>
      <c r="P232">
        <v>2</v>
      </c>
      <c r="Q232">
        <v>1</v>
      </c>
      <c r="R232">
        <v>1</v>
      </c>
    </row>
    <row r="233" spans="1:18" x14ac:dyDescent="0.25">
      <c r="A233" s="1">
        <v>15</v>
      </c>
      <c r="B233">
        <f t="shared" si="107"/>
        <v>144</v>
      </c>
      <c r="C233">
        <v>88</v>
      </c>
      <c r="E233">
        <v>1</v>
      </c>
      <c r="F233">
        <v>22</v>
      </c>
      <c r="G233">
        <v>2</v>
      </c>
      <c r="I233">
        <v>1</v>
      </c>
      <c r="J233">
        <v>13</v>
      </c>
      <c r="L233">
        <v>1</v>
      </c>
      <c r="M233">
        <v>9</v>
      </c>
      <c r="N233">
        <v>2</v>
      </c>
      <c r="O233">
        <v>1</v>
      </c>
      <c r="P233">
        <v>4</v>
      </c>
    </row>
    <row r="234" spans="1:18" x14ac:dyDescent="0.25">
      <c r="A234" s="1">
        <v>16</v>
      </c>
      <c r="B234">
        <f t="shared" si="107"/>
        <v>132</v>
      </c>
      <c r="C234">
        <v>94</v>
      </c>
      <c r="E234">
        <v>1</v>
      </c>
      <c r="F234">
        <v>16</v>
      </c>
      <c r="I234">
        <v>2</v>
      </c>
      <c r="J234">
        <v>6</v>
      </c>
      <c r="K234">
        <v>1</v>
      </c>
      <c r="L234">
        <v>1</v>
      </c>
      <c r="M234">
        <v>7</v>
      </c>
      <c r="N234">
        <v>1</v>
      </c>
      <c r="O234">
        <v>1</v>
      </c>
      <c r="P234">
        <v>2</v>
      </c>
    </row>
    <row r="235" spans="1:18" x14ac:dyDescent="0.25">
      <c r="A235" s="1">
        <v>17</v>
      </c>
      <c r="B235">
        <f t="shared" si="107"/>
        <v>133</v>
      </c>
      <c r="C235">
        <v>88</v>
      </c>
      <c r="E235">
        <v>2</v>
      </c>
      <c r="F235">
        <v>25</v>
      </c>
      <c r="H235">
        <v>2</v>
      </c>
      <c r="J235">
        <v>7</v>
      </c>
      <c r="M235">
        <v>4</v>
      </c>
      <c r="N235">
        <v>2</v>
      </c>
      <c r="O235">
        <v>1</v>
      </c>
      <c r="P235">
        <v>2</v>
      </c>
    </row>
    <row r="236" spans="1:18" x14ac:dyDescent="0.25">
      <c r="A236" s="1">
        <v>18</v>
      </c>
      <c r="B236">
        <f t="shared" si="107"/>
        <v>145</v>
      </c>
      <c r="C236">
        <v>103</v>
      </c>
      <c r="D236">
        <v>1</v>
      </c>
      <c r="E236">
        <v>2</v>
      </c>
      <c r="F236">
        <v>13</v>
      </c>
      <c r="G236">
        <v>2</v>
      </c>
      <c r="H236">
        <v>1</v>
      </c>
      <c r="J236">
        <v>14</v>
      </c>
      <c r="K236">
        <v>1</v>
      </c>
      <c r="M236">
        <v>3</v>
      </c>
      <c r="N236">
        <v>3</v>
      </c>
      <c r="O236">
        <v>2</v>
      </c>
    </row>
    <row r="237" spans="1:18" x14ac:dyDescent="0.25">
      <c r="A237" s="1">
        <v>19</v>
      </c>
      <c r="B237">
        <f t="shared" si="107"/>
        <v>120</v>
      </c>
      <c r="C237">
        <v>86</v>
      </c>
      <c r="D237">
        <v>1</v>
      </c>
      <c r="F237">
        <v>6</v>
      </c>
      <c r="H237">
        <v>2</v>
      </c>
      <c r="I237">
        <v>8</v>
      </c>
      <c r="J237">
        <v>8</v>
      </c>
      <c r="L237">
        <v>2</v>
      </c>
      <c r="M237">
        <v>1</v>
      </c>
      <c r="N237">
        <v>2</v>
      </c>
      <c r="O237">
        <v>3</v>
      </c>
      <c r="P237">
        <v>1</v>
      </c>
    </row>
    <row r="238" spans="1:18" x14ac:dyDescent="0.25">
      <c r="A238" s="1">
        <v>20</v>
      </c>
      <c r="B238">
        <f t="shared" si="107"/>
        <v>127</v>
      </c>
      <c r="C238">
        <v>92</v>
      </c>
      <c r="E238">
        <v>1</v>
      </c>
      <c r="F238">
        <v>4</v>
      </c>
      <c r="H238">
        <v>4</v>
      </c>
      <c r="I238">
        <v>2</v>
      </c>
      <c r="J238">
        <v>15</v>
      </c>
      <c r="K238">
        <v>3</v>
      </c>
      <c r="L238">
        <v>1</v>
      </c>
      <c r="O238">
        <v>4</v>
      </c>
      <c r="P238">
        <v>1</v>
      </c>
    </row>
    <row r="239" spans="1:18" x14ac:dyDescent="0.25">
      <c r="A239" s="1">
        <v>21</v>
      </c>
      <c r="B239">
        <f t="shared" si="107"/>
        <v>124</v>
      </c>
      <c r="C239">
        <v>98</v>
      </c>
      <c r="D239">
        <v>1</v>
      </c>
      <c r="E239">
        <v>1</v>
      </c>
      <c r="F239">
        <v>8</v>
      </c>
      <c r="I239">
        <v>2</v>
      </c>
      <c r="J239">
        <v>5</v>
      </c>
      <c r="K239">
        <v>1</v>
      </c>
      <c r="L239">
        <v>2</v>
      </c>
      <c r="M239">
        <v>2</v>
      </c>
      <c r="O239">
        <v>4</v>
      </c>
    </row>
    <row r="240" spans="1:18" x14ac:dyDescent="0.25">
      <c r="A240" s="1">
        <v>22</v>
      </c>
      <c r="B240">
        <f t="shared" si="107"/>
        <v>116</v>
      </c>
      <c r="C240">
        <v>83</v>
      </c>
      <c r="E240">
        <v>1</v>
      </c>
      <c r="F240">
        <v>3</v>
      </c>
      <c r="G240">
        <v>2</v>
      </c>
      <c r="H240">
        <v>2</v>
      </c>
      <c r="I240">
        <v>2</v>
      </c>
      <c r="J240">
        <v>10</v>
      </c>
      <c r="K240">
        <v>1</v>
      </c>
      <c r="L240">
        <v>3</v>
      </c>
      <c r="M240">
        <v>2</v>
      </c>
      <c r="O240">
        <v>3</v>
      </c>
      <c r="P240">
        <v>4</v>
      </c>
    </row>
    <row r="241" spans="1:19" x14ac:dyDescent="0.25">
      <c r="A241" s="1">
        <v>23</v>
      </c>
      <c r="B241">
        <f t="shared" si="107"/>
        <v>115</v>
      </c>
      <c r="C241">
        <v>88</v>
      </c>
      <c r="D241">
        <v>2</v>
      </c>
      <c r="F241">
        <v>3</v>
      </c>
      <c r="H241">
        <v>3</v>
      </c>
      <c r="J241">
        <v>14</v>
      </c>
      <c r="M241">
        <v>1</v>
      </c>
      <c r="N241">
        <v>1</v>
      </c>
      <c r="O241">
        <v>3</v>
      </c>
    </row>
    <row r="242" spans="1:19" x14ac:dyDescent="0.25">
      <c r="A242" s="1">
        <v>24</v>
      </c>
      <c r="B242">
        <f t="shared" si="107"/>
        <v>119</v>
      </c>
      <c r="C242">
        <v>83</v>
      </c>
      <c r="D242">
        <v>2</v>
      </c>
      <c r="E242">
        <v>2</v>
      </c>
      <c r="F242">
        <v>1</v>
      </c>
      <c r="G242">
        <v>3</v>
      </c>
      <c r="H242">
        <v>1</v>
      </c>
      <c r="I242">
        <v>1</v>
      </c>
      <c r="J242">
        <v>10</v>
      </c>
      <c r="K242">
        <v>2</v>
      </c>
      <c r="L242">
        <v>2</v>
      </c>
      <c r="M242">
        <v>3</v>
      </c>
      <c r="N242">
        <v>2</v>
      </c>
      <c r="O242">
        <v>4</v>
      </c>
      <c r="P242">
        <v>3</v>
      </c>
    </row>
    <row r="243" spans="1:19" x14ac:dyDescent="0.25">
      <c r="A243" s="1">
        <v>25</v>
      </c>
      <c r="B243">
        <f t="shared" si="107"/>
        <v>127</v>
      </c>
      <c r="C243">
        <v>93</v>
      </c>
      <c r="D243">
        <v>1</v>
      </c>
      <c r="E243">
        <v>2</v>
      </c>
      <c r="F243">
        <v>2</v>
      </c>
      <c r="G243">
        <v>2</v>
      </c>
      <c r="H243">
        <v>3</v>
      </c>
      <c r="J243">
        <v>8</v>
      </c>
      <c r="K243">
        <v>1</v>
      </c>
      <c r="L243">
        <v>7</v>
      </c>
      <c r="N243">
        <v>3</v>
      </c>
      <c r="O243">
        <v>4</v>
      </c>
      <c r="P243">
        <v>1</v>
      </c>
    </row>
    <row r="244" spans="1:19" x14ac:dyDescent="0.25">
      <c r="A244" s="1">
        <v>26</v>
      </c>
      <c r="B244">
        <f t="shared" si="107"/>
        <v>110</v>
      </c>
      <c r="C244">
        <v>90</v>
      </c>
      <c r="E244">
        <v>2</v>
      </c>
      <c r="F244">
        <v>3</v>
      </c>
      <c r="G244">
        <v>2</v>
      </c>
      <c r="H244">
        <v>1</v>
      </c>
      <c r="I244">
        <v>1</v>
      </c>
      <c r="J244">
        <v>7</v>
      </c>
      <c r="M244">
        <v>2</v>
      </c>
      <c r="N244">
        <v>1</v>
      </c>
      <c r="P244">
        <v>1</v>
      </c>
    </row>
    <row r="245" spans="1:19" x14ac:dyDescent="0.25">
      <c r="A245" s="1">
        <v>27</v>
      </c>
      <c r="B245">
        <f t="shared" si="107"/>
        <v>92</v>
      </c>
      <c r="C245">
        <v>71</v>
      </c>
      <c r="E245">
        <v>3</v>
      </c>
      <c r="F245">
        <v>1</v>
      </c>
      <c r="G245">
        <v>1</v>
      </c>
      <c r="H245">
        <v>2</v>
      </c>
      <c r="I245">
        <v>3</v>
      </c>
      <c r="J245">
        <v>6</v>
      </c>
      <c r="K245">
        <v>1</v>
      </c>
      <c r="L245">
        <v>1</v>
      </c>
      <c r="N245">
        <v>1</v>
      </c>
      <c r="O245">
        <v>1</v>
      </c>
      <c r="S245">
        <v>1</v>
      </c>
    </row>
    <row r="246" spans="1:19" x14ac:dyDescent="0.25">
      <c r="A246" s="1">
        <v>28</v>
      </c>
      <c r="B246">
        <f t="shared" si="107"/>
        <v>82</v>
      </c>
      <c r="C246">
        <v>66</v>
      </c>
      <c r="H246">
        <v>2</v>
      </c>
      <c r="I246">
        <v>1</v>
      </c>
      <c r="J246">
        <v>6</v>
      </c>
      <c r="K246">
        <v>1</v>
      </c>
      <c r="L246">
        <v>1</v>
      </c>
      <c r="N246">
        <v>2</v>
      </c>
      <c r="O246">
        <v>3</v>
      </c>
    </row>
    <row r="247" spans="1:19" x14ac:dyDescent="0.25">
      <c r="A247" s="1">
        <v>29</v>
      </c>
      <c r="B247">
        <f t="shared" si="107"/>
        <v>117</v>
      </c>
      <c r="C247">
        <v>87</v>
      </c>
      <c r="D247">
        <v>1</v>
      </c>
      <c r="E247">
        <v>2</v>
      </c>
      <c r="F247">
        <v>5</v>
      </c>
      <c r="G247">
        <v>1</v>
      </c>
      <c r="H247">
        <v>2</v>
      </c>
      <c r="I247">
        <v>1</v>
      </c>
      <c r="J247">
        <v>6</v>
      </c>
      <c r="K247">
        <v>1</v>
      </c>
      <c r="L247">
        <v>1</v>
      </c>
      <c r="M247">
        <v>1</v>
      </c>
      <c r="N247">
        <v>3</v>
      </c>
      <c r="O247">
        <v>4</v>
      </c>
      <c r="P247">
        <v>2</v>
      </c>
    </row>
    <row r="248" spans="1:19" x14ac:dyDescent="0.25">
      <c r="A248" s="1">
        <v>30</v>
      </c>
      <c r="B248">
        <f t="shared" si="107"/>
        <v>97</v>
      </c>
      <c r="C248">
        <v>72</v>
      </c>
      <c r="E248">
        <v>3</v>
      </c>
      <c r="F248">
        <v>1</v>
      </c>
      <c r="G248">
        <v>1</v>
      </c>
      <c r="I248">
        <v>1</v>
      </c>
      <c r="J248">
        <v>7</v>
      </c>
      <c r="L248">
        <v>4</v>
      </c>
      <c r="M248">
        <v>1</v>
      </c>
      <c r="N248">
        <v>2</v>
      </c>
      <c r="O248">
        <v>2</v>
      </c>
      <c r="P248">
        <v>2</v>
      </c>
      <c r="R248">
        <v>1</v>
      </c>
    </row>
    <row r="249" spans="1:19" x14ac:dyDescent="0.25">
      <c r="A249" s="1">
        <v>31</v>
      </c>
      <c r="B249">
        <f t="shared" si="107"/>
        <v>94</v>
      </c>
      <c r="C249">
        <v>70</v>
      </c>
      <c r="E249">
        <v>2</v>
      </c>
      <c r="F249">
        <v>4</v>
      </c>
      <c r="G249">
        <v>1</v>
      </c>
      <c r="H249">
        <v>1</v>
      </c>
      <c r="J249">
        <v>8</v>
      </c>
      <c r="K249">
        <v>1</v>
      </c>
      <c r="L249">
        <v>3</v>
      </c>
      <c r="M249">
        <v>1</v>
      </c>
      <c r="O249">
        <v>3</v>
      </c>
    </row>
    <row r="250" spans="1:19" x14ac:dyDescent="0.25">
      <c r="A250" s="1">
        <v>32</v>
      </c>
      <c r="B250">
        <f t="shared" si="107"/>
        <v>100</v>
      </c>
      <c r="C250">
        <v>80</v>
      </c>
      <c r="E250">
        <v>2</v>
      </c>
      <c r="F250">
        <v>1</v>
      </c>
      <c r="G250">
        <v>1</v>
      </c>
      <c r="J250">
        <v>7</v>
      </c>
      <c r="K250">
        <v>1</v>
      </c>
      <c r="N250">
        <v>1</v>
      </c>
      <c r="O250">
        <v>5</v>
      </c>
      <c r="P250">
        <v>1</v>
      </c>
      <c r="R250">
        <v>1</v>
      </c>
    </row>
    <row r="251" spans="1:19" x14ac:dyDescent="0.25">
      <c r="A251" s="1">
        <v>33</v>
      </c>
      <c r="B251">
        <f t="shared" si="107"/>
        <v>100</v>
      </c>
      <c r="C251">
        <v>74</v>
      </c>
      <c r="D251">
        <v>1</v>
      </c>
      <c r="F251">
        <v>1</v>
      </c>
      <c r="H251">
        <v>1</v>
      </c>
      <c r="J251">
        <v>6</v>
      </c>
      <c r="K251">
        <v>4</v>
      </c>
      <c r="L251">
        <v>1</v>
      </c>
      <c r="M251">
        <v>2</v>
      </c>
      <c r="N251">
        <v>3</v>
      </c>
      <c r="O251">
        <v>3</v>
      </c>
      <c r="P251">
        <v>3</v>
      </c>
      <c r="Q251">
        <v>1</v>
      </c>
    </row>
    <row r="252" spans="1:19" x14ac:dyDescent="0.25">
      <c r="A252" s="1">
        <v>34</v>
      </c>
      <c r="B252">
        <f t="shared" si="107"/>
        <v>82</v>
      </c>
      <c r="C252">
        <v>63</v>
      </c>
      <c r="D252">
        <v>2</v>
      </c>
      <c r="F252">
        <v>2</v>
      </c>
      <c r="H252">
        <v>1</v>
      </c>
      <c r="I252">
        <v>2</v>
      </c>
      <c r="J252">
        <v>6</v>
      </c>
      <c r="L252">
        <v>1</v>
      </c>
      <c r="N252">
        <v>1</v>
      </c>
      <c r="O252">
        <v>3</v>
      </c>
      <c r="P252">
        <v>1</v>
      </c>
    </row>
    <row r="253" spans="1:19" x14ac:dyDescent="0.25">
      <c r="A253" s="1">
        <v>35</v>
      </c>
      <c r="B253">
        <f t="shared" si="107"/>
        <v>79</v>
      </c>
      <c r="C253">
        <v>63</v>
      </c>
      <c r="D253">
        <v>1</v>
      </c>
      <c r="E253">
        <v>2</v>
      </c>
      <c r="F253">
        <v>2</v>
      </c>
      <c r="G253">
        <v>2</v>
      </c>
      <c r="I253">
        <v>1</v>
      </c>
      <c r="J253">
        <v>3</v>
      </c>
      <c r="K253">
        <v>1</v>
      </c>
      <c r="O253">
        <v>4</v>
      </c>
    </row>
    <row r="254" spans="1:19" x14ac:dyDescent="0.25">
      <c r="A254" s="1">
        <v>36</v>
      </c>
      <c r="B254">
        <f t="shared" si="107"/>
        <v>93</v>
      </c>
      <c r="C254">
        <v>63</v>
      </c>
      <c r="E254">
        <v>2</v>
      </c>
      <c r="G254">
        <v>3</v>
      </c>
      <c r="H254">
        <v>2</v>
      </c>
      <c r="I254">
        <v>1</v>
      </c>
      <c r="J254">
        <v>7</v>
      </c>
      <c r="L254">
        <v>3</v>
      </c>
      <c r="M254">
        <v>2</v>
      </c>
      <c r="N254">
        <v>3</v>
      </c>
      <c r="O254">
        <v>4</v>
      </c>
      <c r="P254">
        <v>1</v>
      </c>
      <c r="R254">
        <v>2</v>
      </c>
    </row>
    <row r="255" spans="1:19" x14ac:dyDescent="0.25">
      <c r="A255" s="1">
        <v>37</v>
      </c>
      <c r="B255">
        <f t="shared" si="107"/>
        <v>73</v>
      </c>
      <c r="C255">
        <v>55</v>
      </c>
      <c r="E255">
        <v>1</v>
      </c>
      <c r="F255">
        <v>1</v>
      </c>
      <c r="G255">
        <v>1</v>
      </c>
      <c r="H255">
        <v>1</v>
      </c>
      <c r="I255">
        <v>2</v>
      </c>
      <c r="J255">
        <v>5</v>
      </c>
      <c r="K255">
        <v>2</v>
      </c>
      <c r="N255">
        <v>2</v>
      </c>
      <c r="O255">
        <v>2</v>
      </c>
      <c r="P255">
        <v>1</v>
      </c>
    </row>
    <row r="256" spans="1:19" x14ac:dyDescent="0.25">
      <c r="A256" s="1">
        <v>38</v>
      </c>
      <c r="B256">
        <f t="shared" si="107"/>
        <v>74</v>
      </c>
      <c r="C256">
        <v>57</v>
      </c>
      <c r="D256">
        <v>1</v>
      </c>
      <c r="E256">
        <v>1</v>
      </c>
      <c r="I256">
        <v>3</v>
      </c>
      <c r="J256">
        <v>7</v>
      </c>
      <c r="M256">
        <v>1</v>
      </c>
      <c r="N256">
        <v>1</v>
      </c>
      <c r="O256">
        <v>3</v>
      </c>
    </row>
    <row r="257" spans="1:19" x14ac:dyDescent="0.25">
      <c r="A257" s="1">
        <v>39</v>
      </c>
      <c r="B257">
        <f t="shared" si="107"/>
        <v>46</v>
      </c>
      <c r="C257">
        <v>33</v>
      </c>
      <c r="G257">
        <v>1</v>
      </c>
      <c r="H257">
        <v>1</v>
      </c>
      <c r="I257">
        <v>3</v>
      </c>
      <c r="J257">
        <v>2</v>
      </c>
      <c r="K257">
        <v>1</v>
      </c>
      <c r="L257">
        <v>2</v>
      </c>
      <c r="M257">
        <v>1</v>
      </c>
      <c r="N257">
        <v>1</v>
      </c>
      <c r="O257">
        <v>1</v>
      </c>
    </row>
    <row r="258" spans="1:19" x14ac:dyDescent="0.25">
      <c r="A258" s="1">
        <v>40</v>
      </c>
      <c r="B258">
        <f t="shared" si="107"/>
        <v>69</v>
      </c>
      <c r="C258">
        <v>45</v>
      </c>
      <c r="D258">
        <v>1</v>
      </c>
      <c r="F258">
        <v>2</v>
      </c>
      <c r="H258">
        <v>2</v>
      </c>
      <c r="I258">
        <v>3</v>
      </c>
      <c r="J258">
        <v>5</v>
      </c>
      <c r="L258">
        <v>2</v>
      </c>
      <c r="M258">
        <v>1</v>
      </c>
      <c r="N258">
        <v>3</v>
      </c>
      <c r="O258">
        <v>5</v>
      </c>
    </row>
    <row r="259" spans="1:19" x14ac:dyDescent="0.25">
      <c r="A259" s="1">
        <v>41</v>
      </c>
      <c r="B259">
        <f t="shared" si="107"/>
        <v>59</v>
      </c>
      <c r="C259">
        <v>47</v>
      </c>
      <c r="E259">
        <v>1</v>
      </c>
      <c r="H259">
        <v>1</v>
      </c>
      <c r="J259">
        <v>6</v>
      </c>
      <c r="M259">
        <v>1</v>
      </c>
      <c r="N259">
        <v>1</v>
      </c>
      <c r="O259">
        <v>2</v>
      </c>
    </row>
    <row r="260" spans="1:19" x14ac:dyDescent="0.25">
      <c r="A260" s="1">
        <v>42</v>
      </c>
      <c r="B260">
        <f t="shared" si="107"/>
        <v>68</v>
      </c>
      <c r="C260">
        <v>51</v>
      </c>
      <c r="F260">
        <v>4</v>
      </c>
      <c r="G260">
        <v>1</v>
      </c>
      <c r="H260">
        <v>1</v>
      </c>
      <c r="I260">
        <v>2</v>
      </c>
      <c r="J260">
        <v>2</v>
      </c>
      <c r="L260">
        <v>2</v>
      </c>
      <c r="N260">
        <v>1</v>
      </c>
      <c r="O260">
        <v>2</v>
      </c>
      <c r="P260">
        <v>2</v>
      </c>
    </row>
    <row r="261" spans="1:19" x14ac:dyDescent="0.25">
      <c r="A261" s="1">
        <v>43</v>
      </c>
      <c r="B261">
        <f t="shared" si="107"/>
        <v>64</v>
      </c>
      <c r="C261">
        <v>38</v>
      </c>
      <c r="D261">
        <v>1</v>
      </c>
      <c r="E261">
        <v>3</v>
      </c>
      <c r="F261">
        <v>2</v>
      </c>
      <c r="H261">
        <v>3</v>
      </c>
      <c r="I261">
        <v>1</v>
      </c>
      <c r="J261">
        <v>4</v>
      </c>
      <c r="L261">
        <v>1</v>
      </c>
      <c r="N261">
        <v>2</v>
      </c>
      <c r="O261">
        <v>8</v>
      </c>
      <c r="Q261">
        <v>1</v>
      </c>
    </row>
    <row r="262" spans="1:19" x14ac:dyDescent="0.25">
      <c r="A262" s="1">
        <v>44</v>
      </c>
      <c r="B262">
        <f t="shared" si="107"/>
        <v>51</v>
      </c>
      <c r="C262">
        <v>43</v>
      </c>
      <c r="F262">
        <v>1</v>
      </c>
      <c r="G262">
        <v>1</v>
      </c>
      <c r="J262">
        <v>2</v>
      </c>
      <c r="M262">
        <v>1</v>
      </c>
      <c r="N262">
        <v>1</v>
      </c>
      <c r="P262">
        <v>2</v>
      </c>
    </row>
    <row r="263" spans="1:19" x14ac:dyDescent="0.25">
      <c r="A263" s="1">
        <v>45</v>
      </c>
      <c r="B263">
        <f t="shared" si="107"/>
        <v>38</v>
      </c>
      <c r="C263">
        <v>26</v>
      </c>
      <c r="E263">
        <v>1</v>
      </c>
      <c r="F263">
        <v>1</v>
      </c>
      <c r="G263">
        <v>1</v>
      </c>
      <c r="J263">
        <v>3</v>
      </c>
      <c r="K263">
        <v>2</v>
      </c>
      <c r="O263">
        <v>2</v>
      </c>
      <c r="P263">
        <v>2</v>
      </c>
    </row>
    <row r="264" spans="1:19" x14ac:dyDescent="0.25">
      <c r="A264" s="1">
        <v>46</v>
      </c>
      <c r="B264">
        <f t="shared" si="107"/>
        <v>33</v>
      </c>
      <c r="C264">
        <v>22</v>
      </c>
      <c r="E264">
        <v>1</v>
      </c>
      <c r="F264">
        <v>2</v>
      </c>
      <c r="J264">
        <v>2</v>
      </c>
      <c r="L264">
        <v>2</v>
      </c>
      <c r="O264">
        <v>3</v>
      </c>
      <c r="P264">
        <v>1</v>
      </c>
    </row>
    <row r="265" spans="1:19" x14ac:dyDescent="0.25">
      <c r="A265" s="1">
        <v>47</v>
      </c>
      <c r="B265">
        <f t="shared" si="107"/>
        <v>38</v>
      </c>
      <c r="C265">
        <v>28</v>
      </c>
      <c r="E265">
        <v>1</v>
      </c>
      <c r="H265">
        <v>1</v>
      </c>
      <c r="J265">
        <v>5</v>
      </c>
      <c r="L265">
        <v>1</v>
      </c>
      <c r="M265">
        <v>1</v>
      </c>
      <c r="S265">
        <v>1</v>
      </c>
    </row>
    <row r="266" spans="1:19" x14ac:dyDescent="0.25">
      <c r="A266" s="1">
        <v>48</v>
      </c>
      <c r="B266">
        <f t="shared" si="107"/>
        <v>57</v>
      </c>
      <c r="C266">
        <v>42</v>
      </c>
      <c r="F266">
        <v>3</v>
      </c>
      <c r="I266">
        <v>1</v>
      </c>
      <c r="J266">
        <v>1</v>
      </c>
      <c r="L266">
        <v>2</v>
      </c>
      <c r="N266">
        <v>1</v>
      </c>
      <c r="O266">
        <v>5</v>
      </c>
      <c r="P266">
        <v>2</v>
      </c>
    </row>
    <row r="267" spans="1:19" x14ac:dyDescent="0.25">
      <c r="A267" s="1">
        <v>49</v>
      </c>
      <c r="B267">
        <f t="shared" si="107"/>
        <v>61</v>
      </c>
      <c r="C267">
        <v>40</v>
      </c>
      <c r="D267">
        <v>1</v>
      </c>
      <c r="F267">
        <v>1</v>
      </c>
      <c r="H267">
        <v>1</v>
      </c>
      <c r="I267">
        <v>3</v>
      </c>
      <c r="J267">
        <v>6</v>
      </c>
      <c r="L267">
        <v>2</v>
      </c>
      <c r="M267">
        <v>1</v>
      </c>
      <c r="N267">
        <v>2</v>
      </c>
      <c r="O267">
        <v>4</v>
      </c>
    </row>
    <row r="268" spans="1:19" x14ac:dyDescent="0.25">
      <c r="A268" s="1">
        <v>50</v>
      </c>
      <c r="B268">
        <f t="shared" si="107"/>
        <v>51</v>
      </c>
      <c r="C268">
        <v>33</v>
      </c>
      <c r="D268">
        <v>1</v>
      </c>
      <c r="E268">
        <v>1</v>
      </c>
      <c r="G268">
        <v>2</v>
      </c>
      <c r="H268">
        <v>2</v>
      </c>
      <c r="I268">
        <v>1</v>
      </c>
      <c r="J268">
        <v>5</v>
      </c>
      <c r="L268">
        <v>1</v>
      </c>
      <c r="M268">
        <v>2</v>
      </c>
      <c r="N268">
        <v>2</v>
      </c>
      <c r="O268">
        <v>1</v>
      </c>
    </row>
    <row r="269" spans="1:19" x14ac:dyDescent="0.25">
      <c r="A269" s="1">
        <v>51</v>
      </c>
      <c r="B269">
        <f t="shared" si="107"/>
        <v>35</v>
      </c>
      <c r="C269">
        <v>22</v>
      </c>
      <c r="D269">
        <v>1</v>
      </c>
      <c r="E269">
        <v>1</v>
      </c>
      <c r="F269">
        <v>2</v>
      </c>
      <c r="H269">
        <v>1</v>
      </c>
      <c r="I269">
        <v>2</v>
      </c>
      <c r="J269">
        <v>1</v>
      </c>
      <c r="K269">
        <v>1</v>
      </c>
      <c r="M269">
        <v>1</v>
      </c>
      <c r="N269">
        <v>1</v>
      </c>
      <c r="O269">
        <v>1</v>
      </c>
      <c r="P269">
        <v>1</v>
      </c>
    </row>
    <row r="270" spans="1:19" x14ac:dyDescent="0.25">
      <c r="A270" s="1">
        <v>52</v>
      </c>
      <c r="B270">
        <f t="shared" si="107"/>
        <v>37</v>
      </c>
      <c r="C270">
        <v>25</v>
      </c>
      <c r="E270">
        <v>1</v>
      </c>
      <c r="F270">
        <v>1</v>
      </c>
      <c r="H270">
        <v>1</v>
      </c>
      <c r="I270">
        <v>1</v>
      </c>
      <c r="J270">
        <v>5</v>
      </c>
      <c r="K270">
        <v>1</v>
      </c>
      <c r="M270">
        <v>1</v>
      </c>
      <c r="N270">
        <v>1</v>
      </c>
    </row>
    <row r="271" spans="1:19" x14ac:dyDescent="0.25">
      <c r="A271" s="1">
        <v>53</v>
      </c>
      <c r="B271">
        <f t="shared" si="107"/>
        <v>40</v>
      </c>
      <c r="C271">
        <v>24</v>
      </c>
      <c r="E271">
        <v>1</v>
      </c>
      <c r="G271">
        <v>2</v>
      </c>
      <c r="H271">
        <v>1</v>
      </c>
      <c r="I271">
        <v>2</v>
      </c>
      <c r="J271">
        <v>3</v>
      </c>
      <c r="L271">
        <v>4</v>
      </c>
      <c r="O271">
        <v>3</v>
      </c>
    </row>
    <row r="272" spans="1:19" x14ac:dyDescent="0.25">
      <c r="A272" s="1">
        <v>54</v>
      </c>
      <c r="B272">
        <f t="shared" si="107"/>
        <v>33</v>
      </c>
      <c r="C272">
        <v>26</v>
      </c>
      <c r="E272">
        <v>1</v>
      </c>
      <c r="F272">
        <v>1</v>
      </c>
      <c r="H272">
        <v>1</v>
      </c>
      <c r="J272">
        <v>1</v>
      </c>
      <c r="L272">
        <v>1</v>
      </c>
      <c r="M272">
        <v>1</v>
      </c>
      <c r="P272">
        <v>1</v>
      </c>
    </row>
    <row r="273" spans="1:18" x14ac:dyDescent="0.25">
      <c r="A273" s="1">
        <v>55</v>
      </c>
      <c r="B273">
        <f t="shared" si="107"/>
        <v>44</v>
      </c>
      <c r="C273">
        <v>22</v>
      </c>
      <c r="E273">
        <v>3</v>
      </c>
      <c r="F273">
        <v>4</v>
      </c>
      <c r="G273">
        <v>1</v>
      </c>
      <c r="I273">
        <v>1</v>
      </c>
      <c r="J273">
        <v>4</v>
      </c>
      <c r="K273">
        <v>4</v>
      </c>
      <c r="N273">
        <v>1</v>
      </c>
      <c r="O273">
        <v>2</v>
      </c>
      <c r="P273">
        <v>1</v>
      </c>
      <c r="Q273">
        <v>1</v>
      </c>
    </row>
    <row r="274" spans="1:18" x14ac:dyDescent="0.25">
      <c r="A274" s="1">
        <v>56</v>
      </c>
      <c r="B274">
        <f t="shared" si="107"/>
        <v>40</v>
      </c>
      <c r="C274">
        <v>30</v>
      </c>
      <c r="E274">
        <v>2</v>
      </c>
      <c r="F274">
        <v>2</v>
      </c>
      <c r="G274">
        <v>1</v>
      </c>
      <c r="H274">
        <v>1</v>
      </c>
      <c r="I274">
        <v>1</v>
      </c>
      <c r="J274">
        <v>1</v>
      </c>
      <c r="N274">
        <v>1</v>
      </c>
      <c r="P274">
        <v>1</v>
      </c>
    </row>
    <row r="275" spans="1:18" x14ac:dyDescent="0.25">
      <c r="A275" s="1">
        <v>57</v>
      </c>
      <c r="B275">
        <f t="shared" si="107"/>
        <v>38</v>
      </c>
      <c r="C275">
        <v>25</v>
      </c>
      <c r="D275">
        <v>1</v>
      </c>
      <c r="E275">
        <v>3</v>
      </c>
      <c r="F275">
        <v>1</v>
      </c>
      <c r="I275">
        <v>2</v>
      </c>
      <c r="J275">
        <v>3</v>
      </c>
      <c r="M275">
        <v>1</v>
      </c>
      <c r="O275">
        <v>1</v>
      </c>
      <c r="P275">
        <v>1</v>
      </c>
    </row>
    <row r="276" spans="1:18" x14ac:dyDescent="0.25">
      <c r="A276" s="1">
        <v>58</v>
      </c>
      <c r="B276">
        <f t="shared" si="107"/>
        <v>45</v>
      </c>
      <c r="C276">
        <v>25</v>
      </c>
      <c r="D276">
        <v>1</v>
      </c>
      <c r="E276">
        <v>2</v>
      </c>
      <c r="F276">
        <v>2</v>
      </c>
      <c r="G276">
        <v>2</v>
      </c>
      <c r="I276">
        <v>1</v>
      </c>
      <c r="J276">
        <v>5</v>
      </c>
      <c r="K276">
        <v>1</v>
      </c>
      <c r="N276">
        <v>1</v>
      </c>
      <c r="O276">
        <v>3</v>
      </c>
      <c r="P276">
        <v>2</v>
      </c>
    </row>
    <row r="277" spans="1:18" x14ac:dyDescent="0.25">
      <c r="A277" s="1">
        <v>59</v>
      </c>
      <c r="B277">
        <f t="shared" si="107"/>
        <v>50</v>
      </c>
      <c r="C277">
        <v>30</v>
      </c>
      <c r="E277">
        <v>4</v>
      </c>
      <c r="F277">
        <v>3</v>
      </c>
      <c r="H277">
        <v>1</v>
      </c>
      <c r="I277">
        <v>3</v>
      </c>
      <c r="J277">
        <v>3</v>
      </c>
      <c r="L277">
        <v>1</v>
      </c>
      <c r="M277">
        <v>1</v>
      </c>
      <c r="O277">
        <v>3</v>
      </c>
      <c r="P277">
        <v>1</v>
      </c>
    </row>
    <row r="278" spans="1:18" x14ac:dyDescent="0.25">
      <c r="A278" s="1">
        <v>60</v>
      </c>
      <c r="B278">
        <f t="shared" si="107"/>
        <v>33</v>
      </c>
      <c r="C278">
        <v>12</v>
      </c>
      <c r="E278">
        <v>2</v>
      </c>
      <c r="G278">
        <v>1</v>
      </c>
      <c r="H278">
        <v>3</v>
      </c>
      <c r="I278">
        <v>4</v>
      </c>
      <c r="J278">
        <v>3</v>
      </c>
      <c r="K278">
        <v>1</v>
      </c>
      <c r="M278">
        <v>1</v>
      </c>
      <c r="O278">
        <v>5</v>
      </c>
      <c r="P278">
        <v>1</v>
      </c>
    </row>
    <row r="279" spans="1:18" x14ac:dyDescent="0.25">
      <c r="A279" s="1">
        <v>61</v>
      </c>
      <c r="B279">
        <f t="shared" si="107"/>
        <v>38</v>
      </c>
      <c r="C279">
        <v>26</v>
      </c>
      <c r="F279">
        <v>1</v>
      </c>
      <c r="G279">
        <v>2</v>
      </c>
      <c r="H279">
        <v>1</v>
      </c>
      <c r="I279">
        <v>1</v>
      </c>
      <c r="J279">
        <v>2</v>
      </c>
      <c r="M279">
        <v>1</v>
      </c>
      <c r="N279">
        <v>1</v>
      </c>
      <c r="O279">
        <v>2</v>
      </c>
      <c r="P279">
        <v>1</v>
      </c>
    </row>
    <row r="280" spans="1:18" x14ac:dyDescent="0.25">
      <c r="A280" s="1">
        <v>62</v>
      </c>
      <c r="B280">
        <f t="shared" si="107"/>
        <v>34</v>
      </c>
      <c r="C280">
        <v>19</v>
      </c>
      <c r="E280">
        <v>1</v>
      </c>
      <c r="F280">
        <v>4</v>
      </c>
      <c r="H280">
        <v>2</v>
      </c>
      <c r="J280">
        <v>2</v>
      </c>
      <c r="K280">
        <v>1</v>
      </c>
      <c r="L280">
        <v>2</v>
      </c>
      <c r="O280">
        <v>2</v>
      </c>
      <c r="P280">
        <v>1</v>
      </c>
    </row>
    <row r="281" spans="1:18" x14ac:dyDescent="0.25">
      <c r="A281" s="1">
        <v>63</v>
      </c>
      <c r="B281">
        <f t="shared" si="107"/>
        <v>38</v>
      </c>
      <c r="C281">
        <v>19</v>
      </c>
      <c r="D281">
        <v>1</v>
      </c>
      <c r="E281">
        <v>1</v>
      </c>
      <c r="F281">
        <v>4</v>
      </c>
      <c r="G281">
        <v>2</v>
      </c>
      <c r="H281">
        <v>2</v>
      </c>
      <c r="J281">
        <v>2</v>
      </c>
      <c r="L281">
        <v>1</v>
      </c>
      <c r="M281">
        <v>2</v>
      </c>
      <c r="O281">
        <v>3</v>
      </c>
      <c r="R281">
        <v>1</v>
      </c>
    </row>
    <row r="282" spans="1:18" x14ac:dyDescent="0.25">
      <c r="A282" s="1">
        <v>64</v>
      </c>
      <c r="B282">
        <f t="shared" ref="B282:B316" si="108">SUM(C282:S282)</f>
        <v>33</v>
      </c>
      <c r="C282">
        <v>15</v>
      </c>
      <c r="E282">
        <v>1</v>
      </c>
      <c r="F282">
        <v>3</v>
      </c>
      <c r="H282">
        <v>1</v>
      </c>
      <c r="I282">
        <v>2</v>
      </c>
      <c r="J282">
        <v>6</v>
      </c>
      <c r="M282">
        <v>1</v>
      </c>
      <c r="O282">
        <v>1</v>
      </c>
      <c r="P282">
        <v>2</v>
      </c>
      <c r="R282">
        <v>1</v>
      </c>
    </row>
    <row r="283" spans="1:18" x14ac:dyDescent="0.25">
      <c r="A283" s="1">
        <v>65</v>
      </c>
      <c r="B283">
        <f t="shared" si="108"/>
        <v>31</v>
      </c>
      <c r="C283">
        <v>19</v>
      </c>
      <c r="F283">
        <v>1</v>
      </c>
      <c r="G283">
        <v>1</v>
      </c>
      <c r="J283">
        <v>2</v>
      </c>
      <c r="K283">
        <v>1</v>
      </c>
      <c r="L283">
        <v>1</v>
      </c>
      <c r="N283">
        <v>1</v>
      </c>
      <c r="O283">
        <v>3</v>
      </c>
      <c r="P283">
        <v>2</v>
      </c>
    </row>
    <row r="284" spans="1:18" x14ac:dyDescent="0.25">
      <c r="A284" s="1">
        <v>66</v>
      </c>
      <c r="B284">
        <f t="shared" si="108"/>
        <v>29</v>
      </c>
      <c r="C284">
        <v>17</v>
      </c>
      <c r="E284">
        <v>1</v>
      </c>
      <c r="F284">
        <v>2</v>
      </c>
      <c r="G284">
        <v>1</v>
      </c>
      <c r="H284">
        <v>2</v>
      </c>
      <c r="I284">
        <v>2</v>
      </c>
      <c r="J284">
        <v>2</v>
      </c>
      <c r="L284">
        <v>1</v>
      </c>
      <c r="N284">
        <v>1</v>
      </c>
    </row>
    <row r="285" spans="1:18" x14ac:dyDescent="0.25">
      <c r="A285" s="1">
        <v>67</v>
      </c>
      <c r="B285">
        <f t="shared" si="108"/>
        <v>32</v>
      </c>
      <c r="C285">
        <v>17</v>
      </c>
      <c r="D285">
        <v>1</v>
      </c>
      <c r="E285">
        <v>1</v>
      </c>
      <c r="G285">
        <v>3</v>
      </c>
      <c r="H285">
        <v>2</v>
      </c>
      <c r="J285">
        <v>3</v>
      </c>
      <c r="K285">
        <v>1</v>
      </c>
      <c r="L285">
        <v>1</v>
      </c>
      <c r="O285">
        <v>3</v>
      </c>
    </row>
    <row r="286" spans="1:18" x14ac:dyDescent="0.25">
      <c r="A286" s="1">
        <v>68</v>
      </c>
      <c r="B286">
        <f t="shared" si="108"/>
        <v>29</v>
      </c>
      <c r="C286">
        <v>15</v>
      </c>
      <c r="D286">
        <v>1</v>
      </c>
      <c r="E286">
        <v>1</v>
      </c>
      <c r="G286">
        <v>3</v>
      </c>
      <c r="J286">
        <v>3</v>
      </c>
      <c r="L286">
        <v>1</v>
      </c>
      <c r="O286">
        <v>4</v>
      </c>
      <c r="Q286">
        <v>1</v>
      </c>
    </row>
    <row r="287" spans="1:18" x14ac:dyDescent="0.25">
      <c r="A287" s="1">
        <v>69</v>
      </c>
      <c r="B287">
        <f t="shared" si="108"/>
        <v>28</v>
      </c>
      <c r="C287">
        <v>17</v>
      </c>
      <c r="E287">
        <v>1</v>
      </c>
      <c r="F287">
        <v>2</v>
      </c>
      <c r="H287">
        <v>1</v>
      </c>
      <c r="I287">
        <v>2</v>
      </c>
      <c r="J287">
        <v>1</v>
      </c>
      <c r="L287">
        <v>1</v>
      </c>
      <c r="N287">
        <v>1</v>
      </c>
      <c r="O287">
        <v>2</v>
      </c>
    </row>
    <row r="288" spans="1:18" x14ac:dyDescent="0.25">
      <c r="A288" s="1">
        <v>70</v>
      </c>
      <c r="B288">
        <f t="shared" si="108"/>
        <v>26</v>
      </c>
      <c r="C288">
        <v>13</v>
      </c>
      <c r="E288">
        <v>1</v>
      </c>
      <c r="I288">
        <v>2</v>
      </c>
      <c r="J288">
        <v>4</v>
      </c>
      <c r="L288">
        <v>3</v>
      </c>
      <c r="M288">
        <v>1</v>
      </c>
      <c r="O288">
        <v>1</v>
      </c>
      <c r="P288">
        <v>1</v>
      </c>
    </row>
    <row r="289" spans="1:19" x14ac:dyDescent="0.25">
      <c r="A289" s="1">
        <v>71</v>
      </c>
      <c r="B289">
        <f t="shared" si="108"/>
        <v>15</v>
      </c>
      <c r="C289">
        <v>9</v>
      </c>
      <c r="E289">
        <v>2</v>
      </c>
      <c r="J289">
        <v>1</v>
      </c>
      <c r="L289">
        <v>1</v>
      </c>
      <c r="N289">
        <v>1</v>
      </c>
      <c r="P289">
        <v>1</v>
      </c>
    </row>
    <row r="290" spans="1:19" x14ac:dyDescent="0.25">
      <c r="A290" s="1">
        <v>72</v>
      </c>
      <c r="B290">
        <f t="shared" si="108"/>
        <v>23</v>
      </c>
      <c r="C290">
        <v>11</v>
      </c>
      <c r="E290">
        <v>1</v>
      </c>
      <c r="F290">
        <v>1</v>
      </c>
      <c r="G290">
        <v>2</v>
      </c>
      <c r="I290">
        <v>1</v>
      </c>
      <c r="J290">
        <v>2</v>
      </c>
      <c r="L290">
        <v>2</v>
      </c>
      <c r="N290">
        <v>2</v>
      </c>
      <c r="R290">
        <v>1</v>
      </c>
    </row>
    <row r="291" spans="1:19" x14ac:dyDescent="0.25">
      <c r="A291" s="1">
        <v>73</v>
      </c>
      <c r="B291">
        <f t="shared" si="108"/>
        <v>19</v>
      </c>
      <c r="C291">
        <v>10</v>
      </c>
      <c r="E291">
        <v>2</v>
      </c>
      <c r="F291">
        <v>2</v>
      </c>
      <c r="J291">
        <v>1</v>
      </c>
      <c r="O291">
        <v>3</v>
      </c>
      <c r="P291">
        <v>1</v>
      </c>
    </row>
    <row r="292" spans="1:19" x14ac:dyDescent="0.25">
      <c r="A292" s="1">
        <v>74</v>
      </c>
      <c r="B292">
        <f t="shared" si="108"/>
        <v>21</v>
      </c>
      <c r="C292">
        <v>10</v>
      </c>
      <c r="E292">
        <v>1</v>
      </c>
      <c r="G292">
        <v>1</v>
      </c>
      <c r="H292">
        <v>1</v>
      </c>
      <c r="I292">
        <v>1</v>
      </c>
      <c r="K292">
        <v>1</v>
      </c>
      <c r="M292">
        <v>1</v>
      </c>
      <c r="N292">
        <v>1</v>
      </c>
      <c r="O292">
        <v>2</v>
      </c>
      <c r="P292">
        <v>1</v>
      </c>
      <c r="S292">
        <v>1</v>
      </c>
    </row>
    <row r="293" spans="1:19" x14ac:dyDescent="0.25">
      <c r="A293" s="1">
        <v>75</v>
      </c>
      <c r="B293">
        <f t="shared" si="108"/>
        <v>24</v>
      </c>
      <c r="C293">
        <v>10</v>
      </c>
      <c r="E293">
        <v>1</v>
      </c>
      <c r="I293">
        <v>2</v>
      </c>
      <c r="J293">
        <v>1</v>
      </c>
      <c r="L293">
        <v>2</v>
      </c>
      <c r="N293">
        <v>4</v>
      </c>
      <c r="O293">
        <v>4</v>
      </c>
    </row>
    <row r="294" spans="1:19" x14ac:dyDescent="0.25">
      <c r="A294" s="1">
        <v>76</v>
      </c>
      <c r="B294">
        <f t="shared" si="108"/>
        <v>12</v>
      </c>
      <c r="C294">
        <v>9</v>
      </c>
      <c r="J294">
        <v>2</v>
      </c>
      <c r="N294">
        <v>1</v>
      </c>
    </row>
    <row r="295" spans="1:19" x14ac:dyDescent="0.25">
      <c r="A295" s="1">
        <v>77</v>
      </c>
      <c r="B295">
        <f t="shared" si="108"/>
        <v>8</v>
      </c>
      <c r="C295">
        <v>4</v>
      </c>
      <c r="E295">
        <v>1</v>
      </c>
      <c r="J295">
        <v>2</v>
      </c>
      <c r="O295">
        <v>1</v>
      </c>
    </row>
    <row r="296" spans="1:19" x14ac:dyDescent="0.25">
      <c r="A296" s="1">
        <v>78</v>
      </c>
      <c r="B296">
        <f t="shared" si="108"/>
        <v>24</v>
      </c>
      <c r="C296">
        <v>18</v>
      </c>
      <c r="E296">
        <v>1</v>
      </c>
      <c r="H296">
        <v>1</v>
      </c>
      <c r="I296">
        <v>1</v>
      </c>
      <c r="K296">
        <v>1</v>
      </c>
      <c r="N296">
        <v>2</v>
      </c>
    </row>
    <row r="297" spans="1:19" x14ac:dyDescent="0.25">
      <c r="A297" s="1">
        <v>79</v>
      </c>
      <c r="B297">
        <f t="shared" si="108"/>
        <v>9</v>
      </c>
      <c r="C297">
        <v>6</v>
      </c>
      <c r="J297">
        <v>1</v>
      </c>
      <c r="L297">
        <v>1</v>
      </c>
      <c r="N297">
        <v>1</v>
      </c>
    </row>
    <row r="298" spans="1:19" x14ac:dyDescent="0.25">
      <c r="A298" s="1">
        <v>80</v>
      </c>
      <c r="B298">
        <f t="shared" si="108"/>
        <v>11</v>
      </c>
      <c r="C298">
        <v>3</v>
      </c>
      <c r="E298">
        <v>1</v>
      </c>
      <c r="F298">
        <v>1</v>
      </c>
      <c r="H298">
        <v>2</v>
      </c>
      <c r="J298">
        <v>2</v>
      </c>
      <c r="K298">
        <v>1</v>
      </c>
      <c r="O298">
        <v>1</v>
      </c>
    </row>
    <row r="299" spans="1:19" x14ac:dyDescent="0.25">
      <c r="A299" s="1">
        <v>81</v>
      </c>
      <c r="B299">
        <f t="shared" si="108"/>
        <v>6</v>
      </c>
      <c r="C299">
        <v>4</v>
      </c>
      <c r="K299">
        <v>1</v>
      </c>
      <c r="O299">
        <v>1</v>
      </c>
    </row>
    <row r="300" spans="1:19" x14ac:dyDescent="0.25">
      <c r="A300" s="1">
        <v>82</v>
      </c>
      <c r="B300">
        <f t="shared" si="108"/>
        <v>9</v>
      </c>
      <c r="C300">
        <v>5</v>
      </c>
      <c r="E300">
        <v>2</v>
      </c>
      <c r="J300">
        <v>1</v>
      </c>
      <c r="O300">
        <v>1</v>
      </c>
    </row>
    <row r="301" spans="1:19" x14ac:dyDescent="0.25">
      <c r="A301" s="1">
        <v>83</v>
      </c>
      <c r="B301">
        <f t="shared" si="108"/>
        <v>12</v>
      </c>
      <c r="C301">
        <v>6</v>
      </c>
      <c r="H301">
        <v>1</v>
      </c>
      <c r="J301">
        <v>1</v>
      </c>
      <c r="O301">
        <v>3</v>
      </c>
      <c r="Q301">
        <v>1</v>
      </c>
    </row>
    <row r="302" spans="1:19" x14ac:dyDescent="0.25">
      <c r="A302" s="1">
        <v>84</v>
      </c>
      <c r="B302">
        <f t="shared" si="108"/>
        <v>7</v>
      </c>
      <c r="C302">
        <v>5</v>
      </c>
      <c r="K302">
        <v>1</v>
      </c>
      <c r="O302">
        <v>1</v>
      </c>
    </row>
    <row r="303" spans="1:19" x14ac:dyDescent="0.25">
      <c r="A303" s="1">
        <v>85</v>
      </c>
      <c r="B303">
        <f t="shared" si="108"/>
        <v>10</v>
      </c>
      <c r="C303">
        <v>4</v>
      </c>
      <c r="E303">
        <v>1</v>
      </c>
      <c r="H303">
        <v>1</v>
      </c>
      <c r="J303">
        <v>1</v>
      </c>
      <c r="K303">
        <v>1</v>
      </c>
      <c r="O303">
        <v>2</v>
      </c>
    </row>
    <row r="304" spans="1:19" x14ac:dyDescent="0.25">
      <c r="A304" s="1">
        <v>86</v>
      </c>
      <c r="B304">
        <f t="shared" si="108"/>
        <v>3</v>
      </c>
      <c r="C304">
        <v>3</v>
      </c>
    </row>
    <row r="305" spans="1:19" x14ac:dyDescent="0.25">
      <c r="A305" s="1">
        <v>87</v>
      </c>
      <c r="B305">
        <f t="shared" si="108"/>
        <v>4</v>
      </c>
      <c r="C305">
        <v>3</v>
      </c>
      <c r="J305">
        <v>1</v>
      </c>
    </row>
    <row r="306" spans="1:19" x14ac:dyDescent="0.25">
      <c r="A306" s="1">
        <v>88</v>
      </c>
      <c r="B306">
        <f t="shared" si="108"/>
        <v>2</v>
      </c>
      <c r="C306">
        <v>1</v>
      </c>
      <c r="G306">
        <v>1</v>
      </c>
    </row>
    <row r="307" spans="1:19" x14ac:dyDescent="0.25">
      <c r="A307" s="1">
        <v>89</v>
      </c>
      <c r="B307">
        <f t="shared" si="108"/>
        <v>5</v>
      </c>
      <c r="C307">
        <v>4</v>
      </c>
      <c r="P307">
        <v>1</v>
      </c>
    </row>
    <row r="308" spans="1:19" x14ac:dyDescent="0.25">
      <c r="A308" s="1">
        <v>90</v>
      </c>
      <c r="B308">
        <f t="shared" si="108"/>
        <v>0</v>
      </c>
    </row>
    <row r="309" spans="1:19" x14ac:dyDescent="0.25">
      <c r="A309" s="1">
        <v>91</v>
      </c>
      <c r="B309">
        <f t="shared" si="108"/>
        <v>2</v>
      </c>
      <c r="C309">
        <v>2</v>
      </c>
    </row>
    <row r="310" spans="1:19" x14ac:dyDescent="0.25">
      <c r="A310" s="1">
        <v>92</v>
      </c>
      <c r="B310">
        <f t="shared" si="108"/>
        <v>2</v>
      </c>
      <c r="E310">
        <v>1</v>
      </c>
      <c r="J310">
        <v>1</v>
      </c>
    </row>
    <row r="311" spans="1:19" x14ac:dyDescent="0.25">
      <c r="A311" s="1">
        <v>93</v>
      </c>
      <c r="B311">
        <f t="shared" si="108"/>
        <v>1</v>
      </c>
      <c r="C311">
        <v>1</v>
      </c>
    </row>
    <row r="312" spans="1:19" x14ac:dyDescent="0.25">
      <c r="A312" s="1">
        <v>94</v>
      </c>
      <c r="B312">
        <f t="shared" si="108"/>
        <v>0</v>
      </c>
    </row>
    <row r="313" spans="1:19" x14ac:dyDescent="0.25">
      <c r="A313" s="1">
        <v>95</v>
      </c>
      <c r="B313">
        <f t="shared" si="108"/>
        <v>1</v>
      </c>
      <c r="C313">
        <v>1</v>
      </c>
    </row>
    <row r="314" spans="1:19" x14ac:dyDescent="0.25">
      <c r="A314" s="1">
        <v>96</v>
      </c>
      <c r="B314">
        <f t="shared" si="108"/>
        <v>1</v>
      </c>
      <c r="G314">
        <v>1</v>
      </c>
    </row>
    <row r="315" spans="1:19" x14ac:dyDescent="0.25">
      <c r="A315" s="1">
        <v>97</v>
      </c>
      <c r="B315">
        <f t="shared" si="108"/>
        <v>1</v>
      </c>
      <c r="C315">
        <v>1</v>
      </c>
    </row>
    <row r="316" spans="1:19" ht="13.8" thickBot="1" x14ac:dyDescent="0.3">
      <c r="A316" s="1" t="s">
        <v>63</v>
      </c>
      <c r="B316">
        <f t="shared" si="108"/>
        <v>2</v>
      </c>
      <c r="H316">
        <v>1</v>
      </c>
      <c r="L316">
        <v>1</v>
      </c>
    </row>
    <row r="317" spans="1:19" x14ac:dyDescent="0.25">
      <c r="A317" s="2" t="s">
        <v>53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34"/>
  <sheetViews>
    <sheetView workbookViewId="0">
      <selection activeCell="Q29" sqref="Q29"/>
    </sheetView>
  </sheetViews>
  <sheetFormatPr defaultRowHeight="13.2" x14ac:dyDescent="0.25"/>
  <cols>
    <col min="1" max="1" width="8.88671875" style="1"/>
    <col min="2" max="10" width="8.88671875" style="14"/>
  </cols>
  <sheetData>
    <row r="1" spans="1:24" x14ac:dyDescent="0.25">
      <c r="A1" s="1" t="s">
        <v>87</v>
      </c>
      <c r="L1" s="1" t="s">
        <v>96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3.8" thickBot="1" x14ac:dyDescent="0.3">
      <c r="A2" s="1" t="s">
        <v>52</v>
      </c>
      <c r="L2" s="1" t="s">
        <v>52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x14ac:dyDescent="0.25">
      <c r="A3" s="2" t="s">
        <v>54</v>
      </c>
      <c r="B3" s="15"/>
      <c r="C3" s="10" t="s">
        <v>0</v>
      </c>
      <c r="D3" s="10"/>
      <c r="E3" s="10"/>
      <c r="F3" s="10" t="s">
        <v>1</v>
      </c>
      <c r="G3" s="10"/>
      <c r="H3" s="10"/>
      <c r="I3" s="10" t="s">
        <v>86</v>
      </c>
      <c r="J3" s="15"/>
      <c r="L3" s="2" t="s">
        <v>54</v>
      </c>
      <c r="M3" s="15"/>
      <c r="N3" s="10" t="s">
        <v>0</v>
      </c>
      <c r="O3" s="10"/>
      <c r="P3" s="10"/>
      <c r="Q3" s="10" t="s">
        <v>1</v>
      </c>
      <c r="R3" s="10"/>
      <c r="S3" s="10"/>
      <c r="T3" s="10" t="s">
        <v>14</v>
      </c>
      <c r="U3" s="10"/>
      <c r="V3" s="10"/>
      <c r="W3" s="10" t="s">
        <v>86</v>
      </c>
      <c r="X3" s="15"/>
    </row>
    <row r="4" spans="1:24" ht="13.8" thickBot="1" x14ac:dyDescent="0.3">
      <c r="A4" s="4" t="s">
        <v>55</v>
      </c>
      <c r="B4" s="11" t="s">
        <v>0</v>
      </c>
      <c r="C4" s="11" t="s">
        <v>88</v>
      </c>
      <c r="D4" s="11" t="s">
        <v>89</v>
      </c>
      <c r="E4" s="11" t="s">
        <v>0</v>
      </c>
      <c r="F4" s="11" t="s">
        <v>88</v>
      </c>
      <c r="G4" s="11" t="s">
        <v>89</v>
      </c>
      <c r="H4" s="11" t="s">
        <v>0</v>
      </c>
      <c r="I4" s="11" t="s">
        <v>88</v>
      </c>
      <c r="J4" s="11" t="s">
        <v>89</v>
      </c>
      <c r="L4" s="4" t="s">
        <v>55</v>
      </c>
      <c r="M4" s="11" t="s">
        <v>0</v>
      </c>
      <c r="N4" s="11" t="s">
        <v>88</v>
      </c>
      <c r="O4" s="11" t="s">
        <v>89</v>
      </c>
      <c r="P4" s="11" t="s">
        <v>0</v>
      </c>
      <c r="Q4" s="11" t="s">
        <v>88</v>
      </c>
      <c r="R4" s="11" t="s">
        <v>89</v>
      </c>
      <c r="S4" s="11" t="s">
        <v>0</v>
      </c>
      <c r="T4" s="11" t="s">
        <v>88</v>
      </c>
      <c r="U4" s="11" t="s">
        <v>89</v>
      </c>
      <c r="V4" s="11" t="s">
        <v>0</v>
      </c>
      <c r="W4" s="11" t="s">
        <v>88</v>
      </c>
      <c r="X4" s="11" t="s">
        <v>89</v>
      </c>
    </row>
    <row r="5" spans="1:24" x14ac:dyDescent="0.25">
      <c r="A5" s="1" t="s">
        <v>61</v>
      </c>
      <c r="B5" s="14">
        <f>E5+H5</f>
        <v>13873</v>
      </c>
      <c r="C5" s="14">
        <f>F5+I5</f>
        <v>7398</v>
      </c>
      <c r="D5" s="14">
        <f>G5+J5</f>
        <v>6475</v>
      </c>
      <c r="E5" s="14">
        <f>SUM(F5:G5)</f>
        <v>9442</v>
      </c>
      <c r="F5" s="14">
        <f>SUM(F6:F21)</f>
        <v>5049</v>
      </c>
      <c r="G5" s="14">
        <f>SUM(G6:G21)</f>
        <v>4393</v>
      </c>
      <c r="H5" s="14">
        <f>SUM(I5:J5)</f>
        <v>4431</v>
      </c>
      <c r="I5" s="14">
        <f>SUM(I6:I21)</f>
        <v>2349</v>
      </c>
      <c r="J5" s="14">
        <f>SUM(J6:J21)</f>
        <v>2082</v>
      </c>
      <c r="L5" s="1" t="s">
        <v>61</v>
      </c>
      <c r="M5" s="14">
        <f>P5+S5+V5</f>
        <v>13873</v>
      </c>
      <c r="N5" s="14">
        <f>Q5+T5+W5</f>
        <v>7398</v>
      </c>
      <c r="O5" s="14">
        <f>R5+U5+X5</f>
        <v>6475</v>
      </c>
      <c r="P5" s="14">
        <f>SUM(Q5:R5)</f>
        <v>9442</v>
      </c>
      <c r="Q5" s="14">
        <f>SUM(Q6:Q21)</f>
        <v>5049</v>
      </c>
      <c r="R5" s="14">
        <f>SUM(R6:R21)</f>
        <v>4393</v>
      </c>
      <c r="S5" s="14">
        <f>SUM(T5:U5)</f>
        <v>1021</v>
      </c>
      <c r="T5" s="14">
        <f>SUM(T6:T21)</f>
        <v>554</v>
      </c>
      <c r="U5" s="14">
        <f>SUM(U6:U21)</f>
        <v>467</v>
      </c>
      <c r="V5" s="14">
        <f>SUM(W5:X5)</f>
        <v>3410</v>
      </c>
      <c r="W5" s="14">
        <f>SUM(W6:W21)</f>
        <v>1795</v>
      </c>
      <c r="X5" s="14">
        <f>SUM(X6:X21)</f>
        <v>1615</v>
      </c>
    </row>
    <row r="6" spans="1:24" x14ac:dyDescent="0.25">
      <c r="A6" s="1" t="s">
        <v>33</v>
      </c>
      <c r="B6" s="14">
        <f t="shared" ref="B6:B21" si="0">E6+H6</f>
        <v>1576</v>
      </c>
      <c r="C6" s="14">
        <f t="shared" ref="C6:C21" si="1">F6+I6</f>
        <v>831</v>
      </c>
      <c r="D6" s="14">
        <f t="shared" ref="D6:D21" si="2">G6+J6</f>
        <v>745</v>
      </c>
      <c r="E6" s="14">
        <f t="shared" ref="E6:E21" si="3">SUM(F6:G6)</f>
        <v>1065</v>
      </c>
      <c r="F6" s="14">
        <v>557</v>
      </c>
      <c r="G6" s="14">
        <v>508</v>
      </c>
      <c r="H6" s="14">
        <f t="shared" ref="H6:H21" si="4">SUM(I6:J6)</f>
        <v>511</v>
      </c>
      <c r="I6" s="14">
        <v>274</v>
      </c>
      <c r="J6" s="14">
        <v>237</v>
      </c>
      <c r="L6" s="1" t="s">
        <v>33</v>
      </c>
      <c r="M6" s="14">
        <f t="shared" ref="M6:M21" si="5">P6+S6+V6</f>
        <v>1576</v>
      </c>
      <c r="N6" s="14">
        <f t="shared" ref="N6:N21" si="6">Q6+T6+W6</f>
        <v>831</v>
      </c>
      <c r="O6" s="14">
        <f t="shared" ref="O6:O21" si="7">R6+U6+X6</f>
        <v>745</v>
      </c>
      <c r="P6" s="14">
        <f t="shared" ref="P6:P21" si="8">SUM(Q6:R6)</f>
        <v>1065</v>
      </c>
      <c r="Q6" s="14">
        <v>557</v>
      </c>
      <c r="R6" s="14">
        <v>508</v>
      </c>
      <c r="S6" s="14">
        <f t="shared" ref="S6:S21" si="9">SUM(T6:U6)</f>
        <v>107</v>
      </c>
      <c r="T6" s="14">
        <v>60</v>
      </c>
      <c r="U6" s="14">
        <v>47</v>
      </c>
      <c r="V6" s="14">
        <f t="shared" ref="V6:V21" si="10">SUM(W6:X6)</f>
        <v>404</v>
      </c>
      <c r="W6" s="14">
        <f>I6-T6</f>
        <v>214</v>
      </c>
      <c r="X6" s="14">
        <f>J6-U6</f>
        <v>190</v>
      </c>
    </row>
    <row r="7" spans="1:24" x14ac:dyDescent="0.25">
      <c r="A7" s="1" t="s">
        <v>34</v>
      </c>
      <c r="B7" s="14">
        <f t="shared" si="0"/>
        <v>1546</v>
      </c>
      <c r="C7" s="14">
        <f t="shared" si="1"/>
        <v>820</v>
      </c>
      <c r="D7" s="14">
        <f t="shared" si="2"/>
        <v>726</v>
      </c>
      <c r="E7" s="14">
        <f t="shared" si="3"/>
        <v>968</v>
      </c>
      <c r="F7" s="14">
        <v>519</v>
      </c>
      <c r="G7" s="14">
        <v>449</v>
      </c>
      <c r="H7" s="14">
        <f t="shared" si="4"/>
        <v>578</v>
      </c>
      <c r="I7" s="14">
        <v>301</v>
      </c>
      <c r="J7" s="14">
        <v>277</v>
      </c>
      <c r="L7" s="1" t="s">
        <v>34</v>
      </c>
      <c r="M7" s="14">
        <f t="shared" si="5"/>
        <v>1546</v>
      </c>
      <c r="N7" s="14">
        <f t="shared" si="6"/>
        <v>820</v>
      </c>
      <c r="O7" s="14">
        <f t="shared" si="7"/>
        <v>726</v>
      </c>
      <c r="P7" s="14">
        <f t="shared" si="8"/>
        <v>968</v>
      </c>
      <c r="Q7" s="14">
        <v>519</v>
      </c>
      <c r="R7" s="14">
        <v>449</v>
      </c>
      <c r="S7" s="14">
        <f t="shared" si="9"/>
        <v>100</v>
      </c>
      <c r="T7" s="14">
        <v>39</v>
      </c>
      <c r="U7" s="14">
        <v>61</v>
      </c>
      <c r="V7" s="14">
        <f t="shared" si="10"/>
        <v>478</v>
      </c>
      <c r="W7" s="14">
        <f t="shared" ref="W7:W21" si="11">I7-T7</f>
        <v>262</v>
      </c>
      <c r="X7" s="14">
        <f t="shared" ref="X7:X21" si="12">J7-U7</f>
        <v>216</v>
      </c>
    </row>
    <row r="8" spans="1:24" x14ac:dyDescent="0.25">
      <c r="A8" s="1" t="s">
        <v>35</v>
      </c>
      <c r="B8" s="14">
        <f t="shared" si="0"/>
        <v>1727</v>
      </c>
      <c r="C8" s="14">
        <f t="shared" si="1"/>
        <v>902</v>
      </c>
      <c r="D8" s="14">
        <f t="shared" si="2"/>
        <v>825</v>
      </c>
      <c r="E8" s="14">
        <f t="shared" si="3"/>
        <v>1101</v>
      </c>
      <c r="F8" s="14">
        <v>570</v>
      </c>
      <c r="G8" s="14">
        <v>531</v>
      </c>
      <c r="H8" s="14">
        <f t="shared" si="4"/>
        <v>626</v>
      </c>
      <c r="I8" s="14">
        <v>332</v>
      </c>
      <c r="J8" s="14">
        <v>294</v>
      </c>
      <c r="L8" s="1" t="s">
        <v>35</v>
      </c>
      <c r="M8" s="14">
        <f t="shared" si="5"/>
        <v>1727</v>
      </c>
      <c r="N8" s="14">
        <f t="shared" si="6"/>
        <v>902</v>
      </c>
      <c r="O8" s="14">
        <f t="shared" si="7"/>
        <v>825</v>
      </c>
      <c r="P8" s="14">
        <f t="shared" si="8"/>
        <v>1101</v>
      </c>
      <c r="Q8" s="14">
        <v>570</v>
      </c>
      <c r="R8" s="14">
        <v>531</v>
      </c>
      <c r="S8" s="14">
        <f t="shared" si="9"/>
        <v>115</v>
      </c>
      <c r="T8" s="14">
        <v>63</v>
      </c>
      <c r="U8" s="14">
        <v>52</v>
      </c>
      <c r="V8" s="14">
        <f t="shared" si="10"/>
        <v>511</v>
      </c>
      <c r="W8" s="14">
        <f t="shared" si="11"/>
        <v>269</v>
      </c>
      <c r="X8" s="14">
        <f t="shared" si="12"/>
        <v>242</v>
      </c>
    </row>
    <row r="9" spans="1:24" x14ac:dyDescent="0.25">
      <c r="A9" s="1" t="s">
        <v>36</v>
      </c>
      <c r="B9" s="14">
        <f t="shared" si="0"/>
        <v>1523</v>
      </c>
      <c r="C9" s="14">
        <f t="shared" si="1"/>
        <v>847</v>
      </c>
      <c r="D9" s="14">
        <f t="shared" si="2"/>
        <v>676</v>
      </c>
      <c r="E9" s="14">
        <f t="shared" si="3"/>
        <v>1112</v>
      </c>
      <c r="F9" s="14">
        <v>651</v>
      </c>
      <c r="G9" s="14">
        <v>461</v>
      </c>
      <c r="H9" s="14">
        <f t="shared" si="4"/>
        <v>411</v>
      </c>
      <c r="I9" s="14">
        <v>196</v>
      </c>
      <c r="J9" s="14">
        <v>215</v>
      </c>
      <c r="L9" s="1" t="s">
        <v>36</v>
      </c>
      <c r="M9" s="14">
        <f t="shared" si="5"/>
        <v>1523</v>
      </c>
      <c r="N9" s="14">
        <f t="shared" si="6"/>
        <v>847</v>
      </c>
      <c r="O9" s="14">
        <f t="shared" si="7"/>
        <v>676</v>
      </c>
      <c r="P9" s="14">
        <f t="shared" si="8"/>
        <v>1112</v>
      </c>
      <c r="Q9" s="14">
        <v>651</v>
      </c>
      <c r="R9" s="14">
        <v>461</v>
      </c>
      <c r="S9" s="14">
        <f t="shared" si="9"/>
        <v>115</v>
      </c>
      <c r="T9" s="14">
        <v>67</v>
      </c>
      <c r="U9" s="14">
        <v>48</v>
      </c>
      <c r="V9" s="14">
        <f t="shared" si="10"/>
        <v>296</v>
      </c>
      <c r="W9" s="14">
        <f t="shared" si="11"/>
        <v>129</v>
      </c>
      <c r="X9" s="14">
        <f t="shared" si="12"/>
        <v>167</v>
      </c>
    </row>
    <row r="10" spans="1:24" x14ac:dyDescent="0.25">
      <c r="A10" s="1" t="s">
        <v>37</v>
      </c>
      <c r="B10" s="14">
        <f t="shared" si="0"/>
        <v>1429</v>
      </c>
      <c r="C10" s="14">
        <f t="shared" si="1"/>
        <v>828</v>
      </c>
      <c r="D10" s="14">
        <f t="shared" si="2"/>
        <v>601</v>
      </c>
      <c r="E10" s="14">
        <f t="shared" si="3"/>
        <v>1045</v>
      </c>
      <c r="F10" s="14">
        <v>601</v>
      </c>
      <c r="G10" s="14">
        <v>444</v>
      </c>
      <c r="H10" s="14">
        <f t="shared" si="4"/>
        <v>384</v>
      </c>
      <c r="I10" s="14">
        <v>227</v>
      </c>
      <c r="J10" s="14">
        <v>157</v>
      </c>
      <c r="L10" s="1" t="s">
        <v>37</v>
      </c>
      <c r="M10" s="14">
        <f t="shared" si="5"/>
        <v>1429</v>
      </c>
      <c r="N10" s="14">
        <f t="shared" si="6"/>
        <v>828</v>
      </c>
      <c r="O10" s="14">
        <f t="shared" si="7"/>
        <v>601</v>
      </c>
      <c r="P10" s="14">
        <f t="shared" si="8"/>
        <v>1045</v>
      </c>
      <c r="Q10" s="14">
        <v>601</v>
      </c>
      <c r="R10" s="14">
        <v>444</v>
      </c>
      <c r="S10" s="14">
        <f t="shared" si="9"/>
        <v>117</v>
      </c>
      <c r="T10" s="14">
        <v>63</v>
      </c>
      <c r="U10" s="14">
        <v>54</v>
      </c>
      <c r="V10" s="14">
        <f t="shared" si="10"/>
        <v>267</v>
      </c>
      <c r="W10" s="14">
        <f t="shared" si="11"/>
        <v>164</v>
      </c>
      <c r="X10" s="14">
        <f t="shared" si="12"/>
        <v>103</v>
      </c>
    </row>
    <row r="11" spans="1:24" x14ac:dyDescent="0.25">
      <c r="A11" s="1" t="s">
        <v>38</v>
      </c>
      <c r="B11" s="14">
        <f t="shared" si="0"/>
        <v>1158</v>
      </c>
      <c r="C11" s="14">
        <f t="shared" si="1"/>
        <v>630</v>
      </c>
      <c r="D11" s="14">
        <f t="shared" si="2"/>
        <v>528</v>
      </c>
      <c r="E11" s="14">
        <f t="shared" si="3"/>
        <v>819</v>
      </c>
      <c r="F11" s="14">
        <v>412</v>
      </c>
      <c r="G11" s="14">
        <v>407</v>
      </c>
      <c r="H11" s="14">
        <f t="shared" si="4"/>
        <v>339</v>
      </c>
      <c r="I11" s="14">
        <v>218</v>
      </c>
      <c r="J11" s="14">
        <v>121</v>
      </c>
      <c r="L11" s="1" t="s">
        <v>38</v>
      </c>
      <c r="M11" s="14">
        <f t="shared" si="5"/>
        <v>1158</v>
      </c>
      <c r="N11" s="14">
        <f t="shared" si="6"/>
        <v>630</v>
      </c>
      <c r="O11" s="14">
        <f t="shared" si="7"/>
        <v>528</v>
      </c>
      <c r="P11" s="14">
        <f t="shared" si="8"/>
        <v>819</v>
      </c>
      <c r="Q11" s="14">
        <v>412</v>
      </c>
      <c r="R11" s="14">
        <v>407</v>
      </c>
      <c r="S11" s="14">
        <f t="shared" si="9"/>
        <v>89</v>
      </c>
      <c r="T11" s="14">
        <v>56</v>
      </c>
      <c r="U11" s="14">
        <v>33</v>
      </c>
      <c r="V11" s="14">
        <f t="shared" si="10"/>
        <v>250</v>
      </c>
      <c r="W11" s="14">
        <f t="shared" si="11"/>
        <v>162</v>
      </c>
      <c r="X11" s="14">
        <f t="shared" si="12"/>
        <v>88</v>
      </c>
    </row>
    <row r="12" spans="1:24" x14ac:dyDescent="0.25">
      <c r="A12" s="1" t="s">
        <v>39</v>
      </c>
      <c r="B12" s="14">
        <f t="shared" si="0"/>
        <v>1015</v>
      </c>
      <c r="C12" s="14">
        <f t="shared" si="1"/>
        <v>542</v>
      </c>
      <c r="D12" s="14">
        <f t="shared" si="2"/>
        <v>473</v>
      </c>
      <c r="E12" s="14">
        <f t="shared" si="3"/>
        <v>753</v>
      </c>
      <c r="F12" s="14">
        <v>394</v>
      </c>
      <c r="G12" s="14">
        <v>359</v>
      </c>
      <c r="H12" s="14">
        <f t="shared" si="4"/>
        <v>262</v>
      </c>
      <c r="I12" s="14">
        <v>148</v>
      </c>
      <c r="J12" s="14">
        <v>114</v>
      </c>
      <c r="L12" s="1" t="s">
        <v>39</v>
      </c>
      <c r="M12" s="14">
        <f t="shared" si="5"/>
        <v>1015</v>
      </c>
      <c r="N12" s="14">
        <f t="shared" si="6"/>
        <v>542</v>
      </c>
      <c r="O12" s="14">
        <f t="shared" si="7"/>
        <v>473</v>
      </c>
      <c r="P12" s="14">
        <f t="shared" si="8"/>
        <v>753</v>
      </c>
      <c r="Q12" s="14">
        <v>394</v>
      </c>
      <c r="R12" s="14">
        <v>359</v>
      </c>
      <c r="S12" s="14">
        <f t="shared" si="9"/>
        <v>80</v>
      </c>
      <c r="T12" s="14">
        <v>46</v>
      </c>
      <c r="U12" s="14">
        <v>34</v>
      </c>
      <c r="V12" s="14">
        <f t="shared" si="10"/>
        <v>182</v>
      </c>
      <c r="W12" s="14">
        <f t="shared" si="11"/>
        <v>102</v>
      </c>
      <c r="X12" s="14">
        <f t="shared" si="12"/>
        <v>80</v>
      </c>
    </row>
    <row r="13" spans="1:24" x14ac:dyDescent="0.25">
      <c r="A13" s="1" t="s">
        <v>40</v>
      </c>
      <c r="B13" s="14">
        <f t="shared" si="0"/>
        <v>831</v>
      </c>
      <c r="C13" s="14">
        <f t="shared" si="1"/>
        <v>466</v>
      </c>
      <c r="D13" s="14">
        <f t="shared" si="2"/>
        <v>365</v>
      </c>
      <c r="E13" s="14">
        <f t="shared" si="3"/>
        <v>615</v>
      </c>
      <c r="F13" s="14">
        <v>344</v>
      </c>
      <c r="G13" s="14">
        <v>271</v>
      </c>
      <c r="H13" s="14">
        <f t="shared" si="4"/>
        <v>216</v>
      </c>
      <c r="I13" s="14">
        <v>122</v>
      </c>
      <c r="J13" s="14">
        <v>94</v>
      </c>
      <c r="L13" s="1" t="s">
        <v>40</v>
      </c>
      <c r="M13" s="14">
        <f t="shared" si="5"/>
        <v>831</v>
      </c>
      <c r="N13" s="14">
        <f t="shared" si="6"/>
        <v>466</v>
      </c>
      <c r="O13" s="14">
        <f t="shared" si="7"/>
        <v>365</v>
      </c>
      <c r="P13" s="14">
        <f t="shared" si="8"/>
        <v>615</v>
      </c>
      <c r="Q13" s="14">
        <v>344</v>
      </c>
      <c r="R13" s="14">
        <v>271</v>
      </c>
      <c r="S13" s="14">
        <f t="shared" si="9"/>
        <v>57</v>
      </c>
      <c r="T13" s="14">
        <v>33</v>
      </c>
      <c r="U13" s="14">
        <v>24</v>
      </c>
      <c r="V13" s="14">
        <f t="shared" si="10"/>
        <v>159</v>
      </c>
      <c r="W13" s="14">
        <f t="shared" si="11"/>
        <v>89</v>
      </c>
      <c r="X13" s="14">
        <f t="shared" si="12"/>
        <v>70</v>
      </c>
    </row>
    <row r="14" spans="1:24" x14ac:dyDescent="0.25">
      <c r="A14" s="1" t="s">
        <v>41</v>
      </c>
      <c r="B14" s="14">
        <f t="shared" si="0"/>
        <v>637</v>
      </c>
      <c r="C14" s="14">
        <f t="shared" si="1"/>
        <v>326</v>
      </c>
      <c r="D14" s="14">
        <f t="shared" si="2"/>
        <v>311</v>
      </c>
      <c r="E14" s="14">
        <f t="shared" si="3"/>
        <v>466</v>
      </c>
      <c r="F14" s="14">
        <v>242</v>
      </c>
      <c r="G14" s="14">
        <v>224</v>
      </c>
      <c r="H14" s="14">
        <f t="shared" si="4"/>
        <v>171</v>
      </c>
      <c r="I14" s="14">
        <v>84</v>
      </c>
      <c r="J14" s="14">
        <v>87</v>
      </c>
      <c r="L14" s="1" t="s">
        <v>41</v>
      </c>
      <c r="M14" s="14">
        <f t="shared" si="5"/>
        <v>637</v>
      </c>
      <c r="N14" s="14">
        <f t="shared" si="6"/>
        <v>326</v>
      </c>
      <c r="O14" s="14">
        <f t="shared" si="7"/>
        <v>311</v>
      </c>
      <c r="P14" s="14">
        <f t="shared" si="8"/>
        <v>466</v>
      </c>
      <c r="Q14" s="14">
        <v>242</v>
      </c>
      <c r="R14" s="14">
        <v>224</v>
      </c>
      <c r="S14" s="14">
        <f t="shared" si="9"/>
        <v>48</v>
      </c>
      <c r="T14" s="14">
        <v>29</v>
      </c>
      <c r="U14" s="14">
        <v>19</v>
      </c>
      <c r="V14" s="14">
        <f t="shared" si="10"/>
        <v>123</v>
      </c>
      <c r="W14" s="14">
        <f t="shared" si="11"/>
        <v>55</v>
      </c>
      <c r="X14" s="14">
        <f t="shared" si="12"/>
        <v>68</v>
      </c>
    </row>
    <row r="15" spans="1:24" x14ac:dyDescent="0.25">
      <c r="A15" s="1" t="s">
        <v>42</v>
      </c>
      <c r="B15" s="14">
        <f t="shared" si="0"/>
        <v>524</v>
      </c>
      <c r="C15" s="14">
        <f t="shared" si="1"/>
        <v>297</v>
      </c>
      <c r="D15" s="14">
        <f t="shared" si="2"/>
        <v>227</v>
      </c>
      <c r="E15" s="14">
        <f t="shared" si="3"/>
        <v>379</v>
      </c>
      <c r="F15" s="14">
        <v>221</v>
      </c>
      <c r="G15" s="14">
        <v>158</v>
      </c>
      <c r="H15" s="14">
        <f t="shared" si="4"/>
        <v>145</v>
      </c>
      <c r="I15" s="14">
        <v>76</v>
      </c>
      <c r="J15" s="14">
        <v>69</v>
      </c>
      <c r="L15" s="1" t="s">
        <v>42</v>
      </c>
      <c r="M15" s="14">
        <f t="shared" si="5"/>
        <v>524</v>
      </c>
      <c r="N15" s="14">
        <f t="shared" si="6"/>
        <v>297</v>
      </c>
      <c r="O15" s="14">
        <f t="shared" si="7"/>
        <v>227</v>
      </c>
      <c r="P15" s="14">
        <f t="shared" si="8"/>
        <v>379</v>
      </c>
      <c r="Q15" s="14">
        <v>221</v>
      </c>
      <c r="R15" s="14">
        <v>158</v>
      </c>
      <c r="S15" s="14">
        <f t="shared" si="9"/>
        <v>42</v>
      </c>
      <c r="T15" s="14">
        <v>25</v>
      </c>
      <c r="U15" s="14">
        <v>17</v>
      </c>
      <c r="V15" s="14">
        <f t="shared" si="10"/>
        <v>103</v>
      </c>
      <c r="W15" s="14">
        <f t="shared" si="11"/>
        <v>51</v>
      </c>
      <c r="X15" s="14">
        <f t="shared" si="12"/>
        <v>52</v>
      </c>
    </row>
    <row r="16" spans="1:24" x14ac:dyDescent="0.25">
      <c r="A16" s="1" t="s">
        <v>43</v>
      </c>
      <c r="B16" s="14">
        <f t="shared" si="0"/>
        <v>394</v>
      </c>
      <c r="C16" s="14">
        <f t="shared" si="1"/>
        <v>199</v>
      </c>
      <c r="D16" s="14">
        <f t="shared" si="2"/>
        <v>195</v>
      </c>
      <c r="E16" s="14">
        <f t="shared" si="3"/>
        <v>270</v>
      </c>
      <c r="F16" s="14">
        <v>140</v>
      </c>
      <c r="G16" s="14">
        <v>130</v>
      </c>
      <c r="H16" s="14">
        <f t="shared" si="4"/>
        <v>124</v>
      </c>
      <c r="I16" s="14">
        <v>59</v>
      </c>
      <c r="J16" s="14">
        <v>65</v>
      </c>
      <c r="L16" s="1" t="s">
        <v>43</v>
      </c>
      <c r="M16" s="14">
        <f t="shared" si="5"/>
        <v>394</v>
      </c>
      <c r="N16" s="14">
        <f t="shared" si="6"/>
        <v>199</v>
      </c>
      <c r="O16" s="14">
        <f t="shared" si="7"/>
        <v>195</v>
      </c>
      <c r="P16" s="14">
        <f t="shared" si="8"/>
        <v>270</v>
      </c>
      <c r="Q16" s="14">
        <v>140</v>
      </c>
      <c r="R16" s="14">
        <v>130</v>
      </c>
      <c r="S16" s="14">
        <f t="shared" si="9"/>
        <v>30</v>
      </c>
      <c r="T16" s="14">
        <v>15</v>
      </c>
      <c r="U16" s="14">
        <v>15</v>
      </c>
      <c r="V16" s="14">
        <f t="shared" si="10"/>
        <v>94</v>
      </c>
      <c r="W16" s="14">
        <f t="shared" si="11"/>
        <v>44</v>
      </c>
      <c r="X16" s="14">
        <f t="shared" si="12"/>
        <v>50</v>
      </c>
    </row>
    <row r="17" spans="1:24" x14ac:dyDescent="0.25">
      <c r="A17" s="1" t="s">
        <v>44</v>
      </c>
      <c r="B17" s="14">
        <f t="shared" si="0"/>
        <v>415</v>
      </c>
      <c r="C17" s="14">
        <f t="shared" si="1"/>
        <v>198</v>
      </c>
      <c r="D17" s="14">
        <f t="shared" si="2"/>
        <v>217</v>
      </c>
      <c r="E17" s="14">
        <f t="shared" si="3"/>
        <v>264</v>
      </c>
      <c r="F17" s="14">
        <v>132</v>
      </c>
      <c r="G17" s="14">
        <v>132</v>
      </c>
      <c r="H17" s="14">
        <f t="shared" si="4"/>
        <v>151</v>
      </c>
      <c r="I17" s="14">
        <v>66</v>
      </c>
      <c r="J17" s="14">
        <v>85</v>
      </c>
      <c r="L17" s="1" t="s">
        <v>44</v>
      </c>
      <c r="M17" s="14">
        <f t="shared" si="5"/>
        <v>415</v>
      </c>
      <c r="N17" s="14">
        <f t="shared" si="6"/>
        <v>198</v>
      </c>
      <c r="O17" s="14">
        <f t="shared" si="7"/>
        <v>217</v>
      </c>
      <c r="P17" s="14">
        <f t="shared" si="8"/>
        <v>264</v>
      </c>
      <c r="Q17" s="14">
        <v>132</v>
      </c>
      <c r="R17" s="14">
        <v>132</v>
      </c>
      <c r="S17" s="14">
        <f t="shared" si="9"/>
        <v>35</v>
      </c>
      <c r="T17" s="14">
        <v>19</v>
      </c>
      <c r="U17" s="14">
        <v>16</v>
      </c>
      <c r="V17" s="14">
        <f t="shared" si="10"/>
        <v>116</v>
      </c>
      <c r="W17" s="14">
        <f t="shared" si="11"/>
        <v>47</v>
      </c>
      <c r="X17" s="14">
        <f t="shared" si="12"/>
        <v>69</v>
      </c>
    </row>
    <row r="18" spans="1:24" x14ac:dyDescent="0.25">
      <c r="A18" s="1" t="s">
        <v>45</v>
      </c>
      <c r="B18" s="14">
        <f t="shared" si="0"/>
        <v>349</v>
      </c>
      <c r="C18" s="14">
        <f t="shared" si="1"/>
        <v>174</v>
      </c>
      <c r="D18" s="14">
        <f t="shared" si="2"/>
        <v>175</v>
      </c>
      <c r="E18" s="14">
        <f t="shared" si="3"/>
        <v>195</v>
      </c>
      <c r="F18" s="14">
        <v>104</v>
      </c>
      <c r="G18" s="14">
        <v>91</v>
      </c>
      <c r="H18" s="14">
        <f t="shared" si="4"/>
        <v>154</v>
      </c>
      <c r="I18" s="14">
        <v>70</v>
      </c>
      <c r="J18" s="14">
        <v>84</v>
      </c>
      <c r="L18" s="1" t="s">
        <v>45</v>
      </c>
      <c r="M18" s="14">
        <f t="shared" si="5"/>
        <v>349</v>
      </c>
      <c r="N18" s="14">
        <f t="shared" si="6"/>
        <v>174</v>
      </c>
      <c r="O18" s="14">
        <f t="shared" si="7"/>
        <v>175</v>
      </c>
      <c r="P18" s="14">
        <f t="shared" si="8"/>
        <v>195</v>
      </c>
      <c r="Q18" s="14">
        <v>104</v>
      </c>
      <c r="R18" s="14">
        <v>91</v>
      </c>
      <c r="S18" s="14">
        <f t="shared" si="9"/>
        <v>27</v>
      </c>
      <c r="T18" s="14">
        <v>12</v>
      </c>
      <c r="U18" s="14">
        <v>15</v>
      </c>
      <c r="V18" s="14">
        <f t="shared" si="10"/>
        <v>127</v>
      </c>
      <c r="W18" s="14">
        <f t="shared" si="11"/>
        <v>58</v>
      </c>
      <c r="X18" s="14">
        <f t="shared" si="12"/>
        <v>69</v>
      </c>
    </row>
    <row r="19" spans="1:24" x14ac:dyDescent="0.25">
      <c r="A19" s="1" t="s">
        <v>46</v>
      </c>
      <c r="B19" s="14">
        <f t="shared" si="0"/>
        <v>303</v>
      </c>
      <c r="C19" s="14">
        <f t="shared" si="1"/>
        <v>152</v>
      </c>
      <c r="D19" s="14">
        <f t="shared" si="2"/>
        <v>151</v>
      </c>
      <c r="E19" s="14">
        <f t="shared" si="3"/>
        <v>158</v>
      </c>
      <c r="F19" s="14">
        <v>73</v>
      </c>
      <c r="G19" s="14">
        <v>85</v>
      </c>
      <c r="H19" s="14">
        <f t="shared" si="4"/>
        <v>145</v>
      </c>
      <c r="I19" s="14">
        <v>79</v>
      </c>
      <c r="J19" s="14">
        <v>66</v>
      </c>
      <c r="L19" s="1" t="s">
        <v>46</v>
      </c>
      <c r="M19" s="14">
        <f t="shared" si="5"/>
        <v>303</v>
      </c>
      <c r="N19" s="14">
        <f t="shared" si="6"/>
        <v>152</v>
      </c>
      <c r="O19" s="14">
        <f t="shared" si="7"/>
        <v>151</v>
      </c>
      <c r="P19" s="14">
        <f t="shared" si="8"/>
        <v>158</v>
      </c>
      <c r="Q19" s="14">
        <v>73</v>
      </c>
      <c r="R19" s="14">
        <v>85</v>
      </c>
      <c r="S19" s="14">
        <f t="shared" si="9"/>
        <v>26</v>
      </c>
      <c r="T19" s="14">
        <v>15</v>
      </c>
      <c r="U19" s="14">
        <v>11</v>
      </c>
      <c r="V19" s="14">
        <f t="shared" si="10"/>
        <v>119</v>
      </c>
      <c r="W19" s="14">
        <f t="shared" si="11"/>
        <v>64</v>
      </c>
      <c r="X19" s="14">
        <f t="shared" si="12"/>
        <v>55</v>
      </c>
    </row>
    <row r="20" spans="1:24" x14ac:dyDescent="0.25">
      <c r="A20" s="1" t="s">
        <v>47</v>
      </c>
      <c r="B20" s="14">
        <f t="shared" si="0"/>
        <v>179</v>
      </c>
      <c r="C20" s="14">
        <f t="shared" si="1"/>
        <v>76</v>
      </c>
      <c r="D20" s="14">
        <f t="shared" si="2"/>
        <v>103</v>
      </c>
      <c r="E20" s="14">
        <f t="shared" si="3"/>
        <v>96</v>
      </c>
      <c r="F20" s="14">
        <v>43</v>
      </c>
      <c r="G20" s="14">
        <v>53</v>
      </c>
      <c r="H20" s="14">
        <f t="shared" si="4"/>
        <v>83</v>
      </c>
      <c r="I20" s="14">
        <v>33</v>
      </c>
      <c r="J20" s="14">
        <v>50</v>
      </c>
      <c r="L20" s="1" t="s">
        <v>47</v>
      </c>
      <c r="M20" s="14">
        <f t="shared" si="5"/>
        <v>179</v>
      </c>
      <c r="N20" s="14">
        <f t="shared" si="6"/>
        <v>76</v>
      </c>
      <c r="O20" s="14">
        <f t="shared" si="7"/>
        <v>103</v>
      </c>
      <c r="P20" s="14">
        <f t="shared" si="8"/>
        <v>96</v>
      </c>
      <c r="Q20" s="14">
        <v>43</v>
      </c>
      <c r="R20" s="14">
        <v>53</v>
      </c>
      <c r="S20" s="14">
        <f t="shared" si="9"/>
        <v>16</v>
      </c>
      <c r="T20" s="14">
        <v>8</v>
      </c>
      <c r="U20" s="14">
        <v>8</v>
      </c>
      <c r="V20" s="14">
        <f t="shared" si="10"/>
        <v>67</v>
      </c>
      <c r="W20" s="14">
        <f t="shared" si="11"/>
        <v>25</v>
      </c>
      <c r="X20" s="14">
        <f t="shared" si="12"/>
        <v>42</v>
      </c>
    </row>
    <row r="21" spans="1:24" ht="13.8" thickBot="1" x14ac:dyDescent="0.3">
      <c r="A21" s="1" t="s">
        <v>48</v>
      </c>
      <c r="B21" s="14">
        <f t="shared" si="0"/>
        <v>267</v>
      </c>
      <c r="C21" s="14">
        <f t="shared" si="1"/>
        <v>110</v>
      </c>
      <c r="D21" s="14">
        <f t="shared" si="2"/>
        <v>157</v>
      </c>
      <c r="E21" s="14">
        <f t="shared" si="3"/>
        <v>136</v>
      </c>
      <c r="F21" s="14">
        <v>46</v>
      </c>
      <c r="G21" s="14">
        <v>90</v>
      </c>
      <c r="H21" s="14">
        <f t="shared" si="4"/>
        <v>131</v>
      </c>
      <c r="I21" s="14">
        <v>64</v>
      </c>
      <c r="J21" s="14">
        <v>67</v>
      </c>
      <c r="L21" s="1" t="s">
        <v>48</v>
      </c>
      <c r="M21" s="14">
        <f t="shared" si="5"/>
        <v>267</v>
      </c>
      <c r="N21" s="14">
        <f t="shared" si="6"/>
        <v>110</v>
      </c>
      <c r="O21" s="14">
        <f t="shared" si="7"/>
        <v>157</v>
      </c>
      <c r="P21" s="14">
        <f t="shared" si="8"/>
        <v>136</v>
      </c>
      <c r="Q21" s="14">
        <v>46</v>
      </c>
      <c r="R21" s="14">
        <v>90</v>
      </c>
      <c r="S21" s="14">
        <f t="shared" si="9"/>
        <v>17</v>
      </c>
      <c r="T21" s="14">
        <v>4</v>
      </c>
      <c r="U21" s="14">
        <v>13</v>
      </c>
      <c r="V21" s="14">
        <f t="shared" si="10"/>
        <v>114</v>
      </c>
      <c r="W21" s="14">
        <f t="shared" si="11"/>
        <v>60</v>
      </c>
      <c r="X21" s="14">
        <f t="shared" si="12"/>
        <v>54</v>
      </c>
    </row>
    <row r="22" spans="1:24" x14ac:dyDescent="0.25">
      <c r="A22" s="2" t="s">
        <v>53</v>
      </c>
      <c r="B22" s="15"/>
      <c r="C22" s="15"/>
      <c r="D22" s="15"/>
      <c r="E22" s="15"/>
      <c r="F22" s="15"/>
      <c r="G22" s="15"/>
      <c r="H22" s="15"/>
      <c r="I22" s="15"/>
      <c r="J22" s="15"/>
      <c r="L22" s="2" t="s">
        <v>53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x14ac:dyDescent="0.25">
      <c r="L23" s="1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x14ac:dyDescent="0.25">
      <c r="A24" s="1" t="s">
        <v>90</v>
      </c>
      <c r="L24" s="1" t="s">
        <v>97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8" thickBot="1" x14ac:dyDescent="0.3">
      <c r="A25" s="1" t="s">
        <v>52</v>
      </c>
      <c r="L25" s="1" t="s">
        <v>52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x14ac:dyDescent="0.25">
      <c r="A26" s="2" t="s">
        <v>54</v>
      </c>
      <c r="B26" s="15"/>
      <c r="C26" s="10" t="s">
        <v>0</v>
      </c>
      <c r="D26" s="10"/>
      <c r="E26" s="10"/>
      <c r="F26" s="10" t="s">
        <v>1</v>
      </c>
      <c r="G26" s="10"/>
      <c r="H26" s="10"/>
      <c r="I26" s="10" t="s">
        <v>86</v>
      </c>
      <c r="J26" s="15"/>
      <c r="L26" s="2" t="s">
        <v>54</v>
      </c>
      <c r="M26" s="15"/>
      <c r="N26" s="10" t="s">
        <v>0</v>
      </c>
      <c r="O26" s="10"/>
      <c r="P26" s="10"/>
      <c r="Q26" s="10" t="s">
        <v>1</v>
      </c>
      <c r="R26" s="10"/>
      <c r="S26" s="10"/>
      <c r="T26" s="10" t="s">
        <v>14</v>
      </c>
      <c r="U26" s="10"/>
      <c r="V26" s="10"/>
      <c r="W26" s="10" t="s">
        <v>86</v>
      </c>
      <c r="X26" s="15"/>
    </row>
    <row r="27" spans="1:24" ht="13.8" thickBot="1" x14ac:dyDescent="0.3">
      <c r="A27" s="4" t="s">
        <v>55</v>
      </c>
      <c r="B27" s="11" t="s">
        <v>0</v>
      </c>
      <c r="C27" s="11" t="s">
        <v>88</v>
      </c>
      <c r="D27" s="11" t="s">
        <v>89</v>
      </c>
      <c r="E27" s="11" t="s">
        <v>0</v>
      </c>
      <c r="F27" s="11" t="s">
        <v>88</v>
      </c>
      <c r="G27" s="11" t="s">
        <v>89</v>
      </c>
      <c r="H27" s="11" t="s">
        <v>0</v>
      </c>
      <c r="I27" s="11" t="s">
        <v>88</v>
      </c>
      <c r="J27" s="11" t="s">
        <v>89</v>
      </c>
      <c r="L27" s="4" t="s">
        <v>55</v>
      </c>
      <c r="M27" s="11" t="s">
        <v>0</v>
      </c>
      <c r="N27" s="11" t="s">
        <v>88</v>
      </c>
      <c r="O27" s="11" t="s">
        <v>89</v>
      </c>
      <c r="P27" s="11" t="s">
        <v>0</v>
      </c>
      <c r="Q27" s="11" t="s">
        <v>88</v>
      </c>
      <c r="R27" s="11" t="s">
        <v>89</v>
      </c>
      <c r="S27" s="11" t="s">
        <v>0</v>
      </c>
      <c r="T27" s="11" t="s">
        <v>88</v>
      </c>
      <c r="U27" s="11" t="s">
        <v>89</v>
      </c>
      <c r="V27" s="11" t="s">
        <v>0</v>
      </c>
      <c r="W27" s="11" t="s">
        <v>88</v>
      </c>
      <c r="X27" s="11" t="s">
        <v>89</v>
      </c>
    </row>
    <row r="28" spans="1:24" x14ac:dyDescent="0.25">
      <c r="A28" s="1" t="s">
        <v>61</v>
      </c>
      <c r="B28" s="14">
        <f t="shared" ref="B28:B33" si="13">E28+H28</f>
        <v>13873</v>
      </c>
      <c r="C28" s="14">
        <f t="shared" ref="C28:C33" si="14">F28+I28</f>
        <v>7398</v>
      </c>
      <c r="D28" s="14">
        <f t="shared" ref="D28:D33" si="15">G28+J28</f>
        <v>6475</v>
      </c>
      <c r="E28" s="14">
        <f t="shared" ref="E28:E33" si="16">SUM(F28:G28)</f>
        <v>9442</v>
      </c>
      <c r="F28" s="14">
        <f>SUM(F29:F33)</f>
        <v>5049</v>
      </c>
      <c r="G28" s="14">
        <f>SUM(G29:G33)</f>
        <v>4393</v>
      </c>
      <c r="H28" s="14">
        <f t="shared" ref="H28:H33" si="17">SUM(I28:J28)</f>
        <v>4431</v>
      </c>
      <c r="I28" s="14">
        <f>SUM(I29:I33)</f>
        <v>2349</v>
      </c>
      <c r="J28" s="14">
        <f>SUM(J29:J33)</f>
        <v>2082</v>
      </c>
      <c r="L28" s="1" t="s">
        <v>61</v>
      </c>
      <c r="M28" s="14">
        <f t="shared" ref="M28:O33" si="18">P28+S28+V28</f>
        <v>13873</v>
      </c>
      <c r="N28" s="14">
        <f t="shared" si="18"/>
        <v>7398</v>
      </c>
      <c r="O28" s="14">
        <f t="shared" si="18"/>
        <v>6475</v>
      </c>
      <c r="P28" s="14">
        <f t="shared" ref="P28:P33" si="19">SUM(Q28:R28)</f>
        <v>9442</v>
      </c>
      <c r="Q28" s="14">
        <f>SUM(Q29:Q33)</f>
        <v>5049</v>
      </c>
      <c r="R28" s="14">
        <f>SUM(R29:R33)</f>
        <v>4393</v>
      </c>
      <c r="S28" s="14">
        <f t="shared" ref="S28:S33" si="20">SUM(T28:U28)</f>
        <v>1021</v>
      </c>
      <c r="T28" s="14">
        <f>SUM(T29:T33)</f>
        <v>554</v>
      </c>
      <c r="U28" s="14">
        <f>SUM(U29:U33)</f>
        <v>467</v>
      </c>
      <c r="V28" s="14">
        <f t="shared" ref="V28:V33" si="21">SUM(W28:X28)</f>
        <v>3410</v>
      </c>
      <c r="W28" s="14">
        <f>SUM(W29:W33)</f>
        <v>1795</v>
      </c>
      <c r="X28" s="14">
        <f>SUM(X29:X33)</f>
        <v>1615</v>
      </c>
    </row>
    <row r="29" spans="1:24" x14ac:dyDescent="0.25">
      <c r="A29" s="1" t="s">
        <v>91</v>
      </c>
      <c r="B29" s="14">
        <f t="shared" si="13"/>
        <v>4849</v>
      </c>
      <c r="C29" s="14">
        <f t="shared" si="14"/>
        <v>2553</v>
      </c>
      <c r="D29" s="14">
        <f t="shared" si="15"/>
        <v>2296</v>
      </c>
      <c r="E29" s="14">
        <f t="shared" si="16"/>
        <v>3134</v>
      </c>
      <c r="F29" s="14">
        <f>SUM(F6:F8)</f>
        <v>1646</v>
      </c>
      <c r="G29" s="14">
        <f>SUM(G6:G8)</f>
        <v>1488</v>
      </c>
      <c r="H29" s="14">
        <f t="shared" si="17"/>
        <v>1715</v>
      </c>
      <c r="I29" s="14">
        <f>SUM(I6:I8)</f>
        <v>907</v>
      </c>
      <c r="J29" s="14">
        <f>SUM(J6:J8)</f>
        <v>808</v>
      </c>
      <c r="L29" s="1" t="s">
        <v>91</v>
      </c>
      <c r="M29" s="14">
        <f t="shared" si="18"/>
        <v>4849</v>
      </c>
      <c r="N29" s="14">
        <f t="shared" si="18"/>
        <v>2553</v>
      </c>
      <c r="O29" s="14">
        <f t="shared" si="18"/>
        <v>2296</v>
      </c>
      <c r="P29" s="14">
        <f t="shared" si="19"/>
        <v>3134</v>
      </c>
      <c r="Q29" s="14">
        <f>SUM(Q6:Q8)</f>
        <v>1646</v>
      </c>
      <c r="R29" s="14">
        <f>SUM(R6:R8)</f>
        <v>1488</v>
      </c>
      <c r="S29" s="14">
        <f t="shared" si="20"/>
        <v>322</v>
      </c>
      <c r="T29" s="14">
        <f>SUM(T6:T8)</f>
        <v>162</v>
      </c>
      <c r="U29" s="14">
        <f>SUM(U6:U8)</f>
        <v>160</v>
      </c>
      <c r="V29" s="14">
        <f t="shared" si="21"/>
        <v>1393</v>
      </c>
      <c r="W29" s="14">
        <f>SUM(W6:W8)</f>
        <v>745</v>
      </c>
      <c r="X29" s="14">
        <f>SUM(X6:X8)</f>
        <v>648</v>
      </c>
    </row>
    <row r="30" spans="1:24" x14ac:dyDescent="0.25">
      <c r="A30" s="1" t="s">
        <v>92</v>
      </c>
      <c r="B30" s="14">
        <f t="shared" si="13"/>
        <v>4110</v>
      </c>
      <c r="C30" s="14">
        <f t="shared" si="14"/>
        <v>2305</v>
      </c>
      <c r="D30" s="14">
        <f t="shared" si="15"/>
        <v>1805</v>
      </c>
      <c r="E30" s="14">
        <f t="shared" si="16"/>
        <v>2976</v>
      </c>
      <c r="F30" s="14">
        <f>SUM(F9:F11)</f>
        <v>1664</v>
      </c>
      <c r="G30" s="14">
        <f>SUM(G9:G11)</f>
        <v>1312</v>
      </c>
      <c r="H30" s="14">
        <f t="shared" si="17"/>
        <v>1134</v>
      </c>
      <c r="I30" s="14">
        <f>SUM(I9:I11)</f>
        <v>641</v>
      </c>
      <c r="J30" s="14">
        <f>SUM(J9:J11)</f>
        <v>493</v>
      </c>
      <c r="L30" s="1" t="s">
        <v>92</v>
      </c>
      <c r="M30" s="14">
        <f t="shared" si="18"/>
        <v>4110</v>
      </c>
      <c r="N30" s="14">
        <f t="shared" si="18"/>
        <v>2305</v>
      </c>
      <c r="O30" s="14">
        <f t="shared" si="18"/>
        <v>1805</v>
      </c>
      <c r="P30" s="14">
        <f t="shared" si="19"/>
        <v>2976</v>
      </c>
      <c r="Q30" s="14">
        <f>SUM(Q9:Q11)</f>
        <v>1664</v>
      </c>
      <c r="R30" s="14">
        <f>SUM(R9:R11)</f>
        <v>1312</v>
      </c>
      <c r="S30" s="14">
        <f t="shared" si="20"/>
        <v>321</v>
      </c>
      <c r="T30" s="14">
        <f>SUM(T9:T11)</f>
        <v>186</v>
      </c>
      <c r="U30" s="14">
        <f>SUM(U9:U11)</f>
        <v>135</v>
      </c>
      <c r="V30" s="14">
        <f t="shared" si="21"/>
        <v>813</v>
      </c>
      <c r="W30" s="14">
        <f>SUM(W9:W11)</f>
        <v>455</v>
      </c>
      <c r="X30" s="14">
        <f>SUM(X9:X11)</f>
        <v>358</v>
      </c>
    </row>
    <row r="31" spans="1:24" x14ac:dyDescent="0.25">
      <c r="A31" s="1" t="s">
        <v>93</v>
      </c>
      <c r="B31" s="14">
        <f t="shared" si="13"/>
        <v>3401</v>
      </c>
      <c r="C31" s="14">
        <f t="shared" si="14"/>
        <v>1830</v>
      </c>
      <c r="D31" s="14">
        <f t="shared" si="15"/>
        <v>1571</v>
      </c>
      <c r="E31" s="14">
        <f t="shared" si="16"/>
        <v>2483</v>
      </c>
      <c r="F31" s="14">
        <f>SUM(F12:F16)</f>
        <v>1341</v>
      </c>
      <c r="G31" s="14">
        <f>SUM(G12:G16)</f>
        <v>1142</v>
      </c>
      <c r="H31" s="14">
        <f t="shared" si="17"/>
        <v>918</v>
      </c>
      <c r="I31" s="14">
        <f>SUM(I12:I16)</f>
        <v>489</v>
      </c>
      <c r="J31" s="14">
        <f>SUM(J12:J16)</f>
        <v>429</v>
      </c>
      <c r="L31" s="1" t="s">
        <v>93</v>
      </c>
      <c r="M31" s="14">
        <f t="shared" si="18"/>
        <v>3401</v>
      </c>
      <c r="N31" s="14">
        <f t="shared" si="18"/>
        <v>1830</v>
      </c>
      <c r="O31" s="14">
        <f t="shared" si="18"/>
        <v>1571</v>
      </c>
      <c r="P31" s="14">
        <f t="shared" si="19"/>
        <v>2483</v>
      </c>
      <c r="Q31" s="14">
        <f>SUM(Q12:Q16)</f>
        <v>1341</v>
      </c>
      <c r="R31" s="14">
        <f>SUM(R12:R16)</f>
        <v>1142</v>
      </c>
      <c r="S31" s="14">
        <f t="shared" si="20"/>
        <v>257</v>
      </c>
      <c r="T31" s="14">
        <f>SUM(T12:T16)</f>
        <v>148</v>
      </c>
      <c r="U31" s="14">
        <f>SUM(U12:U16)</f>
        <v>109</v>
      </c>
      <c r="V31" s="14">
        <f t="shared" si="21"/>
        <v>661</v>
      </c>
      <c r="W31" s="14">
        <f>SUM(W12:W16)</f>
        <v>341</v>
      </c>
      <c r="X31" s="14">
        <f>SUM(X12:X16)</f>
        <v>320</v>
      </c>
    </row>
    <row r="32" spans="1:24" x14ac:dyDescent="0.25">
      <c r="A32" s="1" t="s">
        <v>94</v>
      </c>
      <c r="B32" s="14">
        <f t="shared" si="13"/>
        <v>764</v>
      </c>
      <c r="C32" s="14">
        <f t="shared" si="14"/>
        <v>372</v>
      </c>
      <c r="D32" s="14">
        <f t="shared" si="15"/>
        <v>392</v>
      </c>
      <c r="E32" s="14">
        <f t="shared" si="16"/>
        <v>459</v>
      </c>
      <c r="F32" s="14">
        <f>SUM(F17:F18)</f>
        <v>236</v>
      </c>
      <c r="G32" s="14">
        <f>SUM(G17:G18)</f>
        <v>223</v>
      </c>
      <c r="H32" s="14">
        <f t="shared" si="17"/>
        <v>305</v>
      </c>
      <c r="I32" s="14">
        <f>SUM(I17:I18)</f>
        <v>136</v>
      </c>
      <c r="J32" s="14">
        <f>SUM(J17:J18)</f>
        <v>169</v>
      </c>
      <c r="L32" s="1" t="s">
        <v>94</v>
      </c>
      <c r="M32" s="14">
        <f t="shared" si="18"/>
        <v>764</v>
      </c>
      <c r="N32" s="14">
        <f t="shared" si="18"/>
        <v>372</v>
      </c>
      <c r="O32" s="14">
        <f t="shared" si="18"/>
        <v>392</v>
      </c>
      <c r="P32" s="14">
        <f t="shared" si="19"/>
        <v>459</v>
      </c>
      <c r="Q32" s="14">
        <f>SUM(Q17:Q18)</f>
        <v>236</v>
      </c>
      <c r="R32" s="14">
        <f>SUM(R17:R18)</f>
        <v>223</v>
      </c>
      <c r="S32" s="14">
        <f t="shared" si="20"/>
        <v>62</v>
      </c>
      <c r="T32" s="14">
        <f>SUM(T17:T18)</f>
        <v>31</v>
      </c>
      <c r="U32" s="14">
        <f>SUM(U17:U18)</f>
        <v>31</v>
      </c>
      <c r="V32" s="14">
        <f t="shared" si="21"/>
        <v>243</v>
      </c>
      <c r="W32" s="14">
        <f>SUM(W17:W18)</f>
        <v>105</v>
      </c>
      <c r="X32" s="14">
        <f>SUM(X17:X18)</f>
        <v>138</v>
      </c>
    </row>
    <row r="33" spans="1:24" ht="13.8" thickBot="1" x14ac:dyDescent="0.3">
      <c r="A33" s="1" t="s">
        <v>95</v>
      </c>
      <c r="B33" s="14">
        <f t="shared" si="13"/>
        <v>749</v>
      </c>
      <c r="C33" s="14">
        <f t="shared" si="14"/>
        <v>338</v>
      </c>
      <c r="D33" s="14">
        <f t="shared" si="15"/>
        <v>411</v>
      </c>
      <c r="E33" s="14">
        <f t="shared" si="16"/>
        <v>390</v>
      </c>
      <c r="F33" s="14">
        <f>SUM(F19:F21)</f>
        <v>162</v>
      </c>
      <c r="G33" s="14">
        <f>SUM(G19:G21)</f>
        <v>228</v>
      </c>
      <c r="H33" s="14">
        <f t="shared" si="17"/>
        <v>359</v>
      </c>
      <c r="I33" s="14">
        <f>SUM(I19:I21)</f>
        <v>176</v>
      </c>
      <c r="J33" s="14">
        <f>SUM(J19:J21)</f>
        <v>183</v>
      </c>
      <c r="L33" s="1" t="s">
        <v>95</v>
      </c>
      <c r="M33" s="14">
        <f t="shared" si="18"/>
        <v>749</v>
      </c>
      <c r="N33" s="14">
        <f t="shared" si="18"/>
        <v>338</v>
      </c>
      <c r="O33" s="14">
        <f t="shared" si="18"/>
        <v>411</v>
      </c>
      <c r="P33" s="14">
        <f t="shared" si="19"/>
        <v>390</v>
      </c>
      <c r="Q33" s="14">
        <f>SUM(Q19:Q21)</f>
        <v>162</v>
      </c>
      <c r="R33" s="14">
        <f>SUM(R19:R21)</f>
        <v>228</v>
      </c>
      <c r="S33" s="14">
        <f t="shared" si="20"/>
        <v>59</v>
      </c>
      <c r="T33" s="14">
        <f>SUM(T19:T21)</f>
        <v>27</v>
      </c>
      <c r="U33" s="14">
        <f>SUM(U19:U21)</f>
        <v>32</v>
      </c>
      <c r="V33" s="14">
        <f t="shared" si="21"/>
        <v>300</v>
      </c>
      <c r="W33" s="14">
        <f>SUM(W19:W21)</f>
        <v>149</v>
      </c>
      <c r="X33" s="14">
        <f>SUM(X19:X21)</f>
        <v>151</v>
      </c>
    </row>
    <row r="34" spans="1:24" x14ac:dyDescent="0.25">
      <c r="A34" s="2" t="s">
        <v>53</v>
      </c>
      <c r="B34" s="15"/>
      <c r="C34" s="15"/>
      <c r="D34" s="15"/>
      <c r="E34" s="15"/>
      <c r="F34" s="15"/>
      <c r="G34" s="15"/>
      <c r="H34" s="15"/>
      <c r="I34" s="15"/>
      <c r="J34" s="15"/>
      <c r="L34" s="2" t="s">
        <v>53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26"/>
  <sheetViews>
    <sheetView zoomScaleNormal="100" workbookViewId="0">
      <pane ySplit="5" topLeftCell="A6" activePane="bottomLeft" state="frozen"/>
      <selection pane="bottomLeft" activeCell="C5" sqref="C5"/>
    </sheetView>
  </sheetViews>
  <sheetFormatPr defaultRowHeight="13.2" x14ac:dyDescent="0.25"/>
  <sheetData>
    <row r="1" spans="1:21" x14ac:dyDescent="0.25">
      <c r="A1" t="s">
        <v>324</v>
      </c>
    </row>
    <row r="2" spans="1:21" ht="13.8" thickBot="1" x14ac:dyDescent="0.3">
      <c r="A2" t="s">
        <v>52</v>
      </c>
    </row>
    <row r="3" spans="1:21" s="5" customFormat="1" ht="13.8" thickBot="1" x14ac:dyDescent="0.3">
      <c r="A3" s="38"/>
      <c r="B3" s="31"/>
      <c r="C3" s="31"/>
      <c r="D3" s="31"/>
      <c r="E3" s="31"/>
      <c r="F3" s="31"/>
      <c r="G3" s="31"/>
      <c r="H3" s="31"/>
      <c r="I3" s="31"/>
      <c r="J3" s="31"/>
      <c r="K3" s="31"/>
      <c r="L3" s="31" t="s">
        <v>320</v>
      </c>
      <c r="M3" s="31"/>
      <c r="N3" s="31"/>
      <c r="O3" s="31"/>
      <c r="P3" s="31"/>
      <c r="Q3" s="31"/>
      <c r="R3" s="31"/>
      <c r="S3" s="31"/>
      <c r="T3" s="31"/>
      <c r="U3" s="31"/>
    </row>
    <row r="4" spans="1:21" x14ac:dyDescent="0.25">
      <c r="A4" s="35" t="s">
        <v>318</v>
      </c>
      <c r="B4" s="36"/>
      <c r="C4" s="36"/>
      <c r="D4" s="36" t="s">
        <v>5</v>
      </c>
      <c r="E4" s="36" t="s">
        <v>3</v>
      </c>
      <c r="F4" s="36" t="s">
        <v>7</v>
      </c>
      <c r="G4" s="36"/>
      <c r="H4" s="36" t="s">
        <v>10</v>
      </c>
      <c r="I4" s="36" t="s">
        <v>12</v>
      </c>
      <c r="J4" s="36"/>
      <c r="K4" s="36" t="s">
        <v>15</v>
      </c>
      <c r="L4" s="36" t="s">
        <v>17</v>
      </c>
      <c r="M4" s="36" t="s">
        <v>19</v>
      </c>
      <c r="N4" s="36" t="s">
        <v>21</v>
      </c>
      <c r="O4" s="36" t="s">
        <v>23</v>
      </c>
      <c r="P4" s="36"/>
      <c r="Q4" s="36" t="s">
        <v>26</v>
      </c>
      <c r="R4" s="36" t="s">
        <v>29</v>
      </c>
      <c r="S4" s="36" t="s">
        <v>30</v>
      </c>
      <c r="T4" s="36" t="s">
        <v>115</v>
      </c>
      <c r="U4" s="36" t="s">
        <v>317</v>
      </c>
    </row>
    <row r="5" spans="1:21" ht="13.8" thickBot="1" x14ac:dyDescent="0.3">
      <c r="A5" s="4" t="s">
        <v>319</v>
      </c>
      <c r="B5" s="11" t="s">
        <v>0</v>
      </c>
      <c r="C5" s="11" t="s">
        <v>1</v>
      </c>
      <c r="D5" s="11" t="s">
        <v>6</v>
      </c>
      <c r="E5" s="11" t="s">
        <v>4</v>
      </c>
      <c r="F5" s="11" t="s">
        <v>8</v>
      </c>
      <c r="G5" s="11" t="s">
        <v>9</v>
      </c>
      <c r="H5" s="11" t="s">
        <v>11</v>
      </c>
      <c r="I5" s="11" t="s">
        <v>13</v>
      </c>
      <c r="J5" s="11" t="s">
        <v>14</v>
      </c>
      <c r="K5" s="11" t="s">
        <v>16</v>
      </c>
      <c r="L5" s="11" t="s">
        <v>18</v>
      </c>
      <c r="M5" s="11" t="s">
        <v>20</v>
      </c>
      <c r="N5" s="11" t="s">
        <v>22</v>
      </c>
      <c r="O5" s="11" t="s">
        <v>24</v>
      </c>
      <c r="P5" s="11" t="s">
        <v>25</v>
      </c>
      <c r="Q5" s="11" t="s">
        <v>27</v>
      </c>
      <c r="R5" s="11" t="s">
        <v>28</v>
      </c>
      <c r="S5" s="11" t="s">
        <v>31</v>
      </c>
      <c r="T5" s="11" t="s">
        <v>116</v>
      </c>
      <c r="U5" s="11" t="s">
        <v>118</v>
      </c>
    </row>
    <row r="6" spans="1:21" x14ac:dyDescent="0.25">
      <c r="A6" s="12" t="s">
        <v>61</v>
      </c>
      <c r="B6">
        <f>SUM(C6:U6)</f>
        <v>13873</v>
      </c>
      <c r="C6">
        <f t="shared" ref="C6:U6" si="0">SUM(C7:C25)</f>
        <v>7118</v>
      </c>
      <c r="D6">
        <f t="shared" si="0"/>
        <v>161</v>
      </c>
      <c r="E6">
        <f t="shared" si="0"/>
        <v>427</v>
      </c>
      <c r="F6">
        <f t="shared" si="0"/>
        <v>502</v>
      </c>
      <c r="G6">
        <f t="shared" si="0"/>
        <v>271</v>
      </c>
      <c r="H6">
        <f t="shared" si="0"/>
        <v>289</v>
      </c>
      <c r="I6">
        <f t="shared" si="0"/>
        <v>364</v>
      </c>
      <c r="J6">
        <f t="shared" si="0"/>
        <v>721</v>
      </c>
      <c r="K6">
        <f t="shared" si="0"/>
        <v>155</v>
      </c>
      <c r="L6">
        <f t="shared" si="0"/>
        <v>353</v>
      </c>
      <c r="M6">
        <f t="shared" si="0"/>
        <v>152</v>
      </c>
      <c r="N6">
        <f t="shared" si="0"/>
        <v>286</v>
      </c>
      <c r="O6">
        <f t="shared" si="0"/>
        <v>668</v>
      </c>
      <c r="P6">
        <f t="shared" si="0"/>
        <v>266</v>
      </c>
      <c r="Q6">
        <f t="shared" si="0"/>
        <v>84</v>
      </c>
      <c r="R6">
        <f t="shared" si="0"/>
        <v>68</v>
      </c>
      <c r="S6">
        <f t="shared" si="0"/>
        <v>1</v>
      </c>
      <c r="T6">
        <f t="shared" si="0"/>
        <v>1867</v>
      </c>
      <c r="U6">
        <f t="shared" si="0"/>
        <v>120</v>
      </c>
    </row>
    <row r="7" spans="1:21" x14ac:dyDescent="0.25">
      <c r="A7" s="12" t="s">
        <v>1</v>
      </c>
      <c r="B7">
        <f t="shared" ref="B7:B23" si="1">SUM(C7:U7)</f>
        <v>9206</v>
      </c>
      <c r="C7">
        <v>6281</v>
      </c>
      <c r="D7">
        <v>44</v>
      </c>
      <c r="E7">
        <v>178</v>
      </c>
      <c r="F7">
        <v>219</v>
      </c>
      <c r="G7">
        <v>62</v>
      </c>
      <c r="H7">
        <v>85</v>
      </c>
      <c r="I7">
        <v>96</v>
      </c>
      <c r="J7">
        <v>174</v>
      </c>
      <c r="K7">
        <v>55</v>
      </c>
      <c r="L7">
        <v>60</v>
      </c>
      <c r="M7">
        <v>42</v>
      </c>
      <c r="N7">
        <v>91</v>
      </c>
      <c r="O7">
        <v>188</v>
      </c>
      <c r="P7">
        <v>59</v>
      </c>
      <c r="Q7">
        <v>73</v>
      </c>
      <c r="R7">
        <v>64</v>
      </c>
      <c r="S7">
        <v>1</v>
      </c>
      <c r="T7">
        <v>1375</v>
      </c>
      <c r="U7">
        <v>59</v>
      </c>
    </row>
    <row r="8" spans="1:21" x14ac:dyDescent="0.25">
      <c r="A8" s="12" t="s">
        <v>2</v>
      </c>
      <c r="B8">
        <f t="shared" si="1"/>
        <v>119</v>
      </c>
      <c r="C8">
        <v>12</v>
      </c>
      <c r="D8">
        <v>85</v>
      </c>
      <c r="E8">
        <v>9</v>
      </c>
      <c r="F8">
        <v>2</v>
      </c>
      <c r="I8">
        <v>2</v>
      </c>
      <c r="L8">
        <v>1</v>
      </c>
      <c r="M8">
        <v>2</v>
      </c>
      <c r="N8">
        <v>1</v>
      </c>
      <c r="T8">
        <v>5</v>
      </c>
    </row>
    <row r="9" spans="1:21" x14ac:dyDescent="0.25">
      <c r="A9" s="12" t="s">
        <v>321</v>
      </c>
      <c r="B9">
        <f t="shared" si="1"/>
        <v>294</v>
      </c>
      <c r="C9">
        <v>40</v>
      </c>
      <c r="D9">
        <v>19</v>
      </c>
      <c r="E9">
        <v>185</v>
      </c>
      <c r="F9">
        <v>6</v>
      </c>
      <c r="H9">
        <v>1</v>
      </c>
      <c r="I9">
        <v>17</v>
      </c>
      <c r="K9">
        <v>2</v>
      </c>
      <c r="L9">
        <v>4</v>
      </c>
      <c r="M9">
        <v>7</v>
      </c>
      <c r="N9">
        <v>4</v>
      </c>
      <c r="T9">
        <v>7</v>
      </c>
      <c r="U9">
        <v>2</v>
      </c>
    </row>
    <row r="10" spans="1:21" x14ac:dyDescent="0.25">
      <c r="A10" s="12" t="s">
        <v>73</v>
      </c>
      <c r="B10">
        <f t="shared" si="1"/>
        <v>481</v>
      </c>
      <c r="C10">
        <v>112</v>
      </c>
      <c r="E10">
        <v>17</v>
      </c>
      <c r="F10">
        <v>242</v>
      </c>
      <c r="G10">
        <v>1</v>
      </c>
      <c r="H10">
        <v>5</v>
      </c>
      <c r="I10">
        <v>7</v>
      </c>
      <c r="J10">
        <v>4</v>
      </c>
      <c r="K10">
        <v>3</v>
      </c>
      <c r="L10">
        <v>10</v>
      </c>
      <c r="P10">
        <v>1</v>
      </c>
      <c r="T10">
        <v>79</v>
      </c>
    </row>
    <row r="11" spans="1:21" x14ac:dyDescent="0.25">
      <c r="A11" s="12" t="s">
        <v>9</v>
      </c>
      <c r="B11">
        <f t="shared" si="1"/>
        <v>223</v>
      </c>
      <c r="C11">
        <v>28</v>
      </c>
      <c r="F11">
        <v>3</v>
      </c>
      <c r="G11">
        <v>185</v>
      </c>
      <c r="J11">
        <v>2</v>
      </c>
      <c r="T11">
        <v>5</v>
      </c>
    </row>
    <row r="12" spans="1:21" x14ac:dyDescent="0.25">
      <c r="A12" s="12" t="s">
        <v>74</v>
      </c>
      <c r="B12">
        <f t="shared" si="1"/>
        <v>242</v>
      </c>
      <c r="C12">
        <v>21</v>
      </c>
      <c r="E12">
        <v>1</v>
      </c>
      <c r="F12">
        <v>3</v>
      </c>
      <c r="G12">
        <v>1</v>
      </c>
      <c r="H12">
        <v>177</v>
      </c>
      <c r="I12">
        <v>13</v>
      </c>
      <c r="J12">
        <v>1</v>
      </c>
      <c r="O12">
        <v>1</v>
      </c>
      <c r="T12">
        <v>18</v>
      </c>
      <c r="U12">
        <v>6</v>
      </c>
    </row>
    <row r="13" spans="1:21" x14ac:dyDescent="0.25">
      <c r="A13" s="12" t="s">
        <v>75</v>
      </c>
      <c r="B13">
        <f t="shared" si="1"/>
        <v>276</v>
      </c>
      <c r="C13">
        <v>33</v>
      </c>
      <c r="G13">
        <v>3</v>
      </c>
      <c r="H13">
        <v>13</v>
      </c>
      <c r="I13">
        <v>206</v>
      </c>
      <c r="J13">
        <v>15</v>
      </c>
      <c r="M13">
        <v>1</v>
      </c>
      <c r="N13">
        <v>1</v>
      </c>
      <c r="T13">
        <v>2</v>
      </c>
      <c r="U13">
        <v>2</v>
      </c>
    </row>
    <row r="14" spans="1:21" x14ac:dyDescent="0.25">
      <c r="A14" s="12" t="s">
        <v>14</v>
      </c>
      <c r="B14">
        <f t="shared" si="1"/>
        <v>1027</v>
      </c>
      <c r="C14">
        <v>298</v>
      </c>
      <c r="E14">
        <v>6</v>
      </c>
      <c r="F14">
        <v>1</v>
      </c>
      <c r="G14">
        <v>12</v>
      </c>
      <c r="H14">
        <v>1</v>
      </c>
      <c r="I14">
        <v>18</v>
      </c>
      <c r="J14">
        <v>507</v>
      </c>
      <c r="K14">
        <v>2</v>
      </c>
      <c r="L14">
        <v>2</v>
      </c>
      <c r="N14">
        <v>5</v>
      </c>
      <c r="O14">
        <v>3</v>
      </c>
      <c r="P14">
        <v>3</v>
      </c>
      <c r="T14">
        <v>169</v>
      </c>
    </row>
    <row r="15" spans="1:21" x14ac:dyDescent="0.25">
      <c r="A15" s="12" t="s">
        <v>76</v>
      </c>
      <c r="B15">
        <f t="shared" si="1"/>
        <v>159</v>
      </c>
      <c r="C15">
        <v>44</v>
      </c>
      <c r="D15">
        <v>1</v>
      </c>
      <c r="E15">
        <v>1</v>
      </c>
      <c r="F15">
        <v>8</v>
      </c>
      <c r="J15">
        <v>3</v>
      </c>
      <c r="K15">
        <v>90</v>
      </c>
      <c r="L15">
        <v>4</v>
      </c>
      <c r="M15">
        <v>1</v>
      </c>
      <c r="T15">
        <v>7</v>
      </c>
    </row>
    <row r="16" spans="1:21" x14ac:dyDescent="0.25">
      <c r="A16" s="12" t="s">
        <v>322</v>
      </c>
      <c r="B16">
        <f t="shared" si="1"/>
        <v>307</v>
      </c>
      <c r="C16">
        <v>21</v>
      </c>
      <c r="E16">
        <v>7</v>
      </c>
      <c r="F16">
        <v>3</v>
      </c>
      <c r="G16">
        <v>6</v>
      </c>
      <c r="J16">
        <v>2</v>
      </c>
      <c r="K16">
        <v>2</v>
      </c>
      <c r="L16">
        <v>239</v>
      </c>
      <c r="M16">
        <v>4</v>
      </c>
      <c r="N16">
        <v>2</v>
      </c>
      <c r="T16">
        <v>19</v>
      </c>
      <c r="U16">
        <v>2</v>
      </c>
    </row>
    <row r="17" spans="1:21" x14ac:dyDescent="0.25">
      <c r="A17" s="12" t="s">
        <v>78</v>
      </c>
      <c r="B17">
        <f t="shared" si="1"/>
        <v>217</v>
      </c>
      <c r="C17">
        <v>37</v>
      </c>
      <c r="D17">
        <v>11</v>
      </c>
      <c r="E17">
        <v>16</v>
      </c>
      <c r="F17">
        <v>10</v>
      </c>
      <c r="J17">
        <v>5</v>
      </c>
      <c r="L17">
        <v>28</v>
      </c>
      <c r="M17">
        <v>92</v>
      </c>
      <c r="N17">
        <v>10</v>
      </c>
      <c r="O17">
        <v>2</v>
      </c>
      <c r="T17">
        <v>6</v>
      </c>
    </row>
    <row r="18" spans="1:21" x14ac:dyDescent="0.25">
      <c r="A18" s="12" t="s">
        <v>79</v>
      </c>
      <c r="B18">
        <f t="shared" si="1"/>
        <v>288</v>
      </c>
      <c r="C18">
        <v>71</v>
      </c>
      <c r="E18">
        <v>3</v>
      </c>
      <c r="F18">
        <v>2</v>
      </c>
      <c r="H18">
        <v>6</v>
      </c>
      <c r="J18">
        <v>2</v>
      </c>
      <c r="L18">
        <v>5</v>
      </c>
      <c r="M18">
        <v>2</v>
      </c>
      <c r="N18">
        <v>172</v>
      </c>
      <c r="O18">
        <v>3</v>
      </c>
      <c r="T18">
        <v>21</v>
      </c>
      <c r="U18">
        <v>1</v>
      </c>
    </row>
    <row r="19" spans="1:21" x14ac:dyDescent="0.25">
      <c r="A19" s="12" t="s">
        <v>80</v>
      </c>
      <c r="B19">
        <f t="shared" si="1"/>
        <v>556</v>
      </c>
      <c r="C19">
        <v>34</v>
      </c>
      <c r="D19">
        <v>1</v>
      </c>
      <c r="E19">
        <v>1</v>
      </c>
      <c r="F19">
        <v>3</v>
      </c>
      <c r="I19">
        <v>5</v>
      </c>
      <c r="J19">
        <v>4</v>
      </c>
      <c r="K19">
        <v>1</v>
      </c>
      <c r="M19">
        <v>1</v>
      </c>
      <c r="O19">
        <v>462</v>
      </c>
      <c r="P19">
        <v>14</v>
      </c>
      <c r="T19">
        <v>18</v>
      </c>
      <c r="U19">
        <v>12</v>
      </c>
    </row>
    <row r="20" spans="1:21" x14ac:dyDescent="0.25">
      <c r="A20" s="12" t="s">
        <v>25</v>
      </c>
      <c r="B20">
        <f t="shared" si="1"/>
        <v>220</v>
      </c>
      <c r="C20">
        <v>18</v>
      </c>
      <c r="E20">
        <v>2</v>
      </c>
      <c r="J20">
        <v>1</v>
      </c>
      <c r="O20">
        <v>3</v>
      </c>
      <c r="P20">
        <v>189</v>
      </c>
      <c r="T20">
        <v>7</v>
      </c>
    </row>
    <row r="21" spans="1:21" x14ac:dyDescent="0.25">
      <c r="A21" s="12" t="s">
        <v>81</v>
      </c>
      <c r="B21">
        <f t="shared" si="1"/>
        <v>42</v>
      </c>
      <c r="C21">
        <v>31</v>
      </c>
      <c r="Q21">
        <v>11</v>
      </c>
    </row>
    <row r="22" spans="1:21" x14ac:dyDescent="0.25">
      <c r="A22" s="12" t="s">
        <v>82</v>
      </c>
      <c r="B22">
        <f t="shared" si="1"/>
        <v>35</v>
      </c>
      <c r="C22">
        <v>30</v>
      </c>
      <c r="E22">
        <v>1</v>
      </c>
      <c r="R22">
        <v>4</v>
      </c>
    </row>
    <row r="23" spans="1:21" x14ac:dyDescent="0.25">
      <c r="A23" s="12" t="s">
        <v>323</v>
      </c>
      <c r="B23">
        <f t="shared" si="1"/>
        <v>12</v>
      </c>
      <c r="C23">
        <v>4</v>
      </c>
      <c r="O23">
        <v>6</v>
      </c>
      <c r="T23">
        <v>2</v>
      </c>
    </row>
    <row r="24" spans="1:21" x14ac:dyDescent="0.25">
      <c r="A24" s="12" t="s">
        <v>119</v>
      </c>
      <c r="B24">
        <f>SUM(C24:U24)</f>
        <v>168</v>
      </c>
      <c r="C24">
        <v>3</v>
      </c>
      <c r="G24">
        <v>1</v>
      </c>
      <c r="H24">
        <v>1</v>
      </c>
      <c r="J24">
        <v>1</v>
      </c>
      <c r="T24">
        <v>127</v>
      </c>
      <c r="U24">
        <v>35</v>
      </c>
    </row>
    <row r="25" spans="1:21" ht="13.8" thickBot="1" x14ac:dyDescent="0.3">
      <c r="A25" s="37" t="s">
        <v>120</v>
      </c>
      <c r="B25" s="5">
        <f>SUM(C25:U25)</f>
        <v>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v>1</v>
      </c>
    </row>
    <row r="26" spans="1:21" x14ac:dyDescent="0.25">
      <c r="A26" s="2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176"/>
  <sheetViews>
    <sheetView topLeftCell="A110" workbookViewId="0">
      <selection activeCell="A121" sqref="A121:T176"/>
    </sheetView>
  </sheetViews>
  <sheetFormatPr defaultRowHeight="13.2" x14ac:dyDescent="0.25"/>
  <cols>
    <col min="2" max="2" width="10.109375" customWidth="1"/>
  </cols>
  <sheetData>
    <row r="1" spans="1:20" x14ac:dyDescent="0.25">
      <c r="A1" s="1" t="s">
        <v>326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13.8" thickBot="1" x14ac:dyDescent="0.3">
      <c r="A2" s="1" t="s">
        <v>325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x14ac:dyDescent="0.25">
      <c r="A3" s="2" t="s">
        <v>54</v>
      </c>
      <c r="B3" s="10"/>
      <c r="C3" s="10" t="s">
        <v>5</v>
      </c>
      <c r="D3" s="10" t="s">
        <v>3</v>
      </c>
      <c r="E3" s="10" t="s">
        <v>7</v>
      </c>
      <c r="F3" s="10"/>
      <c r="G3" s="10" t="s">
        <v>10</v>
      </c>
      <c r="H3" s="10" t="s">
        <v>12</v>
      </c>
      <c r="I3" s="10"/>
      <c r="J3" s="10" t="s">
        <v>15</v>
      </c>
      <c r="K3" s="10" t="s">
        <v>17</v>
      </c>
      <c r="L3" s="10" t="s">
        <v>19</v>
      </c>
      <c r="M3" s="10" t="s">
        <v>21</v>
      </c>
      <c r="N3" s="10" t="s">
        <v>23</v>
      </c>
      <c r="O3" s="10"/>
      <c r="P3" s="10" t="s">
        <v>26</v>
      </c>
      <c r="Q3" s="10" t="s">
        <v>29</v>
      </c>
      <c r="R3" s="10" t="s">
        <v>30</v>
      </c>
      <c r="S3" s="10" t="s">
        <v>115</v>
      </c>
      <c r="T3" s="10" t="s">
        <v>117</v>
      </c>
    </row>
    <row r="4" spans="1:20" ht="13.8" thickBot="1" x14ac:dyDescent="0.3">
      <c r="A4" s="4" t="s">
        <v>55</v>
      </c>
      <c r="B4" s="11" t="s">
        <v>0</v>
      </c>
      <c r="C4" s="11" t="s">
        <v>6</v>
      </c>
      <c r="D4" s="11" t="s">
        <v>4</v>
      </c>
      <c r="E4" s="11" t="s">
        <v>8</v>
      </c>
      <c r="F4" s="11" t="s">
        <v>9</v>
      </c>
      <c r="G4" s="11" t="s">
        <v>11</v>
      </c>
      <c r="H4" s="11" t="s">
        <v>13</v>
      </c>
      <c r="I4" s="11" t="s">
        <v>14</v>
      </c>
      <c r="J4" s="11" t="s">
        <v>16</v>
      </c>
      <c r="K4" s="11" t="s">
        <v>18</v>
      </c>
      <c r="L4" s="11" t="s">
        <v>20</v>
      </c>
      <c r="M4" s="11" t="s">
        <v>22</v>
      </c>
      <c r="N4" s="11" t="s">
        <v>24</v>
      </c>
      <c r="O4" s="11" t="s">
        <v>25</v>
      </c>
      <c r="P4" s="11" t="s">
        <v>27</v>
      </c>
      <c r="Q4" s="11" t="s">
        <v>28</v>
      </c>
      <c r="R4" s="11" t="s">
        <v>31</v>
      </c>
      <c r="S4" s="11" t="s">
        <v>116</v>
      </c>
      <c r="T4" s="11" t="s">
        <v>118</v>
      </c>
    </row>
    <row r="5" spans="1:20" x14ac:dyDescent="0.25">
      <c r="A5" s="1" t="s">
        <v>32</v>
      </c>
      <c r="B5" s="9">
        <f t="shared" ref="B5:T5" si="0">B23+B41</f>
        <v>2925</v>
      </c>
      <c r="C5" s="9">
        <f t="shared" si="0"/>
        <v>44</v>
      </c>
      <c r="D5" s="9">
        <f t="shared" si="0"/>
        <v>178</v>
      </c>
      <c r="E5" s="9">
        <f t="shared" si="0"/>
        <v>219</v>
      </c>
      <c r="F5" s="9">
        <f t="shared" si="0"/>
        <v>62</v>
      </c>
      <c r="G5" s="9">
        <f t="shared" si="0"/>
        <v>85</v>
      </c>
      <c r="H5" s="9">
        <f t="shared" si="0"/>
        <v>96</v>
      </c>
      <c r="I5" s="9">
        <f t="shared" si="0"/>
        <v>174</v>
      </c>
      <c r="J5" s="9">
        <f t="shared" si="0"/>
        <v>55</v>
      </c>
      <c r="K5" s="9">
        <f t="shared" si="0"/>
        <v>60</v>
      </c>
      <c r="L5" s="9">
        <f t="shared" si="0"/>
        <v>42</v>
      </c>
      <c r="M5" s="9">
        <f t="shared" si="0"/>
        <v>91</v>
      </c>
      <c r="N5" s="9">
        <f t="shared" si="0"/>
        <v>188</v>
      </c>
      <c r="O5" s="9">
        <f t="shared" si="0"/>
        <v>59</v>
      </c>
      <c r="P5" s="9">
        <f t="shared" si="0"/>
        <v>73</v>
      </c>
      <c r="Q5" s="9">
        <f t="shared" si="0"/>
        <v>64</v>
      </c>
      <c r="R5" s="9">
        <f t="shared" si="0"/>
        <v>1</v>
      </c>
      <c r="S5" s="9">
        <f t="shared" si="0"/>
        <v>1375</v>
      </c>
      <c r="T5" s="9">
        <f t="shared" si="0"/>
        <v>59</v>
      </c>
    </row>
    <row r="6" spans="1:20" x14ac:dyDescent="0.25">
      <c r="A6" s="1" t="s">
        <v>33</v>
      </c>
      <c r="B6" s="9">
        <f t="shared" ref="B6:B21" si="1">B24+B42</f>
        <v>113</v>
      </c>
      <c r="C6" s="9">
        <f t="shared" ref="C6:T6" si="2">C24+C42</f>
        <v>1</v>
      </c>
      <c r="D6" s="9">
        <f t="shared" si="2"/>
        <v>4</v>
      </c>
      <c r="E6" s="9">
        <f t="shared" si="2"/>
        <v>4</v>
      </c>
      <c r="F6" s="9">
        <f t="shared" si="2"/>
        <v>1</v>
      </c>
      <c r="G6" s="9">
        <f t="shared" si="2"/>
        <v>3</v>
      </c>
      <c r="H6" s="9">
        <f t="shared" si="2"/>
        <v>3</v>
      </c>
      <c r="I6" s="9">
        <f t="shared" si="2"/>
        <v>9</v>
      </c>
      <c r="J6" s="9">
        <f t="shared" si="2"/>
        <v>3</v>
      </c>
      <c r="K6" s="9">
        <f t="shared" si="2"/>
        <v>0</v>
      </c>
      <c r="L6" s="9">
        <f t="shared" si="2"/>
        <v>1</v>
      </c>
      <c r="M6" s="9">
        <f t="shared" si="2"/>
        <v>1</v>
      </c>
      <c r="N6" s="9">
        <f t="shared" si="2"/>
        <v>4</v>
      </c>
      <c r="O6" s="9">
        <f t="shared" si="2"/>
        <v>0</v>
      </c>
      <c r="P6" s="9">
        <f t="shared" si="2"/>
        <v>5</v>
      </c>
      <c r="Q6" s="9">
        <f t="shared" si="2"/>
        <v>5</v>
      </c>
      <c r="R6" s="9">
        <f t="shared" si="2"/>
        <v>0</v>
      </c>
      <c r="S6" s="9">
        <f t="shared" si="2"/>
        <v>64</v>
      </c>
      <c r="T6" s="9">
        <f t="shared" si="2"/>
        <v>5</v>
      </c>
    </row>
    <row r="7" spans="1:20" x14ac:dyDescent="0.25">
      <c r="A7" s="1" t="s">
        <v>34</v>
      </c>
      <c r="B7" s="9">
        <f t="shared" si="1"/>
        <v>132</v>
      </c>
      <c r="C7" s="9">
        <f t="shared" ref="C7:T7" si="3">C25+C43</f>
        <v>0</v>
      </c>
      <c r="D7" s="9">
        <f t="shared" si="3"/>
        <v>6</v>
      </c>
      <c r="E7" s="9">
        <f t="shared" si="3"/>
        <v>6</v>
      </c>
      <c r="F7" s="9">
        <f t="shared" si="3"/>
        <v>2</v>
      </c>
      <c r="G7" s="9">
        <f t="shared" si="3"/>
        <v>5</v>
      </c>
      <c r="H7" s="9">
        <f t="shared" si="3"/>
        <v>4</v>
      </c>
      <c r="I7" s="9">
        <f t="shared" si="3"/>
        <v>11</v>
      </c>
      <c r="J7" s="9">
        <f t="shared" si="3"/>
        <v>4</v>
      </c>
      <c r="K7" s="9">
        <f t="shared" si="3"/>
        <v>3</v>
      </c>
      <c r="L7" s="9">
        <f t="shared" si="3"/>
        <v>1</v>
      </c>
      <c r="M7" s="9">
        <f t="shared" si="3"/>
        <v>4</v>
      </c>
      <c r="N7" s="9">
        <f t="shared" si="3"/>
        <v>6</v>
      </c>
      <c r="O7" s="9">
        <f t="shared" si="3"/>
        <v>1</v>
      </c>
      <c r="P7" s="9">
        <f t="shared" si="3"/>
        <v>9</v>
      </c>
      <c r="Q7" s="9">
        <f t="shared" si="3"/>
        <v>6</v>
      </c>
      <c r="R7" s="9">
        <f t="shared" si="3"/>
        <v>0</v>
      </c>
      <c r="S7" s="9">
        <f t="shared" si="3"/>
        <v>57</v>
      </c>
      <c r="T7" s="9">
        <f t="shared" si="3"/>
        <v>7</v>
      </c>
    </row>
    <row r="8" spans="1:20" x14ac:dyDescent="0.25">
      <c r="A8" s="1" t="s">
        <v>35</v>
      </c>
      <c r="B8" s="9">
        <f t="shared" si="1"/>
        <v>202</v>
      </c>
      <c r="C8" s="9">
        <f t="shared" ref="C8:T8" si="4">C26+C44</f>
        <v>2</v>
      </c>
      <c r="D8" s="9">
        <f t="shared" si="4"/>
        <v>14</v>
      </c>
      <c r="E8" s="9">
        <f t="shared" si="4"/>
        <v>14</v>
      </c>
      <c r="F8" s="9">
        <f t="shared" si="4"/>
        <v>6</v>
      </c>
      <c r="G8" s="9">
        <f t="shared" si="4"/>
        <v>6</v>
      </c>
      <c r="H8" s="9">
        <f t="shared" si="4"/>
        <v>9</v>
      </c>
      <c r="I8" s="9">
        <f t="shared" si="4"/>
        <v>11</v>
      </c>
      <c r="J8" s="9">
        <f t="shared" si="4"/>
        <v>7</v>
      </c>
      <c r="K8" s="9">
        <f t="shared" si="4"/>
        <v>5</v>
      </c>
      <c r="L8" s="9">
        <f t="shared" si="4"/>
        <v>3</v>
      </c>
      <c r="M8" s="9">
        <f t="shared" si="4"/>
        <v>9</v>
      </c>
      <c r="N8" s="9">
        <f t="shared" si="4"/>
        <v>17</v>
      </c>
      <c r="O8" s="9">
        <f t="shared" si="4"/>
        <v>6</v>
      </c>
      <c r="P8" s="9">
        <f t="shared" si="4"/>
        <v>15</v>
      </c>
      <c r="Q8" s="9">
        <f t="shared" si="4"/>
        <v>9</v>
      </c>
      <c r="R8" s="9">
        <f t="shared" si="4"/>
        <v>0</v>
      </c>
      <c r="S8" s="9">
        <f t="shared" si="4"/>
        <v>61</v>
      </c>
      <c r="T8" s="9">
        <f t="shared" si="4"/>
        <v>8</v>
      </c>
    </row>
    <row r="9" spans="1:20" x14ac:dyDescent="0.25">
      <c r="A9" s="1" t="s">
        <v>36</v>
      </c>
      <c r="B9" s="9">
        <f t="shared" si="1"/>
        <v>404</v>
      </c>
      <c r="C9" s="9">
        <f t="shared" ref="C9:T9" si="5">C27+C45</f>
        <v>14</v>
      </c>
      <c r="D9" s="9">
        <f t="shared" si="5"/>
        <v>37</v>
      </c>
      <c r="E9" s="9">
        <f t="shared" si="5"/>
        <v>33</v>
      </c>
      <c r="F9" s="9">
        <f t="shared" si="5"/>
        <v>10</v>
      </c>
      <c r="G9" s="9">
        <f t="shared" si="5"/>
        <v>10</v>
      </c>
      <c r="H9" s="9">
        <f t="shared" si="5"/>
        <v>20</v>
      </c>
      <c r="I9" s="9">
        <f t="shared" si="5"/>
        <v>21</v>
      </c>
      <c r="J9" s="9">
        <f t="shared" si="5"/>
        <v>9</v>
      </c>
      <c r="K9" s="9">
        <f t="shared" si="5"/>
        <v>10</v>
      </c>
      <c r="L9" s="9">
        <f t="shared" si="5"/>
        <v>3</v>
      </c>
      <c r="M9" s="9">
        <f t="shared" si="5"/>
        <v>12</v>
      </c>
      <c r="N9" s="9">
        <f t="shared" si="5"/>
        <v>27</v>
      </c>
      <c r="O9" s="9">
        <f t="shared" si="5"/>
        <v>8</v>
      </c>
      <c r="P9" s="9">
        <f t="shared" si="5"/>
        <v>7</v>
      </c>
      <c r="Q9" s="9">
        <f t="shared" si="5"/>
        <v>10</v>
      </c>
      <c r="R9" s="9">
        <f t="shared" si="5"/>
        <v>0</v>
      </c>
      <c r="S9" s="9">
        <f t="shared" si="5"/>
        <v>169</v>
      </c>
      <c r="T9" s="9">
        <f t="shared" si="5"/>
        <v>4</v>
      </c>
    </row>
    <row r="10" spans="1:20" x14ac:dyDescent="0.25">
      <c r="A10" s="1" t="s">
        <v>37</v>
      </c>
      <c r="B10" s="9">
        <f t="shared" si="1"/>
        <v>448</v>
      </c>
      <c r="C10" s="9">
        <f t="shared" ref="C10:T10" si="6">C28+C46</f>
        <v>4</v>
      </c>
      <c r="D10" s="9">
        <f t="shared" si="6"/>
        <v>18</v>
      </c>
      <c r="E10" s="9">
        <f t="shared" si="6"/>
        <v>26</v>
      </c>
      <c r="F10" s="9">
        <f t="shared" si="6"/>
        <v>7</v>
      </c>
      <c r="G10" s="9">
        <f t="shared" si="6"/>
        <v>6</v>
      </c>
      <c r="H10" s="9">
        <f t="shared" si="6"/>
        <v>14</v>
      </c>
      <c r="I10" s="9">
        <f t="shared" si="6"/>
        <v>17</v>
      </c>
      <c r="J10" s="9">
        <f t="shared" si="6"/>
        <v>3</v>
      </c>
      <c r="K10" s="9">
        <f t="shared" si="6"/>
        <v>7</v>
      </c>
      <c r="L10" s="9">
        <f t="shared" si="6"/>
        <v>9</v>
      </c>
      <c r="M10" s="9">
        <f t="shared" si="6"/>
        <v>6</v>
      </c>
      <c r="N10" s="9">
        <f t="shared" si="6"/>
        <v>21</v>
      </c>
      <c r="O10" s="9">
        <f t="shared" si="6"/>
        <v>5</v>
      </c>
      <c r="P10" s="9">
        <f t="shared" si="6"/>
        <v>4</v>
      </c>
      <c r="Q10" s="9">
        <f t="shared" si="6"/>
        <v>6</v>
      </c>
      <c r="R10" s="9">
        <f t="shared" si="6"/>
        <v>0</v>
      </c>
      <c r="S10" s="9">
        <f t="shared" si="6"/>
        <v>285</v>
      </c>
      <c r="T10" s="9">
        <f t="shared" si="6"/>
        <v>10</v>
      </c>
    </row>
    <row r="11" spans="1:20" x14ac:dyDescent="0.25">
      <c r="A11" s="1" t="s">
        <v>38</v>
      </c>
      <c r="B11" s="9">
        <f t="shared" si="1"/>
        <v>321</v>
      </c>
      <c r="C11" s="9">
        <f t="shared" ref="C11:T11" si="7">C29+C47</f>
        <v>6</v>
      </c>
      <c r="D11" s="9">
        <f t="shared" si="7"/>
        <v>16</v>
      </c>
      <c r="E11" s="9">
        <f t="shared" si="7"/>
        <v>23</v>
      </c>
      <c r="F11" s="9">
        <f t="shared" si="7"/>
        <v>13</v>
      </c>
      <c r="G11" s="9">
        <f t="shared" si="7"/>
        <v>7</v>
      </c>
      <c r="H11" s="9">
        <f t="shared" si="7"/>
        <v>6</v>
      </c>
      <c r="I11" s="9">
        <f t="shared" si="7"/>
        <v>17</v>
      </c>
      <c r="J11" s="9">
        <f t="shared" si="7"/>
        <v>6</v>
      </c>
      <c r="K11" s="9">
        <f t="shared" si="7"/>
        <v>3</v>
      </c>
      <c r="L11" s="9">
        <f t="shared" si="7"/>
        <v>6</v>
      </c>
      <c r="M11" s="9">
        <f t="shared" si="7"/>
        <v>6</v>
      </c>
      <c r="N11" s="9">
        <f t="shared" si="7"/>
        <v>17</v>
      </c>
      <c r="O11" s="9">
        <f t="shared" si="7"/>
        <v>4</v>
      </c>
      <c r="P11" s="9">
        <f t="shared" si="7"/>
        <v>5</v>
      </c>
      <c r="Q11" s="9">
        <f t="shared" si="7"/>
        <v>5</v>
      </c>
      <c r="R11" s="9">
        <f t="shared" si="7"/>
        <v>0</v>
      </c>
      <c r="S11" s="9">
        <f t="shared" si="7"/>
        <v>173</v>
      </c>
      <c r="T11" s="9">
        <f t="shared" si="7"/>
        <v>8</v>
      </c>
    </row>
    <row r="12" spans="1:20" x14ac:dyDescent="0.25">
      <c r="A12" s="1" t="s">
        <v>39</v>
      </c>
      <c r="B12" s="9">
        <f t="shared" si="1"/>
        <v>267</v>
      </c>
      <c r="C12" s="9">
        <f t="shared" ref="C12:T12" si="8">C30+C48</f>
        <v>3</v>
      </c>
      <c r="D12" s="9">
        <f t="shared" si="8"/>
        <v>11</v>
      </c>
      <c r="E12" s="9">
        <f t="shared" si="8"/>
        <v>19</v>
      </c>
      <c r="F12" s="9">
        <f t="shared" si="8"/>
        <v>5</v>
      </c>
      <c r="G12" s="9">
        <f t="shared" si="8"/>
        <v>7</v>
      </c>
      <c r="H12" s="9">
        <f t="shared" si="8"/>
        <v>7</v>
      </c>
      <c r="I12" s="9">
        <f t="shared" si="8"/>
        <v>11</v>
      </c>
      <c r="J12" s="9">
        <f t="shared" si="8"/>
        <v>2</v>
      </c>
      <c r="K12" s="9">
        <f t="shared" si="8"/>
        <v>6</v>
      </c>
      <c r="L12" s="9">
        <f t="shared" si="8"/>
        <v>6</v>
      </c>
      <c r="M12" s="9">
        <f t="shared" si="8"/>
        <v>6</v>
      </c>
      <c r="N12" s="9">
        <f t="shared" si="8"/>
        <v>11</v>
      </c>
      <c r="O12" s="9">
        <f t="shared" si="8"/>
        <v>5</v>
      </c>
      <c r="P12" s="9">
        <f t="shared" si="8"/>
        <v>4</v>
      </c>
      <c r="Q12" s="9">
        <f t="shared" si="8"/>
        <v>5</v>
      </c>
      <c r="R12" s="9">
        <f t="shared" si="8"/>
        <v>0</v>
      </c>
      <c r="S12" s="9">
        <f t="shared" si="8"/>
        <v>157</v>
      </c>
      <c r="T12" s="9">
        <f t="shared" si="8"/>
        <v>2</v>
      </c>
    </row>
    <row r="13" spans="1:20" x14ac:dyDescent="0.25">
      <c r="A13" s="1" t="s">
        <v>40</v>
      </c>
      <c r="B13" s="9">
        <f t="shared" si="1"/>
        <v>225</v>
      </c>
      <c r="C13" s="9">
        <f t="shared" ref="C13:T13" si="9">C31+C49</f>
        <v>4</v>
      </c>
      <c r="D13" s="9">
        <f t="shared" si="9"/>
        <v>13</v>
      </c>
      <c r="E13" s="9">
        <f t="shared" si="9"/>
        <v>18</v>
      </c>
      <c r="F13" s="9">
        <f t="shared" si="9"/>
        <v>2</v>
      </c>
      <c r="G13" s="9">
        <f t="shared" si="9"/>
        <v>6</v>
      </c>
      <c r="H13" s="9">
        <f t="shared" si="9"/>
        <v>5</v>
      </c>
      <c r="I13" s="9">
        <f t="shared" si="9"/>
        <v>11</v>
      </c>
      <c r="J13" s="9">
        <f t="shared" si="9"/>
        <v>5</v>
      </c>
      <c r="K13" s="9">
        <f t="shared" si="9"/>
        <v>5</v>
      </c>
      <c r="L13" s="9">
        <f t="shared" si="9"/>
        <v>1</v>
      </c>
      <c r="M13" s="9">
        <f t="shared" si="9"/>
        <v>6</v>
      </c>
      <c r="N13" s="9">
        <f t="shared" si="9"/>
        <v>9</v>
      </c>
      <c r="O13" s="9">
        <f t="shared" si="9"/>
        <v>3</v>
      </c>
      <c r="P13" s="9">
        <f t="shared" si="9"/>
        <v>4</v>
      </c>
      <c r="Q13" s="9">
        <f t="shared" si="9"/>
        <v>3</v>
      </c>
      <c r="R13" s="9">
        <f t="shared" si="9"/>
        <v>0</v>
      </c>
      <c r="S13" s="9">
        <f t="shared" si="9"/>
        <v>130</v>
      </c>
      <c r="T13" s="9">
        <f t="shared" si="9"/>
        <v>0</v>
      </c>
    </row>
    <row r="14" spans="1:20" x14ac:dyDescent="0.25">
      <c r="A14" s="1" t="s">
        <v>41</v>
      </c>
      <c r="B14" s="9">
        <f t="shared" si="1"/>
        <v>198</v>
      </c>
      <c r="C14" s="9">
        <f t="shared" ref="C14:T14" si="10">C32+C50</f>
        <v>1</v>
      </c>
      <c r="D14" s="9">
        <f t="shared" si="10"/>
        <v>8</v>
      </c>
      <c r="E14" s="9">
        <f t="shared" si="10"/>
        <v>13</v>
      </c>
      <c r="F14" s="9">
        <f t="shared" si="10"/>
        <v>1</v>
      </c>
      <c r="G14" s="9">
        <f t="shared" si="10"/>
        <v>6</v>
      </c>
      <c r="H14" s="9">
        <f t="shared" si="10"/>
        <v>3</v>
      </c>
      <c r="I14" s="9">
        <f t="shared" si="10"/>
        <v>9</v>
      </c>
      <c r="J14" s="9">
        <f t="shared" si="10"/>
        <v>3</v>
      </c>
      <c r="K14" s="9">
        <f t="shared" si="10"/>
        <v>5</v>
      </c>
      <c r="L14" s="9">
        <f t="shared" si="10"/>
        <v>4</v>
      </c>
      <c r="M14" s="9">
        <f t="shared" si="10"/>
        <v>8</v>
      </c>
      <c r="N14" s="9">
        <f t="shared" si="10"/>
        <v>14</v>
      </c>
      <c r="O14" s="9">
        <f t="shared" si="10"/>
        <v>7</v>
      </c>
      <c r="P14" s="9">
        <f t="shared" si="10"/>
        <v>6</v>
      </c>
      <c r="Q14" s="9">
        <f t="shared" si="10"/>
        <v>0</v>
      </c>
      <c r="R14" s="9">
        <f t="shared" si="10"/>
        <v>0</v>
      </c>
      <c r="S14" s="9">
        <f t="shared" si="10"/>
        <v>108</v>
      </c>
      <c r="T14" s="9">
        <f t="shared" si="10"/>
        <v>2</v>
      </c>
    </row>
    <row r="15" spans="1:20" x14ac:dyDescent="0.25">
      <c r="A15" s="1" t="s">
        <v>42</v>
      </c>
      <c r="B15" s="9">
        <f t="shared" si="1"/>
        <v>162</v>
      </c>
      <c r="C15" s="9">
        <f t="shared" ref="C15:T15" si="11">C33+C51</f>
        <v>2</v>
      </c>
      <c r="D15" s="9">
        <f t="shared" si="11"/>
        <v>12</v>
      </c>
      <c r="E15" s="9">
        <f t="shared" si="11"/>
        <v>8</v>
      </c>
      <c r="F15" s="9">
        <f t="shared" si="11"/>
        <v>6</v>
      </c>
      <c r="G15" s="9">
        <f t="shared" si="11"/>
        <v>2</v>
      </c>
      <c r="H15" s="9">
        <f t="shared" si="11"/>
        <v>7</v>
      </c>
      <c r="I15" s="9">
        <f t="shared" si="11"/>
        <v>13</v>
      </c>
      <c r="J15" s="9">
        <f t="shared" si="11"/>
        <v>3</v>
      </c>
      <c r="K15" s="9">
        <f t="shared" si="11"/>
        <v>4</v>
      </c>
      <c r="L15" s="9">
        <f t="shared" si="11"/>
        <v>0</v>
      </c>
      <c r="M15" s="9">
        <f t="shared" si="11"/>
        <v>4</v>
      </c>
      <c r="N15" s="9">
        <f t="shared" si="11"/>
        <v>14</v>
      </c>
      <c r="O15" s="9">
        <f t="shared" si="11"/>
        <v>4</v>
      </c>
      <c r="P15" s="9">
        <f t="shared" si="11"/>
        <v>4</v>
      </c>
      <c r="Q15" s="9">
        <f t="shared" si="11"/>
        <v>3</v>
      </c>
      <c r="R15" s="9">
        <f t="shared" si="11"/>
        <v>0</v>
      </c>
      <c r="S15" s="9">
        <f t="shared" si="11"/>
        <v>75</v>
      </c>
      <c r="T15" s="9">
        <f t="shared" si="11"/>
        <v>1</v>
      </c>
    </row>
    <row r="16" spans="1:20" x14ac:dyDescent="0.25">
      <c r="A16" s="1" t="s">
        <v>43</v>
      </c>
      <c r="B16" s="9">
        <f t="shared" si="1"/>
        <v>105</v>
      </c>
      <c r="C16" s="9">
        <f t="shared" ref="C16:T16" si="12">C34+C52</f>
        <v>1</v>
      </c>
      <c r="D16" s="9">
        <f t="shared" si="12"/>
        <v>9</v>
      </c>
      <c r="E16" s="9">
        <f t="shared" si="12"/>
        <v>13</v>
      </c>
      <c r="F16" s="9">
        <f t="shared" si="12"/>
        <v>0</v>
      </c>
      <c r="G16" s="9">
        <f t="shared" si="12"/>
        <v>1</v>
      </c>
      <c r="H16" s="9">
        <f t="shared" si="12"/>
        <v>0</v>
      </c>
      <c r="I16" s="9">
        <f t="shared" si="12"/>
        <v>8</v>
      </c>
      <c r="J16" s="9">
        <f t="shared" si="12"/>
        <v>1</v>
      </c>
      <c r="K16" s="9">
        <f t="shared" si="12"/>
        <v>3</v>
      </c>
      <c r="L16" s="9">
        <f t="shared" si="12"/>
        <v>2</v>
      </c>
      <c r="M16" s="9">
        <f t="shared" si="12"/>
        <v>6</v>
      </c>
      <c r="N16" s="9">
        <f t="shared" si="12"/>
        <v>8</v>
      </c>
      <c r="O16" s="9">
        <f t="shared" si="12"/>
        <v>3</v>
      </c>
      <c r="P16" s="9">
        <f t="shared" si="12"/>
        <v>2</v>
      </c>
      <c r="Q16" s="9">
        <f t="shared" si="12"/>
        <v>2</v>
      </c>
      <c r="R16" s="9">
        <f t="shared" si="12"/>
        <v>1</v>
      </c>
      <c r="S16" s="9">
        <f t="shared" si="12"/>
        <v>44</v>
      </c>
      <c r="T16" s="9">
        <f t="shared" si="12"/>
        <v>1</v>
      </c>
    </row>
    <row r="17" spans="1:20" x14ac:dyDescent="0.25">
      <c r="A17" s="1" t="s">
        <v>44</v>
      </c>
      <c r="B17" s="9">
        <f t="shared" si="1"/>
        <v>114</v>
      </c>
      <c r="C17" s="9">
        <f t="shared" ref="C17:T17" si="13">C35+C53</f>
        <v>3</v>
      </c>
      <c r="D17" s="9">
        <f t="shared" si="13"/>
        <v>12</v>
      </c>
      <c r="E17" s="9">
        <f t="shared" si="13"/>
        <v>16</v>
      </c>
      <c r="F17" s="9">
        <f t="shared" si="13"/>
        <v>3</v>
      </c>
      <c r="G17" s="9">
        <f t="shared" si="13"/>
        <v>6</v>
      </c>
      <c r="H17" s="9">
        <f t="shared" si="13"/>
        <v>4</v>
      </c>
      <c r="I17" s="9">
        <f t="shared" si="13"/>
        <v>8</v>
      </c>
      <c r="J17" s="9">
        <f t="shared" si="13"/>
        <v>4</v>
      </c>
      <c r="K17" s="9">
        <f t="shared" si="13"/>
        <v>0</v>
      </c>
      <c r="L17" s="9">
        <f t="shared" si="13"/>
        <v>3</v>
      </c>
      <c r="M17" s="9">
        <f t="shared" si="13"/>
        <v>9</v>
      </c>
      <c r="N17" s="9">
        <f t="shared" si="13"/>
        <v>14</v>
      </c>
      <c r="O17" s="9">
        <f t="shared" si="13"/>
        <v>3</v>
      </c>
      <c r="P17" s="9">
        <f t="shared" si="13"/>
        <v>1</v>
      </c>
      <c r="Q17" s="9">
        <f t="shared" si="13"/>
        <v>1</v>
      </c>
      <c r="R17" s="9">
        <f t="shared" si="13"/>
        <v>0</v>
      </c>
      <c r="S17" s="9">
        <f t="shared" si="13"/>
        <v>22</v>
      </c>
      <c r="T17" s="9">
        <f t="shared" si="13"/>
        <v>5</v>
      </c>
    </row>
    <row r="18" spans="1:20" x14ac:dyDescent="0.25">
      <c r="A18" s="1" t="s">
        <v>45</v>
      </c>
      <c r="B18" s="9">
        <f t="shared" si="1"/>
        <v>74</v>
      </c>
      <c r="C18" s="9">
        <f t="shared" ref="C18:T18" si="14">C36+C54</f>
        <v>2</v>
      </c>
      <c r="D18" s="9">
        <f t="shared" si="14"/>
        <v>8</v>
      </c>
      <c r="E18" s="9">
        <f t="shared" si="14"/>
        <v>5</v>
      </c>
      <c r="F18" s="9">
        <f t="shared" si="14"/>
        <v>2</v>
      </c>
      <c r="G18" s="9">
        <f t="shared" si="14"/>
        <v>5</v>
      </c>
      <c r="H18" s="9">
        <f t="shared" si="14"/>
        <v>6</v>
      </c>
      <c r="I18" s="9">
        <f t="shared" si="14"/>
        <v>6</v>
      </c>
      <c r="J18" s="9">
        <f t="shared" si="14"/>
        <v>0</v>
      </c>
      <c r="K18" s="9">
        <f t="shared" si="14"/>
        <v>4</v>
      </c>
      <c r="L18" s="9">
        <f t="shared" si="14"/>
        <v>0</v>
      </c>
      <c r="M18" s="9">
        <f t="shared" si="14"/>
        <v>2</v>
      </c>
      <c r="N18" s="9">
        <f t="shared" si="14"/>
        <v>7</v>
      </c>
      <c r="O18" s="9">
        <f t="shared" si="14"/>
        <v>2</v>
      </c>
      <c r="P18" s="9">
        <f t="shared" si="14"/>
        <v>4</v>
      </c>
      <c r="Q18" s="9">
        <f t="shared" si="14"/>
        <v>2</v>
      </c>
      <c r="R18" s="9">
        <f t="shared" si="14"/>
        <v>0</v>
      </c>
      <c r="S18" s="9">
        <f t="shared" si="14"/>
        <v>18</v>
      </c>
      <c r="T18" s="9">
        <f t="shared" si="14"/>
        <v>1</v>
      </c>
    </row>
    <row r="19" spans="1:20" x14ac:dyDescent="0.25">
      <c r="A19" s="1" t="s">
        <v>46</v>
      </c>
      <c r="B19" s="9">
        <f t="shared" si="1"/>
        <v>53</v>
      </c>
      <c r="C19" s="9">
        <f t="shared" ref="C19:T19" si="15">C37+C55</f>
        <v>1</v>
      </c>
      <c r="D19" s="9">
        <f t="shared" si="15"/>
        <v>4</v>
      </c>
      <c r="E19" s="9">
        <f t="shared" si="15"/>
        <v>7</v>
      </c>
      <c r="F19" s="9">
        <f t="shared" si="15"/>
        <v>0</v>
      </c>
      <c r="G19" s="9">
        <f t="shared" si="15"/>
        <v>3</v>
      </c>
      <c r="H19" s="9">
        <f t="shared" si="15"/>
        <v>4</v>
      </c>
      <c r="I19" s="9">
        <f t="shared" si="15"/>
        <v>6</v>
      </c>
      <c r="J19" s="9">
        <f t="shared" si="15"/>
        <v>0</v>
      </c>
      <c r="K19" s="9">
        <f t="shared" si="15"/>
        <v>1</v>
      </c>
      <c r="L19" s="9">
        <f t="shared" si="15"/>
        <v>2</v>
      </c>
      <c r="M19" s="9">
        <f t="shared" si="15"/>
        <v>1</v>
      </c>
      <c r="N19" s="9">
        <f t="shared" si="15"/>
        <v>9</v>
      </c>
      <c r="O19" s="9">
        <f t="shared" si="15"/>
        <v>5</v>
      </c>
      <c r="P19" s="9">
        <f t="shared" si="15"/>
        <v>1</v>
      </c>
      <c r="Q19" s="9">
        <f t="shared" si="15"/>
        <v>3</v>
      </c>
      <c r="R19" s="9">
        <f t="shared" si="15"/>
        <v>0</v>
      </c>
      <c r="S19" s="9">
        <f t="shared" si="15"/>
        <v>4</v>
      </c>
      <c r="T19" s="9">
        <f t="shared" si="15"/>
        <v>2</v>
      </c>
    </row>
    <row r="20" spans="1:20" x14ac:dyDescent="0.25">
      <c r="A20" s="1" t="s">
        <v>47</v>
      </c>
      <c r="B20" s="9">
        <f t="shared" si="1"/>
        <v>44</v>
      </c>
      <c r="C20" s="9">
        <f t="shared" ref="C20:T20" si="16">C38+C56</f>
        <v>0</v>
      </c>
      <c r="D20" s="9">
        <f t="shared" si="16"/>
        <v>1</v>
      </c>
      <c r="E20" s="9">
        <f t="shared" si="16"/>
        <v>5</v>
      </c>
      <c r="F20" s="9">
        <f t="shared" si="16"/>
        <v>1</v>
      </c>
      <c r="G20" s="9">
        <f t="shared" si="16"/>
        <v>2</v>
      </c>
      <c r="H20" s="9">
        <f t="shared" si="16"/>
        <v>2</v>
      </c>
      <c r="I20" s="9">
        <f t="shared" si="16"/>
        <v>9</v>
      </c>
      <c r="J20" s="9">
        <f t="shared" si="16"/>
        <v>2</v>
      </c>
      <c r="K20" s="9">
        <f t="shared" si="16"/>
        <v>2</v>
      </c>
      <c r="L20" s="9">
        <f t="shared" si="16"/>
        <v>0</v>
      </c>
      <c r="M20" s="9">
        <f t="shared" si="16"/>
        <v>4</v>
      </c>
      <c r="N20" s="9">
        <f t="shared" si="16"/>
        <v>5</v>
      </c>
      <c r="O20" s="9">
        <f t="shared" si="16"/>
        <v>3</v>
      </c>
      <c r="P20" s="9">
        <f t="shared" si="16"/>
        <v>1</v>
      </c>
      <c r="Q20" s="9">
        <f t="shared" si="16"/>
        <v>0</v>
      </c>
      <c r="R20" s="9">
        <f t="shared" si="16"/>
        <v>0</v>
      </c>
      <c r="S20" s="9">
        <f t="shared" si="16"/>
        <v>7</v>
      </c>
      <c r="T20" s="9">
        <f t="shared" si="16"/>
        <v>0</v>
      </c>
    </row>
    <row r="21" spans="1:20" x14ac:dyDescent="0.25">
      <c r="A21" s="1" t="s">
        <v>48</v>
      </c>
      <c r="B21" s="9">
        <f t="shared" si="1"/>
        <v>63</v>
      </c>
      <c r="C21" s="9">
        <f t="shared" ref="C21:T21" si="17">C39+C57</f>
        <v>0</v>
      </c>
      <c r="D21" s="9">
        <f t="shared" si="17"/>
        <v>5</v>
      </c>
      <c r="E21" s="9">
        <f t="shared" si="17"/>
        <v>9</v>
      </c>
      <c r="F21" s="9">
        <f t="shared" si="17"/>
        <v>3</v>
      </c>
      <c r="G21" s="9">
        <f t="shared" si="17"/>
        <v>10</v>
      </c>
      <c r="H21" s="9">
        <f t="shared" si="17"/>
        <v>2</v>
      </c>
      <c r="I21" s="9">
        <f t="shared" si="17"/>
        <v>7</v>
      </c>
      <c r="J21" s="9">
        <f t="shared" si="17"/>
        <v>3</v>
      </c>
      <c r="K21" s="9">
        <f t="shared" si="17"/>
        <v>2</v>
      </c>
      <c r="L21" s="9">
        <f t="shared" si="17"/>
        <v>1</v>
      </c>
      <c r="M21" s="9">
        <f t="shared" si="17"/>
        <v>7</v>
      </c>
      <c r="N21" s="9">
        <f t="shared" si="17"/>
        <v>5</v>
      </c>
      <c r="O21" s="9">
        <f t="shared" si="17"/>
        <v>0</v>
      </c>
      <c r="P21" s="9">
        <f t="shared" si="17"/>
        <v>1</v>
      </c>
      <c r="Q21" s="9">
        <f t="shared" si="17"/>
        <v>4</v>
      </c>
      <c r="R21" s="9">
        <f t="shared" si="17"/>
        <v>0</v>
      </c>
      <c r="S21" s="9">
        <f t="shared" si="17"/>
        <v>1</v>
      </c>
      <c r="T21" s="9">
        <f t="shared" si="17"/>
        <v>3</v>
      </c>
    </row>
    <row r="22" spans="1:20" x14ac:dyDescent="0.25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x14ac:dyDescent="0.25">
      <c r="A23" s="1" t="s">
        <v>49</v>
      </c>
      <c r="B23" s="9">
        <f t="shared" ref="B23:B39" si="18">SUM(C23:T23)</f>
        <v>1602</v>
      </c>
      <c r="C23" s="9">
        <f t="shared" ref="C23:T23" si="19">SUM(C24:C39)</f>
        <v>27</v>
      </c>
      <c r="D23" s="9">
        <f t="shared" si="19"/>
        <v>92</v>
      </c>
      <c r="E23" s="9">
        <f t="shared" si="19"/>
        <v>110</v>
      </c>
      <c r="F23" s="9">
        <f t="shared" si="19"/>
        <v>31</v>
      </c>
      <c r="G23" s="9">
        <f t="shared" si="19"/>
        <v>45</v>
      </c>
      <c r="H23" s="9">
        <f t="shared" si="19"/>
        <v>51</v>
      </c>
      <c r="I23" s="9">
        <f t="shared" si="19"/>
        <v>89</v>
      </c>
      <c r="J23" s="9">
        <f t="shared" si="19"/>
        <v>27</v>
      </c>
      <c r="K23" s="9">
        <f t="shared" si="19"/>
        <v>29</v>
      </c>
      <c r="L23" s="9">
        <f t="shared" si="19"/>
        <v>22</v>
      </c>
      <c r="M23" s="9">
        <f t="shared" si="19"/>
        <v>42</v>
      </c>
      <c r="N23" s="9">
        <f t="shared" si="19"/>
        <v>88</v>
      </c>
      <c r="O23" s="9">
        <f t="shared" si="19"/>
        <v>34</v>
      </c>
      <c r="P23" s="9">
        <f t="shared" si="19"/>
        <v>34</v>
      </c>
      <c r="Q23" s="9">
        <f t="shared" si="19"/>
        <v>38</v>
      </c>
      <c r="R23" s="9">
        <f t="shared" si="19"/>
        <v>1</v>
      </c>
      <c r="S23" s="9">
        <f t="shared" si="19"/>
        <v>810</v>
      </c>
      <c r="T23" s="9">
        <f t="shared" si="19"/>
        <v>32</v>
      </c>
    </row>
    <row r="24" spans="1:20" x14ac:dyDescent="0.25">
      <c r="A24" s="1" t="s">
        <v>33</v>
      </c>
      <c r="B24" s="9">
        <f t="shared" si="18"/>
        <v>72</v>
      </c>
      <c r="C24" s="9"/>
      <c r="D24" s="9">
        <v>4</v>
      </c>
      <c r="E24" s="9">
        <v>1</v>
      </c>
      <c r="F24" s="9">
        <v>1</v>
      </c>
      <c r="G24" s="9">
        <v>3</v>
      </c>
      <c r="H24" s="9">
        <v>2</v>
      </c>
      <c r="I24" s="9">
        <v>6</v>
      </c>
      <c r="J24" s="9">
        <v>1</v>
      </c>
      <c r="K24" s="9"/>
      <c r="L24" s="9"/>
      <c r="M24" s="9"/>
      <c r="N24" s="9">
        <v>2</v>
      </c>
      <c r="O24" s="9"/>
      <c r="P24" s="9">
        <v>2</v>
      </c>
      <c r="Q24" s="9">
        <v>4</v>
      </c>
      <c r="R24" s="9"/>
      <c r="S24" s="9">
        <v>42</v>
      </c>
      <c r="T24" s="9">
        <v>4</v>
      </c>
    </row>
    <row r="25" spans="1:20" x14ac:dyDescent="0.25">
      <c r="A25" s="1" t="s">
        <v>34</v>
      </c>
      <c r="B25" s="9">
        <f t="shared" si="18"/>
        <v>59</v>
      </c>
      <c r="C25" s="9"/>
      <c r="D25" s="9">
        <v>3</v>
      </c>
      <c r="E25" s="9">
        <v>3</v>
      </c>
      <c r="F25" s="9">
        <v>1</v>
      </c>
      <c r="G25" s="9"/>
      <c r="H25" s="9">
        <v>2</v>
      </c>
      <c r="I25" s="9">
        <v>6</v>
      </c>
      <c r="J25" s="9">
        <v>1</v>
      </c>
      <c r="K25" s="9">
        <v>1</v>
      </c>
      <c r="L25" s="9"/>
      <c r="M25" s="9">
        <v>2</v>
      </c>
      <c r="N25" s="9">
        <v>3</v>
      </c>
      <c r="O25" s="9">
        <v>1</v>
      </c>
      <c r="P25" s="9">
        <v>3</v>
      </c>
      <c r="Q25" s="9">
        <v>1</v>
      </c>
      <c r="R25" s="9"/>
      <c r="S25" s="9">
        <v>28</v>
      </c>
      <c r="T25" s="9">
        <v>4</v>
      </c>
    </row>
    <row r="26" spans="1:20" x14ac:dyDescent="0.25">
      <c r="A26" s="1" t="s">
        <v>35</v>
      </c>
      <c r="B26" s="9">
        <f t="shared" si="18"/>
        <v>92</v>
      </c>
      <c r="C26" s="9">
        <v>2</v>
      </c>
      <c r="D26" s="9">
        <v>12</v>
      </c>
      <c r="E26" s="9">
        <v>8</v>
      </c>
      <c r="F26" s="9">
        <v>1</v>
      </c>
      <c r="G26" s="9">
        <v>4</v>
      </c>
      <c r="H26" s="9">
        <v>4</v>
      </c>
      <c r="I26" s="9">
        <v>4</v>
      </c>
      <c r="J26" s="9">
        <v>2</v>
      </c>
      <c r="K26" s="9">
        <v>2</v>
      </c>
      <c r="L26" s="9">
        <v>2</v>
      </c>
      <c r="M26" s="9">
        <v>5</v>
      </c>
      <c r="N26" s="9">
        <v>6</v>
      </c>
      <c r="O26" s="9">
        <v>2</v>
      </c>
      <c r="P26" s="9">
        <v>6</v>
      </c>
      <c r="Q26" s="9">
        <v>6</v>
      </c>
      <c r="R26" s="9"/>
      <c r="S26" s="9">
        <v>24</v>
      </c>
      <c r="T26" s="9">
        <v>2</v>
      </c>
    </row>
    <row r="27" spans="1:20" x14ac:dyDescent="0.25">
      <c r="A27" s="1" t="s">
        <v>36</v>
      </c>
      <c r="B27" s="9">
        <f t="shared" si="18"/>
        <v>254</v>
      </c>
      <c r="C27" s="9">
        <v>10</v>
      </c>
      <c r="D27" s="9">
        <v>19</v>
      </c>
      <c r="E27" s="9">
        <v>22</v>
      </c>
      <c r="F27" s="9">
        <v>7</v>
      </c>
      <c r="G27" s="9">
        <v>7</v>
      </c>
      <c r="H27" s="9">
        <v>12</v>
      </c>
      <c r="I27" s="9">
        <v>18</v>
      </c>
      <c r="J27" s="9">
        <v>6</v>
      </c>
      <c r="K27" s="9">
        <v>7</v>
      </c>
      <c r="L27" s="9">
        <v>3</v>
      </c>
      <c r="M27" s="9">
        <v>7</v>
      </c>
      <c r="N27" s="9">
        <v>13</v>
      </c>
      <c r="O27" s="9">
        <v>4</v>
      </c>
      <c r="P27" s="9">
        <v>2</v>
      </c>
      <c r="Q27" s="9">
        <v>7</v>
      </c>
      <c r="R27" s="9"/>
      <c r="S27" s="9">
        <v>108</v>
      </c>
      <c r="T27" s="9">
        <v>2</v>
      </c>
    </row>
    <row r="28" spans="1:20" x14ac:dyDescent="0.25">
      <c r="A28" s="1" t="s">
        <v>37</v>
      </c>
      <c r="B28" s="9">
        <f t="shared" si="18"/>
        <v>279</v>
      </c>
      <c r="C28" s="9">
        <v>4</v>
      </c>
      <c r="D28" s="9">
        <v>10</v>
      </c>
      <c r="E28" s="9">
        <v>15</v>
      </c>
      <c r="F28" s="9">
        <v>5</v>
      </c>
      <c r="G28" s="9">
        <v>2</v>
      </c>
      <c r="H28" s="9">
        <v>9</v>
      </c>
      <c r="I28" s="9">
        <v>7</v>
      </c>
      <c r="J28" s="9">
        <v>2</v>
      </c>
      <c r="K28" s="9">
        <v>2</v>
      </c>
      <c r="L28" s="9">
        <v>5</v>
      </c>
      <c r="M28" s="9">
        <v>4</v>
      </c>
      <c r="N28" s="9">
        <v>13</v>
      </c>
      <c r="O28" s="9">
        <v>3</v>
      </c>
      <c r="P28" s="9">
        <v>4</v>
      </c>
      <c r="Q28" s="9">
        <v>3</v>
      </c>
      <c r="R28" s="9"/>
      <c r="S28" s="9">
        <v>184</v>
      </c>
      <c r="T28" s="9">
        <v>7</v>
      </c>
    </row>
    <row r="29" spans="1:20" x14ac:dyDescent="0.25">
      <c r="A29" s="1" t="s">
        <v>38</v>
      </c>
      <c r="B29" s="9">
        <f t="shared" si="18"/>
        <v>159</v>
      </c>
      <c r="C29" s="9">
        <v>3</v>
      </c>
      <c r="D29" s="9">
        <v>4</v>
      </c>
      <c r="E29" s="9">
        <v>15</v>
      </c>
      <c r="F29" s="9">
        <v>6</v>
      </c>
      <c r="G29" s="9">
        <v>3</v>
      </c>
      <c r="H29" s="9">
        <v>2</v>
      </c>
      <c r="I29" s="9">
        <v>11</v>
      </c>
      <c r="J29" s="9">
        <v>3</v>
      </c>
      <c r="K29" s="9"/>
      <c r="L29" s="9">
        <v>3</v>
      </c>
      <c r="M29" s="9">
        <v>2</v>
      </c>
      <c r="N29" s="9">
        <v>8</v>
      </c>
      <c r="O29" s="9">
        <v>2</v>
      </c>
      <c r="P29" s="9">
        <v>3</v>
      </c>
      <c r="Q29" s="9">
        <v>3</v>
      </c>
      <c r="R29" s="9"/>
      <c r="S29" s="9">
        <v>87</v>
      </c>
      <c r="T29" s="9">
        <v>4</v>
      </c>
    </row>
    <row r="30" spans="1:20" x14ac:dyDescent="0.25">
      <c r="A30" s="1" t="s">
        <v>39</v>
      </c>
      <c r="B30" s="9">
        <f t="shared" si="18"/>
        <v>138</v>
      </c>
      <c r="C30" s="9">
        <v>3</v>
      </c>
      <c r="D30" s="9">
        <v>4</v>
      </c>
      <c r="E30" s="9">
        <v>9</v>
      </c>
      <c r="F30" s="9">
        <v>3</v>
      </c>
      <c r="G30" s="9">
        <v>4</v>
      </c>
      <c r="H30" s="9">
        <v>3</v>
      </c>
      <c r="I30" s="9">
        <v>6</v>
      </c>
      <c r="J30" s="9"/>
      <c r="K30" s="9">
        <v>3</v>
      </c>
      <c r="L30" s="9">
        <v>3</v>
      </c>
      <c r="M30" s="9">
        <v>3</v>
      </c>
      <c r="N30" s="9">
        <v>4</v>
      </c>
      <c r="O30" s="9">
        <v>4</v>
      </c>
      <c r="P30" s="9">
        <v>1</v>
      </c>
      <c r="Q30" s="9">
        <v>3</v>
      </c>
      <c r="R30" s="9"/>
      <c r="S30" s="9">
        <v>84</v>
      </c>
      <c r="T30" s="9">
        <v>1</v>
      </c>
    </row>
    <row r="31" spans="1:20" x14ac:dyDescent="0.25">
      <c r="A31" s="1" t="s">
        <v>40</v>
      </c>
      <c r="B31" s="9">
        <f t="shared" si="18"/>
        <v>125</v>
      </c>
      <c r="C31" s="9">
        <v>1</v>
      </c>
      <c r="D31" s="9">
        <v>7</v>
      </c>
      <c r="E31" s="9">
        <v>9</v>
      </c>
      <c r="F31" s="9">
        <v>2</v>
      </c>
      <c r="G31" s="9">
        <v>4</v>
      </c>
      <c r="H31" s="9">
        <v>3</v>
      </c>
      <c r="I31" s="9">
        <v>5</v>
      </c>
      <c r="J31" s="9">
        <v>3</v>
      </c>
      <c r="K31" s="9">
        <v>4</v>
      </c>
      <c r="L31" s="9">
        <v>1</v>
      </c>
      <c r="M31" s="9">
        <v>3</v>
      </c>
      <c r="N31" s="9">
        <v>3</v>
      </c>
      <c r="O31" s="9">
        <v>2</v>
      </c>
      <c r="P31" s="9">
        <v>2</v>
      </c>
      <c r="Q31" s="9">
        <v>1</v>
      </c>
      <c r="R31" s="9"/>
      <c r="S31" s="9">
        <v>75</v>
      </c>
      <c r="T31" s="9"/>
    </row>
    <row r="32" spans="1:20" x14ac:dyDescent="0.25">
      <c r="A32" s="1" t="s">
        <v>41</v>
      </c>
      <c r="B32" s="9">
        <f t="shared" si="18"/>
        <v>103</v>
      </c>
      <c r="C32" s="9"/>
      <c r="D32" s="9">
        <v>3</v>
      </c>
      <c r="E32" s="9">
        <v>4</v>
      </c>
      <c r="F32" s="9"/>
      <c r="G32" s="9">
        <v>6</v>
      </c>
      <c r="H32" s="9">
        <v>2</v>
      </c>
      <c r="I32" s="9">
        <v>3</v>
      </c>
      <c r="J32" s="9">
        <v>1</v>
      </c>
      <c r="K32" s="9">
        <v>3</v>
      </c>
      <c r="L32" s="9">
        <v>2</v>
      </c>
      <c r="M32" s="9">
        <v>2</v>
      </c>
      <c r="N32" s="9">
        <v>5</v>
      </c>
      <c r="O32" s="9">
        <v>5</v>
      </c>
      <c r="P32" s="9">
        <v>3</v>
      </c>
      <c r="Q32" s="9"/>
      <c r="R32" s="9"/>
      <c r="S32" s="9">
        <v>63</v>
      </c>
      <c r="T32" s="9">
        <v>1</v>
      </c>
    </row>
    <row r="33" spans="1:20" x14ac:dyDescent="0.25">
      <c r="A33" s="1" t="s">
        <v>42</v>
      </c>
      <c r="B33" s="9">
        <f t="shared" si="18"/>
        <v>105</v>
      </c>
      <c r="C33" s="9">
        <v>2</v>
      </c>
      <c r="D33" s="9">
        <v>9</v>
      </c>
      <c r="E33" s="9">
        <v>3</v>
      </c>
      <c r="F33" s="9">
        <v>2</v>
      </c>
      <c r="G33" s="9">
        <v>2</v>
      </c>
      <c r="H33" s="9">
        <v>2</v>
      </c>
      <c r="I33" s="9">
        <v>7</v>
      </c>
      <c r="J33" s="9">
        <v>2</v>
      </c>
      <c r="K33" s="9">
        <v>2</v>
      </c>
      <c r="L33" s="9"/>
      <c r="M33" s="9">
        <v>4</v>
      </c>
      <c r="N33" s="9">
        <v>10</v>
      </c>
      <c r="O33" s="9">
        <v>3</v>
      </c>
      <c r="P33" s="9">
        <v>2</v>
      </c>
      <c r="Q33" s="9">
        <v>2</v>
      </c>
      <c r="R33" s="9"/>
      <c r="S33" s="9">
        <v>53</v>
      </c>
      <c r="T33" s="9"/>
    </row>
    <row r="34" spans="1:20" x14ac:dyDescent="0.25">
      <c r="A34" s="1" t="s">
        <v>43</v>
      </c>
      <c r="B34" s="9">
        <f t="shared" si="18"/>
        <v>52</v>
      </c>
      <c r="C34" s="9"/>
      <c r="D34" s="9">
        <v>1</v>
      </c>
      <c r="E34" s="9">
        <v>3</v>
      </c>
      <c r="F34" s="9"/>
      <c r="G34" s="9"/>
      <c r="H34" s="9"/>
      <c r="I34" s="9">
        <v>3</v>
      </c>
      <c r="J34" s="9">
        <v>1</v>
      </c>
      <c r="K34" s="9">
        <v>2</v>
      </c>
      <c r="L34" s="9">
        <v>2</v>
      </c>
      <c r="M34" s="9">
        <v>2</v>
      </c>
      <c r="N34" s="9">
        <v>4</v>
      </c>
      <c r="O34" s="9">
        <v>2</v>
      </c>
      <c r="P34" s="9">
        <v>1</v>
      </c>
      <c r="Q34" s="9">
        <v>2</v>
      </c>
      <c r="R34" s="9">
        <v>1</v>
      </c>
      <c r="S34" s="9">
        <v>27</v>
      </c>
      <c r="T34" s="9">
        <v>1</v>
      </c>
    </row>
    <row r="35" spans="1:20" x14ac:dyDescent="0.25">
      <c r="A35" s="1" t="s">
        <v>44</v>
      </c>
      <c r="B35" s="9">
        <f t="shared" si="18"/>
        <v>59</v>
      </c>
      <c r="C35" s="9">
        <v>1</v>
      </c>
      <c r="D35" s="9">
        <v>9</v>
      </c>
      <c r="E35" s="9">
        <v>7</v>
      </c>
      <c r="F35" s="9">
        <v>1</v>
      </c>
      <c r="G35" s="9">
        <v>3</v>
      </c>
      <c r="H35" s="9">
        <v>3</v>
      </c>
      <c r="I35" s="9">
        <v>4</v>
      </c>
      <c r="J35" s="9">
        <v>3</v>
      </c>
      <c r="K35" s="9"/>
      <c r="L35" s="9"/>
      <c r="M35" s="9">
        <v>3</v>
      </c>
      <c r="N35" s="9">
        <v>3</v>
      </c>
      <c r="O35" s="9">
        <v>1</v>
      </c>
      <c r="P35" s="9">
        <v>1</v>
      </c>
      <c r="Q35" s="9">
        <v>1</v>
      </c>
      <c r="R35" s="9"/>
      <c r="S35" s="9">
        <v>15</v>
      </c>
      <c r="T35" s="9">
        <v>4</v>
      </c>
    </row>
    <row r="36" spans="1:20" x14ac:dyDescent="0.25">
      <c r="A36" s="1" t="s">
        <v>45</v>
      </c>
      <c r="B36" s="9">
        <f t="shared" si="18"/>
        <v>41</v>
      </c>
      <c r="C36" s="9"/>
      <c r="D36" s="9">
        <v>4</v>
      </c>
      <c r="E36" s="9">
        <v>2</v>
      </c>
      <c r="F36" s="9"/>
      <c r="G36" s="9">
        <v>2</v>
      </c>
      <c r="H36" s="9">
        <v>6</v>
      </c>
      <c r="I36" s="9">
        <v>1</v>
      </c>
      <c r="J36" s="9"/>
      <c r="K36" s="9">
        <v>2</v>
      </c>
      <c r="L36" s="9"/>
      <c r="M36" s="9">
        <v>1</v>
      </c>
      <c r="N36" s="9">
        <v>4</v>
      </c>
      <c r="O36" s="9">
        <v>2</v>
      </c>
      <c r="P36" s="9">
        <v>3</v>
      </c>
      <c r="Q36" s="9">
        <v>1</v>
      </c>
      <c r="R36" s="9"/>
      <c r="S36" s="9">
        <v>12</v>
      </c>
      <c r="T36" s="9">
        <v>1</v>
      </c>
    </row>
    <row r="37" spans="1:20" x14ac:dyDescent="0.25">
      <c r="A37" s="1" t="s">
        <v>46</v>
      </c>
      <c r="B37" s="9">
        <f t="shared" si="18"/>
        <v>28</v>
      </c>
      <c r="C37" s="9">
        <v>1</v>
      </c>
      <c r="D37" s="9">
        <v>2</v>
      </c>
      <c r="E37" s="9">
        <v>5</v>
      </c>
      <c r="F37" s="9"/>
      <c r="G37" s="9">
        <v>1</v>
      </c>
      <c r="H37" s="9"/>
      <c r="I37" s="9">
        <v>3</v>
      </c>
      <c r="J37" s="9"/>
      <c r="K37" s="9">
        <v>1</v>
      </c>
      <c r="L37" s="9">
        <v>1</v>
      </c>
      <c r="M37" s="9"/>
      <c r="N37" s="9">
        <v>5</v>
      </c>
      <c r="O37" s="9">
        <v>2</v>
      </c>
      <c r="P37" s="9">
        <v>1</v>
      </c>
      <c r="Q37" s="9">
        <v>3</v>
      </c>
      <c r="R37" s="9"/>
      <c r="S37" s="9">
        <v>2</v>
      </c>
      <c r="T37" s="9">
        <v>1</v>
      </c>
    </row>
    <row r="38" spans="1:20" x14ac:dyDescent="0.25">
      <c r="A38" s="1" t="s">
        <v>47</v>
      </c>
      <c r="B38" s="9">
        <f t="shared" si="18"/>
        <v>17</v>
      </c>
      <c r="C38" s="9"/>
      <c r="D38" s="9">
        <v>1</v>
      </c>
      <c r="E38" s="9">
        <v>2</v>
      </c>
      <c r="F38" s="9">
        <v>1</v>
      </c>
      <c r="G38" s="9"/>
      <c r="H38" s="9">
        <v>1</v>
      </c>
      <c r="I38" s="9">
        <v>1</v>
      </c>
      <c r="J38" s="9">
        <v>1</v>
      </c>
      <c r="K38" s="9"/>
      <c r="L38" s="9"/>
      <c r="M38" s="9">
        <v>1</v>
      </c>
      <c r="N38" s="9">
        <v>2</v>
      </c>
      <c r="O38" s="9">
        <v>1</v>
      </c>
      <c r="P38" s="9"/>
      <c r="Q38" s="9"/>
      <c r="R38" s="9"/>
      <c r="S38" s="9">
        <v>6</v>
      </c>
      <c r="T38" s="9"/>
    </row>
    <row r="39" spans="1:20" x14ac:dyDescent="0.25">
      <c r="A39" s="1" t="s">
        <v>48</v>
      </c>
      <c r="B39" s="9">
        <f t="shared" si="18"/>
        <v>19</v>
      </c>
      <c r="C39" s="9"/>
      <c r="D39" s="9"/>
      <c r="E39" s="9">
        <v>2</v>
      </c>
      <c r="F39" s="9">
        <v>1</v>
      </c>
      <c r="G39" s="9">
        <v>4</v>
      </c>
      <c r="H39" s="9"/>
      <c r="I39" s="9">
        <v>4</v>
      </c>
      <c r="J39" s="9">
        <v>1</v>
      </c>
      <c r="K39" s="9"/>
      <c r="L39" s="9"/>
      <c r="M39" s="9">
        <v>3</v>
      </c>
      <c r="N39" s="9">
        <v>3</v>
      </c>
      <c r="O39" s="9"/>
      <c r="P39" s="9"/>
      <c r="Q39" s="9">
        <v>1</v>
      </c>
      <c r="R39" s="9"/>
      <c r="S39" s="9"/>
      <c r="T39" s="9"/>
    </row>
    <row r="40" spans="1:20" x14ac:dyDescent="0.25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1" t="s">
        <v>50</v>
      </c>
      <c r="B41" s="9">
        <f t="shared" ref="B41:B57" si="20">SUM(C41:T41)</f>
        <v>1323</v>
      </c>
      <c r="C41" s="9">
        <f t="shared" ref="C41:T41" si="21">SUM(C42:C57)</f>
        <v>17</v>
      </c>
      <c r="D41" s="9">
        <f t="shared" si="21"/>
        <v>86</v>
      </c>
      <c r="E41" s="9">
        <f t="shared" si="21"/>
        <v>109</v>
      </c>
      <c r="F41" s="9">
        <f t="shared" si="21"/>
        <v>31</v>
      </c>
      <c r="G41" s="9">
        <f t="shared" si="21"/>
        <v>40</v>
      </c>
      <c r="H41" s="9">
        <f t="shared" si="21"/>
        <v>45</v>
      </c>
      <c r="I41" s="9">
        <f t="shared" si="21"/>
        <v>85</v>
      </c>
      <c r="J41" s="9">
        <f t="shared" si="21"/>
        <v>28</v>
      </c>
      <c r="K41" s="9">
        <f t="shared" si="21"/>
        <v>31</v>
      </c>
      <c r="L41" s="9">
        <f t="shared" si="21"/>
        <v>20</v>
      </c>
      <c r="M41" s="9">
        <f t="shared" si="21"/>
        <v>49</v>
      </c>
      <c r="N41" s="9">
        <f t="shared" si="21"/>
        <v>100</v>
      </c>
      <c r="O41" s="9">
        <f t="shared" si="21"/>
        <v>25</v>
      </c>
      <c r="P41" s="9">
        <f t="shared" si="21"/>
        <v>39</v>
      </c>
      <c r="Q41" s="9">
        <f t="shared" si="21"/>
        <v>26</v>
      </c>
      <c r="R41" s="9">
        <f t="shared" si="21"/>
        <v>0</v>
      </c>
      <c r="S41" s="9">
        <f t="shared" si="21"/>
        <v>565</v>
      </c>
      <c r="T41" s="9">
        <f t="shared" si="21"/>
        <v>27</v>
      </c>
    </row>
    <row r="42" spans="1:20" x14ac:dyDescent="0.25">
      <c r="A42" s="1" t="s">
        <v>33</v>
      </c>
      <c r="B42" s="9">
        <f t="shared" si="20"/>
        <v>41</v>
      </c>
      <c r="C42" s="9">
        <v>1</v>
      </c>
      <c r="D42" s="9"/>
      <c r="E42" s="9">
        <v>3</v>
      </c>
      <c r="F42" s="9"/>
      <c r="G42" s="9"/>
      <c r="H42" s="9">
        <v>1</v>
      </c>
      <c r="I42" s="9">
        <v>3</v>
      </c>
      <c r="J42" s="9">
        <v>2</v>
      </c>
      <c r="K42" s="9"/>
      <c r="L42" s="9">
        <v>1</v>
      </c>
      <c r="M42" s="9">
        <v>1</v>
      </c>
      <c r="N42" s="9">
        <v>2</v>
      </c>
      <c r="O42" s="9"/>
      <c r="P42" s="9">
        <v>3</v>
      </c>
      <c r="Q42" s="9">
        <v>1</v>
      </c>
      <c r="R42" s="9"/>
      <c r="S42" s="9">
        <v>22</v>
      </c>
      <c r="T42" s="9">
        <v>1</v>
      </c>
    </row>
    <row r="43" spans="1:20" x14ac:dyDescent="0.25">
      <c r="A43" s="1" t="s">
        <v>34</v>
      </c>
      <c r="B43" s="9">
        <f t="shared" si="20"/>
        <v>73</v>
      </c>
      <c r="C43" s="9"/>
      <c r="D43" s="9">
        <v>3</v>
      </c>
      <c r="E43" s="9">
        <v>3</v>
      </c>
      <c r="F43" s="9">
        <v>1</v>
      </c>
      <c r="G43" s="9">
        <v>5</v>
      </c>
      <c r="H43" s="9">
        <v>2</v>
      </c>
      <c r="I43" s="9">
        <v>5</v>
      </c>
      <c r="J43" s="9">
        <v>3</v>
      </c>
      <c r="K43" s="9">
        <v>2</v>
      </c>
      <c r="L43" s="9">
        <v>1</v>
      </c>
      <c r="M43" s="9">
        <v>2</v>
      </c>
      <c r="N43" s="9">
        <v>3</v>
      </c>
      <c r="O43" s="9"/>
      <c r="P43" s="9">
        <v>6</v>
      </c>
      <c r="Q43" s="9">
        <v>5</v>
      </c>
      <c r="R43" s="9"/>
      <c r="S43" s="9">
        <v>29</v>
      </c>
      <c r="T43" s="9">
        <v>3</v>
      </c>
    </row>
    <row r="44" spans="1:20" x14ac:dyDescent="0.25">
      <c r="A44" s="1" t="s">
        <v>35</v>
      </c>
      <c r="B44" s="9">
        <f t="shared" si="20"/>
        <v>110</v>
      </c>
      <c r="C44" s="9"/>
      <c r="D44" s="9">
        <v>2</v>
      </c>
      <c r="E44" s="9">
        <v>6</v>
      </c>
      <c r="F44" s="9">
        <v>5</v>
      </c>
      <c r="G44" s="9">
        <v>2</v>
      </c>
      <c r="H44" s="9">
        <v>5</v>
      </c>
      <c r="I44" s="9">
        <v>7</v>
      </c>
      <c r="J44" s="9">
        <v>5</v>
      </c>
      <c r="K44" s="9">
        <v>3</v>
      </c>
      <c r="L44" s="9">
        <v>1</v>
      </c>
      <c r="M44" s="9">
        <v>4</v>
      </c>
      <c r="N44" s="9">
        <v>11</v>
      </c>
      <c r="O44" s="9">
        <v>4</v>
      </c>
      <c r="P44" s="9">
        <v>9</v>
      </c>
      <c r="Q44" s="9">
        <v>3</v>
      </c>
      <c r="R44" s="9"/>
      <c r="S44" s="9">
        <v>37</v>
      </c>
      <c r="T44" s="9">
        <v>6</v>
      </c>
    </row>
    <row r="45" spans="1:20" x14ac:dyDescent="0.25">
      <c r="A45" s="1" t="s">
        <v>36</v>
      </c>
      <c r="B45" s="9">
        <f t="shared" si="20"/>
        <v>150</v>
      </c>
      <c r="C45" s="9">
        <v>4</v>
      </c>
      <c r="D45" s="9">
        <v>18</v>
      </c>
      <c r="E45" s="9">
        <v>11</v>
      </c>
      <c r="F45" s="9">
        <v>3</v>
      </c>
      <c r="G45" s="9">
        <v>3</v>
      </c>
      <c r="H45" s="9">
        <v>8</v>
      </c>
      <c r="I45" s="9">
        <v>3</v>
      </c>
      <c r="J45" s="9">
        <v>3</v>
      </c>
      <c r="K45" s="9">
        <v>3</v>
      </c>
      <c r="L45" s="9"/>
      <c r="M45" s="9">
        <v>5</v>
      </c>
      <c r="N45" s="9">
        <v>14</v>
      </c>
      <c r="O45" s="9">
        <v>4</v>
      </c>
      <c r="P45" s="9">
        <v>5</v>
      </c>
      <c r="Q45" s="9">
        <v>3</v>
      </c>
      <c r="R45" s="9"/>
      <c r="S45" s="9">
        <v>61</v>
      </c>
      <c r="T45" s="9">
        <v>2</v>
      </c>
    </row>
    <row r="46" spans="1:20" x14ac:dyDescent="0.25">
      <c r="A46" s="1" t="s">
        <v>37</v>
      </c>
      <c r="B46" s="9">
        <f t="shared" si="20"/>
        <v>169</v>
      </c>
      <c r="C46" s="9"/>
      <c r="D46" s="9">
        <v>8</v>
      </c>
      <c r="E46" s="9">
        <v>11</v>
      </c>
      <c r="F46" s="9">
        <v>2</v>
      </c>
      <c r="G46" s="9">
        <v>4</v>
      </c>
      <c r="H46" s="9">
        <v>5</v>
      </c>
      <c r="I46" s="9">
        <v>10</v>
      </c>
      <c r="J46" s="9">
        <v>1</v>
      </c>
      <c r="K46" s="9">
        <v>5</v>
      </c>
      <c r="L46" s="9">
        <v>4</v>
      </c>
      <c r="M46" s="9">
        <v>2</v>
      </c>
      <c r="N46" s="9">
        <v>8</v>
      </c>
      <c r="O46" s="9">
        <v>2</v>
      </c>
      <c r="P46" s="9"/>
      <c r="Q46" s="9">
        <v>3</v>
      </c>
      <c r="R46" s="9"/>
      <c r="S46" s="9">
        <v>101</v>
      </c>
      <c r="T46" s="9">
        <v>3</v>
      </c>
    </row>
    <row r="47" spans="1:20" x14ac:dyDescent="0.25">
      <c r="A47" s="1" t="s">
        <v>38</v>
      </c>
      <c r="B47" s="9">
        <f t="shared" si="20"/>
        <v>162</v>
      </c>
      <c r="C47" s="9">
        <v>3</v>
      </c>
      <c r="D47" s="9">
        <v>12</v>
      </c>
      <c r="E47" s="9">
        <v>8</v>
      </c>
      <c r="F47" s="9">
        <v>7</v>
      </c>
      <c r="G47" s="9">
        <v>4</v>
      </c>
      <c r="H47" s="9">
        <v>4</v>
      </c>
      <c r="I47" s="9">
        <v>6</v>
      </c>
      <c r="J47" s="9">
        <v>3</v>
      </c>
      <c r="K47" s="9">
        <v>3</v>
      </c>
      <c r="L47" s="9">
        <v>3</v>
      </c>
      <c r="M47" s="9">
        <v>4</v>
      </c>
      <c r="N47" s="9">
        <v>9</v>
      </c>
      <c r="O47" s="9">
        <v>2</v>
      </c>
      <c r="P47" s="9">
        <v>2</v>
      </c>
      <c r="Q47" s="9">
        <v>2</v>
      </c>
      <c r="R47" s="9"/>
      <c r="S47" s="9">
        <v>86</v>
      </c>
      <c r="T47" s="9">
        <v>4</v>
      </c>
    </row>
    <row r="48" spans="1:20" x14ac:dyDescent="0.25">
      <c r="A48" s="1" t="s">
        <v>39</v>
      </c>
      <c r="B48" s="9">
        <f t="shared" si="20"/>
        <v>129</v>
      </c>
      <c r="C48" s="9"/>
      <c r="D48" s="9">
        <v>7</v>
      </c>
      <c r="E48" s="9">
        <v>10</v>
      </c>
      <c r="F48" s="9">
        <v>2</v>
      </c>
      <c r="G48" s="9">
        <v>3</v>
      </c>
      <c r="H48" s="9">
        <v>4</v>
      </c>
      <c r="I48" s="9">
        <v>5</v>
      </c>
      <c r="J48" s="9">
        <v>2</v>
      </c>
      <c r="K48" s="9">
        <v>3</v>
      </c>
      <c r="L48" s="9">
        <v>3</v>
      </c>
      <c r="M48" s="9">
        <v>3</v>
      </c>
      <c r="N48" s="9">
        <v>7</v>
      </c>
      <c r="O48" s="9">
        <v>1</v>
      </c>
      <c r="P48" s="9">
        <v>3</v>
      </c>
      <c r="Q48" s="9">
        <v>2</v>
      </c>
      <c r="R48" s="9"/>
      <c r="S48" s="9">
        <v>73</v>
      </c>
      <c r="T48" s="9">
        <v>1</v>
      </c>
    </row>
    <row r="49" spans="1:20" x14ac:dyDescent="0.25">
      <c r="A49" s="1" t="s">
        <v>40</v>
      </c>
      <c r="B49" s="9">
        <f t="shared" si="20"/>
        <v>100</v>
      </c>
      <c r="C49" s="9">
        <v>3</v>
      </c>
      <c r="D49" s="9">
        <v>6</v>
      </c>
      <c r="E49" s="9">
        <v>9</v>
      </c>
      <c r="F49" s="9"/>
      <c r="G49" s="9">
        <v>2</v>
      </c>
      <c r="H49" s="9">
        <v>2</v>
      </c>
      <c r="I49" s="9">
        <v>6</v>
      </c>
      <c r="J49" s="9">
        <v>2</v>
      </c>
      <c r="K49" s="9">
        <v>1</v>
      </c>
      <c r="L49" s="9"/>
      <c r="M49" s="9">
        <v>3</v>
      </c>
      <c r="N49" s="9">
        <v>6</v>
      </c>
      <c r="O49" s="9">
        <v>1</v>
      </c>
      <c r="P49" s="9">
        <v>2</v>
      </c>
      <c r="Q49" s="9">
        <v>2</v>
      </c>
      <c r="R49" s="9"/>
      <c r="S49" s="9">
        <v>55</v>
      </c>
      <c r="T49" s="9"/>
    </row>
    <row r="50" spans="1:20" x14ac:dyDescent="0.25">
      <c r="A50" s="1" t="s">
        <v>41</v>
      </c>
      <c r="B50" s="9">
        <f t="shared" si="20"/>
        <v>95</v>
      </c>
      <c r="C50" s="9">
        <v>1</v>
      </c>
      <c r="D50" s="9">
        <v>5</v>
      </c>
      <c r="E50" s="9">
        <v>9</v>
      </c>
      <c r="F50" s="9">
        <v>1</v>
      </c>
      <c r="G50" s="9"/>
      <c r="H50" s="9">
        <v>1</v>
      </c>
      <c r="I50" s="9">
        <v>6</v>
      </c>
      <c r="J50" s="9">
        <v>2</v>
      </c>
      <c r="K50" s="9">
        <v>2</v>
      </c>
      <c r="L50" s="9">
        <v>2</v>
      </c>
      <c r="M50" s="9">
        <v>6</v>
      </c>
      <c r="N50" s="9">
        <v>9</v>
      </c>
      <c r="O50" s="9">
        <v>2</v>
      </c>
      <c r="P50" s="9">
        <v>3</v>
      </c>
      <c r="Q50" s="9"/>
      <c r="R50" s="9"/>
      <c r="S50" s="9">
        <v>45</v>
      </c>
      <c r="T50" s="9">
        <v>1</v>
      </c>
    </row>
    <row r="51" spans="1:20" x14ac:dyDescent="0.25">
      <c r="A51" s="1" t="s">
        <v>42</v>
      </c>
      <c r="B51" s="9">
        <f t="shared" si="20"/>
        <v>57</v>
      </c>
      <c r="C51" s="9"/>
      <c r="D51" s="9">
        <v>3</v>
      </c>
      <c r="E51" s="9">
        <v>5</v>
      </c>
      <c r="F51" s="9">
        <v>4</v>
      </c>
      <c r="G51" s="9"/>
      <c r="H51" s="9">
        <v>5</v>
      </c>
      <c r="I51" s="9">
        <v>6</v>
      </c>
      <c r="J51" s="9">
        <v>1</v>
      </c>
      <c r="K51" s="9">
        <v>2</v>
      </c>
      <c r="L51" s="9"/>
      <c r="M51" s="9"/>
      <c r="N51" s="9">
        <v>4</v>
      </c>
      <c r="O51" s="9">
        <v>1</v>
      </c>
      <c r="P51" s="9">
        <v>2</v>
      </c>
      <c r="Q51" s="9">
        <v>1</v>
      </c>
      <c r="R51" s="9"/>
      <c r="S51" s="9">
        <v>22</v>
      </c>
      <c r="T51" s="9">
        <v>1</v>
      </c>
    </row>
    <row r="52" spans="1:20" x14ac:dyDescent="0.25">
      <c r="A52" s="1" t="s">
        <v>43</v>
      </c>
      <c r="B52" s="9">
        <f t="shared" si="20"/>
        <v>53</v>
      </c>
      <c r="C52" s="9">
        <v>1</v>
      </c>
      <c r="D52" s="9">
        <v>8</v>
      </c>
      <c r="E52" s="9">
        <v>10</v>
      </c>
      <c r="F52" s="9"/>
      <c r="G52" s="9">
        <v>1</v>
      </c>
      <c r="H52" s="9"/>
      <c r="I52" s="9">
        <v>5</v>
      </c>
      <c r="J52" s="9"/>
      <c r="K52" s="9">
        <v>1</v>
      </c>
      <c r="L52" s="9"/>
      <c r="M52" s="9">
        <v>4</v>
      </c>
      <c r="N52" s="9">
        <v>4</v>
      </c>
      <c r="O52" s="9">
        <v>1</v>
      </c>
      <c r="P52" s="9">
        <v>1</v>
      </c>
      <c r="Q52" s="9"/>
      <c r="R52" s="9"/>
      <c r="S52" s="9">
        <v>17</v>
      </c>
      <c r="T52" s="9"/>
    </row>
    <row r="53" spans="1:20" x14ac:dyDescent="0.25">
      <c r="A53" s="1" t="s">
        <v>44</v>
      </c>
      <c r="B53" s="9">
        <f t="shared" si="20"/>
        <v>55</v>
      </c>
      <c r="C53" s="9">
        <v>2</v>
      </c>
      <c r="D53" s="9">
        <v>3</v>
      </c>
      <c r="E53" s="9">
        <v>9</v>
      </c>
      <c r="F53" s="9">
        <v>2</v>
      </c>
      <c r="G53" s="9">
        <v>3</v>
      </c>
      <c r="H53" s="9">
        <v>1</v>
      </c>
      <c r="I53" s="9">
        <v>4</v>
      </c>
      <c r="J53" s="9">
        <v>1</v>
      </c>
      <c r="K53" s="9"/>
      <c r="L53" s="9">
        <v>3</v>
      </c>
      <c r="M53" s="9">
        <v>6</v>
      </c>
      <c r="N53" s="9">
        <v>11</v>
      </c>
      <c r="O53" s="9">
        <v>2</v>
      </c>
      <c r="P53" s="9"/>
      <c r="Q53" s="9"/>
      <c r="R53" s="9"/>
      <c r="S53" s="9">
        <v>7</v>
      </c>
      <c r="T53" s="9">
        <v>1</v>
      </c>
    </row>
    <row r="54" spans="1:20" x14ac:dyDescent="0.25">
      <c r="A54" s="1" t="s">
        <v>45</v>
      </c>
      <c r="B54" s="9">
        <f t="shared" si="20"/>
        <v>33</v>
      </c>
      <c r="C54" s="9">
        <v>2</v>
      </c>
      <c r="D54" s="9">
        <v>4</v>
      </c>
      <c r="E54" s="9">
        <v>3</v>
      </c>
      <c r="F54" s="9">
        <v>2</v>
      </c>
      <c r="G54" s="9">
        <v>3</v>
      </c>
      <c r="H54" s="9"/>
      <c r="I54" s="9">
        <v>5</v>
      </c>
      <c r="J54" s="9"/>
      <c r="K54" s="9">
        <v>2</v>
      </c>
      <c r="L54" s="9"/>
      <c r="M54" s="9">
        <v>1</v>
      </c>
      <c r="N54" s="9">
        <v>3</v>
      </c>
      <c r="O54" s="9"/>
      <c r="P54" s="9">
        <v>1</v>
      </c>
      <c r="Q54" s="9">
        <v>1</v>
      </c>
      <c r="R54" s="9"/>
      <c r="S54" s="9">
        <v>6</v>
      </c>
      <c r="T54" s="9"/>
    </row>
    <row r="55" spans="1:20" x14ac:dyDescent="0.25">
      <c r="A55" s="1" t="s">
        <v>46</v>
      </c>
      <c r="B55" s="9">
        <f t="shared" si="20"/>
        <v>25</v>
      </c>
      <c r="C55" s="9"/>
      <c r="D55" s="9">
        <v>2</v>
      </c>
      <c r="E55" s="9">
        <v>2</v>
      </c>
      <c r="F55" s="9"/>
      <c r="G55" s="9">
        <v>2</v>
      </c>
      <c r="H55" s="9">
        <v>4</v>
      </c>
      <c r="I55" s="9">
        <v>3</v>
      </c>
      <c r="J55" s="9"/>
      <c r="K55" s="9"/>
      <c r="L55" s="9">
        <v>1</v>
      </c>
      <c r="M55" s="9">
        <v>1</v>
      </c>
      <c r="N55" s="9">
        <v>4</v>
      </c>
      <c r="O55" s="9">
        <v>3</v>
      </c>
      <c r="P55" s="9"/>
      <c r="Q55" s="9"/>
      <c r="R55" s="9"/>
      <c r="S55" s="9">
        <v>2</v>
      </c>
      <c r="T55" s="9">
        <v>1</v>
      </c>
    </row>
    <row r="56" spans="1:20" x14ac:dyDescent="0.25">
      <c r="A56" s="1" t="s">
        <v>47</v>
      </c>
      <c r="B56" s="9">
        <f t="shared" si="20"/>
        <v>27</v>
      </c>
      <c r="C56" s="9"/>
      <c r="D56" s="9"/>
      <c r="E56" s="9">
        <v>3</v>
      </c>
      <c r="F56" s="9"/>
      <c r="G56" s="9">
        <v>2</v>
      </c>
      <c r="H56" s="9">
        <v>1</v>
      </c>
      <c r="I56" s="9">
        <v>8</v>
      </c>
      <c r="J56" s="9">
        <v>1</v>
      </c>
      <c r="K56" s="9">
        <v>2</v>
      </c>
      <c r="L56" s="9"/>
      <c r="M56" s="9">
        <v>3</v>
      </c>
      <c r="N56" s="9">
        <v>3</v>
      </c>
      <c r="O56" s="9">
        <v>2</v>
      </c>
      <c r="P56" s="9">
        <v>1</v>
      </c>
      <c r="Q56" s="9"/>
      <c r="R56" s="9"/>
      <c r="S56" s="9">
        <v>1</v>
      </c>
      <c r="T56" s="9"/>
    </row>
    <row r="57" spans="1:20" ht="13.8" thickBot="1" x14ac:dyDescent="0.3">
      <c r="A57" s="1" t="s">
        <v>48</v>
      </c>
      <c r="B57" s="9">
        <f t="shared" si="20"/>
        <v>44</v>
      </c>
      <c r="C57" s="9"/>
      <c r="D57" s="9">
        <v>5</v>
      </c>
      <c r="E57" s="9">
        <v>7</v>
      </c>
      <c r="F57" s="9">
        <v>2</v>
      </c>
      <c r="G57" s="9">
        <v>6</v>
      </c>
      <c r="H57" s="9">
        <v>2</v>
      </c>
      <c r="I57" s="9">
        <v>3</v>
      </c>
      <c r="J57" s="9">
        <v>2</v>
      </c>
      <c r="K57" s="9">
        <v>2</v>
      </c>
      <c r="L57" s="9">
        <v>1</v>
      </c>
      <c r="M57" s="9">
        <v>4</v>
      </c>
      <c r="N57" s="9">
        <v>2</v>
      </c>
      <c r="O57" s="9"/>
      <c r="P57" s="9">
        <v>1</v>
      </c>
      <c r="Q57" s="9">
        <v>3</v>
      </c>
      <c r="R57" s="9"/>
      <c r="S57" s="11">
        <v>1</v>
      </c>
      <c r="T57" s="11">
        <v>3</v>
      </c>
    </row>
    <row r="58" spans="1:20" x14ac:dyDescent="0.25">
      <c r="A58" s="2" t="s">
        <v>53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60" spans="1:20" x14ac:dyDescent="0.25">
      <c r="A60" s="1" t="s">
        <v>328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20" ht="13.8" thickBot="1" x14ac:dyDescent="0.3">
      <c r="A61" s="1" t="s">
        <v>325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20" x14ac:dyDescent="0.25">
      <c r="A62" s="2" t="s">
        <v>54</v>
      </c>
      <c r="B62" s="10"/>
      <c r="C62" s="10" t="s">
        <v>5</v>
      </c>
      <c r="D62" s="10" t="s">
        <v>3</v>
      </c>
      <c r="E62" s="10" t="s">
        <v>7</v>
      </c>
      <c r="F62" s="10"/>
      <c r="G62" s="10" t="s">
        <v>10</v>
      </c>
      <c r="H62" s="10" t="s">
        <v>12</v>
      </c>
      <c r="I62" s="10"/>
      <c r="J62" s="10" t="s">
        <v>15</v>
      </c>
      <c r="K62" s="10" t="s">
        <v>17</v>
      </c>
      <c r="L62" s="10" t="s">
        <v>19</v>
      </c>
      <c r="M62" s="10" t="s">
        <v>21</v>
      </c>
      <c r="N62" s="10" t="s">
        <v>23</v>
      </c>
      <c r="O62" s="10"/>
      <c r="P62" s="10" t="s">
        <v>26</v>
      </c>
      <c r="Q62" s="10" t="s">
        <v>29</v>
      </c>
      <c r="R62" s="10" t="s">
        <v>30</v>
      </c>
      <c r="S62" s="10" t="s">
        <v>115</v>
      </c>
      <c r="T62" s="10" t="s">
        <v>117</v>
      </c>
    </row>
    <row r="63" spans="1:20" ht="13.8" thickBot="1" x14ac:dyDescent="0.3">
      <c r="A63" s="4" t="s">
        <v>55</v>
      </c>
      <c r="B63" s="11" t="s">
        <v>0</v>
      </c>
      <c r="C63" s="11" t="s">
        <v>6</v>
      </c>
      <c r="D63" s="11" t="s">
        <v>4</v>
      </c>
      <c r="E63" s="11" t="s">
        <v>8</v>
      </c>
      <c r="F63" s="11" t="s">
        <v>9</v>
      </c>
      <c r="G63" s="11" t="s">
        <v>11</v>
      </c>
      <c r="H63" s="11" t="s">
        <v>13</v>
      </c>
      <c r="I63" s="11" t="s">
        <v>14</v>
      </c>
      <c r="J63" s="11" t="s">
        <v>16</v>
      </c>
      <c r="K63" s="11" t="s">
        <v>18</v>
      </c>
      <c r="L63" s="11" t="s">
        <v>20</v>
      </c>
      <c r="M63" s="11" t="s">
        <v>22</v>
      </c>
      <c r="N63" s="11" t="s">
        <v>24</v>
      </c>
      <c r="O63" s="11" t="s">
        <v>25</v>
      </c>
      <c r="P63" s="11" t="s">
        <v>27</v>
      </c>
      <c r="Q63" s="11" t="s">
        <v>28</v>
      </c>
      <c r="R63" s="11" t="s">
        <v>31</v>
      </c>
      <c r="S63" s="11" t="s">
        <v>116</v>
      </c>
      <c r="T63" s="11" t="s">
        <v>118</v>
      </c>
    </row>
    <row r="64" spans="1:20" x14ac:dyDescent="0.25">
      <c r="A64" s="1" t="s">
        <v>32</v>
      </c>
      <c r="B64" s="9">
        <f t="shared" ref="B64:T64" si="22">B82+B100</f>
        <v>837</v>
      </c>
      <c r="C64" s="9">
        <f t="shared" si="22"/>
        <v>12</v>
      </c>
      <c r="D64" s="9">
        <f t="shared" si="22"/>
        <v>40</v>
      </c>
      <c r="E64" s="9">
        <f t="shared" si="22"/>
        <v>112</v>
      </c>
      <c r="F64" s="9">
        <f t="shared" si="22"/>
        <v>28</v>
      </c>
      <c r="G64" s="9">
        <f t="shared" si="22"/>
        <v>21</v>
      </c>
      <c r="H64" s="9">
        <f t="shared" si="22"/>
        <v>33</v>
      </c>
      <c r="I64" s="9">
        <f t="shared" si="22"/>
        <v>298</v>
      </c>
      <c r="J64" s="9">
        <f t="shared" si="22"/>
        <v>44</v>
      </c>
      <c r="K64" s="9">
        <f t="shared" si="22"/>
        <v>21</v>
      </c>
      <c r="L64" s="9">
        <f t="shared" si="22"/>
        <v>37</v>
      </c>
      <c r="M64" s="9">
        <f t="shared" si="22"/>
        <v>71</v>
      </c>
      <c r="N64" s="9">
        <f t="shared" si="22"/>
        <v>34</v>
      </c>
      <c r="O64" s="9">
        <f t="shared" si="22"/>
        <v>18</v>
      </c>
      <c r="P64" s="9">
        <f t="shared" si="22"/>
        <v>31</v>
      </c>
      <c r="Q64" s="9">
        <f t="shared" si="22"/>
        <v>30</v>
      </c>
      <c r="R64" s="9">
        <f t="shared" si="22"/>
        <v>4</v>
      </c>
      <c r="S64" s="9">
        <f t="shared" si="22"/>
        <v>3</v>
      </c>
      <c r="T64" s="9">
        <f t="shared" si="22"/>
        <v>0</v>
      </c>
    </row>
    <row r="65" spans="1:20" x14ac:dyDescent="0.25">
      <c r="A65" s="1" t="s">
        <v>33</v>
      </c>
      <c r="B65" s="9">
        <f t="shared" ref="B65:B80" si="23">B83+B101</f>
        <v>60</v>
      </c>
      <c r="C65" s="9">
        <f t="shared" ref="C65:T65" si="24">C83+C101</f>
        <v>1</v>
      </c>
      <c r="D65" s="9">
        <f t="shared" si="24"/>
        <v>8</v>
      </c>
      <c r="E65" s="9">
        <f t="shared" si="24"/>
        <v>11</v>
      </c>
      <c r="F65" s="9">
        <f t="shared" si="24"/>
        <v>1</v>
      </c>
      <c r="G65" s="9">
        <f t="shared" si="24"/>
        <v>4</v>
      </c>
      <c r="H65" s="9">
        <f t="shared" si="24"/>
        <v>2</v>
      </c>
      <c r="I65" s="9">
        <f t="shared" si="24"/>
        <v>19</v>
      </c>
      <c r="J65" s="9">
        <f t="shared" si="24"/>
        <v>0</v>
      </c>
      <c r="K65" s="9">
        <f t="shared" si="24"/>
        <v>1</v>
      </c>
      <c r="L65" s="9">
        <f t="shared" si="24"/>
        <v>3</v>
      </c>
      <c r="M65" s="9">
        <f t="shared" si="24"/>
        <v>4</v>
      </c>
      <c r="N65" s="9">
        <f t="shared" si="24"/>
        <v>3</v>
      </c>
      <c r="O65" s="9">
        <f t="shared" si="24"/>
        <v>2</v>
      </c>
      <c r="P65" s="9">
        <f t="shared" si="24"/>
        <v>0</v>
      </c>
      <c r="Q65" s="9">
        <f t="shared" si="24"/>
        <v>1</v>
      </c>
      <c r="R65" s="9">
        <f t="shared" si="24"/>
        <v>0</v>
      </c>
      <c r="S65" s="9">
        <f t="shared" si="24"/>
        <v>0</v>
      </c>
      <c r="T65" s="9">
        <f t="shared" si="24"/>
        <v>0</v>
      </c>
    </row>
    <row r="66" spans="1:20" x14ac:dyDescent="0.25">
      <c r="A66" s="1" t="s">
        <v>34</v>
      </c>
      <c r="B66" s="9">
        <f t="shared" si="23"/>
        <v>105</v>
      </c>
      <c r="C66" s="9">
        <f t="shared" ref="C66:T66" si="25">C84+C102</f>
        <v>0</v>
      </c>
      <c r="D66" s="9">
        <f t="shared" si="25"/>
        <v>6</v>
      </c>
      <c r="E66" s="9">
        <f t="shared" si="25"/>
        <v>15</v>
      </c>
      <c r="F66" s="9">
        <f t="shared" si="25"/>
        <v>5</v>
      </c>
      <c r="G66" s="9">
        <f t="shared" si="25"/>
        <v>3</v>
      </c>
      <c r="H66" s="9">
        <f t="shared" si="25"/>
        <v>9</v>
      </c>
      <c r="I66" s="9">
        <f t="shared" si="25"/>
        <v>28</v>
      </c>
      <c r="J66" s="9">
        <f t="shared" si="25"/>
        <v>4</v>
      </c>
      <c r="K66" s="9">
        <f t="shared" si="25"/>
        <v>2</v>
      </c>
      <c r="L66" s="9">
        <f t="shared" si="25"/>
        <v>3</v>
      </c>
      <c r="M66" s="9">
        <f t="shared" si="25"/>
        <v>11</v>
      </c>
      <c r="N66" s="9">
        <f t="shared" si="25"/>
        <v>3</v>
      </c>
      <c r="O66" s="9">
        <f t="shared" si="25"/>
        <v>0</v>
      </c>
      <c r="P66" s="9">
        <f t="shared" si="25"/>
        <v>7</v>
      </c>
      <c r="Q66" s="9">
        <f t="shared" si="25"/>
        <v>9</v>
      </c>
      <c r="R66" s="9">
        <f t="shared" si="25"/>
        <v>0</v>
      </c>
      <c r="S66" s="9">
        <f t="shared" si="25"/>
        <v>0</v>
      </c>
      <c r="T66" s="9">
        <f t="shared" si="25"/>
        <v>0</v>
      </c>
    </row>
    <row r="67" spans="1:20" x14ac:dyDescent="0.25">
      <c r="A67" s="1" t="s">
        <v>35</v>
      </c>
      <c r="B67" s="9">
        <f t="shared" si="23"/>
        <v>110</v>
      </c>
      <c r="C67" s="9">
        <f t="shared" ref="C67:T67" si="26">C85+C103</f>
        <v>1</v>
      </c>
      <c r="D67" s="9">
        <f t="shared" si="26"/>
        <v>2</v>
      </c>
      <c r="E67" s="9">
        <f t="shared" si="26"/>
        <v>28</v>
      </c>
      <c r="F67" s="9">
        <f t="shared" si="26"/>
        <v>2</v>
      </c>
      <c r="G67" s="9">
        <f t="shared" si="26"/>
        <v>1</v>
      </c>
      <c r="H67" s="9">
        <f t="shared" si="26"/>
        <v>3</v>
      </c>
      <c r="I67" s="9">
        <f t="shared" si="26"/>
        <v>35</v>
      </c>
      <c r="J67" s="9">
        <f t="shared" si="26"/>
        <v>5</v>
      </c>
      <c r="K67" s="9">
        <f t="shared" si="26"/>
        <v>1</v>
      </c>
      <c r="L67" s="9">
        <f t="shared" si="26"/>
        <v>1</v>
      </c>
      <c r="M67" s="9">
        <f t="shared" si="26"/>
        <v>7</v>
      </c>
      <c r="N67" s="9">
        <f t="shared" si="26"/>
        <v>2</v>
      </c>
      <c r="O67" s="9">
        <f t="shared" si="26"/>
        <v>2</v>
      </c>
      <c r="P67" s="9">
        <f t="shared" si="26"/>
        <v>15</v>
      </c>
      <c r="Q67" s="9">
        <f t="shared" si="26"/>
        <v>5</v>
      </c>
      <c r="R67" s="9">
        <f t="shared" si="26"/>
        <v>0</v>
      </c>
      <c r="S67" s="9">
        <f t="shared" si="26"/>
        <v>0</v>
      </c>
      <c r="T67" s="9">
        <f t="shared" si="26"/>
        <v>0</v>
      </c>
    </row>
    <row r="68" spans="1:20" x14ac:dyDescent="0.25">
      <c r="A68" s="1" t="s">
        <v>36</v>
      </c>
      <c r="B68" s="9">
        <f t="shared" si="23"/>
        <v>89</v>
      </c>
      <c r="C68" s="9">
        <f t="shared" ref="C68:T68" si="27">C86+C104</f>
        <v>0</v>
      </c>
      <c r="D68" s="9">
        <f t="shared" si="27"/>
        <v>2</v>
      </c>
      <c r="E68" s="9">
        <f t="shared" si="27"/>
        <v>19</v>
      </c>
      <c r="F68" s="9">
        <f t="shared" si="27"/>
        <v>1</v>
      </c>
      <c r="G68" s="9">
        <f t="shared" si="27"/>
        <v>0</v>
      </c>
      <c r="H68" s="9">
        <f t="shared" si="27"/>
        <v>2</v>
      </c>
      <c r="I68" s="9">
        <f t="shared" si="27"/>
        <v>25</v>
      </c>
      <c r="J68" s="9">
        <f t="shared" si="27"/>
        <v>3</v>
      </c>
      <c r="K68" s="9">
        <f t="shared" si="27"/>
        <v>4</v>
      </c>
      <c r="L68" s="9">
        <f t="shared" si="27"/>
        <v>14</v>
      </c>
      <c r="M68" s="9">
        <f t="shared" si="27"/>
        <v>12</v>
      </c>
      <c r="N68" s="9">
        <f t="shared" si="27"/>
        <v>4</v>
      </c>
      <c r="O68" s="9">
        <f t="shared" si="27"/>
        <v>1</v>
      </c>
      <c r="P68" s="9">
        <f t="shared" si="27"/>
        <v>1</v>
      </c>
      <c r="Q68" s="9">
        <f t="shared" si="27"/>
        <v>1</v>
      </c>
      <c r="R68" s="9">
        <f t="shared" si="27"/>
        <v>0</v>
      </c>
      <c r="S68" s="9">
        <f t="shared" si="27"/>
        <v>0</v>
      </c>
      <c r="T68" s="9">
        <f t="shared" si="27"/>
        <v>0</v>
      </c>
    </row>
    <row r="69" spans="1:20" x14ac:dyDescent="0.25">
      <c r="A69" s="1" t="s">
        <v>37</v>
      </c>
      <c r="B69" s="9">
        <f t="shared" si="23"/>
        <v>91</v>
      </c>
      <c r="C69" s="9">
        <f t="shared" ref="C69:T69" si="28">C87+C105</f>
        <v>3</v>
      </c>
      <c r="D69" s="9">
        <f t="shared" si="28"/>
        <v>3</v>
      </c>
      <c r="E69" s="9">
        <f t="shared" si="28"/>
        <v>10</v>
      </c>
      <c r="F69" s="9">
        <f t="shared" si="28"/>
        <v>3</v>
      </c>
      <c r="G69" s="9">
        <f t="shared" si="28"/>
        <v>0</v>
      </c>
      <c r="H69" s="9">
        <f t="shared" si="28"/>
        <v>6</v>
      </c>
      <c r="I69" s="9">
        <f t="shared" si="28"/>
        <v>34</v>
      </c>
      <c r="J69" s="9">
        <f t="shared" si="28"/>
        <v>10</v>
      </c>
      <c r="K69" s="9">
        <f t="shared" si="28"/>
        <v>5</v>
      </c>
      <c r="L69" s="9">
        <f t="shared" si="28"/>
        <v>5</v>
      </c>
      <c r="M69" s="9">
        <f t="shared" si="28"/>
        <v>2</v>
      </c>
      <c r="N69" s="9">
        <f t="shared" si="28"/>
        <v>5</v>
      </c>
      <c r="O69" s="9">
        <f t="shared" si="28"/>
        <v>2</v>
      </c>
      <c r="P69" s="9">
        <f t="shared" si="28"/>
        <v>0</v>
      </c>
      <c r="Q69" s="9">
        <f t="shared" si="28"/>
        <v>1</v>
      </c>
      <c r="R69" s="9">
        <f t="shared" si="28"/>
        <v>2</v>
      </c>
      <c r="S69" s="9">
        <f t="shared" si="28"/>
        <v>0</v>
      </c>
      <c r="T69" s="9">
        <f t="shared" si="28"/>
        <v>0</v>
      </c>
    </row>
    <row r="70" spans="1:20" x14ac:dyDescent="0.25">
      <c r="A70" s="1" t="s">
        <v>38</v>
      </c>
      <c r="B70" s="9">
        <f t="shared" si="23"/>
        <v>79</v>
      </c>
      <c r="C70" s="9">
        <f t="shared" ref="C70:T70" si="29">C88+C106</f>
        <v>4</v>
      </c>
      <c r="D70" s="9">
        <f t="shared" si="29"/>
        <v>6</v>
      </c>
      <c r="E70" s="9">
        <f t="shared" si="29"/>
        <v>7</v>
      </c>
      <c r="F70" s="9">
        <f t="shared" si="29"/>
        <v>4</v>
      </c>
      <c r="G70" s="9">
        <f t="shared" si="29"/>
        <v>2</v>
      </c>
      <c r="H70" s="9">
        <f t="shared" si="29"/>
        <v>3</v>
      </c>
      <c r="I70" s="9">
        <f t="shared" si="29"/>
        <v>29</v>
      </c>
      <c r="J70" s="9">
        <f t="shared" si="29"/>
        <v>7</v>
      </c>
      <c r="K70" s="9">
        <f t="shared" si="29"/>
        <v>0</v>
      </c>
      <c r="L70" s="9">
        <f t="shared" si="29"/>
        <v>3</v>
      </c>
      <c r="M70" s="9">
        <f t="shared" si="29"/>
        <v>8</v>
      </c>
      <c r="N70" s="9">
        <f t="shared" si="29"/>
        <v>2</v>
      </c>
      <c r="O70" s="9">
        <f t="shared" si="29"/>
        <v>2</v>
      </c>
      <c r="P70" s="9">
        <f t="shared" si="29"/>
        <v>1</v>
      </c>
      <c r="Q70" s="9">
        <f t="shared" si="29"/>
        <v>1</v>
      </c>
      <c r="R70" s="9">
        <f t="shared" si="29"/>
        <v>0</v>
      </c>
      <c r="S70" s="9">
        <f t="shared" si="29"/>
        <v>0</v>
      </c>
      <c r="T70" s="9">
        <f t="shared" si="29"/>
        <v>0</v>
      </c>
    </row>
    <row r="71" spans="1:20" x14ac:dyDescent="0.25">
      <c r="A71" s="1" t="s">
        <v>39</v>
      </c>
      <c r="B71" s="9">
        <f t="shared" si="23"/>
        <v>65</v>
      </c>
      <c r="C71" s="9">
        <f t="shared" ref="C71:T71" si="30">C89+C107</f>
        <v>0</v>
      </c>
      <c r="D71" s="9">
        <f t="shared" si="30"/>
        <v>4</v>
      </c>
      <c r="E71" s="9">
        <f t="shared" si="30"/>
        <v>6</v>
      </c>
      <c r="F71" s="9">
        <f t="shared" si="30"/>
        <v>1</v>
      </c>
      <c r="G71" s="9">
        <f t="shared" si="30"/>
        <v>4</v>
      </c>
      <c r="H71" s="9">
        <f t="shared" si="30"/>
        <v>0</v>
      </c>
      <c r="I71" s="9">
        <f t="shared" si="30"/>
        <v>28</v>
      </c>
      <c r="J71" s="9">
        <f t="shared" si="30"/>
        <v>4</v>
      </c>
      <c r="K71" s="9">
        <f t="shared" si="30"/>
        <v>2</v>
      </c>
      <c r="L71" s="9">
        <f t="shared" si="30"/>
        <v>2</v>
      </c>
      <c r="M71" s="9">
        <f t="shared" si="30"/>
        <v>4</v>
      </c>
      <c r="N71" s="9">
        <f t="shared" si="30"/>
        <v>2</v>
      </c>
      <c r="O71" s="9">
        <f t="shared" si="30"/>
        <v>4</v>
      </c>
      <c r="P71" s="9">
        <f t="shared" si="30"/>
        <v>1</v>
      </c>
      <c r="Q71" s="9">
        <f t="shared" si="30"/>
        <v>2</v>
      </c>
      <c r="R71" s="9">
        <f t="shared" si="30"/>
        <v>0</v>
      </c>
      <c r="S71" s="9">
        <f t="shared" si="30"/>
        <v>1</v>
      </c>
      <c r="T71" s="9">
        <f t="shared" si="30"/>
        <v>0</v>
      </c>
    </row>
    <row r="72" spans="1:20" x14ac:dyDescent="0.25">
      <c r="A72" s="1" t="s">
        <v>40</v>
      </c>
      <c r="B72" s="9">
        <f t="shared" si="23"/>
        <v>45</v>
      </c>
      <c r="C72" s="9">
        <f t="shared" ref="C72:T72" si="31">C90+C108</f>
        <v>0</v>
      </c>
      <c r="D72" s="9">
        <f t="shared" si="31"/>
        <v>0</v>
      </c>
      <c r="E72" s="9">
        <f t="shared" si="31"/>
        <v>3</v>
      </c>
      <c r="F72" s="9">
        <f t="shared" si="31"/>
        <v>1</v>
      </c>
      <c r="G72" s="9">
        <f t="shared" si="31"/>
        <v>2</v>
      </c>
      <c r="H72" s="9">
        <f t="shared" si="31"/>
        <v>4</v>
      </c>
      <c r="I72" s="9">
        <f t="shared" si="31"/>
        <v>14</v>
      </c>
      <c r="J72" s="9">
        <f t="shared" si="31"/>
        <v>4</v>
      </c>
      <c r="K72" s="9">
        <f t="shared" si="31"/>
        <v>1</v>
      </c>
      <c r="L72" s="9">
        <f t="shared" si="31"/>
        <v>1</v>
      </c>
      <c r="M72" s="9">
        <f t="shared" si="31"/>
        <v>5</v>
      </c>
      <c r="N72" s="9">
        <f t="shared" si="31"/>
        <v>5</v>
      </c>
      <c r="O72" s="9">
        <f t="shared" si="31"/>
        <v>2</v>
      </c>
      <c r="P72" s="9">
        <f t="shared" si="31"/>
        <v>0</v>
      </c>
      <c r="Q72" s="9">
        <f t="shared" si="31"/>
        <v>3</v>
      </c>
      <c r="R72" s="9">
        <f t="shared" si="31"/>
        <v>0</v>
      </c>
      <c r="S72" s="9">
        <f t="shared" si="31"/>
        <v>0</v>
      </c>
      <c r="T72" s="9">
        <f t="shared" si="31"/>
        <v>0</v>
      </c>
    </row>
    <row r="73" spans="1:20" x14ac:dyDescent="0.25">
      <c r="A73" s="1" t="s">
        <v>41</v>
      </c>
      <c r="B73" s="9">
        <f t="shared" si="23"/>
        <v>30</v>
      </c>
      <c r="C73" s="9">
        <f t="shared" ref="C73:T73" si="32">C91+C109</f>
        <v>1</v>
      </c>
      <c r="D73" s="9">
        <f t="shared" si="32"/>
        <v>1</v>
      </c>
      <c r="E73" s="9">
        <f t="shared" si="32"/>
        <v>1</v>
      </c>
      <c r="F73" s="9">
        <f t="shared" si="32"/>
        <v>0</v>
      </c>
      <c r="G73" s="9">
        <f t="shared" si="32"/>
        <v>3</v>
      </c>
      <c r="H73" s="9">
        <f t="shared" si="32"/>
        <v>0</v>
      </c>
      <c r="I73" s="9">
        <f t="shared" si="32"/>
        <v>15</v>
      </c>
      <c r="J73" s="9">
        <f t="shared" si="32"/>
        <v>0</v>
      </c>
      <c r="K73" s="9">
        <f t="shared" si="32"/>
        <v>0</v>
      </c>
      <c r="L73" s="9">
        <f t="shared" si="32"/>
        <v>0</v>
      </c>
      <c r="M73" s="9">
        <f t="shared" si="32"/>
        <v>4</v>
      </c>
      <c r="N73" s="9">
        <f t="shared" si="32"/>
        <v>1</v>
      </c>
      <c r="O73" s="9">
        <f t="shared" si="32"/>
        <v>0</v>
      </c>
      <c r="P73" s="9">
        <f t="shared" si="32"/>
        <v>3</v>
      </c>
      <c r="Q73" s="9">
        <f t="shared" si="32"/>
        <v>1</v>
      </c>
      <c r="R73" s="9">
        <f t="shared" si="32"/>
        <v>0</v>
      </c>
      <c r="S73" s="9">
        <f t="shared" si="32"/>
        <v>0</v>
      </c>
      <c r="T73" s="9">
        <f t="shared" si="32"/>
        <v>0</v>
      </c>
    </row>
    <row r="74" spans="1:20" x14ac:dyDescent="0.25">
      <c r="A74" s="1" t="s">
        <v>42</v>
      </c>
      <c r="B74" s="9">
        <f t="shared" si="23"/>
        <v>33</v>
      </c>
      <c r="C74" s="9">
        <f t="shared" ref="C74:T74" si="33">C92+C110</f>
        <v>0</v>
      </c>
      <c r="D74" s="9">
        <f t="shared" si="33"/>
        <v>0</v>
      </c>
      <c r="E74" s="9">
        <f t="shared" si="33"/>
        <v>1</v>
      </c>
      <c r="F74" s="9">
        <f t="shared" si="33"/>
        <v>2</v>
      </c>
      <c r="G74" s="9">
        <f t="shared" si="33"/>
        <v>0</v>
      </c>
      <c r="H74" s="9">
        <f t="shared" si="33"/>
        <v>0</v>
      </c>
      <c r="I74" s="9">
        <f t="shared" si="33"/>
        <v>20</v>
      </c>
      <c r="J74" s="9">
        <f t="shared" si="33"/>
        <v>2</v>
      </c>
      <c r="K74" s="9">
        <f t="shared" si="33"/>
        <v>1</v>
      </c>
      <c r="L74" s="9">
        <f t="shared" si="33"/>
        <v>0</v>
      </c>
      <c r="M74" s="9">
        <f t="shared" si="33"/>
        <v>4</v>
      </c>
      <c r="N74" s="9">
        <f t="shared" si="33"/>
        <v>2</v>
      </c>
      <c r="O74" s="9">
        <f t="shared" si="33"/>
        <v>0</v>
      </c>
      <c r="P74" s="9">
        <f t="shared" si="33"/>
        <v>1</v>
      </c>
      <c r="Q74" s="9">
        <f t="shared" si="33"/>
        <v>0</v>
      </c>
      <c r="R74" s="9">
        <f t="shared" si="33"/>
        <v>0</v>
      </c>
      <c r="S74" s="9">
        <f t="shared" si="33"/>
        <v>0</v>
      </c>
      <c r="T74" s="9">
        <f t="shared" si="33"/>
        <v>0</v>
      </c>
    </row>
    <row r="75" spans="1:20" x14ac:dyDescent="0.25">
      <c r="A75" s="1" t="s">
        <v>43</v>
      </c>
      <c r="B75" s="9">
        <f t="shared" si="23"/>
        <v>18</v>
      </c>
      <c r="C75" s="9">
        <f t="shared" ref="C75:T75" si="34">C93+C111</f>
        <v>0</v>
      </c>
      <c r="D75" s="9">
        <f t="shared" si="34"/>
        <v>1</v>
      </c>
      <c r="E75" s="9">
        <f t="shared" si="34"/>
        <v>1</v>
      </c>
      <c r="F75" s="9">
        <f t="shared" si="34"/>
        <v>1</v>
      </c>
      <c r="G75" s="9">
        <f t="shared" si="34"/>
        <v>1</v>
      </c>
      <c r="H75" s="9">
        <f t="shared" si="34"/>
        <v>0</v>
      </c>
      <c r="I75" s="9">
        <f t="shared" si="34"/>
        <v>10</v>
      </c>
      <c r="J75" s="9">
        <f t="shared" si="34"/>
        <v>1</v>
      </c>
      <c r="K75" s="9">
        <f t="shared" si="34"/>
        <v>0</v>
      </c>
      <c r="L75" s="9">
        <f t="shared" si="34"/>
        <v>1</v>
      </c>
      <c r="M75" s="9">
        <f t="shared" si="34"/>
        <v>1</v>
      </c>
      <c r="N75" s="9">
        <f t="shared" si="34"/>
        <v>0</v>
      </c>
      <c r="O75" s="9">
        <f t="shared" si="34"/>
        <v>0</v>
      </c>
      <c r="P75" s="9">
        <f t="shared" si="34"/>
        <v>1</v>
      </c>
      <c r="Q75" s="9">
        <f t="shared" si="34"/>
        <v>0</v>
      </c>
      <c r="R75" s="9">
        <f t="shared" si="34"/>
        <v>0</v>
      </c>
      <c r="S75" s="9">
        <f t="shared" si="34"/>
        <v>0</v>
      </c>
      <c r="T75" s="9">
        <f t="shared" si="34"/>
        <v>0</v>
      </c>
    </row>
    <row r="76" spans="1:20" x14ac:dyDescent="0.25">
      <c r="A76" s="1" t="s">
        <v>44</v>
      </c>
      <c r="B76" s="9">
        <f t="shared" si="23"/>
        <v>36</v>
      </c>
      <c r="C76" s="9">
        <f t="shared" ref="C76:T76" si="35">C94+C112</f>
        <v>0</v>
      </c>
      <c r="D76" s="9">
        <f t="shared" si="35"/>
        <v>2</v>
      </c>
      <c r="E76" s="9">
        <f t="shared" si="35"/>
        <v>4</v>
      </c>
      <c r="F76" s="9">
        <f t="shared" si="35"/>
        <v>3</v>
      </c>
      <c r="G76" s="9">
        <f t="shared" si="35"/>
        <v>0</v>
      </c>
      <c r="H76" s="9">
        <f t="shared" si="35"/>
        <v>0</v>
      </c>
      <c r="I76" s="9">
        <f t="shared" si="35"/>
        <v>16</v>
      </c>
      <c r="J76" s="9">
        <f t="shared" si="35"/>
        <v>1</v>
      </c>
      <c r="K76" s="9">
        <f t="shared" si="35"/>
        <v>0</v>
      </c>
      <c r="L76" s="9">
        <f t="shared" si="35"/>
        <v>2</v>
      </c>
      <c r="M76" s="9">
        <f t="shared" si="35"/>
        <v>4</v>
      </c>
      <c r="N76" s="9">
        <f t="shared" si="35"/>
        <v>1</v>
      </c>
      <c r="O76" s="9">
        <f t="shared" si="35"/>
        <v>1</v>
      </c>
      <c r="P76" s="9">
        <f t="shared" si="35"/>
        <v>1</v>
      </c>
      <c r="Q76" s="9">
        <f t="shared" si="35"/>
        <v>0</v>
      </c>
      <c r="R76" s="9">
        <f t="shared" si="35"/>
        <v>0</v>
      </c>
      <c r="S76" s="9">
        <f t="shared" si="35"/>
        <v>1</v>
      </c>
      <c r="T76" s="9">
        <f t="shared" si="35"/>
        <v>0</v>
      </c>
    </row>
    <row r="77" spans="1:20" x14ac:dyDescent="0.25">
      <c r="A77" s="1" t="s">
        <v>45</v>
      </c>
      <c r="B77" s="9">
        <f t="shared" si="23"/>
        <v>23</v>
      </c>
      <c r="C77" s="9">
        <f t="shared" ref="C77:T77" si="36">C95+C113</f>
        <v>0</v>
      </c>
      <c r="D77" s="9">
        <f t="shared" si="36"/>
        <v>1</v>
      </c>
      <c r="E77" s="9">
        <f t="shared" si="36"/>
        <v>2</v>
      </c>
      <c r="F77" s="9">
        <f t="shared" si="36"/>
        <v>0</v>
      </c>
      <c r="G77" s="9">
        <f t="shared" si="36"/>
        <v>1</v>
      </c>
      <c r="H77" s="9">
        <f t="shared" si="36"/>
        <v>0</v>
      </c>
      <c r="I77" s="9">
        <f t="shared" si="36"/>
        <v>10</v>
      </c>
      <c r="J77" s="9">
        <f t="shared" si="36"/>
        <v>0</v>
      </c>
      <c r="K77" s="9">
        <f t="shared" si="36"/>
        <v>0</v>
      </c>
      <c r="L77" s="9">
        <f t="shared" si="36"/>
        <v>2</v>
      </c>
      <c r="M77" s="9">
        <f t="shared" si="36"/>
        <v>2</v>
      </c>
      <c r="N77" s="9">
        <f t="shared" si="36"/>
        <v>0</v>
      </c>
      <c r="O77" s="9">
        <f t="shared" si="36"/>
        <v>0</v>
      </c>
      <c r="P77" s="9">
        <f t="shared" si="36"/>
        <v>0</v>
      </c>
      <c r="Q77" s="9">
        <f t="shared" si="36"/>
        <v>4</v>
      </c>
      <c r="R77" s="9">
        <f t="shared" si="36"/>
        <v>0</v>
      </c>
      <c r="S77" s="9">
        <f t="shared" si="36"/>
        <v>1</v>
      </c>
      <c r="T77" s="9">
        <f t="shared" si="36"/>
        <v>0</v>
      </c>
    </row>
    <row r="78" spans="1:20" x14ac:dyDescent="0.25">
      <c r="A78" s="1" t="s">
        <v>46</v>
      </c>
      <c r="B78" s="9">
        <f t="shared" si="23"/>
        <v>20</v>
      </c>
      <c r="C78" s="9">
        <f t="shared" ref="C78:T78" si="37">C96+C114</f>
        <v>1</v>
      </c>
      <c r="D78" s="9">
        <f t="shared" si="37"/>
        <v>0</v>
      </c>
      <c r="E78" s="9">
        <f t="shared" si="37"/>
        <v>2</v>
      </c>
      <c r="F78" s="9">
        <f t="shared" si="37"/>
        <v>2</v>
      </c>
      <c r="G78" s="9">
        <f t="shared" si="37"/>
        <v>0</v>
      </c>
      <c r="H78" s="9">
        <f t="shared" si="37"/>
        <v>3</v>
      </c>
      <c r="I78" s="9">
        <f t="shared" si="37"/>
        <v>9</v>
      </c>
      <c r="J78" s="9">
        <f t="shared" si="37"/>
        <v>0</v>
      </c>
      <c r="K78" s="9">
        <f t="shared" si="37"/>
        <v>0</v>
      </c>
      <c r="L78" s="9">
        <f t="shared" si="37"/>
        <v>0</v>
      </c>
      <c r="M78" s="9">
        <f t="shared" si="37"/>
        <v>1</v>
      </c>
      <c r="N78" s="9">
        <f t="shared" si="37"/>
        <v>1</v>
      </c>
      <c r="O78" s="9">
        <f t="shared" si="37"/>
        <v>1</v>
      </c>
      <c r="P78" s="9">
        <f t="shared" si="37"/>
        <v>0</v>
      </c>
      <c r="Q78" s="9">
        <f t="shared" si="37"/>
        <v>0</v>
      </c>
      <c r="R78" s="9">
        <f t="shared" si="37"/>
        <v>0</v>
      </c>
      <c r="S78" s="9">
        <f t="shared" si="37"/>
        <v>0</v>
      </c>
      <c r="T78" s="9">
        <f t="shared" si="37"/>
        <v>0</v>
      </c>
    </row>
    <row r="79" spans="1:20" x14ac:dyDescent="0.25">
      <c r="A79" s="1" t="s">
        <v>47</v>
      </c>
      <c r="B79" s="9">
        <f t="shared" si="23"/>
        <v>13</v>
      </c>
      <c r="C79" s="9">
        <f t="shared" ref="C79:T79" si="38">C97+C115</f>
        <v>0</v>
      </c>
      <c r="D79" s="9">
        <f t="shared" si="38"/>
        <v>2</v>
      </c>
      <c r="E79" s="9">
        <f t="shared" si="38"/>
        <v>1</v>
      </c>
      <c r="F79" s="9">
        <f t="shared" si="38"/>
        <v>2</v>
      </c>
      <c r="G79" s="9">
        <f t="shared" si="38"/>
        <v>0</v>
      </c>
      <c r="H79" s="9">
        <f t="shared" si="38"/>
        <v>0</v>
      </c>
      <c r="I79" s="9">
        <f t="shared" si="38"/>
        <v>3</v>
      </c>
      <c r="J79" s="9">
        <f t="shared" si="38"/>
        <v>0</v>
      </c>
      <c r="K79" s="9">
        <f t="shared" si="38"/>
        <v>1</v>
      </c>
      <c r="L79" s="9">
        <f t="shared" si="38"/>
        <v>0</v>
      </c>
      <c r="M79" s="9">
        <f t="shared" si="38"/>
        <v>0</v>
      </c>
      <c r="N79" s="9">
        <f t="shared" si="38"/>
        <v>2</v>
      </c>
      <c r="O79" s="9">
        <f t="shared" si="38"/>
        <v>0</v>
      </c>
      <c r="P79" s="9">
        <f t="shared" si="38"/>
        <v>0</v>
      </c>
      <c r="Q79" s="9">
        <f t="shared" si="38"/>
        <v>0</v>
      </c>
      <c r="R79" s="9">
        <f t="shared" si="38"/>
        <v>2</v>
      </c>
      <c r="S79" s="9">
        <f t="shared" si="38"/>
        <v>0</v>
      </c>
      <c r="T79" s="9">
        <f t="shared" si="38"/>
        <v>0</v>
      </c>
    </row>
    <row r="80" spans="1:20" x14ac:dyDescent="0.25">
      <c r="A80" s="1" t="s">
        <v>48</v>
      </c>
      <c r="B80" s="9">
        <f t="shared" si="23"/>
        <v>20</v>
      </c>
      <c r="C80" s="9">
        <f t="shared" ref="C80:T80" si="39">C98+C116</f>
        <v>1</v>
      </c>
      <c r="D80" s="9">
        <f t="shared" si="39"/>
        <v>2</v>
      </c>
      <c r="E80" s="9">
        <f t="shared" si="39"/>
        <v>1</v>
      </c>
      <c r="F80" s="9">
        <f t="shared" si="39"/>
        <v>0</v>
      </c>
      <c r="G80" s="9">
        <f t="shared" si="39"/>
        <v>0</v>
      </c>
      <c r="H80" s="9">
        <f t="shared" si="39"/>
        <v>1</v>
      </c>
      <c r="I80" s="9">
        <f t="shared" si="39"/>
        <v>3</v>
      </c>
      <c r="J80" s="9">
        <f t="shared" si="39"/>
        <v>3</v>
      </c>
      <c r="K80" s="9">
        <f t="shared" si="39"/>
        <v>3</v>
      </c>
      <c r="L80" s="9">
        <f t="shared" si="39"/>
        <v>0</v>
      </c>
      <c r="M80" s="9">
        <f t="shared" si="39"/>
        <v>2</v>
      </c>
      <c r="N80" s="9">
        <f t="shared" si="39"/>
        <v>1</v>
      </c>
      <c r="O80" s="9">
        <f t="shared" si="39"/>
        <v>1</v>
      </c>
      <c r="P80" s="9">
        <f t="shared" si="39"/>
        <v>0</v>
      </c>
      <c r="Q80" s="9">
        <f t="shared" si="39"/>
        <v>2</v>
      </c>
      <c r="R80" s="9">
        <f t="shared" si="39"/>
        <v>0</v>
      </c>
      <c r="S80" s="9">
        <f t="shared" si="39"/>
        <v>0</v>
      </c>
      <c r="T80" s="9">
        <f t="shared" si="39"/>
        <v>0</v>
      </c>
    </row>
    <row r="81" spans="1:20" x14ac:dyDescent="0.25">
      <c r="A81" s="1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x14ac:dyDescent="0.25">
      <c r="A82" s="1" t="s">
        <v>49</v>
      </c>
      <c r="B82" s="9">
        <f t="shared" ref="B82:B98" si="40">SUM(C82:T82)</f>
        <v>434</v>
      </c>
      <c r="C82" s="9">
        <f t="shared" ref="C82:T82" si="41">SUM(C83:C98)</f>
        <v>9</v>
      </c>
      <c r="D82" s="9">
        <f t="shared" si="41"/>
        <v>18</v>
      </c>
      <c r="E82" s="9">
        <f t="shared" si="41"/>
        <v>50</v>
      </c>
      <c r="F82" s="9">
        <f t="shared" si="41"/>
        <v>17</v>
      </c>
      <c r="G82" s="9">
        <f t="shared" si="41"/>
        <v>8</v>
      </c>
      <c r="H82" s="9">
        <f t="shared" si="41"/>
        <v>18</v>
      </c>
      <c r="I82" s="9">
        <f t="shared" si="41"/>
        <v>150</v>
      </c>
      <c r="J82" s="9">
        <f t="shared" si="41"/>
        <v>27</v>
      </c>
      <c r="K82" s="9">
        <f t="shared" si="41"/>
        <v>13</v>
      </c>
      <c r="L82" s="9">
        <f t="shared" si="41"/>
        <v>17</v>
      </c>
      <c r="M82" s="9">
        <f t="shared" si="41"/>
        <v>44</v>
      </c>
      <c r="N82" s="9">
        <f t="shared" si="41"/>
        <v>17</v>
      </c>
      <c r="O82" s="9">
        <f t="shared" si="41"/>
        <v>7</v>
      </c>
      <c r="P82" s="9">
        <f t="shared" si="41"/>
        <v>17</v>
      </c>
      <c r="Q82" s="9">
        <f t="shared" si="41"/>
        <v>19</v>
      </c>
      <c r="R82" s="9">
        <f t="shared" si="41"/>
        <v>3</v>
      </c>
      <c r="S82" s="9">
        <f t="shared" si="41"/>
        <v>0</v>
      </c>
      <c r="T82" s="9">
        <f t="shared" si="41"/>
        <v>0</v>
      </c>
    </row>
    <row r="83" spans="1:20" x14ac:dyDescent="0.25">
      <c r="A83" s="1" t="s">
        <v>33</v>
      </c>
      <c r="B83" s="9">
        <f t="shared" si="40"/>
        <v>31</v>
      </c>
      <c r="C83" s="9">
        <v>1</v>
      </c>
      <c r="D83" s="9">
        <v>3</v>
      </c>
      <c r="E83" s="9">
        <v>4</v>
      </c>
      <c r="F83" s="9"/>
      <c r="G83" s="9">
        <v>2</v>
      </c>
      <c r="H83" s="9">
        <v>2</v>
      </c>
      <c r="I83" s="9">
        <v>13</v>
      </c>
      <c r="J83" s="9"/>
      <c r="K83" s="9"/>
      <c r="L83" s="9">
        <v>1</v>
      </c>
      <c r="M83" s="9">
        <v>3</v>
      </c>
      <c r="N83" s="9">
        <v>1</v>
      </c>
      <c r="O83" s="9"/>
      <c r="P83" s="9"/>
      <c r="Q83" s="9">
        <v>1</v>
      </c>
      <c r="R83" s="9"/>
      <c r="S83" s="9"/>
      <c r="T83" s="9"/>
    </row>
    <row r="84" spans="1:20" x14ac:dyDescent="0.25">
      <c r="A84" s="1" t="s">
        <v>34</v>
      </c>
      <c r="B84" s="9">
        <f t="shared" si="40"/>
        <v>55</v>
      </c>
      <c r="C84" s="9"/>
      <c r="D84" s="9">
        <v>2</v>
      </c>
      <c r="E84" s="9">
        <v>8</v>
      </c>
      <c r="F84" s="9">
        <v>5</v>
      </c>
      <c r="G84" s="9">
        <v>1</v>
      </c>
      <c r="H84" s="9">
        <v>5</v>
      </c>
      <c r="I84" s="9">
        <v>12</v>
      </c>
      <c r="J84" s="9">
        <v>3</v>
      </c>
      <c r="K84" s="9">
        <v>2</v>
      </c>
      <c r="L84" s="9"/>
      <c r="M84" s="9">
        <v>7</v>
      </c>
      <c r="N84" s="9">
        <v>1</v>
      </c>
      <c r="O84" s="9"/>
      <c r="P84" s="9">
        <v>4</v>
      </c>
      <c r="Q84" s="9">
        <v>5</v>
      </c>
      <c r="R84" s="9"/>
      <c r="S84" s="9"/>
      <c r="T84" s="9"/>
    </row>
    <row r="85" spans="1:20" x14ac:dyDescent="0.25">
      <c r="A85" s="1" t="s">
        <v>35</v>
      </c>
      <c r="B85" s="9">
        <f t="shared" si="40"/>
        <v>62</v>
      </c>
      <c r="C85" s="9">
        <v>1</v>
      </c>
      <c r="D85" s="9">
        <v>1</v>
      </c>
      <c r="E85" s="9">
        <v>13</v>
      </c>
      <c r="F85" s="9">
        <v>1</v>
      </c>
      <c r="G85" s="9"/>
      <c r="H85" s="9">
        <v>2</v>
      </c>
      <c r="I85" s="9">
        <v>21</v>
      </c>
      <c r="J85" s="9">
        <v>3</v>
      </c>
      <c r="K85" s="9">
        <v>1</v>
      </c>
      <c r="L85" s="9">
        <v>1</v>
      </c>
      <c r="M85" s="9">
        <v>5</v>
      </c>
      <c r="N85" s="9">
        <v>2</v>
      </c>
      <c r="O85" s="9"/>
      <c r="P85" s="9">
        <v>7</v>
      </c>
      <c r="Q85" s="9">
        <v>4</v>
      </c>
      <c r="R85" s="9"/>
      <c r="S85" s="9"/>
      <c r="T85" s="9"/>
    </row>
    <row r="86" spans="1:20" x14ac:dyDescent="0.25">
      <c r="A86" s="1" t="s">
        <v>36</v>
      </c>
      <c r="B86" s="9">
        <f t="shared" si="40"/>
        <v>41</v>
      </c>
      <c r="C86" s="9"/>
      <c r="D86" s="9">
        <v>2</v>
      </c>
      <c r="E86" s="9">
        <v>2</v>
      </c>
      <c r="F86" s="9">
        <v>1</v>
      </c>
      <c r="G86" s="9"/>
      <c r="H86" s="9"/>
      <c r="I86" s="9">
        <v>12</v>
      </c>
      <c r="J86" s="9">
        <v>2</v>
      </c>
      <c r="K86" s="9">
        <v>3</v>
      </c>
      <c r="L86" s="9">
        <v>7</v>
      </c>
      <c r="M86" s="9">
        <v>7</v>
      </c>
      <c r="N86" s="9">
        <v>3</v>
      </c>
      <c r="O86" s="9"/>
      <c r="P86" s="9">
        <v>1</v>
      </c>
      <c r="Q86" s="9">
        <v>1</v>
      </c>
      <c r="R86" s="9"/>
      <c r="S86" s="9"/>
      <c r="T86" s="9"/>
    </row>
    <row r="87" spans="1:20" x14ac:dyDescent="0.25">
      <c r="A87" s="1" t="s">
        <v>37</v>
      </c>
      <c r="B87" s="9">
        <f t="shared" si="40"/>
        <v>46</v>
      </c>
      <c r="C87" s="9"/>
      <c r="D87" s="9">
        <v>2</v>
      </c>
      <c r="E87" s="9">
        <v>5</v>
      </c>
      <c r="F87" s="9">
        <v>1</v>
      </c>
      <c r="G87" s="9"/>
      <c r="H87" s="9">
        <v>4</v>
      </c>
      <c r="I87" s="9">
        <v>12</v>
      </c>
      <c r="J87" s="9">
        <v>8</v>
      </c>
      <c r="K87" s="9">
        <v>4</v>
      </c>
      <c r="L87" s="9">
        <v>2</v>
      </c>
      <c r="M87" s="9">
        <v>2</v>
      </c>
      <c r="N87" s="9">
        <v>2</v>
      </c>
      <c r="O87" s="9">
        <v>1</v>
      </c>
      <c r="P87" s="9"/>
      <c r="Q87" s="9">
        <v>1</v>
      </c>
      <c r="R87" s="9">
        <v>2</v>
      </c>
      <c r="S87" s="9"/>
      <c r="T87" s="9"/>
    </row>
    <row r="88" spans="1:20" x14ac:dyDescent="0.25">
      <c r="A88" s="1" t="s">
        <v>38</v>
      </c>
      <c r="B88" s="9">
        <f t="shared" si="40"/>
        <v>45</v>
      </c>
      <c r="C88" s="9">
        <v>4</v>
      </c>
      <c r="D88" s="9">
        <v>2</v>
      </c>
      <c r="E88" s="9">
        <v>5</v>
      </c>
      <c r="F88" s="9">
        <v>2</v>
      </c>
      <c r="G88" s="9">
        <v>1</v>
      </c>
      <c r="H88" s="9">
        <v>2</v>
      </c>
      <c r="I88" s="9">
        <v>14</v>
      </c>
      <c r="J88" s="9">
        <v>6</v>
      </c>
      <c r="K88" s="9"/>
      <c r="L88" s="9">
        <v>2</v>
      </c>
      <c r="M88" s="9">
        <v>2</v>
      </c>
      <c r="N88" s="9">
        <v>1</v>
      </c>
      <c r="O88" s="9">
        <v>2</v>
      </c>
      <c r="P88" s="9">
        <v>1</v>
      </c>
      <c r="Q88" s="9">
        <v>1</v>
      </c>
      <c r="R88" s="9"/>
      <c r="S88" s="9"/>
      <c r="T88" s="9"/>
    </row>
    <row r="89" spans="1:20" x14ac:dyDescent="0.25">
      <c r="A89" s="1" t="s">
        <v>39</v>
      </c>
      <c r="B89" s="9">
        <f t="shared" si="40"/>
        <v>27</v>
      </c>
      <c r="C89" s="9"/>
      <c r="D89" s="9">
        <v>3</v>
      </c>
      <c r="E89" s="9">
        <v>3</v>
      </c>
      <c r="F89" s="9">
        <v>1</v>
      </c>
      <c r="G89" s="9">
        <v>1</v>
      </c>
      <c r="H89" s="9"/>
      <c r="I89" s="9">
        <v>13</v>
      </c>
      <c r="J89" s="9">
        <v>1</v>
      </c>
      <c r="K89" s="9">
        <v>1</v>
      </c>
      <c r="L89" s="9">
        <v>2</v>
      </c>
      <c r="M89" s="9">
        <v>1</v>
      </c>
      <c r="N89" s="9">
        <v>1</v>
      </c>
      <c r="O89" s="9"/>
      <c r="P89" s="9"/>
      <c r="Q89" s="9"/>
      <c r="R89" s="9"/>
      <c r="S89" s="9"/>
      <c r="T89" s="9"/>
    </row>
    <row r="90" spans="1:20" x14ac:dyDescent="0.25">
      <c r="A90" s="1" t="s">
        <v>40</v>
      </c>
      <c r="B90" s="9">
        <f t="shared" si="40"/>
        <v>28</v>
      </c>
      <c r="C90" s="9"/>
      <c r="D90" s="9"/>
      <c r="E90" s="9">
        <v>3</v>
      </c>
      <c r="F90" s="9"/>
      <c r="G90" s="9">
        <v>2</v>
      </c>
      <c r="H90" s="9">
        <v>3</v>
      </c>
      <c r="I90" s="9">
        <v>7</v>
      </c>
      <c r="J90" s="9">
        <v>1</v>
      </c>
      <c r="K90" s="9">
        <v>1</v>
      </c>
      <c r="L90" s="9"/>
      <c r="M90" s="9">
        <v>5</v>
      </c>
      <c r="N90" s="9">
        <v>3</v>
      </c>
      <c r="O90" s="9">
        <v>2</v>
      </c>
      <c r="P90" s="9"/>
      <c r="Q90" s="9">
        <v>1</v>
      </c>
      <c r="R90" s="9"/>
      <c r="S90" s="9"/>
      <c r="T90" s="9"/>
    </row>
    <row r="91" spans="1:20" x14ac:dyDescent="0.25">
      <c r="A91" s="1" t="s">
        <v>41</v>
      </c>
      <c r="B91" s="9">
        <f t="shared" si="40"/>
        <v>17</v>
      </c>
      <c r="C91" s="9">
        <v>1</v>
      </c>
      <c r="D91" s="9"/>
      <c r="E91" s="9">
        <v>1</v>
      </c>
      <c r="F91" s="9"/>
      <c r="G91" s="9">
        <v>1</v>
      </c>
      <c r="H91" s="9"/>
      <c r="I91" s="9">
        <v>9</v>
      </c>
      <c r="J91" s="9"/>
      <c r="K91" s="9"/>
      <c r="L91" s="9"/>
      <c r="M91" s="9">
        <v>2</v>
      </c>
      <c r="N91" s="9"/>
      <c r="O91" s="9"/>
      <c r="P91" s="9">
        <v>2</v>
      </c>
      <c r="Q91" s="9">
        <v>1</v>
      </c>
      <c r="R91" s="9"/>
      <c r="S91" s="9"/>
      <c r="T91" s="9"/>
    </row>
    <row r="92" spans="1:20" x14ac:dyDescent="0.25">
      <c r="A92" s="1" t="s">
        <v>42</v>
      </c>
      <c r="B92" s="9">
        <f t="shared" si="40"/>
        <v>21</v>
      </c>
      <c r="C92" s="9"/>
      <c r="D92" s="9"/>
      <c r="E92" s="9">
        <v>1</v>
      </c>
      <c r="F92" s="9">
        <v>2</v>
      </c>
      <c r="G92" s="9"/>
      <c r="H92" s="9"/>
      <c r="I92" s="9">
        <v>11</v>
      </c>
      <c r="J92" s="9">
        <v>2</v>
      </c>
      <c r="K92" s="9"/>
      <c r="L92" s="9"/>
      <c r="M92" s="9">
        <v>4</v>
      </c>
      <c r="N92" s="9"/>
      <c r="O92" s="9"/>
      <c r="P92" s="9">
        <v>1</v>
      </c>
      <c r="Q92" s="9"/>
      <c r="R92" s="9"/>
      <c r="S92" s="9"/>
      <c r="T92" s="9"/>
    </row>
    <row r="93" spans="1:20" x14ac:dyDescent="0.25">
      <c r="A93" s="1" t="s">
        <v>43</v>
      </c>
      <c r="B93" s="9">
        <f t="shared" si="40"/>
        <v>10</v>
      </c>
      <c r="C93" s="9"/>
      <c r="D93" s="9"/>
      <c r="E93" s="9"/>
      <c r="F93" s="9">
        <v>1</v>
      </c>
      <c r="G93" s="9"/>
      <c r="H93" s="9"/>
      <c r="I93" s="9">
        <v>6</v>
      </c>
      <c r="J93" s="9">
        <v>1</v>
      </c>
      <c r="K93" s="9"/>
      <c r="L93" s="9"/>
      <c r="M93" s="9">
        <v>1</v>
      </c>
      <c r="N93" s="9"/>
      <c r="O93" s="9"/>
      <c r="P93" s="9">
        <v>1</v>
      </c>
      <c r="Q93" s="9"/>
      <c r="R93" s="9"/>
      <c r="S93" s="9"/>
      <c r="T93" s="9"/>
    </row>
    <row r="94" spans="1:20" x14ac:dyDescent="0.25">
      <c r="A94" s="1" t="s">
        <v>44</v>
      </c>
      <c r="B94" s="9">
        <f t="shared" si="40"/>
        <v>18</v>
      </c>
      <c r="C94" s="9"/>
      <c r="D94" s="9">
        <v>2</v>
      </c>
      <c r="E94" s="9"/>
      <c r="F94" s="9">
        <v>1</v>
      </c>
      <c r="G94" s="9"/>
      <c r="H94" s="9"/>
      <c r="I94" s="9">
        <v>10</v>
      </c>
      <c r="J94" s="9"/>
      <c r="K94" s="9"/>
      <c r="L94" s="9">
        <v>2</v>
      </c>
      <c r="M94" s="9">
        <v>1</v>
      </c>
      <c r="N94" s="9">
        <v>1</v>
      </c>
      <c r="O94" s="9">
        <v>1</v>
      </c>
      <c r="P94" s="9"/>
      <c r="Q94" s="9"/>
      <c r="R94" s="9"/>
      <c r="S94" s="9"/>
      <c r="T94" s="9"/>
    </row>
    <row r="95" spans="1:20" x14ac:dyDescent="0.25">
      <c r="A95" s="1" t="s">
        <v>45</v>
      </c>
      <c r="B95" s="9">
        <f t="shared" si="40"/>
        <v>8</v>
      </c>
      <c r="C95" s="9"/>
      <c r="D95" s="9"/>
      <c r="E95" s="9">
        <v>1</v>
      </c>
      <c r="F95" s="9"/>
      <c r="G95" s="9"/>
      <c r="H95" s="9"/>
      <c r="I95" s="9">
        <v>3</v>
      </c>
      <c r="J95" s="9"/>
      <c r="K95" s="9"/>
      <c r="L95" s="9"/>
      <c r="M95" s="9">
        <v>2</v>
      </c>
      <c r="N95" s="9"/>
      <c r="O95" s="9"/>
      <c r="P95" s="9"/>
      <c r="Q95" s="9">
        <v>2</v>
      </c>
      <c r="R95" s="9"/>
      <c r="S95" s="9"/>
      <c r="T95" s="9"/>
    </row>
    <row r="96" spans="1:20" x14ac:dyDescent="0.25">
      <c r="A96" s="1" t="s">
        <v>46</v>
      </c>
      <c r="B96" s="9">
        <f t="shared" si="40"/>
        <v>12</v>
      </c>
      <c r="C96" s="9">
        <v>1</v>
      </c>
      <c r="D96" s="9"/>
      <c r="E96" s="9">
        <v>2</v>
      </c>
      <c r="F96" s="9">
        <v>2</v>
      </c>
      <c r="G96" s="9"/>
      <c r="H96" s="9"/>
      <c r="I96" s="9">
        <v>5</v>
      </c>
      <c r="J96" s="9"/>
      <c r="K96" s="9"/>
      <c r="L96" s="9"/>
      <c r="M96" s="9">
        <v>1</v>
      </c>
      <c r="N96" s="9">
        <v>1</v>
      </c>
      <c r="O96" s="9"/>
      <c r="P96" s="9"/>
      <c r="Q96" s="9"/>
      <c r="R96" s="9"/>
      <c r="S96" s="9"/>
      <c r="T96" s="9"/>
    </row>
    <row r="97" spans="1:20" x14ac:dyDescent="0.25">
      <c r="A97" s="1" t="s">
        <v>47</v>
      </c>
      <c r="B97" s="9">
        <f t="shared" si="40"/>
        <v>5</v>
      </c>
      <c r="C97" s="9"/>
      <c r="D97" s="9">
        <v>1</v>
      </c>
      <c r="E97" s="9">
        <v>1</v>
      </c>
      <c r="F97" s="9"/>
      <c r="G97" s="9"/>
      <c r="H97" s="9"/>
      <c r="I97" s="9">
        <v>1</v>
      </c>
      <c r="J97" s="9"/>
      <c r="K97" s="9"/>
      <c r="L97" s="9"/>
      <c r="M97" s="9"/>
      <c r="N97" s="9">
        <v>1</v>
      </c>
      <c r="O97" s="9"/>
      <c r="P97" s="9"/>
      <c r="Q97" s="9"/>
      <c r="R97" s="9">
        <v>1</v>
      </c>
      <c r="S97" s="9"/>
      <c r="T97" s="9"/>
    </row>
    <row r="98" spans="1:20" x14ac:dyDescent="0.25">
      <c r="A98" s="1" t="s">
        <v>48</v>
      </c>
      <c r="B98" s="9">
        <f t="shared" si="40"/>
        <v>8</v>
      </c>
      <c r="C98" s="9">
        <v>1</v>
      </c>
      <c r="D98" s="9"/>
      <c r="E98" s="9">
        <v>1</v>
      </c>
      <c r="F98" s="9"/>
      <c r="G98" s="9"/>
      <c r="H98" s="9"/>
      <c r="I98" s="9">
        <v>1</v>
      </c>
      <c r="J98" s="9"/>
      <c r="K98" s="9">
        <v>1</v>
      </c>
      <c r="L98" s="9"/>
      <c r="M98" s="9">
        <v>1</v>
      </c>
      <c r="N98" s="9"/>
      <c r="O98" s="9">
        <v>1</v>
      </c>
      <c r="P98" s="9"/>
      <c r="Q98" s="9">
        <v>2</v>
      </c>
      <c r="R98" s="9"/>
      <c r="S98" s="9"/>
      <c r="T98" s="9"/>
    </row>
    <row r="99" spans="1:20" x14ac:dyDescent="0.25">
      <c r="A99" s="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25">
      <c r="A100" s="1" t="s">
        <v>50</v>
      </c>
      <c r="B100" s="9">
        <f t="shared" ref="B100:B116" si="42">SUM(C100:T100)</f>
        <v>403</v>
      </c>
      <c r="C100" s="9">
        <f t="shared" ref="C100:T100" si="43">SUM(C101:C116)</f>
        <v>3</v>
      </c>
      <c r="D100" s="9">
        <f t="shared" si="43"/>
        <v>22</v>
      </c>
      <c r="E100" s="9">
        <f t="shared" si="43"/>
        <v>62</v>
      </c>
      <c r="F100" s="9">
        <f t="shared" si="43"/>
        <v>11</v>
      </c>
      <c r="G100" s="9">
        <f t="shared" si="43"/>
        <v>13</v>
      </c>
      <c r="H100" s="9">
        <f t="shared" si="43"/>
        <v>15</v>
      </c>
      <c r="I100" s="9">
        <f t="shared" si="43"/>
        <v>148</v>
      </c>
      <c r="J100" s="9">
        <f t="shared" si="43"/>
        <v>17</v>
      </c>
      <c r="K100" s="9">
        <f t="shared" si="43"/>
        <v>8</v>
      </c>
      <c r="L100" s="9">
        <f t="shared" si="43"/>
        <v>20</v>
      </c>
      <c r="M100" s="9">
        <f t="shared" si="43"/>
        <v>27</v>
      </c>
      <c r="N100" s="9">
        <f t="shared" si="43"/>
        <v>17</v>
      </c>
      <c r="O100" s="9">
        <f t="shared" si="43"/>
        <v>11</v>
      </c>
      <c r="P100" s="9">
        <f t="shared" si="43"/>
        <v>14</v>
      </c>
      <c r="Q100" s="9">
        <f t="shared" si="43"/>
        <v>11</v>
      </c>
      <c r="R100" s="9">
        <f t="shared" si="43"/>
        <v>1</v>
      </c>
      <c r="S100" s="9">
        <f t="shared" si="43"/>
        <v>3</v>
      </c>
      <c r="T100" s="9">
        <f t="shared" si="43"/>
        <v>0</v>
      </c>
    </row>
    <row r="101" spans="1:20" x14ac:dyDescent="0.25">
      <c r="A101" s="1" t="s">
        <v>33</v>
      </c>
      <c r="B101" s="9">
        <f t="shared" si="42"/>
        <v>29</v>
      </c>
      <c r="C101" s="9"/>
      <c r="D101" s="9">
        <v>5</v>
      </c>
      <c r="E101" s="9">
        <v>7</v>
      </c>
      <c r="F101" s="9">
        <v>1</v>
      </c>
      <c r="G101" s="9">
        <v>2</v>
      </c>
      <c r="H101" s="9"/>
      <c r="I101" s="9">
        <v>6</v>
      </c>
      <c r="J101" s="9"/>
      <c r="K101" s="9">
        <v>1</v>
      </c>
      <c r="L101" s="9">
        <v>2</v>
      </c>
      <c r="M101" s="9">
        <v>1</v>
      </c>
      <c r="N101" s="9">
        <v>2</v>
      </c>
      <c r="O101" s="9">
        <v>2</v>
      </c>
      <c r="P101" s="9"/>
      <c r="Q101" s="9"/>
      <c r="R101" s="9"/>
      <c r="S101" s="9"/>
      <c r="T101" s="9"/>
    </row>
    <row r="102" spans="1:20" x14ac:dyDescent="0.25">
      <c r="A102" s="1" t="s">
        <v>34</v>
      </c>
      <c r="B102" s="9">
        <f t="shared" si="42"/>
        <v>50</v>
      </c>
      <c r="C102" s="9"/>
      <c r="D102" s="9">
        <v>4</v>
      </c>
      <c r="E102" s="9">
        <v>7</v>
      </c>
      <c r="F102" s="9"/>
      <c r="G102" s="9">
        <v>2</v>
      </c>
      <c r="H102" s="9">
        <v>4</v>
      </c>
      <c r="I102" s="9">
        <v>16</v>
      </c>
      <c r="J102" s="9">
        <v>1</v>
      </c>
      <c r="K102" s="9"/>
      <c r="L102" s="9">
        <v>3</v>
      </c>
      <c r="M102" s="9">
        <v>4</v>
      </c>
      <c r="N102" s="9">
        <v>2</v>
      </c>
      <c r="O102" s="9"/>
      <c r="P102" s="9">
        <v>3</v>
      </c>
      <c r="Q102" s="9">
        <v>4</v>
      </c>
      <c r="R102" s="9"/>
      <c r="S102" s="9"/>
      <c r="T102" s="9"/>
    </row>
    <row r="103" spans="1:20" x14ac:dyDescent="0.25">
      <c r="A103" s="1" t="s">
        <v>35</v>
      </c>
      <c r="B103" s="9">
        <f t="shared" si="42"/>
        <v>48</v>
      </c>
      <c r="C103" s="9"/>
      <c r="D103" s="9">
        <v>1</v>
      </c>
      <c r="E103" s="9">
        <v>15</v>
      </c>
      <c r="F103" s="9">
        <v>1</v>
      </c>
      <c r="G103" s="9">
        <v>1</v>
      </c>
      <c r="H103" s="9">
        <v>1</v>
      </c>
      <c r="I103" s="9">
        <v>14</v>
      </c>
      <c r="J103" s="9">
        <v>2</v>
      </c>
      <c r="K103" s="9"/>
      <c r="L103" s="9"/>
      <c r="M103" s="9">
        <v>2</v>
      </c>
      <c r="N103" s="9"/>
      <c r="O103" s="9">
        <v>2</v>
      </c>
      <c r="P103" s="9">
        <v>8</v>
      </c>
      <c r="Q103" s="9">
        <v>1</v>
      </c>
      <c r="R103" s="9"/>
      <c r="S103" s="9"/>
      <c r="T103" s="9"/>
    </row>
    <row r="104" spans="1:20" x14ac:dyDescent="0.25">
      <c r="A104" s="1" t="s">
        <v>36</v>
      </c>
      <c r="B104" s="9">
        <f t="shared" si="42"/>
        <v>48</v>
      </c>
      <c r="C104" s="9"/>
      <c r="D104" s="9"/>
      <c r="E104" s="9">
        <v>17</v>
      </c>
      <c r="F104" s="9"/>
      <c r="G104" s="9"/>
      <c r="H104" s="9">
        <v>2</v>
      </c>
      <c r="I104" s="9">
        <v>13</v>
      </c>
      <c r="J104" s="9">
        <v>1</v>
      </c>
      <c r="K104" s="9">
        <v>1</v>
      </c>
      <c r="L104" s="9">
        <v>7</v>
      </c>
      <c r="M104" s="9">
        <v>5</v>
      </c>
      <c r="N104" s="9">
        <v>1</v>
      </c>
      <c r="O104" s="9">
        <v>1</v>
      </c>
      <c r="P104" s="9"/>
      <c r="Q104" s="9"/>
      <c r="R104" s="9"/>
      <c r="S104" s="9"/>
      <c r="T104" s="9"/>
    </row>
    <row r="105" spans="1:20" x14ac:dyDescent="0.25">
      <c r="A105" s="1" t="s">
        <v>37</v>
      </c>
      <c r="B105" s="9">
        <f t="shared" si="42"/>
        <v>45</v>
      </c>
      <c r="C105" s="9">
        <v>3</v>
      </c>
      <c r="D105" s="9">
        <v>1</v>
      </c>
      <c r="E105" s="9">
        <v>5</v>
      </c>
      <c r="F105" s="9">
        <v>2</v>
      </c>
      <c r="G105" s="9"/>
      <c r="H105" s="9">
        <v>2</v>
      </c>
      <c r="I105" s="9">
        <v>22</v>
      </c>
      <c r="J105" s="9">
        <v>2</v>
      </c>
      <c r="K105" s="9">
        <v>1</v>
      </c>
      <c r="L105" s="9">
        <v>3</v>
      </c>
      <c r="M105" s="9"/>
      <c r="N105" s="9">
        <v>3</v>
      </c>
      <c r="O105" s="9">
        <v>1</v>
      </c>
      <c r="P105" s="9"/>
      <c r="Q105" s="9"/>
      <c r="R105" s="9"/>
      <c r="S105" s="9"/>
      <c r="T105" s="9"/>
    </row>
    <row r="106" spans="1:20" x14ac:dyDescent="0.25">
      <c r="A106" s="1" t="s">
        <v>38</v>
      </c>
      <c r="B106" s="9">
        <f t="shared" si="42"/>
        <v>34</v>
      </c>
      <c r="C106" s="9"/>
      <c r="D106" s="9">
        <v>4</v>
      </c>
      <c r="E106" s="9">
        <v>2</v>
      </c>
      <c r="F106" s="9">
        <v>2</v>
      </c>
      <c r="G106" s="9">
        <v>1</v>
      </c>
      <c r="H106" s="9">
        <v>1</v>
      </c>
      <c r="I106" s="9">
        <v>15</v>
      </c>
      <c r="J106" s="9">
        <v>1</v>
      </c>
      <c r="K106" s="9"/>
      <c r="L106" s="9">
        <v>1</v>
      </c>
      <c r="M106" s="9">
        <v>6</v>
      </c>
      <c r="N106" s="9">
        <v>1</v>
      </c>
      <c r="O106" s="9"/>
      <c r="P106" s="9"/>
      <c r="Q106" s="9"/>
      <c r="R106" s="9"/>
      <c r="S106" s="9"/>
      <c r="T106" s="9"/>
    </row>
    <row r="107" spans="1:20" x14ac:dyDescent="0.25">
      <c r="A107" s="1" t="s">
        <v>39</v>
      </c>
      <c r="B107" s="9">
        <f t="shared" si="42"/>
        <v>38</v>
      </c>
      <c r="C107" s="9"/>
      <c r="D107" s="9">
        <v>1</v>
      </c>
      <c r="E107" s="9">
        <v>3</v>
      </c>
      <c r="F107" s="9"/>
      <c r="G107" s="9">
        <v>3</v>
      </c>
      <c r="H107" s="9"/>
      <c r="I107" s="9">
        <v>15</v>
      </c>
      <c r="J107" s="9">
        <v>3</v>
      </c>
      <c r="K107" s="9">
        <v>1</v>
      </c>
      <c r="L107" s="9"/>
      <c r="M107" s="9">
        <v>3</v>
      </c>
      <c r="N107" s="9">
        <v>1</v>
      </c>
      <c r="O107" s="9">
        <v>4</v>
      </c>
      <c r="P107" s="9">
        <v>1</v>
      </c>
      <c r="Q107" s="9">
        <v>2</v>
      </c>
      <c r="R107" s="9"/>
      <c r="S107" s="9">
        <v>1</v>
      </c>
      <c r="T107" s="9"/>
    </row>
    <row r="108" spans="1:20" x14ac:dyDescent="0.25">
      <c r="A108" s="1" t="s">
        <v>40</v>
      </c>
      <c r="B108" s="9">
        <f t="shared" si="42"/>
        <v>17</v>
      </c>
      <c r="C108" s="9"/>
      <c r="D108" s="9"/>
      <c r="E108" s="9"/>
      <c r="F108" s="9">
        <v>1</v>
      </c>
      <c r="G108" s="9"/>
      <c r="H108" s="9">
        <v>1</v>
      </c>
      <c r="I108" s="9">
        <v>7</v>
      </c>
      <c r="J108" s="9">
        <v>3</v>
      </c>
      <c r="K108" s="9"/>
      <c r="L108" s="9">
        <v>1</v>
      </c>
      <c r="M108" s="9"/>
      <c r="N108" s="9">
        <v>2</v>
      </c>
      <c r="O108" s="9"/>
      <c r="P108" s="9"/>
      <c r="Q108" s="9">
        <v>2</v>
      </c>
      <c r="R108" s="9"/>
      <c r="S108" s="9"/>
      <c r="T108" s="9"/>
    </row>
    <row r="109" spans="1:20" x14ac:dyDescent="0.25">
      <c r="A109" s="1" t="s">
        <v>41</v>
      </c>
      <c r="B109" s="9">
        <f t="shared" si="42"/>
        <v>13</v>
      </c>
      <c r="C109" s="9"/>
      <c r="D109" s="9">
        <v>1</v>
      </c>
      <c r="E109" s="9"/>
      <c r="F109" s="9"/>
      <c r="G109" s="9">
        <v>2</v>
      </c>
      <c r="H109" s="9"/>
      <c r="I109" s="9">
        <v>6</v>
      </c>
      <c r="J109" s="9"/>
      <c r="K109" s="9"/>
      <c r="L109" s="9"/>
      <c r="M109" s="9">
        <v>2</v>
      </c>
      <c r="N109" s="9">
        <v>1</v>
      </c>
      <c r="O109" s="9"/>
      <c r="P109" s="9">
        <v>1</v>
      </c>
      <c r="Q109" s="9"/>
      <c r="R109" s="9"/>
      <c r="S109" s="9"/>
      <c r="T109" s="9"/>
    </row>
    <row r="110" spans="1:20" x14ac:dyDescent="0.25">
      <c r="A110" s="1" t="s">
        <v>42</v>
      </c>
      <c r="B110" s="9">
        <f t="shared" si="42"/>
        <v>12</v>
      </c>
      <c r="C110" s="9"/>
      <c r="D110" s="9"/>
      <c r="E110" s="9"/>
      <c r="F110" s="9"/>
      <c r="G110" s="9"/>
      <c r="H110" s="9"/>
      <c r="I110" s="9">
        <v>9</v>
      </c>
      <c r="J110" s="9"/>
      <c r="K110" s="9">
        <v>1</v>
      </c>
      <c r="L110" s="9"/>
      <c r="M110" s="9"/>
      <c r="N110" s="9">
        <v>2</v>
      </c>
      <c r="O110" s="9"/>
      <c r="P110" s="9"/>
      <c r="Q110" s="9"/>
      <c r="R110" s="9"/>
      <c r="S110" s="9"/>
      <c r="T110" s="9"/>
    </row>
    <row r="111" spans="1:20" x14ac:dyDescent="0.25">
      <c r="A111" s="1" t="s">
        <v>43</v>
      </c>
      <c r="B111" s="9">
        <f t="shared" si="42"/>
        <v>8</v>
      </c>
      <c r="C111" s="9"/>
      <c r="D111" s="9">
        <v>1</v>
      </c>
      <c r="E111" s="9">
        <v>1</v>
      </c>
      <c r="F111" s="9"/>
      <c r="G111" s="9">
        <v>1</v>
      </c>
      <c r="H111" s="9"/>
      <c r="I111" s="9">
        <v>4</v>
      </c>
      <c r="J111" s="9"/>
      <c r="K111" s="9"/>
      <c r="L111" s="9">
        <v>1</v>
      </c>
      <c r="M111" s="9"/>
      <c r="N111" s="9"/>
      <c r="O111" s="9"/>
      <c r="P111" s="9"/>
      <c r="Q111" s="9"/>
      <c r="R111" s="9"/>
      <c r="S111" s="9"/>
      <c r="T111" s="9"/>
    </row>
    <row r="112" spans="1:20" x14ac:dyDescent="0.25">
      <c r="A112" s="1" t="s">
        <v>44</v>
      </c>
      <c r="B112" s="9">
        <f t="shared" si="42"/>
        <v>18</v>
      </c>
      <c r="C112" s="9"/>
      <c r="D112" s="9"/>
      <c r="E112" s="9">
        <v>4</v>
      </c>
      <c r="F112" s="9">
        <v>2</v>
      </c>
      <c r="G112" s="9"/>
      <c r="H112" s="9"/>
      <c r="I112" s="9">
        <v>6</v>
      </c>
      <c r="J112" s="9">
        <v>1</v>
      </c>
      <c r="K112" s="9"/>
      <c r="L112" s="9"/>
      <c r="M112" s="9">
        <v>3</v>
      </c>
      <c r="N112" s="9"/>
      <c r="O112" s="9"/>
      <c r="P112" s="9">
        <v>1</v>
      </c>
      <c r="Q112" s="9"/>
      <c r="R112" s="9"/>
      <c r="S112" s="9">
        <v>1</v>
      </c>
      <c r="T112" s="9"/>
    </row>
    <row r="113" spans="1:20" x14ac:dyDescent="0.25">
      <c r="A113" s="1" t="s">
        <v>45</v>
      </c>
      <c r="B113" s="9">
        <f t="shared" si="42"/>
        <v>15</v>
      </c>
      <c r="C113" s="9"/>
      <c r="D113" s="9">
        <v>1</v>
      </c>
      <c r="E113" s="9">
        <v>1</v>
      </c>
      <c r="F113" s="9"/>
      <c r="G113" s="9">
        <v>1</v>
      </c>
      <c r="H113" s="9"/>
      <c r="I113" s="9">
        <v>7</v>
      </c>
      <c r="J113" s="9"/>
      <c r="K113" s="9"/>
      <c r="L113" s="9">
        <v>2</v>
      </c>
      <c r="M113" s="9"/>
      <c r="N113" s="9"/>
      <c r="O113" s="9"/>
      <c r="P113" s="9"/>
      <c r="Q113" s="9">
        <v>2</v>
      </c>
      <c r="R113" s="9"/>
      <c r="S113" s="9">
        <v>1</v>
      </c>
      <c r="T113" s="9"/>
    </row>
    <row r="114" spans="1:20" x14ac:dyDescent="0.25">
      <c r="A114" s="1" t="s">
        <v>46</v>
      </c>
      <c r="B114" s="9">
        <f t="shared" si="42"/>
        <v>8</v>
      </c>
      <c r="C114" s="9"/>
      <c r="D114" s="9"/>
      <c r="E114" s="9"/>
      <c r="F114" s="9"/>
      <c r="G114" s="9"/>
      <c r="H114" s="9">
        <v>3</v>
      </c>
      <c r="I114" s="9">
        <v>4</v>
      </c>
      <c r="J114" s="9"/>
      <c r="K114" s="9"/>
      <c r="L114" s="9"/>
      <c r="M114" s="9"/>
      <c r="N114" s="9"/>
      <c r="O114" s="9">
        <v>1</v>
      </c>
      <c r="P114" s="9"/>
      <c r="Q114" s="9"/>
      <c r="R114" s="9"/>
      <c r="S114" s="9"/>
      <c r="T114" s="9"/>
    </row>
    <row r="115" spans="1:20" x14ac:dyDescent="0.25">
      <c r="A115" s="1" t="s">
        <v>47</v>
      </c>
      <c r="B115" s="9">
        <f t="shared" si="42"/>
        <v>8</v>
      </c>
      <c r="C115" s="9"/>
      <c r="D115" s="9">
        <v>1</v>
      </c>
      <c r="E115" s="9"/>
      <c r="F115" s="9">
        <v>2</v>
      </c>
      <c r="G115" s="9"/>
      <c r="H115" s="9"/>
      <c r="I115" s="9">
        <v>2</v>
      </c>
      <c r="J115" s="9"/>
      <c r="K115" s="9">
        <v>1</v>
      </c>
      <c r="L115" s="9"/>
      <c r="M115" s="9"/>
      <c r="N115" s="9">
        <v>1</v>
      </c>
      <c r="O115" s="9"/>
      <c r="P115" s="9"/>
      <c r="Q115" s="9"/>
      <c r="R115" s="9">
        <v>1</v>
      </c>
      <c r="S115" s="9"/>
      <c r="T115" s="9"/>
    </row>
    <row r="116" spans="1:20" ht="13.8" thickBot="1" x14ac:dyDescent="0.3">
      <c r="A116" s="4" t="s">
        <v>48</v>
      </c>
      <c r="B116" s="11">
        <f t="shared" si="42"/>
        <v>12</v>
      </c>
      <c r="C116" s="11"/>
      <c r="D116" s="11">
        <v>2</v>
      </c>
      <c r="E116" s="11"/>
      <c r="F116" s="11"/>
      <c r="G116" s="11"/>
      <c r="H116" s="11">
        <v>1</v>
      </c>
      <c r="I116" s="11">
        <v>2</v>
      </c>
      <c r="J116" s="11">
        <v>3</v>
      </c>
      <c r="K116" s="11">
        <v>2</v>
      </c>
      <c r="L116" s="11"/>
      <c r="M116" s="11">
        <v>1</v>
      </c>
      <c r="N116" s="11">
        <v>1</v>
      </c>
      <c r="O116" s="11"/>
      <c r="P116" s="11"/>
      <c r="Q116" s="11"/>
      <c r="R116" s="11"/>
      <c r="S116" s="11"/>
      <c r="T116" s="11"/>
    </row>
    <row r="117" spans="1:20" x14ac:dyDescent="0.25">
      <c r="A117" s="35" t="s">
        <v>53</v>
      </c>
    </row>
    <row r="119" spans="1:20" x14ac:dyDescent="0.25">
      <c r="A119" s="1" t="s">
        <v>327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20" ht="13.8" thickBot="1" x14ac:dyDescent="0.3">
      <c r="A120" s="1" t="s">
        <v>325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20" x14ac:dyDescent="0.25">
      <c r="A121" s="2" t="s">
        <v>54</v>
      </c>
      <c r="B121" s="10"/>
      <c r="C121" s="10" t="s">
        <v>5</v>
      </c>
      <c r="D121" s="10" t="s">
        <v>3</v>
      </c>
      <c r="E121" s="10" t="s">
        <v>7</v>
      </c>
      <c r="F121" s="10"/>
      <c r="G121" s="10" t="s">
        <v>10</v>
      </c>
      <c r="H121" s="10" t="s">
        <v>12</v>
      </c>
      <c r="I121" s="10"/>
      <c r="J121" s="10" t="s">
        <v>15</v>
      </c>
      <c r="K121" s="10" t="s">
        <v>17</v>
      </c>
      <c r="L121" s="10" t="s">
        <v>19</v>
      </c>
      <c r="M121" s="10" t="s">
        <v>21</v>
      </c>
      <c r="N121" s="10" t="s">
        <v>23</v>
      </c>
      <c r="O121" s="10"/>
      <c r="P121" s="10" t="s">
        <v>26</v>
      </c>
      <c r="Q121" s="10" t="s">
        <v>29</v>
      </c>
      <c r="R121" s="10" t="s">
        <v>30</v>
      </c>
      <c r="S121" s="10" t="s">
        <v>115</v>
      </c>
      <c r="T121" s="10" t="s">
        <v>117</v>
      </c>
    </row>
    <row r="122" spans="1:20" ht="13.8" thickBot="1" x14ac:dyDescent="0.3">
      <c r="A122" s="4" t="s">
        <v>55</v>
      </c>
      <c r="B122" s="11" t="s">
        <v>0</v>
      </c>
      <c r="C122" s="11" t="s">
        <v>6</v>
      </c>
      <c r="D122" s="11" t="s">
        <v>4</v>
      </c>
      <c r="E122" s="11" t="s">
        <v>8</v>
      </c>
      <c r="F122" s="11" t="s">
        <v>9</v>
      </c>
      <c r="G122" s="11" t="s">
        <v>11</v>
      </c>
      <c r="H122" s="11" t="s">
        <v>13</v>
      </c>
      <c r="I122" s="11" t="s">
        <v>14</v>
      </c>
      <c r="J122" s="11" t="s">
        <v>16</v>
      </c>
      <c r="K122" s="11" t="s">
        <v>18</v>
      </c>
      <c r="L122" s="11" t="s">
        <v>20</v>
      </c>
      <c r="M122" s="11" t="s">
        <v>22</v>
      </c>
      <c r="N122" s="11" t="s">
        <v>24</v>
      </c>
      <c r="O122" s="11" t="s">
        <v>25</v>
      </c>
      <c r="P122" s="11" t="s">
        <v>27</v>
      </c>
      <c r="Q122" s="11" t="s">
        <v>28</v>
      </c>
      <c r="R122" s="11" t="s">
        <v>31</v>
      </c>
      <c r="S122" s="11" t="s">
        <v>116</v>
      </c>
      <c r="T122" s="11" t="s">
        <v>118</v>
      </c>
    </row>
    <row r="123" spans="1:20" x14ac:dyDescent="0.25">
      <c r="A123" s="1" t="s">
        <v>32</v>
      </c>
      <c r="B123" s="9">
        <f t="shared" ref="B123:T136" si="44">B141+B159</f>
        <v>3830</v>
      </c>
      <c r="C123" s="9">
        <f t="shared" si="44"/>
        <v>107</v>
      </c>
      <c r="D123" s="9">
        <f t="shared" si="44"/>
        <v>254</v>
      </c>
      <c r="E123" s="9">
        <f t="shared" si="44"/>
        <v>369</v>
      </c>
      <c r="F123" s="9">
        <f t="shared" si="44"/>
        <v>195</v>
      </c>
      <c r="G123" s="9">
        <f t="shared" si="44"/>
        <v>221</v>
      </c>
      <c r="H123" s="9">
        <f t="shared" si="44"/>
        <v>243</v>
      </c>
      <c r="I123" s="9">
        <f t="shared" si="44"/>
        <v>729</v>
      </c>
      <c r="J123" s="9">
        <f t="shared" si="44"/>
        <v>115</v>
      </c>
      <c r="K123" s="9">
        <f t="shared" si="44"/>
        <v>286</v>
      </c>
      <c r="L123" s="9">
        <f t="shared" si="44"/>
        <v>180</v>
      </c>
      <c r="M123" s="9">
        <f t="shared" si="44"/>
        <v>217</v>
      </c>
      <c r="N123" s="9">
        <f t="shared" si="44"/>
        <v>522</v>
      </c>
      <c r="O123" s="9">
        <f t="shared" si="44"/>
        <v>202</v>
      </c>
      <c r="P123" s="9">
        <f t="shared" si="44"/>
        <v>11</v>
      </c>
      <c r="Q123" s="9">
        <f t="shared" si="44"/>
        <v>5</v>
      </c>
      <c r="R123" s="9">
        <f t="shared" si="44"/>
        <v>8</v>
      </c>
      <c r="S123" s="9">
        <f t="shared" si="44"/>
        <v>165</v>
      </c>
      <c r="T123" s="9">
        <f t="shared" si="44"/>
        <v>1</v>
      </c>
    </row>
    <row r="124" spans="1:20" x14ac:dyDescent="0.25">
      <c r="A124" s="1" t="s">
        <v>33</v>
      </c>
      <c r="B124" s="9">
        <f t="shared" si="44"/>
        <v>460</v>
      </c>
      <c r="C124" s="9">
        <f t="shared" si="44"/>
        <v>15</v>
      </c>
      <c r="D124" s="9">
        <f t="shared" si="44"/>
        <v>17</v>
      </c>
      <c r="E124" s="9">
        <f t="shared" si="44"/>
        <v>39</v>
      </c>
      <c r="F124" s="9">
        <f t="shared" si="44"/>
        <v>24</v>
      </c>
      <c r="G124" s="9">
        <f t="shared" si="44"/>
        <v>24</v>
      </c>
      <c r="H124" s="9">
        <f t="shared" si="44"/>
        <v>27</v>
      </c>
      <c r="I124" s="9">
        <f t="shared" si="44"/>
        <v>89</v>
      </c>
      <c r="J124" s="9">
        <f t="shared" si="44"/>
        <v>25</v>
      </c>
      <c r="K124" s="9">
        <f t="shared" si="44"/>
        <v>37</v>
      </c>
      <c r="L124" s="9">
        <f t="shared" si="44"/>
        <v>25</v>
      </c>
      <c r="M124" s="9">
        <f t="shared" si="44"/>
        <v>31</v>
      </c>
      <c r="N124" s="9">
        <f t="shared" si="44"/>
        <v>70</v>
      </c>
      <c r="O124" s="9">
        <f t="shared" si="44"/>
        <v>28</v>
      </c>
      <c r="P124" s="9">
        <f t="shared" si="44"/>
        <v>2</v>
      </c>
      <c r="Q124" s="9">
        <f t="shared" si="44"/>
        <v>0</v>
      </c>
      <c r="R124" s="9">
        <f t="shared" si="44"/>
        <v>0</v>
      </c>
      <c r="S124" s="9">
        <f t="shared" si="44"/>
        <v>7</v>
      </c>
      <c r="T124" s="9">
        <f t="shared" si="44"/>
        <v>0</v>
      </c>
    </row>
    <row r="125" spans="1:20" x14ac:dyDescent="0.25">
      <c r="A125" s="1" t="s">
        <v>34</v>
      </c>
      <c r="B125" s="9">
        <f t="shared" si="44"/>
        <v>475</v>
      </c>
      <c r="C125" s="9">
        <f t="shared" si="44"/>
        <v>22</v>
      </c>
      <c r="D125" s="9">
        <f t="shared" si="44"/>
        <v>43</v>
      </c>
      <c r="E125" s="9">
        <f t="shared" si="44"/>
        <v>33</v>
      </c>
      <c r="F125" s="9">
        <f t="shared" si="44"/>
        <v>29</v>
      </c>
      <c r="G125" s="9">
        <f t="shared" si="44"/>
        <v>30</v>
      </c>
      <c r="H125" s="9">
        <f t="shared" si="44"/>
        <v>39</v>
      </c>
      <c r="I125" s="9">
        <f t="shared" si="44"/>
        <v>72</v>
      </c>
      <c r="J125" s="9">
        <f t="shared" si="44"/>
        <v>11</v>
      </c>
      <c r="K125" s="9">
        <f t="shared" si="44"/>
        <v>43</v>
      </c>
      <c r="L125" s="9">
        <f t="shared" si="44"/>
        <v>15</v>
      </c>
      <c r="M125" s="9">
        <f t="shared" si="44"/>
        <v>30</v>
      </c>
      <c r="N125" s="9">
        <f t="shared" si="44"/>
        <v>78</v>
      </c>
      <c r="O125" s="9">
        <f t="shared" si="44"/>
        <v>26</v>
      </c>
      <c r="P125" s="9">
        <f t="shared" si="44"/>
        <v>3</v>
      </c>
      <c r="Q125" s="9">
        <f t="shared" si="44"/>
        <v>0</v>
      </c>
      <c r="R125" s="9">
        <f t="shared" si="44"/>
        <v>0</v>
      </c>
      <c r="S125" s="9">
        <f t="shared" si="44"/>
        <v>1</v>
      </c>
      <c r="T125" s="9">
        <f t="shared" si="44"/>
        <v>0</v>
      </c>
    </row>
    <row r="126" spans="1:20" x14ac:dyDescent="0.25">
      <c r="A126" s="1" t="s">
        <v>35</v>
      </c>
      <c r="B126" s="9">
        <f t="shared" si="44"/>
        <v>518</v>
      </c>
      <c r="C126" s="9">
        <f t="shared" si="44"/>
        <v>25</v>
      </c>
      <c r="D126" s="9">
        <f t="shared" si="44"/>
        <v>39</v>
      </c>
      <c r="E126" s="9">
        <f t="shared" si="44"/>
        <v>53</v>
      </c>
      <c r="F126" s="9">
        <f t="shared" si="44"/>
        <v>27</v>
      </c>
      <c r="G126" s="9">
        <f t="shared" si="44"/>
        <v>28</v>
      </c>
      <c r="H126" s="9">
        <f t="shared" si="44"/>
        <v>33</v>
      </c>
      <c r="I126" s="9">
        <f t="shared" si="44"/>
        <v>81</v>
      </c>
      <c r="J126" s="9">
        <f t="shared" si="44"/>
        <v>19</v>
      </c>
      <c r="K126" s="9">
        <f t="shared" si="44"/>
        <v>42</v>
      </c>
      <c r="L126" s="9">
        <f t="shared" si="44"/>
        <v>27</v>
      </c>
      <c r="M126" s="9">
        <f t="shared" si="44"/>
        <v>30</v>
      </c>
      <c r="N126" s="9">
        <f t="shared" si="44"/>
        <v>75</v>
      </c>
      <c r="O126" s="9">
        <f t="shared" si="44"/>
        <v>34</v>
      </c>
      <c r="P126" s="9">
        <f t="shared" si="44"/>
        <v>2</v>
      </c>
      <c r="Q126" s="9">
        <f t="shared" si="44"/>
        <v>1</v>
      </c>
      <c r="R126" s="9">
        <f t="shared" si="44"/>
        <v>0</v>
      </c>
      <c r="S126" s="9">
        <f t="shared" si="44"/>
        <v>2</v>
      </c>
      <c r="T126" s="9">
        <f t="shared" si="44"/>
        <v>0</v>
      </c>
    </row>
    <row r="127" spans="1:20" x14ac:dyDescent="0.25">
      <c r="A127" s="1" t="s">
        <v>36</v>
      </c>
      <c r="B127" s="9">
        <f t="shared" si="44"/>
        <v>336</v>
      </c>
      <c r="C127" s="9">
        <f t="shared" si="44"/>
        <v>4</v>
      </c>
      <c r="D127" s="9">
        <f t="shared" si="44"/>
        <v>12</v>
      </c>
      <c r="E127" s="9">
        <f t="shared" si="44"/>
        <v>75</v>
      </c>
      <c r="F127" s="9">
        <f t="shared" si="44"/>
        <v>12</v>
      </c>
      <c r="G127" s="9">
        <f t="shared" si="44"/>
        <v>12</v>
      </c>
      <c r="H127" s="9">
        <f t="shared" si="44"/>
        <v>16</v>
      </c>
      <c r="I127" s="9">
        <f t="shared" si="44"/>
        <v>95</v>
      </c>
      <c r="J127" s="9">
        <f t="shared" si="44"/>
        <v>4</v>
      </c>
      <c r="K127" s="9">
        <f t="shared" si="44"/>
        <v>11</v>
      </c>
      <c r="L127" s="9">
        <f t="shared" si="44"/>
        <v>40</v>
      </c>
      <c r="M127" s="9">
        <f t="shared" si="44"/>
        <v>16</v>
      </c>
      <c r="N127" s="9">
        <f t="shared" si="44"/>
        <v>17</v>
      </c>
      <c r="O127" s="9">
        <f t="shared" si="44"/>
        <v>11</v>
      </c>
      <c r="P127" s="9">
        <f t="shared" si="44"/>
        <v>0</v>
      </c>
      <c r="Q127" s="9">
        <f t="shared" si="44"/>
        <v>1</v>
      </c>
      <c r="R127" s="9">
        <f t="shared" si="44"/>
        <v>0</v>
      </c>
      <c r="S127" s="9">
        <f t="shared" si="44"/>
        <v>9</v>
      </c>
      <c r="T127" s="9">
        <f t="shared" si="44"/>
        <v>1</v>
      </c>
    </row>
    <row r="128" spans="1:20" x14ac:dyDescent="0.25">
      <c r="A128" s="1" t="s">
        <v>37</v>
      </c>
      <c r="B128" s="9">
        <f t="shared" si="44"/>
        <v>327</v>
      </c>
      <c r="C128" s="9">
        <f t="shared" si="44"/>
        <v>8</v>
      </c>
      <c r="D128" s="9">
        <f t="shared" si="44"/>
        <v>14</v>
      </c>
      <c r="E128" s="9">
        <f t="shared" si="44"/>
        <v>26</v>
      </c>
      <c r="F128" s="9">
        <f t="shared" si="44"/>
        <v>16</v>
      </c>
      <c r="G128" s="9">
        <f t="shared" si="44"/>
        <v>23</v>
      </c>
      <c r="H128" s="9">
        <f t="shared" si="44"/>
        <v>10</v>
      </c>
      <c r="I128" s="9">
        <f t="shared" si="44"/>
        <v>85</v>
      </c>
      <c r="J128" s="9">
        <f t="shared" si="44"/>
        <v>10</v>
      </c>
      <c r="K128" s="9">
        <f t="shared" si="44"/>
        <v>22</v>
      </c>
      <c r="L128" s="9">
        <f t="shared" si="44"/>
        <v>14</v>
      </c>
      <c r="M128" s="9">
        <f t="shared" si="44"/>
        <v>21</v>
      </c>
      <c r="N128" s="9">
        <f t="shared" si="44"/>
        <v>32</v>
      </c>
      <c r="O128" s="9">
        <f t="shared" si="44"/>
        <v>19</v>
      </c>
      <c r="P128" s="9">
        <f t="shared" si="44"/>
        <v>1</v>
      </c>
      <c r="Q128" s="9">
        <f t="shared" si="44"/>
        <v>1</v>
      </c>
      <c r="R128" s="9">
        <f t="shared" si="44"/>
        <v>0</v>
      </c>
      <c r="S128" s="9">
        <f t="shared" si="44"/>
        <v>25</v>
      </c>
      <c r="T128" s="9">
        <f t="shared" si="44"/>
        <v>0</v>
      </c>
    </row>
    <row r="129" spans="1:20" x14ac:dyDescent="0.25">
      <c r="A129" s="1" t="s">
        <v>38</v>
      </c>
      <c r="B129" s="9">
        <f t="shared" si="44"/>
        <v>277</v>
      </c>
      <c r="C129" s="9">
        <f t="shared" si="44"/>
        <v>4</v>
      </c>
      <c r="D129" s="9">
        <f t="shared" si="44"/>
        <v>19</v>
      </c>
      <c r="E129" s="9">
        <f t="shared" si="44"/>
        <v>20</v>
      </c>
      <c r="F129" s="9">
        <f t="shared" si="44"/>
        <v>15</v>
      </c>
      <c r="G129" s="9">
        <f t="shared" si="44"/>
        <v>29</v>
      </c>
      <c r="H129" s="9">
        <f t="shared" si="44"/>
        <v>15</v>
      </c>
      <c r="I129" s="9">
        <f t="shared" si="44"/>
        <v>60</v>
      </c>
      <c r="J129" s="9">
        <f t="shared" si="44"/>
        <v>7</v>
      </c>
      <c r="K129" s="9">
        <f t="shared" si="44"/>
        <v>25</v>
      </c>
      <c r="L129" s="9">
        <f t="shared" si="44"/>
        <v>13</v>
      </c>
      <c r="M129" s="9">
        <f t="shared" si="44"/>
        <v>13</v>
      </c>
      <c r="N129" s="9">
        <f t="shared" si="44"/>
        <v>28</v>
      </c>
      <c r="O129" s="9">
        <f t="shared" si="44"/>
        <v>14</v>
      </c>
      <c r="P129" s="9">
        <f t="shared" si="44"/>
        <v>0</v>
      </c>
      <c r="Q129" s="9">
        <f t="shared" si="44"/>
        <v>1</v>
      </c>
      <c r="R129" s="9">
        <f t="shared" si="44"/>
        <v>1</v>
      </c>
      <c r="S129" s="9">
        <f t="shared" si="44"/>
        <v>13</v>
      </c>
      <c r="T129" s="9">
        <f t="shared" si="44"/>
        <v>0</v>
      </c>
    </row>
    <row r="130" spans="1:20" x14ac:dyDescent="0.25">
      <c r="A130" s="1" t="s">
        <v>39</v>
      </c>
      <c r="B130" s="9">
        <f t="shared" si="44"/>
        <v>227</v>
      </c>
      <c r="C130" s="9">
        <f t="shared" si="44"/>
        <v>5</v>
      </c>
      <c r="D130" s="9">
        <f t="shared" si="44"/>
        <v>14</v>
      </c>
      <c r="E130" s="9">
        <f t="shared" si="44"/>
        <v>15</v>
      </c>
      <c r="F130" s="9">
        <f t="shared" si="44"/>
        <v>8</v>
      </c>
      <c r="G130" s="9">
        <f t="shared" si="44"/>
        <v>9</v>
      </c>
      <c r="H130" s="9">
        <f t="shared" si="44"/>
        <v>12</v>
      </c>
      <c r="I130" s="9">
        <f t="shared" si="44"/>
        <v>53</v>
      </c>
      <c r="J130" s="9">
        <f t="shared" si="44"/>
        <v>7</v>
      </c>
      <c r="K130" s="9">
        <f t="shared" si="44"/>
        <v>18</v>
      </c>
      <c r="L130" s="9">
        <f t="shared" si="44"/>
        <v>7</v>
      </c>
      <c r="M130" s="9">
        <f t="shared" si="44"/>
        <v>13</v>
      </c>
      <c r="N130" s="9">
        <f t="shared" si="44"/>
        <v>29</v>
      </c>
      <c r="O130" s="9">
        <f t="shared" si="44"/>
        <v>9</v>
      </c>
      <c r="P130" s="9">
        <f t="shared" si="44"/>
        <v>0</v>
      </c>
      <c r="Q130" s="9">
        <f t="shared" si="44"/>
        <v>0</v>
      </c>
      <c r="R130" s="9">
        <f t="shared" si="44"/>
        <v>0</v>
      </c>
      <c r="S130" s="9">
        <f t="shared" si="44"/>
        <v>28</v>
      </c>
      <c r="T130" s="9">
        <f t="shared" si="44"/>
        <v>0</v>
      </c>
    </row>
    <row r="131" spans="1:20" x14ac:dyDescent="0.25">
      <c r="A131" s="1" t="s">
        <v>40</v>
      </c>
      <c r="B131" s="9">
        <f t="shared" si="44"/>
        <v>187</v>
      </c>
      <c r="C131" s="9">
        <f t="shared" si="44"/>
        <v>3</v>
      </c>
      <c r="D131" s="9">
        <f t="shared" si="44"/>
        <v>11</v>
      </c>
      <c r="E131" s="9">
        <f t="shared" si="44"/>
        <v>11</v>
      </c>
      <c r="F131" s="9">
        <f t="shared" si="44"/>
        <v>10</v>
      </c>
      <c r="G131" s="9">
        <f t="shared" si="44"/>
        <v>5</v>
      </c>
      <c r="H131" s="9">
        <f t="shared" si="44"/>
        <v>17</v>
      </c>
      <c r="I131" s="9">
        <f t="shared" si="44"/>
        <v>43</v>
      </c>
      <c r="J131" s="9">
        <f t="shared" si="44"/>
        <v>4</v>
      </c>
      <c r="K131" s="9">
        <f t="shared" si="44"/>
        <v>13</v>
      </c>
      <c r="L131" s="9">
        <f t="shared" si="44"/>
        <v>6</v>
      </c>
      <c r="M131" s="9">
        <f t="shared" si="44"/>
        <v>12</v>
      </c>
      <c r="N131" s="9">
        <f t="shared" si="44"/>
        <v>29</v>
      </c>
      <c r="O131" s="9">
        <f t="shared" si="44"/>
        <v>7</v>
      </c>
      <c r="P131" s="9">
        <f t="shared" si="44"/>
        <v>0</v>
      </c>
      <c r="Q131" s="9">
        <f t="shared" si="44"/>
        <v>0</v>
      </c>
      <c r="R131" s="9">
        <f t="shared" si="44"/>
        <v>0</v>
      </c>
      <c r="S131" s="9">
        <f t="shared" si="44"/>
        <v>16</v>
      </c>
      <c r="T131" s="9">
        <f t="shared" si="44"/>
        <v>0</v>
      </c>
    </row>
    <row r="132" spans="1:20" x14ac:dyDescent="0.25">
      <c r="A132" s="1" t="s">
        <v>41</v>
      </c>
      <c r="B132" s="9">
        <f t="shared" si="44"/>
        <v>164</v>
      </c>
      <c r="C132" s="9">
        <f t="shared" si="44"/>
        <v>2</v>
      </c>
      <c r="D132" s="9">
        <f t="shared" si="44"/>
        <v>5</v>
      </c>
      <c r="E132" s="9">
        <f t="shared" si="44"/>
        <v>11</v>
      </c>
      <c r="F132" s="9">
        <f t="shared" si="44"/>
        <v>6</v>
      </c>
      <c r="G132" s="9">
        <f t="shared" si="44"/>
        <v>9</v>
      </c>
      <c r="H132" s="9">
        <f t="shared" si="44"/>
        <v>10</v>
      </c>
      <c r="I132" s="9">
        <f t="shared" si="44"/>
        <v>32</v>
      </c>
      <c r="J132" s="9">
        <f t="shared" si="44"/>
        <v>0</v>
      </c>
      <c r="K132" s="9">
        <f t="shared" si="44"/>
        <v>8</v>
      </c>
      <c r="L132" s="9">
        <f t="shared" si="44"/>
        <v>6</v>
      </c>
      <c r="M132" s="9">
        <f t="shared" si="44"/>
        <v>9</v>
      </c>
      <c r="N132" s="9">
        <f t="shared" si="44"/>
        <v>34</v>
      </c>
      <c r="O132" s="9">
        <f t="shared" si="44"/>
        <v>12</v>
      </c>
      <c r="P132" s="9">
        <f t="shared" si="44"/>
        <v>0</v>
      </c>
      <c r="Q132" s="9">
        <f t="shared" si="44"/>
        <v>0</v>
      </c>
      <c r="R132" s="9">
        <f t="shared" si="44"/>
        <v>0</v>
      </c>
      <c r="S132" s="9">
        <f t="shared" si="44"/>
        <v>20</v>
      </c>
      <c r="T132" s="9">
        <f t="shared" si="44"/>
        <v>0</v>
      </c>
    </row>
    <row r="133" spans="1:20" x14ac:dyDescent="0.25">
      <c r="A133" s="1" t="s">
        <v>42</v>
      </c>
      <c r="B133" s="9">
        <f t="shared" si="44"/>
        <v>128</v>
      </c>
      <c r="C133" s="9">
        <f t="shared" si="44"/>
        <v>2</v>
      </c>
      <c r="D133" s="9">
        <f t="shared" si="44"/>
        <v>7</v>
      </c>
      <c r="E133" s="9">
        <f t="shared" si="44"/>
        <v>11</v>
      </c>
      <c r="F133" s="9">
        <f t="shared" si="44"/>
        <v>2</v>
      </c>
      <c r="G133" s="9">
        <f t="shared" si="44"/>
        <v>4</v>
      </c>
      <c r="H133" s="9">
        <f t="shared" si="44"/>
        <v>6</v>
      </c>
      <c r="I133" s="9">
        <f t="shared" si="44"/>
        <v>21</v>
      </c>
      <c r="J133" s="9">
        <f t="shared" si="44"/>
        <v>3</v>
      </c>
      <c r="K133" s="9">
        <f t="shared" si="44"/>
        <v>12</v>
      </c>
      <c r="L133" s="9">
        <f t="shared" si="44"/>
        <v>5</v>
      </c>
      <c r="M133" s="9">
        <f t="shared" si="44"/>
        <v>5</v>
      </c>
      <c r="N133" s="9">
        <f t="shared" si="44"/>
        <v>22</v>
      </c>
      <c r="O133" s="9">
        <f t="shared" si="44"/>
        <v>10</v>
      </c>
      <c r="P133" s="9">
        <f t="shared" si="44"/>
        <v>0</v>
      </c>
      <c r="Q133" s="9">
        <f t="shared" si="44"/>
        <v>0</v>
      </c>
      <c r="R133" s="9">
        <f t="shared" si="44"/>
        <v>2</v>
      </c>
      <c r="S133" s="9">
        <f t="shared" si="44"/>
        <v>16</v>
      </c>
      <c r="T133" s="9">
        <f t="shared" si="44"/>
        <v>0</v>
      </c>
    </row>
    <row r="134" spans="1:20" x14ac:dyDescent="0.25">
      <c r="A134" s="1" t="s">
        <v>43</v>
      </c>
      <c r="B134" s="9">
        <f t="shared" si="44"/>
        <v>114</v>
      </c>
      <c r="C134" s="9">
        <f t="shared" si="44"/>
        <v>3</v>
      </c>
      <c r="D134" s="9">
        <f t="shared" si="44"/>
        <v>5</v>
      </c>
      <c r="E134" s="9">
        <f t="shared" si="44"/>
        <v>8</v>
      </c>
      <c r="F134" s="9">
        <f t="shared" si="44"/>
        <v>6</v>
      </c>
      <c r="G134" s="9">
        <f t="shared" si="44"/>
        <v>7</v>
      </c>
      <c r="H134" s="9">
        <f t="shared" si="44"/>
        <v>9</v>
      </c>
      <c r="I134" s="9">
        <f t="shared" si="44"/>
        <v>20</v>
      </c>
      <c r="J134" s="9">
        <f t="shared" si="44"/>
        <v>3</v>
      </c>
      <c r="K134" s="9">
        <f t="shared" si="44"/>
        <v>12</v>
      </c>
      <c r="L134" s="9">
        <f t="shared" si="44"/>
        <v>7</v>
      </c>
      <c r="M134" s="9">
        <f t="shared" si="44"/>
        <v>6</v>
      </c>
      <c r="N134" s="9">
        <f t="shared" si="44"/>
        <v>14</v>
      </c>
      <c r="O134" s="9">
        <f t="shared" si="44"/>
        <v>5</v>
      </c>
      <c r="P134" s="9">
        <f t="shared" si="44"/>
        <v>0</v>
      </c>
      <c r="Q134" s="9">
        <f t="shared" si="44"/>
        <v>0</v>
      </c>
      <c r="R134" s="9">
        <f t="shared" si="44"/>
        <v>2</v>
      </c>
      <c r="S134" s="9">
        <f t="shared" si="44"/>
        <v>7</v>
      </c>
      <c r="T134" s="9">
        <f t="shared" si="44"/>
        <v>0</v>
      </c>
    </row>
    <row r="135" spans="1:20" x14ac:dyDescent="0.25">
      <c r="A135" s="1" t="s">
        <v>44</v>
      </c>
      <c r="B135" s="9">
        <f t="shared" si="44"/>
        <v>124</v>
      </c>
      <c r="C135" s="9">
        <f t="shared" si="44"/>
        <v>2</v>
      </c>
      <c r="D135" s="9">
        <f t="shared" si="44"/>
        <v>18</v>
      </c>
      <c r="E135" s="9">
        <f t="shared" si="44"/>
        <v>16</v>
      </c>
      <c r="F135" s="9">
        <f t="shared" si="44"/>
        <v>3</v>
      </c>
      <c r="G135" s="9">
        <f t="shared" si="44"/>
        <v>5</v>
      </c>
      <c r="H135" s="9">
        <f t="shared" si="44"/>
        <v>12</v>
      </c>
      <c r="I135" s="9">
        <f t="shared" si="44"/>
        <v>18</v>
      </c>
      <c r="J135" s="9">
        <f t="shared" si="44"/>
        <v>6</v>
      </c>
      <c r="K135" s="9">
        <f t="shared" si="44"/>
        <v>6</v>
      </c>
      <c r="L135" s="9">
        <f t="shared" si="44"/>
        <v>6</v>
      </c>
      <c r="M135" s="9">
        <f t="shared" si="44"/>
        <v>4</v>
      </c>
      <c r="N135" s="9">
        <f t="shared" si="44"/>
        <v>12</v>
      </c>
      <c r="O135" s="9">
        <f t="shared" si="44"/>
        <v>8</v>
      </c>
      <c r="P135" s="9">
        <f t="shared" si="44"/>
        <v>0</v>
      </c>
      <c r="Q135" s="9">
        <f t="shared" si="44"/>
        <v>0</v>
      </c>
      <c r="R135" s="9">
        <f t="shared" si="44"/>
        <v>0</v>
      </c>
      <c r="S135" s="9">
        <f t="shared" si="44"/>
        <v>8</v>
      </c>
      <c r="T135" s="9">
        <f t="shared" si="44"/>
        <v>0</v>
      </c>
    </row>
    <row r="136" spans="1:20" x14ac:dyDescent="0.25">
      <c r="A136" s="1" t="s">
        <v>45</v>
      </c>
      <c r="B136" s="9">
        <f t="shared" si="44"/>
        <v>148</v>
      </c>
      <c r="C136" s="9">
        <f t="shared" si="44"/>
        <v>4</v>
      </c>
      <c r="D136" s="9">
        <f t="shared" si="44"/>
        <v>9</v>
      </c>
      <c r="E136" s="9">
        <f t="shared" si="44"/>
        <v>21</v>
      </c>
      <c r="F136" s="9">
        <f t="shared" si="44"/>
        <v>10</v>
      </c>
      <c r="G136" s="9">
        <f t="shared" si="44"/>
        <v>17</v>
      </c>
      <c r="H136" s="9">
        <f t="shared" si="44"/>
        <v>15</v>
      </c>
      <c r="I136" s="9">
        <f t="shared" si="44"/>
        <v>17</v>
      </c>
      <c r="J136" s="9">
        <f t="shared" ref="J136:T136" si="45">J154+J172</f>
        <v>3</v>
      </c>
      <c r="K136" s="9">
        <f t="shared" si="45"/>
        <v>7</v>
      </c>
      <c r="L136" s="9">
        <f t="shared" si="45"/>
        <v>4</v>
      </c>
      <c r="M136" s="9">
        <f t="shared" si="45"/>
        <v>6</v>
      </c>
      <c r="N136" s="9">
        <f t="shared" si="45"/>
        <v>21</v>
      </c>
      <c r="O136" s="9">
        <f t="shared" si="45"/>
        <v>6</v>
      </c>
      <c r="P136" s="9">
        <f t="shared" si="45"/>
        <v>0</v>
      </c>
      <c r="Q136" s="9">
        <f t="shared" si="45"/>
        <v>0</v>
      </c>
      <c r="R136" s="9">
        <f t="shared" si="45"/>
        <v>0</v>
      </c>
      <c r="S136" s="9">
        <f t="shared" si="45"/>
        <v>8</v>
      </c>
      <c r="T136" s="9">
        <f t="shared" si="45"/>
        <v>0</v>
      </c>
    </row>
    <row r="137" spans="1:20" x14ac:dyDescent="0.25">
      <c r="A137" s="1" t="s">
        <v>46</v>
      </c>
      <c r="B137" s="9">
        <f t="shared" ref="B137:T139" si="46">B155+B173</f>
        <v>141</v>
      </c>
      <c r="C137" s="9">
        <f t="shared" si="46"/>
        <v>5</v>
      </c>
      <c r="D137" s="9">
        <f t="shared" si="46"/>
        <v>15</v>
      </c>
      <c r="E137" s="9">
        <f t="shared" si="46"/>
        <v>14</v>
      </c>
      <c r="F137" s="9">
        <f t="shared" si="46"/>
        <v>17</v>
      </c>
      <c r="G137" s="9">
        <f t="shared" si="46"/>
        <v>8</v>
      </c>
      <c r="H137" s="9">
        <f t="shared" si="46"/>
        <v>7</v>
      </c>
      <c r="I137" s="9">
        <f t="shared" si="46"/>
        <v>17</v>
      </c>
      <c r="J137" s="9">
        <f t="shared" si="46"/>
        <v>6</v>
      </c>
      <c r="K137" s="9">
        <f t="shared" si="46"/>
        <v>13</v>
      </c>
      <c r="L137" s="9">
        <f t="shared" si="46"/>
        <v>3</v>
      </c>
      <c r="M137" s="9">
        <f t="shared" si="46"/>
        <v>5</v>
      </c>
      <c r="N137" s="9">
        <f t="shared" si="46"/>
        <v>22</v>
      </c>
      <c r="O137" s="9">
        <f t="shared" si="46"/>
        <v>4</v>
      </c>
      <c r="P137" s="9">
        <f t="shared" si="46"/>
        <v>1</v>
      </c>
      <c r="Q137" s="9">
        <f t="shared" si="46"/>
        <v>0</v>
      </c>
      <c r="R137" s="9">
        <f t="shared" si="46"/>
        <v>1</v>
      </c>
      <c r="S137" s="9">
        <f t="shared" si="46"/>
        <v>3</v>
      </c>
      <c r="T137" s="9">
        <f t="shared" si="46"/>
        <v>0</v>
      </c>
    </row>
    <row r="138" spans="1:20" x14ac:dyDescent="0.25">
      <c r="A138" s="1" t="s">
        <v>47</v>
      </c>
      <c r="B138" s="9">
        <f t="shared" si="46"/>
        <v>80</v>
      </c>
      <c r="C138" s="9">
        <f t="shared" si="46"/>
        <v>0</v>
      </c>
      <c r="D138" s="9">
        <f t="shared" si="46"/>
        <v>13</v>
      </c>
      <c r="E138" s="9">
        <f t="shared" si="46"/>
        <v>6</v>
      </c>
      <c r="F138" s="9">
        <f t="shared" si="46"/>
        <v>3</v>
      </c>
      <c r="G138" s="9">
        <f t="shared" si="46"/>
        <v>2</v>
      </c>
      <c r="H138" s="9">
        <f t="shared" si="46"/>
        <v>6</v>
      </c>
      <c r="I138" s="9">
        <f t="shared" si="46"/>
        <v>12</v>
      </c>
      <c r="J138" s="9">
        <f t="shared" si="46"/>
        <v>1</v>
      </c>
      <c r="K138" s="9">
        <f t="shared" si="46"/>
        <v>11</v>
      </c>
      <c r="L138" s="9">
        <f t="shared" si="46"/>
        <v>1</v>
      </c>
      <c r="M138" s="9">
        <f t="shared" si="46"/>
        <v>5</v>
      </c>
      <c r="N138" s="9">
        <f t="shared" si="46"/>
        <v>10</v>
      </c>
      <c r="O138" s="9">
        <f t="shared" si="46"/>
        <v>4</v>
      </c>
      <c r="P138" s="9">
        <f t="shared" si="46"/>
        <v>1</v>
      </c>
      <c r="Q138" s="9">
        <f t="shared" si="46"/>
        <v>1</v>
      </c>
      <c r="R138" s="9">
        <f t="shared" si="46"/>
        <v>2</v>
      </c>
      <c r="S138" s="9">
        <f t="shared" si="46"/>
        <v>2</v>
      </c>
      <c r="T138" s="9">
        <f t="shared" si="46"/>
        <v>0</v>
      </c>
    </row>
    <row r="139" spans="1:20" x14ac:dyDescent="0.25">
      <c r="A139" s="1" t="s">
        <v>48</v>
      </c>
      <c r="B139" s="9">
        <f t="shared" si="46"/>
        <v>124</v>
      </c>
      <c r="C139" s="9">
        <f t="shared" si="46"/>
        <v>3</v>
      </c>
      <c r="D139" s="9">
        <f t="shared" si="46"/>
        <v>13</v>
      </c>
      <c r="E139" s="9">
        <f t="shared" si="46"/>
        <v>10</v>
      </c>
      <c r="F139" s="9">
        <f t="shared" si="46"/>
        <v>7</v>
      </c>
      <c r="G139" s="9">
        <f t="shared" si="46"/>
        <v>9</v>
      </c>
      <c r="H139" s="9">
        <f t="shared" si="46"/>
        <v>9</v>
      </c>
      <c r="I139" s="9">
        <f t="shared" si="46"/>
        <v>14</v>
      </c>
      <c r="J139" s="9">
        <f t="shared" si="46"/>
        <v>6</v>
      </c>
      <c r="K139" s="9">
        <f t="shared" si="46"/>
        <v>6</v>
      </c>
      <c r="L139" s="9">
        <f t="shared" si="46"/>
        <v>1</v>
      </c>
      <c r="M139" s="9">
        <f t="shared" si="46"/>
        <v>11</v>
      </c>
      <c r="N139" s="9">
        <f t="shared" si="46"/>
        <v>29</v>
      </c>
      <c r="O139" s="9">
        <f t="shared" si="46"/>
        <v>5</v>
      </c>
      <c r="P139" s="9">
        <f t="shared" si="46"/>
        <v>1</v>
      </c>
      <c r="Q139" s="9">
        <f t="shared" si="46"/>
        <v>0</v>
      </c>
      <c r="R139" s="9">
        <f t="shared" si="46"/>
        <v>0</v>
      </c>
      <c r="S139" s="9">
        <f t="shared" si="46"/>
        <v>0</v>
      </c>
      <c r="T139" s="9">
        <f t="shared" si="46"/>
        <v>0</v>
      </c>
    </row>
    <row r="140" spans="1:20" x14ac:dyDescent="0.25">
      <c r="A140" s="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x14ac:dyDescent="0.25">
      <c r="A141" s="1" t="s">
        <v>49</v>
      </c>
      <c r="B141" s="9">
        <f t="shared" ref="B141:B157" si="47">SUM(C141:T141)</f>
        <v>2070</v>
      </c>
      <c r="C141" s="9">
        <f t="shared" ref="C141:T141" si="48">SUM(C142:C157)</f>
        <v>55</v>
      </c>
      <c r="D141" s="9">
        <f t="shared" si="48"/>
        <v>132</v>
      </c>
      <c r="E141" s="9">
        <f t="shared" si="48"/>
        <v>148</v>
      </c>
      <c r="F141" s="9">
        <f t="shared" si="48"/>
        <v>109</v>
      </c>
      <c r="G141" s="9">
        <f t="shared" si="48"/>
        <v>126</v>
      </c>
      <c r="H141" s="9">
        <f t="shared" si="48"/>
        <v>124</v>
      </c>
      <c r="I141" s="9">
        <f t="shared" si="48"/>
        <v>405</v>
      </c>
      <c r="J141" s="9">
        <f t="shared" si="48"/>
        <v>65</v>
      </c>
      <c r="K141" s="9">
        <f t="shared" si="48"/>
        <v>159</v>
      </c>
      <c r="L141" s="9">
        <f t="shared" si="48"/>
        <v>107</v>
      </c>
      <c r="M141" s="9">
        <f t="shared" si="48"/>
        <v>121</v>
      </c>
      <c r="N141" s="9">
        <f t="shared" si="48"/>
        <v>266</v>
      </c>
      <c r="O141" s="9">
        <f t="shared" si="48"/>
        <v>106</v>
      </c>
      <c r="P141" s="9">
        <f t="shared" si="48"/>
        <v>4</v>
      </c>
      <c r="Q141" s="9">
        <f t="shared" si="48"/>
        <v>4</v>
      </c>
      <c r="R141" s="9">
        <f t="shared" si="48"/>
        <v>5</v>
      </c>
      <c r="S141" s="9">
        <f t="shared" si="48"/>
        <v>134</v>
      </c>
      <c r="T141" s="9">
        <f t="shared" si="48"/>
        <v>0</v>
      </c>
    </row>
    <row r="142" spans="1:20" x14ac:dyDescent="0.25">
      <c r="A142" s="1" t="s">
        <v>33</v>
      </c>
      <c r="B142" s="9">
        <f t="shared" si="47"/>
        <v>246</v>
      </c>
      <c r="C142" s="9">
        <v>8</v>
      </c>
      <c r="D142" s="9">
        <v>12</v>
      </c>
      <c r="E142" s="9">
        <v>19</v>
      </c>
      <c r="F142" s="9">
        <v>8</v>
      </c>
      <c r="G142" s="9">
        <v>12</v>
      </c>
      <c r="H142" s="9">
        <v>11</v>
      </c>
      <c r="I142" s="9">
        <v>47</v>
      </c>
      <c r="J142" s="9">
        <v>12</v>
      </c>
      <c r="K142" s="9">
        <v>25</v>
      </c>
      <c r="L142" s="9">
        <v>16</v>
      </c>
      <c r="M142" s="9">
        <v>15</v>
      </c>
      <c r="N142" s="9">
        <v>41</v>
      </c>
      <c r="O142" s="9">
        <v>14</v>
      </c>
      <c r="P142" s="9"/>
      <c r="Q142" s="9"/>
      <c r="R142" s="9"/>
      <c r="S142" s="9">
        <v>6</v>
      </c>
      <c r="T142" s="9"/>
    </row>
    <row r="143" spans="1:20" x14ac:dyDescent="0.25">
      <c r="A143" s="1" t="s">
        <v>34</v>
      </c>
      <c r="B143" s="9">
        <f t="shared" si="47"/>
        <v>246</v>
      </c>
      <c r="C143" s="9">
        <v>9</v>
      </c>
      <c r="D143" s="9">
        <v>21</v>
      </c>
      <c r="E143" s="9">
        <v>19</v>
      </c>
      <c r="F143" s="9">
        <v>15</v>
      </c>
      <c r="G143" s="9">
        <v>17</v>
      </c>
      <c r="H143" s="9">
        <v>21</v>
      </c>
      <c r="I143" s="9">
        <v>27</v>
      </c>
      <c r="J143" s="9">
        <v>8</v>
      </c>
      <c r="K143" s="9">
        <v>26</v>
      </c>
      <c r="L143" s="9">
        <v>10</v>
      </c>
      <c r="M143" s="9">
        <v>18</v>
      </c>
      <c r="N143" s="9">
        <v>39</v>
      </c>
      <c r="O143" s="9">
        <v>15</v>
      </c>
      <c r="P143" s="9">
        <v>1</v>
      </c>
      <c r="Q143" s="9"/>
      <c r="R143" s="9"/>
      <c r="S143" s="9"/>
      <c r="T143" s="9"/>
    </row>
    <row r="144" spans="1:20" x14ac:dyDescent="0.25">
      <c r="A144" s="1" t="s">
        <v>35</v>
      </c>
      <c r="B144" s="9">
        <f t="shared" si="47"/>
        <v>268</v>
      </c>
      <c r="C144" s="9">
        <v>16</v>
      </c>
      <c r="D144" s="9">
        <v>22</v>
      </c>
      <c r="E144" s="9">
        <v>20</v>
      </c>
      <c r="F144" s="9">
        <v>17</v>
      </c>
      <c r="G144" s="9">
        <v>16</v>
      </c>
      <c r="H144" s="9">
        <v>19</v>
      </c>
      <c r="I144" s="9">
        <v>42</v>
      </c>
      <c r="J144" s="9">
        <v>14</v>
      </c>
      <c r="K144" s="9">
        <v>16</v>
      </c>
      <c r="L144" s="9">
        <v>15</v>
      </c>
      <c r="M144" s="9">
        <v>15</v>
      </c>
      <c r="N144" s="9">
        <v>39</v>
      </c>
      <c r="O144" s="9">
        <v>15</v>
      </c>
      <c r="P144" s="9">
        <v>1</v>
      </c>
      <c r="Q144" s="9">
        <v>1</v>
      </c>
      <c r="R144" s="9"/>
      <c r="S144" s="9"/>
      <c r="T144" s="9"/>
    </row>
    <row r="145" spans="1:20" x14ac:dyDescent="0.25">
      <c r="A145" s="1" t="s">
        <v>36</v>
      </c>
      <c r="B145" s="9">
        <f t="shared" si="47"/>
        <v>161</v>
      </c>
      <c r="C145" s="9">
        <v>2</v>
      </c>
      <c r="D145" s="9">
        <v>6</v>
      </c>
      <c r="E145" s="9">
        <v>8</v>
      </c>
      <c r="F145" s="9">
        <v>7</v>
      </c>
      <c r="G145" s="9">
        <v>7</v>
      </c>
      <c r="H145" s="9">
        <v>8</v>
      </c>
      <c r="I145" s="9">
        <v>57</v>
      </c>
      <c r="J145" s="9">
        <v>4</v>
      </c>
      <c r="K145" s="9">
        <v>8</v>
      </c>
      <c r="L145" s="9">
        <v>23</v>
      </c>
      <c r="M145" s="9">
        <v>10</v>
      </c>
      <c r="N145" s="9">
        <v>10</v>
      </c>
      <c r="O145" s="9">
        <v>3</v>
      </c>
      <c r="P145" s="9"/>
      <c r="Q145" s="9">
        <v>1</v>
      </c>
      <c r="R145" s="9"/>
      <c r="S145" s="9">
        <v>7</v>
      </c>
      <c r="T145" s="9"/>
    </row>
    <row r="146" spans="1:20" x14ac:dyDescent="0.25">
      <c r="A146" s="1" t="s">
        <v>37</v>
      </c>
      <c r="B146" s="9">
        <f t="shared" si="47"/>
        <v>204</v>
      </c>
      <c r="C146" s="9">
        <v>6</v>
      </c>
      <c r="D146" s="9">
        <v>9</v>
      </c>
      <c r="E146" s="9">
        <v>11</v>
      </c>
      <c r="F146" s="9">
        <v>13</v>
      </c>
      <c r="G146" s="9">
        <v>12</v>
      </c>
      <c r="H146" s="9">
        <v>5</v>
      </c>
      <c r="I146" s="9">
        <v>52</v>
      </c>
      <c r="J146" s="9">
        <v>6</v>
      </c>
      <c r="K146" s="9">
        <v>15</v>
      </c>
      <c r="L146" s="9">
        <v>9</v>
      </c>
      <c r="M146" s="9">
        <v>18</v>
      </c>
      <c r="N146" s="9">
        <v>17</v>
      </c>
      <c r="O146" s="9">
        <v>12</v>
      </c>
      <c r="P146" s="9">
        <v>1</v>
      </c>
      <c r="Q146" s="9">
        <v>1</v>
      </c>
      <c r="R146" s="9"/>
      <c r="S146" s="9">
        <v>17</v>
      </c>
      <c r="T146" s="9"/>
    </row>
    <row r="147" spans="1:20" x14ac:dyDescent="0.25">
      <c r="A147" s="1" t="s">
        <v>38</v>
      </c>
      <c r="B147" s="9">
        <f t="shared" si="47"/>
        <v>184</v>
      </c>
      <c r="C147" s="9">
        <v>2</v>
      </c>
      <c r="D147" s="9">
        <v>14</v>
      </c>
      <c r="E147" s="9">
        <v>10</v>
      </c>
      <c r="F147" s="9">
        <v>11</v>
      </c>
      <c r="G147" s="9">
        <v>22</v>
      </c>
      <c r="H147" s="9">
        <v>9</v>
      </c>
      <c r="I147" s="9">
        <v>42</v>
      </c>
      <c r="J147" s="9">
        <v>3</v>
      </c>
      <c r="K147" s="9">
        <v>16</v>
      </c>
      <c r="L147" s="9">
        <v>10</v>
      </c>
      <c r="M147" s="9">
        <v>8</v>
      </c>
      <c r="N147" s="9">
        <v>16</v>
      </c>
      <c r="O147" s="9">
        <v>10</v>
      </c>
      <c r="P147" s="9"/>
      <c r="Q147" s="9">
        <v>1</v>
      </c>
      <c r="R147" s="9"/>
      <c r="S147" s="9">
        <v>10</v>
      </c>
      <c r="T147" s="9"/>
    </row>
    <row r="148" spans="1:20" x14ac:dyDescent="0.25">
      <c r="A148" s="1" t="s">
        <v>39</v>
      </c>
      <c r="B148" s="9">
        <f t="shared" si="47"/>
        <v>145</v>
      </c>
      <c r="C148" s="9">
        <v>2</v>
      </c>
      <c r="D148" s="9">
        <v>8</v>
      </c>
      <c r="E148" s="9">
        <v>8</v>
      </c>
      <c r="F148" s="9">
        <v>5</v>
      </c>
      <c r="G148" s="9">
        <v>9</v>
      </c>
      <c r="H148" s="9">
        <v>9</v>
      </c>
      <c r="I148" s="9">
        <v>33</v>
      </c>
      <c r="J148" s="9">
        <v>4</v>
      </c>
      <c r="K148" s="9">
        <v>11</v>
      </c>
      <c r="L148" s="9">
        <v>3</v>
      </c>
      <c r="M148" s="9">
        <v>9</v>
      </c>
      <c r="N148" s="9">
        <v>14</v>
      </c>
      <c r="O148" s="9">
        <v>5</v>
      </c>
      <c r="P148" s="9"/>
      <c r="Q148" s="9"/>
      <c r="R148" s="9"/>
      <c r="S148" s="9">
        <v>25</v>
      </c>
      <c r="T148" s="9"/>
    </row>
    <row r="149" spans="1:20" x14ac:dyDescent="0.25">
      <c r="A149" s="1" t="s">
        <v>40</v>
      </c>
      <c r="B149" s="9">
        <f t="shared" si="47"/>
        <v>106</v>
      </c>
      <c r="C149" s="9">
        <v>1</v>
      </c>
      <c r="D149" s="9">
        <v>5</v>
      </c>
      <c r="E149" s="9">
        <v>8</v>
      </c>
      <c r="F149" s="9">
        <v>4</v>
      </c>
      <c r="G149" s="9">
        <v>3</v>
      </c>
      <c r="H149" s="9">
        <v>8</v>
      </c>
      <c r="I149" s="9">
        <v>26</v>
      </c>
      <c r="J149" s="9">
        <v>3</v>
      </c>
      <c r="K149" s="9">
        <v>7</v>
      </c>
      <c r="L149" s="9">
        <v>3</v>
      </c>
      <c r="M149" s="9">
        <v>5</v>
      </c>
      <c r="N149" s="9">
        <v>16</v>
      </c>
      <c r="O149" s="9">
        <v>5</v>
      </c>
      <c r="P149" s="9"/>
      <c r="Q149" s="9"/>
      <c r="R149" s="9"/>
      <c r="S149" s="9">
        <v>12</v>
      </c>
      <c r="T149" s="9"/>
    </row>
    <row r="150" spans="1:20" x14ac:dyDescent="0.25">
      <c r="A150" s="1" t="s">
        <v>41</v>
      </c>
      <c r="B150" s="9">
        <f t="shared" si="47"/>
        <v>89</v>
      </c>
      <c r="C150" s="9"/>
      <c r="D150" s="9">
        <v>2</v>
      </c>
      <c r="E150" s="9">
        <v>3</v>
      </c>
      <c r="F150" s="9">
        <v>4</v>
      </c>
      <c r="G150" s="9">
        <v>4</v>
      </c>
      <c r="H150" s="9">
        <v>3</v>
      </c>
      <c r="I150" s="9">
        <v>19</v>
      </c>
      <c r="J150" s="9"/>
      <c r="K150" s="9">
        <v>3</v>
      </c>
      <c r="L150" s="9">
        <v>3</v>
      </c>
      <c r="M150" s="9">
        <v>3</v>
      </c>
      <c r="N150" s="9">
        <v>18</v>
      </c>
      <c r="O150" s="9">
        <v>8</v>
      </c>
      <c r="P150" s="9"/>
      <c r="Q150" s="9"/>
      <c r="R150" s="9"/>
      <c r="S150" s="9">
        <v>19</v>
      </c>
      <c r="T150" s="9"/>
    </row>
    <row r="151" spans="1:20" x14ac:dyDescent="0.25">
      <c r="A151" s="1" t="s">
        <v>42</v>
      </c>
      <c r="B151" s="9">
        <f t="shared" si="47"/>
        <v>71</v>
      </c>
      <c r="C151" s="9">
        <v>1</v>
      </c>
      <c r="D151" s="9">
        <v>4</v>
      </c>
      <c r="E151" s="9">
        <v>4</v>
      </c>
      <c r="F151" s="9">
        <v>2</v>
      </c>
      <c r="G151" s="9">
        <v>2</v>
      </c>
      <c r="H151" s="9">
        <v>2</v>
      </c>
      <c r="I151" s="9">
        <v>13</v>
      </c>
      <c r="J151" s="9">
        <v>1</v>
      </c>
      <c r="K151" s="9">
        <v>6</v>
      </c>
      <c r="L151" s="9">
        <v>3</v>
      </c>
      <c r="M151" s="9">
        <v>2</v>
      </c>
      <c r="N151" s="9">
        <v>9</v>
      </c>
      <c r="O151" s="9">
        <v>6</v>
      </c>
      <c r="P151" s="9"/>
      <c r="Q151" s="9"/>
      <c r="R151" s="9">
        <v>1</v>
      </c>
      <c r="S151" s="9">
        <v>15</v>
      </c>
      <c r="T151" s="9"/>
    </row>
    <row r="152" spans="1:20" x14ac:dyDescent="0.25">
      <c r="A152" s="1" t="s">
        <v>43</v>
      </c>
      <c r="B152" s="9">
        <f t="shared" si="47"/>
        <v>56</v>
      </c>
      <c r="C152" s="9">
        <v>1</v>
      </c>
      <c r="D152" s="9">
        <v>2</v>
      </c>
      <c r="E152" s="9">
        <v>5</v>
      </c>
      <c r="F152" s="9">
        <v>2</v>
      </c>
      <c r="G152" s="9">
        <v>2</v>
      </c>
      <c r="H152" s="9">
        <v>3</v>
      </c>
      <c r="I152" s="9">
        <v>9</v>
      </c>
      <c r="J152" s="9"/>
      <c r="K152" s="9">
        <v>5</v>
      </c>
      <c r="L152" s="9">
        <v>3</v>
      </c>
      <c r="M152" s="9">
        <v>2</v>
      </c>
      <c r="N152" s="9">
        <v>9</v>
      </c>
      <c r="O152" s="9">
        <v>4</v>
      </c>
      <c r="P152" s="9"/>
      <c r="Q152" s="9"/>
      <c r="R152" s="9">
        <v>2</v>
      </c>
      <c r="S152" s="9">
        <v>7</v>
      </c>
      <c r="T152" s="9"/>
    </row>
    <row r="153" spans="1:20" x14ac:dyDescent="0.25">
      <c r="A153" s="1" t="s">
        <v>44</v>
      </c>
      <c r="B153" s="9">
        <f t="shared" si="47"/>
        <v>54</v>
      </c>
      <c r="C153" s="9"/>
      <c r="D153" s="9">
        <v>4</v>
      </c>
      <c r="E153" s="9">
        <v>8</v>
      </c>
      <c r="F153" s="9">
        <v>1</v>
      </c>
      <c r="G153" s="9">
        <v>3</v>
      </c>
      <c r="H153" s="9">
        <v>4</v>
      </c>
      <c r="I153" s="9">
        <v>8</v>
      </c>
      <c r="J153" s="9">
        <v>1</v>
      </c>
      <c r="K153" s="9">
        <v>5</v>
      </c>
      <c r="L153" s="9">
        <v>4</v>
      </c>
      <c r="M153" s="9">
        <v>4</v>
      </c>
      <c r="N153" s="9">
        <v>3</v>
      </c>
      <c r="O153" s="9">
        <v>2</v>
      </c>
      <c r="P153" s="9"/>
      <c r="Q153" s="9"/>
      <c r="R153" s="9"/>
      <c r="S153" s="9">
        <v>7</v>
      </c>
      <c r="T153" s="9"/>
    </row>
    <row r="154" spans="1:20" x14ac:dyDescent="0.25">
      <c r="A154" s="1" t="s">
        <v>45</v>
      </c>
      <c r="B154" s="9">
        <f t="shared" si="47"/>
        <v>70</v>
      </c>
      <c r="C154" s="9">
        <v>2</v>
      </c>
      <c r="D154" s="9">
        <v>4</v>
      </c>
      <c r="E154" s="9">
        <v>8</v>
      </c>
      <c r="F154" s="9">
        <v>4</v>
      </c>
      <c r="G154" s="9">
        <v>9</v>
      </c>
      <c r="H154" s="9">
        <v>8</v>
      </c>
      <c r="I154" s="9">
        <v>9</v>
      </c>
      <c r="J154" s="9">
        <v>1</v>
      </c>
      <c r="K154" s="9">
        <v>3</v>
      </c>
      <c r="L154" s="9">
        <v>1</v>
      </c>
      <c r="M154" s="9">
        <v>5</v>
      </c>
      <c r="N154" s="9">
        <v>7</v>
      </c>
      <c r="O154" s="9">
        <v>2</v>
      </c>
      <c r="P154" s="9"/>
      <c r="Q154" s="9"/>
      <c r="R154" s="9"/>
      <c r="S154" s="9">
        <v>7</v>
      </c>
      <c r="T154" s="9"/>
    </row>
    <row r="155" spans="1:20" x14ac:dyDescent="0.25">
      <c r="A155" s="1" t="s">
        <v>46</v>
      </c>
      <c r="B155" s="9">
        <f t="shared" si="47"/>
        <v>72</v>
      </c>
      <c r="C155" s="9">
        <v>3</v>
      </c>
      <c r="D155" s="9">
        <v>6</v>
      </c>
      <c r="E155" s="9">
        <v>7</v>
      </c>
      <c r="F155" s="9">
        <v>9</v>
      </c>
      <c r="G155" s="9">
        <v>4</v>
      </c>
      <c r="H155" s="9">
        <v>6</v>
      </c>
      <c r="I155" s="9">
        <v>10</v>
      </c>
      <c r="J155" s="9">
        <v>3</v>
      </c>
      <c r="K155" s="9">
        <v>7</v>
      </c>
      <c r="L155" s="9">
        <v>3</v>
      </c>
      <c r="M155" s="9">
        <v>2</v>
      </c>
      <c r="N155" s="9">
        <v>8</v>
      </c>
      <c r="O155" s="9">
        <v>1</v>
      </c>
      <c r="P155" s="9"/>
      <c r="Q155" s="9"/>
      <c r="R155" s="9">
        <v>1</v>
      </c>
      <c r="S155" s="9">
        <v>2</v>
      </c>
      <c r="T155" s="9"/>
    </row>
    <row r="156" spans="1:20" x14ac:dyDescent="0.25">
      <c r="A156" s="1" t="s">
        <v>47</v>
      </c>
      <c r="B156" s="9">
        <f t="shared" si="47"/>
        <v>35</v>
      </c>
      <c r="C156" s="9"/>
      <c r="D156" s="9">
        <v>7</v>
      </c>
      <c r="E156" s="9">
        <v>1</v>
      </c>
      <c r="F156" s="9">
        <v>2</v>
      </c>
      <c r="G156" s="9">
        <v>1</v>
      </c>
      <c r="H156" s="9">
        <v>2</v>
      </c>
      <c r="I156" s="9">
        <v>7</v>
      </c>
      <c r="J156" s="9">
        <v>1</v>
      </c>
      <c r="K156" s="9">
        <v>4</v>
      </c>
      <c r="L156" s="9"/>
      <c r="M156" s="9">
        <v>2</v>
      </c>
      <c r="N156" s="9">
        <v>5</v>
      </c>
      <c r="O156" s="9">
        <v>1</v>
      </c>
      <c r="P156" s="9">
        <v>1</v>
      </c>
      <c r="Q156" s="9"/>
      <c r="R156" s="9">
        <v>1</v>
      </c>
      <c r="S156" s="9"/>
      <c r="T156" s="9"/>
    </row>
    <row r="157" spans="1:20" x14ac:dyDescent="0.25">
      <c r="A157" s="1" t="s">
        <v>48</v>
      </c>
      <c r="B157" s="9">
        <f t="shared" si="47"/>
        <v>63</v>
      </c>
      <c r="C157" s="9">
        <v>2</v>
      </c>
      <c r="D157" s="9">
        <v>6</v>
      </c>
      <c r="E157" s="9">
        <v>9</v>
      </c>
      <c r="F157" s="9">
        <v>5</v>
      </c>
      <c r="G157" s="9">
        <v>3</v>
      </c>
      <c r="H157" s="9">
        <v>6</v>
      </c>
      <c r="I157" s="9">
        <v>4</v>
      </c>
      <c r="J157" s="9">
        <v>4</v>
      </c>
      <c r="K157" s="9">
        <v>2</v>
      </c>
      <c r="L157" s="9">
        <v>1</v>
      </c>
      <c r="M157" s="9">
        <v>3</v>
      </c>
      <c r="N157" s="9">
        <v>15</v>
      </c>
      <c r="O157" s="9">
        <v>3</v>
      </c>
      <c r="P157" s="9"/>
      <c r="Q157" s="9"/>
      <c r="R157" s="9"/>
      <c r="S157" s="9"/>
      <c r="T157" s="9"/>
    </row>
    <row r="158" spans="1:20" x14ac:dyDescent="0.25">
      <c r="A158" s="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x14ac:dyDescent="0.25">
      <c r="A159" s="1" t="s">
        <v>50</v>
      </c>
      <c r="B159" s="9">
        <f t="shared" ref="B159:B175" si="49">SUM(C159:T159)</f>
        <v>1760</v>
      </c>
      <c r="C159" s="9">
        <f t="shared" ref="C159:T159" si="50">SUM(C160:C175)</f>
        <v>52</v>
      </c>
      <c r="D159" s="9">
        <f t="shared" si="50"/>
        <v>122</v>
      </c>
      <c r="E159" s="9">
        <f t="shared" si="50"/>
        <v>221</v>
      </c>
      <c r="F159" s="9">
        <f t="shared" si="50"/>
        <v>86</v>
      </c>
      <c r="G159" s="9">
        <f t="shared" si="50"/>
        <v>95</v>
      </c>
      <c r="H159" s="9">
        <f t="shared" si="50"/>
        <v>119</v>
      </c>
      <c r="I159" s="9">
        <f t="shared" si="50"/>
        <v>324</v>
      </c>
      <c r="J159" s="9">
        <f t="shared" si="50"/>
        <v>50</v>
      </c>
      <c r="K159" s="9">
        <f t="shared" si="50"/>
        <v>127</v>
      </c>
      <c r="L159" s="9">
        <f t="shared" si="50"/>
        <v>73</v>
      </c>
      <c r="M159" s="9">
        <f t="shared" si="50"/>
        <v>96</v>
      </c>
      <c r="N159" s="9">
        <f t="shared" si="50"/>
        <v>256</v>
      </c>
      <c r="O159" s="9">
        <f t="shared" si="50"/>
        <v>96</v>
      </c>
      <c r="P159" s="9">
        <f t="shared" si="50"/>
        <v>7</v>
      </c>
      <c r="Q159" s="9">
        <f t="shared" si="50"/>
        <v>1</v>
      </c>
      <c r="R159" s="9">
        <f t="shared" si="50"/>
        <v>3</v>
      </c>
      <c r="S159" s="9">
        <f t="shared" si="50"/>
        <v>31</v>
      </c>
      <c r="T159" s="9">
        <f t="shared" si="50"/>
        <v>1</v>
      </c>
    </row>
    <row r="160" spans="1:20" x14ac:dyDescent="0.25">
      <c r="A160" s="1" t="s">
        <v>33</v>
      </c>
      <c r="B160" s="9">
        <f t="shared" si="49"/>
        <v>214</v>
      </c>
      <c r="C160" s="9">
        <v>7</v>
      </c>
      <c r="D160" s="9">
        <v>5</v>
      </c>
      <c r="E160" s="9">
        <v>20</v>
      </c>
      <c r="F160" s="9">
        <v>16</v>
      </c>
      <c r="G160" s="9">
        <v>12</v>
      </c>
      <c r="H160" s="9">
        <v>16</v>
      </c>
      <c r="I160" s="9">
        <v>42</v>
      </c>
      <c r="J160" s="9">
        <v>13</v>
      </c>
      <c r="K160" s="9">
        <v>12</v>
      </c>
      <c r="L160" s="9">
        <v>9</v>
      </c>
      <c r="M160" s="9">
        <v>16</v>
      </c>
      <c r="N160" s="9">
        <v>29</v>
      </c>
      <c r="O160" s="9">
        <v>14</v>
      </c>
      <c r="P160" s="9">
        <v>2</v>
      </c>
      <c r="Q160" s="9"/>
      <c r="R160" s="9"/>
      <c r="S160" s="9">
        <v>1</v>
      </c>
      <c r="T160" s="9"/>
    </row>
    <row r="161" spans="1:20" x14ac:dyDescent="0.25">
      <c r="A161" s="1" t="s">
        <v>34</v>
      </c>
      <c r="B161" s="9">
        <f t="shared" si="49"/>
        <v>229</v>
      </c>
      <c r="C161" s="9">
        <v>13</v>
      </c>
      <c r="D161" s="9">
        <v>22</v>
      </c>
      <c r="E161" s="9">
        <v>14</v>
      </c>
      <c r="F161" s="9">
        <v>14</v>
      </c>
      <c r="G161" s="9">
        <v>13</v>
      </c>
      <c r="H161" s="9">
        <v>18</v>
      </c>
      <c r="I161" s="9">
        <v>45</v>
      </c>
      <c r="J161" s="9">
        <v>3</v>
      </c>
      <c r="K161" s="9">
        <v>17</v>
      </c>
      <c r="L161" s="9">
        <v>5</v>
      </c>
      <c r="M161" s="9">
        <v>12</v>
      </c>
      <c r="N161" s="9">
        <v>39</v>
      </c>
      <c r="O161" s="9">
        <v>11</v>
      </c>
      <c r="P161" s="9">
        <v>2</v>
      </c>
      <c r="Q161" s="9"/>
      <c r="R161" s="9"/>
      <c r="S161" s="9">
        <v>1</v>
      </c>
      <c r="T161" s="9"/>
    </row>
    <row r="162" spans="1:20" x14ac:dyDescent="0.25">
      <c r="A162" s="1" t="s">
        <v>35</v>
      </c>
      <c r="B162" s="9">
        <f t="shared" si="49"/>
        <v>250</v>
      </c>
      <c r="C162" s="9">
        <v>9</v>
      </c>
      <c r="D162" s="9">
        <v>17</v>
      </c>
      <c r="E162" s="9">
        <v>33</v>
      </c>
      <c r="F162" s="9">
        <v>10</v>
      </c>
      <c r="G162" s="9">
        <v>12</v>
      </c>
      <c r="H162" s="9">
        <v>14</v>
      </c>
      <c r="I162" s="9">
        <v>39</v>
      </c>
      <c r="J162" s="9">
        <v>5</v>
      </c>
      <c r="K162" s="9">
        <v>26</v>
      </c>
      <c r="L162" s="9">
        <v>12</v>
      </c>
      <c r="M162" s="9">
        <v>15</v>
      </c>
      <c r="N162" s="9">
        <v>36</v>
      </c>
      <c r="O162" s="9">
        <v>19</v>
      </c>
      <c r="P162" s="9">
        <v>1</v>
      </c>
      <c r="Q162" s="9"/>
      <c r="R162" s="9"/>
      <c r="S162" s="9">
        <v>2</v>
      </c>
      <c r="T162" s="9"/>
    </row>
    <row r="163" spans="1:20" x14ac:dyDescent="0.25">
      <c r="A163" s="1" t="s">
        <v>36</v>
      </c>
      <c r="B163" s="9">
        <f t="shared" si="49"/>
        <v>175</v>
      </c>
      <c r="C163" s="9">
        <v>2</v>
      </c>
      <c r="D163" s="9">
        <v>6</v>
      </c>
      <c r="E163" s="9">
        <v>67</v>
      </c>
      <c r="F163" s="9">
        <v>5</v>
      </c>
      <c r="G163" s="9">
        <v>5</v>
      </c>
      <c r="H163" s="9">
        <v>8</v>
      </c>
      <c r="I163" s="9">
        <v>38</v>
      </c>
      <c r="J163" s="9"/>
      <c r="K163" s="9">
        <v>3</v>
      </c>
      <c r="L163" s="9">
        <v>17</v>
      </c>
      <c r="M163" s="9">
        <v>6</v>
      </c>
      <c r="N163" s="9">
        <v>7</v>
      </c>
      <c r="O163" s="9">
        <v>8</v>
      </c>
      <c r="P163" s="9"/>
      <c r="Q163" s="9"/>
      <c r="R163" s="9"/>
      <c r="S163" s="9">
        <v>2</v>
      </c>
      <c r="T163" s="9">
        <v>1</v>
      </c>
    </row>
    <row r="164" spans="1:20" x14ac:dyDescent="0.25">
      <c r="A164" s="1" t="s">
        <v>37</v>
      </c>
      <c r="B164" s="9">
        <f t="shared" si="49"/>
        <v>123</v>
      </c>
      <c r="C164" s="9">
        <v>2</v>
      </c>
      <c r="D164" s="9">
        <v>5</v>
      </c>
      <c r="E164" s="9">
        <v>15</v>
      </c>
      <c r="F164" s="9">
        <v>3</v>
      </c>
      <c r="G164" s="9">
        <v>11</v>
      </c>
      <c r="H164" s="9">
        <v>5</v>
      </c>
      <c r="I164" s="9">
        <v>33</v>
      </c>
      <c r="J164" s="9">
        <v>4</v>
      </c>
      <c r="K164" s="9">
        <v>7</v>
      </c>
      <c r="L164" s="9">
        <v>5</v>
      </c>
      <c r="M164" s="9">
        <v>3</v>
      </c>
      <c r="N164" s="9">
        <v>15</v>
      </c>
      <c r="O164" s="9">
        <v>7</v>
      </c>
      <c r="P164" s="9"/>
      <c r="Q164" s="9"/>
      <c r="R164" s="9"/>
      <c r="S164" s="9">
        <v>8</v>
      </c>
      <c r="T164" s="9"/>
    </row>
    <row r="165" spans="1:20" x14ac:dyDescent="0.25">
      <c r="A165" s="1" t="s">
        <v>38</v>
      </c>
      <c r="B165" s="9">
        <f t="shared" si="49"/>
        <v>93</v>
      </c>
      <c r="C165" s="9">
        <v>2</v>
      </c>
      <c r="D165" s="9">
        <v>5</v>
      </c>
      <c r="E165" s="9">
        <v>10</v>
      </c>
      <c r="F165" s="9">
        <v>4</v>
      </c>
      <c r="G165" s="9">
        <v>7</v>
      </c>
      <c r="H165" s="9">
        <v>6</v>
      </c>
      <c r="I165" s="9">
        <v>18</v>
      </c>
      <c r="J165" s="9">
        <v>4</v>
      </c>
      <c r="K165" s="9">
        <v>9</v>
      </c>
      <c r="L165" s="9">
        <v>3</v>
      </c>
      <c r="M165" s="9">
        <v>5</v>
      </c>
      <c r="N165" s="9">
        <v>12</v>
      </c>
      <c r="O165" s="9">
        <v>4</v>
      </c>
      <c r="P165" s="9"/>
      <c r="Q165" s="9"/>
      <c r="R165" s="9">
        <v>1</v>
      </c>
      <c r="S165" s="9">
        <v>3</v>
      </c>
      <c r="T165" s="9"/>
    </row>
    <row r="166" spans="1:20" x14ac:dyDescent="0.25">
      <c r="A166" s="1" t="s">
        <v>39</v>
      </c>
      <c r="B166" s="9">
        <f t="shared" si="49"/>
        <v>82</v>
      </c>
      <c r="C166" s="9">
        <v>3</v>
      </c>
      <c r="D166" s="9">
        <v>6</v>
      </c>
      <c r="E166" s="9">
        <v>7</v>
      </c>
      <c r="F166" s="9">
        <v>3</v>
      </c>
      <c r="G166" s="9"/>
      <c r="H166" s="9">
        <v>3</v>
      </c>
      <c r="I166" s="9">
        <v>20</v>
      </c>
      <c r="J166" s="9">
        <v>3</v>
      </c>
      <c r="K166" s="9">
        <v>7</v>
      </c>
      <c r="L166" s="9">
        <v>4</v>
      </c>
      <c r="M166" s="9">
        <v>4</v>
      </c>
      <c r="N166" s="9">
        <v>15</v>
      </c>
      <c r="O166" s="9">
        <v>4</v>
      </c>
      <c r="P166" s="9"/>
      <c r="Q166" s="9"/>
      <c r="R166" s="9"/>
      <c r="S166" s="9">
        <v>3</v>
      </c>
      <c r="T166" s="9"/>
    </row>
    <row r="167" spans="1:20" x14ac:dyDescent="0.25">
      <c r="A167" s="1" t="s">
        <v>40</v>
      </c>
      <c r="B167" s="9">
        <f t="shared" si="49"/>
        <v>81</v>
      </c>
      <c r="C167" s="9">
        <v>2</v>
      </c>
      <c r="D167" s="9">
        <v>6</v>
      </c>
      <c r="E167" s="9">
        <v>3</v>
      </c>
      <c r="F167" s="9">
        <v>6</v>
      </c>
      <c r="G167" s="9">
        <v>2</v>
      </c>
      <c r="H167" s="9">
        <v>9</v>
      </c>
      <c r="I167" s="9">
        <v>17</v>
      </c>
      <c r="J167" s="9">
        <v>1</v>
      </c>
      <c r="K167" s="9">
        <v>6</v>
      </c>
      <c r="L167" s="9">
        <v>3</v>
      </c>
      <c r="M167" s="9">
        <v>7</v>
      </c>
      <c r="N167" s="9">
        <v>13</v>
      </c>
      <c r="O167" s="9">
        <v>2</v>
      </c>
      <c r="P167" s="9"/>
      <c r="Q167" s="9"/>
      <c r="R167" s="9"/>
      <c r="S167" s="9">
        <v>4</v>
      </c>
      <c r="T167" s="9"/>
    </row>
    <row r="168" spans="1:20" x14ac:dyDescent="0.25">
      <c r="A168" s="1" t="s">
        <v>41</v>
      </c>
      <c r="B168" s="9">
        <f t="shared" si="49"/>
        <v>75</v>
      </c>
      <c r="C168" s="9">
        <v>2</v>
      </c>
      <c r="D168" s="9">
        <v>3</v>
      </c>
      <c r="E168" s="9">
        <v>8</v>
      </c>
      <c r="F168" s="9">
        <v>2</v>
      </c>
      <c r="G168" s="9">
        <v>5</v>
      </c>
      <c r="H168" s="9">
        <v>7</v>
      </c>
      <c r="I168" s="9">
        <v>13</v>
      </c>
      <c r="J168" s="9"/>
      <c r="K168" s="9">
        <v>5</v>
      </c>
      <c r="L168" s="9">
        <v>3</v>
      </c>
      <c r="M168" s="9">
        <v>6</v>
      </c>
      <c r="N168" s="9">
        <v>16</v>
      </c>
      <c r="O168" s="9">
        <v>4</v>
      </c>
      <c r="P168" s="9"/>
      <c r="Q168" s="9"/>
      <c r="R168" s="9"/>
      <c r="S168" s="9">
        <v>1</v>
      </c>
      <c r="T168" s="9"/>
    </row>
    <row r="169" spans="1:20" x14ac:dyDescent="0.25">
      <c r="A169" s="1" t="s">
        <v>42</v>
      </c>
      <c r="B169" s="9">
        <f t="shared" si="49"/>
        <v>57</v>
      </c>
      <c r="C169" s="9">
        <v>1</v>
      </c>
      <c r="D169" s="9">
        <v>3</v>
      </c>
      <c r="E169" s="9">
        <v>7</v>
      </c>
      <c r="F169" s="9"/>
      <c r="G169" s="9">
        <v>2</v>
      </c>
      <c r="H169" s="9">
        <v>4</v>
      </c>
      <c r="I169" s="9">
        <v>8</v>
      </c>
      <c r="J169" s="9">
        <v>2</v>
      </c>
      <c r="K169" s="9">
        <v>6</v>
      </c>
      <c r="L169" s="9">
        <v>2</v>
      </c>
      <c r="M169" s="9">
        <v>3</v>
      </c>
      <c r="N169" s="9">
        <v>13</v>
      </c>
      <c r="O169" s="9">
        <v>4</v>
      </c>
      <c r="P169" s="9"/>
      <c r="Q169" s="9"/>
      <c r="R169" s="9">
        <v>1</v>
      </c>
      <c r="S169" s="9">
        <v>1</v>
      </c>
      <c r="T169" s="9"/>
    </row>
    <row r="170" spans="1:20" x14ac:dyDescent="0.25">
      <c r="A170" s="1" t="s">
        <v>43</v>
      </c>
      <c r="B170" s="9">
        <f t="shared" si="49"/>
        <v>58</v>
      </c>
      <c r="C170" s="9">
        <v>2</v>
      </c>
      <c r="D170" s="9">
        <v>3</v>
      </c>
      <c r="E170" s="9">
        <v>3</v>
      </c>
      <c r="F170" s="9">
        <v>4</v>
      </c>
      <c r="G170" s="9">
        <v>5</v>
      </c>
      <c r="H170" s="9">
        <v>6</v>
      </c>
      <c r="I170" s="9">
        <v>11</v>
      </c>
      <c r="J170" s="9">
        <v>3</v>
      </c>
      <c r="K170" s="9">
        <v>7</v>
      </c>
      <c r="L170" s="9">
        <v>4</v>
      </c>
      <c r="M170" s="9">
        <v>4</v>
      </c>
      <c r="N170" s="9">
        <v>5</v>
      </c>
      <c r="O170" s="9">
        <v>1</v>
      </c>
      <c r="P170" s="9"/>
      <c r="Q170" s="9"/>
      <c r="R170" s="9"/>
      <c r="S170" s="9"/>
      <c r="T170" s="9"/>
    </row>
    <row r="171" spans="1:20" x14ac:dyDescent="0.25">
      <c r="A171" s="1" t="s">
        <v>44</v>
      </c>
      <c r="B171" s="9">
        <f t="shared" si="49"/>
        <v>70</v>
      </c>
      <c r="C171" s="9">
        <v>2</v>
      </c>
      <c r="D171" s="9">
        <v>14</v>
      </c>
      <c r="E171" s="9">
        <v>8</v>
      </c>
      <c r="F171" s="9">
        <v>2</v>
      </c>
      <c r="G171" s="9">
        <v>2</v>
      </c>
      <c r="H171" s="9">
        <v>8</v>
      </c>
      <c r="I171" s="9">
        <v>10</v>
      </c>
      <c r="J171" s="9">
        <v>5</v>
      </c>
      <c r="K171" s="9">
        <v>1</v>
      </c>
      <c r="L171" s="9">
        <v>2</v>
      </c>
      <c r="M171" s="9"/>
      <c r="N171" s="9">
        <v>9</v>
      </c>
      <c r="O171" s="9">
        <v>6</v>
      </c>
      <c r="P171" s="9"/>
      <c r="Q171" s="9"/>
      <c r="R171" s="9"/>
      <c r="S171" s="9">
        <v>1</v>
      </c>
      <c r="T171" s="9"/>
    </row>
    <row r="172" spans="1:20" x14ac:dyDescent="0.25">
      <c r="A172" s="1" t="s">
        <v>45</v>
      </c>
      <c r="B172" s="9">
        <f t="shared" si="49"/>
        <v>78</v>
      </c>
      <c r="C172" s="9">
        <v>2</v>
      </c>
      <c r="D172" s="9">
        <v>5</v>
      </c>
      <c r="E172" s="9">
        <v>13</v>
      </c>
      <c r="F172" s="9">
        <v>6</v>
      </c>
      <c r="G172" s="9">
        <v>8</v>
      </c>
      <c r="H172" s="9">
        <v>7</v>
      </c>
      <c r="I172" s="9">
        <v>8</v>
      </c>
      <c r="J172" s="9">
        <v>2</v>
      </c>
      <c r="K172" s="9">
        <v>4</v>
      </c>
      <c r="L172" s="9">
        <v>3</v>
      </c>
      <c r="M172" s="9">
        <v>1</v>
      </c>
      <c r="N172" s="9">
        <v>14</v>
      </c>
      <c r="O172" s="9">
        <v>4</v>
      </c>
      <c r="P172" s="9"/>
      <c r="Q172" s="9"/>
      <c r="R172" s="9"/>
      <c r="S172" s="9">
        <v>1</v>
      </c>
      <c r="T172" s="9"/>
    </row>
    <row r="173" spans="1:20" x14ac:dyDescent="0.25">
      <c r="A173" s="1" t="s">
        <v>46</v>
      </c>
      <c r="B173" s="9">
        <f t="shared" si="49"/>
        <v>69</v>
      </c>
      <c r="C173" s="9">
        <v>2</v>
      </c>
      <c r="D173" s="9">
        <v>9</v>
      </c>
      <c r="E173" s="9">
        <v>7</v>
      </c>
      <c r="F173" s="9">
        <v>8</v>
      </c>
      <c r="G173" s="9">
        <v>4</v>
      </c>
      <c r="H173" s="9">
        <v>1</v>
      </c>
      <c r="I173" s="9">
        <v>7</v>
      </c>
      <c r="J173" s="9">
        <v>3</v>
      </c>
      <c r="K173" s="9">
        <v>6</v>
      </c>
      <c r="L173" s="9"/>
      <c r="M173" s="9">
        <v>3</v>
      </c>
      <c r="N173" s="9">
        <v>14</v>
      </c>
      <c r="O173" s="9">
        <v>3</v>
      </c>
      <c r="P173" s="9">
        <v>1</v>
      </c>
      <c r="Q173" s="9"/>
      <c r="R173" s="9"/>
      <c r="S173" s="9">
        <v>1</v>
      </c>
      <c r="T173" s="9"/>
    </row>
    <row r="174" spans="1:20" x14ac:dyDescent="0.25">
      <c r="A174" s="1" t="s">
        <v>47</v>
      </c>
      <c r="B174" s="9">
        <f t="shared" si="49"/>
        <v>45</v>
      </c>
      <c r="C174" s="9"/>
      <c r="D174" s="9">
        <v>6</v>
      </c>
      <c r="E174" s="9">
        <v>5</v>
      </c>
      <c r="F174" s="9">
        <v>1</v>
      </c>
      <c r="G174" s="9">
        <v>1</v>
      </c>
      <c r="H174" s="9">
        <v>4</v>
      </c>
      <c r="I174" s="9">
        <v>5</v>
      </c>
      <c r="J174" s="9"/>
      <c r="K174" s="9">
        <v>7</v>
      </c>
      <c r="L174" s="9">
        <v>1</v>
      </c>
      <c r="M174" s="9">
        <v>3</v>
      </c>
      <c r="N174" s="9">
        <v>5</v>
      </c>
      <c r="O174" s="9">
        <v>3</v>
      </c>
      <c r="P174" s="9"/>
      <c r="Q174" s="9">
        <v>1</v>
      </c>
      <c r="R174" s="9">
        <v>1</v>
      </c>
      <c r="S174" s="9">
        <v>2</v>
      </c>
      <c r="T174" s="9"/>
    </row>
    <row r="175" spans="1:20" ht="13.8" thickBot="1" x14ac:dyDescent="0.3">
      <c r="A175" s="4" t="s">
        <v>48</v>
      </c>
      <c r="B175" s="11">
        <f t="shared" si="49"/>
        <v>61</v>
      </c>
      <c r="C175" s="11">
        <v>1</v>
      </c>
      <c r="D175" s="11">
        <v>7</v>
      </c>
      <c r="E175" s="11">
        <v>1</v>
      </c>
      <c r="F175" s="11">
        <v>2</v>
      </c>
      <c r="G175" s="11">
        <v>6</v>
      </c>
      <c r="H175" s="11">
        <v>3</v>
      </c>
      <c r="I175" s="11">
        <v>10</v>
      </c>
      <c r="J175" s="11">
        <v>2</v>
      </c>
      <c r="K175" s="11">
        <v>4</v>
      </c>
      <c r="L175" s="11"/>
      <c r="M175" s="11">
        <v>8</v>
      </c>
      <c r="N175" s="11">
        <v>14</v>
      </c>
      <c r="O175" s="11">
        <v>2</v>
      </c>
      <c r="P175" s="11">
        <v>1</v>
      </c>
      <c r="Q175" s="11"/>
      <c r="R175" s="11"/>
      <c r="S175" s="11"/>
      <c r="T175" s="11"/>
    </row>
    <row r="176" spans="1:20" x14ac:dyDescent="0.25">
      <c r="A176" s="35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8"/>
  <sheetViews>
    <sheetView workbookViewId="0">
      <selection activeCell="A8" sqref="A8"/>
    </sheetView>
  </sheetViews>
  <sheetFormatPr defaultRowHeight="13.2" x14ac:dyDescent="0.25"/>
  <cols>
    <col min="1" max="1" width="26.6640625" customWidth="1"/>
    <col min="2" max="4" width="8.88671875" style="14"/>
  </cols>
  <sheetData>
    <row r="1" spans="1:4" ht="13.8" thickBot="1" x14ac:dyDescent="0.3">
      <c r="A1" s="5" t="s">
        <v>98</v>
      </c>
      <c r="B1" s="48"/>
      <c r="C1" s="48"/>
      <c r="D1" s="48"/>
    </row>
    <row r="2" spans="1:4" ht="13.8" thickBot="1" x14ac:dyDescent="0.3">
      <c r="A2" s="49" t="s">
        <v>99</v>
      </c>
      <c r="B2" s="11" t="s">
        <v>0</v>
      </c>
      <c r="C2" s="11" t="s">
        <v>88</v>
      </c>
      <c r="D2" s="11" t="s">
        <v>89</v>
      </c>
    </row>
    <row r="3" spans="1:4" x14ac:dyDescent="0.25">
      <c r="A3" t="s">
        <v>61</v>
      </c>
      <c r="B3" s="14">
        <f t="shared" ref="B3:B17" si="0">SUM(C3:D3)</f>
        <v>1550</v>
      </c>
      <c r="C3" s="14">
        <f>SUM(C4:C17)</f>
        <v>989</v>
      </c>
      <c r="D3" s="14">
        <f>SUM(D4:D17)</f>
        <v>561</v>
      </c>
    </row>
    <row r="4" spans="1:4" x14ac:dyDescent="0.25">
      <c r="A4" t="s">
        <v>100</v>
      </c>
      <c r="B4" s="14">
        <f t="shared" si="0"/>
        <v>88</v>
      </c>
      <c r="C4" s="14">
        <v>54</v>
      </c>
      <c r="D4" s="14">
        <v>34</v>
      </c>
    </row>
    <row r="5" spans="1:4" x14ac:dyDescent="0.25">
      <c r="A5" t="s">
        <v>101</v>
      </c>
      <c r="B5" s="14">
        <f t="shared" si="0"/>
        <v>357</v>
      </c>
      <c r="C5" s="14">
        <v>229</v>
      </c>
      <c r="D5" s="14">
        <v>128</v>
      </c>
    </row>
    <row r="6" spans="1:4" x14ac:dyDescent="0.25">
      <c r="A6" t="s">
        <v>102</v>
      </c>
      <c r="B6" s="14">
        <f t="shared" si="0"/>
        <v>18</v>
      </c>
      <c r="C6" s="14">
        <v>10</v>
      </c>
      <c r="D6" s="14">
        <v>8</v>
      </c>
    </row>
    <row r="7" spans="1:4" x14ac:dyDescent="0.25">
      <c r="A7" t="s">
        <v>103</v>
      </c>
      <c r="B7" s="14">
        <f t="shared" si="0"/>
        <v>291</v>
      </c>
      <c r="C7" s="14">
        <v>174</v>
      </c>
      <c r="D7" s="14">
        <v>117</v>
      </c>
    </row>
    <row r="8" spans="1:4" x14ac:dyDescent="0.25">
      <c r="A8" t="s">
        <v>104</v>
      </c>
      <c r="B8" s="14">
        <f t="shared" si="0"/>
        <v>81</v>
      </c>
      <c r="C8" s="14">
        <v>64</v>
      </c>
      <c r="D8" s="14">
        <v>17</v>
      </c>
    </row>
    <row r="9" spans="1:4" x14ac:dyDescent="0.25">
      <c r="A9" t="s">
        <v>105</v>
      </c>
      <c r="B9" s="14">
        <f t="shared" si="0"/>
        <v>32</v>
      </c>
      <c r="C9" s="14">
        <v>26</v>
      </c>
      <c r="D9" s="14">
        <v>6</v>
      </c>
    </row>
    <row r="10" spans="1:4" x14ac:dyDescent="0.25">
      <c r="A10" t="s">
        <v>106</v>
      </c>
      <c r="B10" s="14">
        <f t="shared" si="0"/>
        <v>517</v>
      </c>
      <c r="C10" s="14">
        <v>296</v>
      </c>
      <c r="D10" s="14">
        <v>221</v>
      </c>
    </row>
    <row r="11" spans="1:4" x14ac:dyDescent="0.25">
      <c r="A11" t="s">
        <v>107</v>
      </c>
      <c r="B11" s="14">
        <f t="shared" si="0"/>
        <v>52</v>
      </c>
      <c r="C11" s="14">
        <v>41</v>
      </c>
      <c r="D11" s="14">
        <v>11</v>
      </c>
    </row>
    <row r="12" spans="1:4" x14ac:dyDescent="0.25">
      <c r="A12" t="s">
        <v>108</v>
      </c>
      <c r="B12" s="14">
        <f t="shared" si="0"/>
        <v>69</v>
      </c>
      <c r="C12" s="14">
        <v>68</v>
      </c>
      <c r="D12" s="14">
        <v>1</v>
      </c>
    </row>
    <row r="13" spans="1:4" x14ac:dyDescent="0.25">
      <c r="A13" t="s">
        <v>109</v>
      </c>
      <c r="B13" s="14">
        <f t="shared" si="0"/>
        <v>6</v>
      </c>
      <c r="C13" s="14">
        <v>3</v>
      </c>
      <c r="D13" s="14">
        <v>3</v>
      </c>
    </row>
    <row r="14" spans="1:4" x14ac:dyDescent="0.25">
      <c r="A14" t="s">
        <v>110</v>
      </c>
      <c r="B14" s="14">
        <f t="shared" si="0"/>
        <v>6</v>
      </c>
      <c r="C14" s="14">
        <v>4</v>
      </c>
      <c r="D14" s="14">
        <v>2</v>
      </c>
    </row>
    <row r="15" spans="1:4" x14ac:dyDescent="0.25">
      <c r="A15" t="s">
        <v>111</v>
      </c>
      <c r="B15" s="14">
        <f t="shared" si="0"/>
        <v>9</v>
      </c>
      <c r="C15" s="14">
        <v>6</v>
      </c>
      <c r="D15" s="14">
        <v>3</v>
      </c>
    </row>
    <row r="16" spans="1:4" x14ac:dyDescent="0.25">
      <c r="A16" t="s">
        <v>112</v>
      </c>
      <c r="B16" s="14">
        <f t="shared" si="0"/>
        <v>22</v>
      </c>
      <c r="C16" s="14">
        <v>14</v>
      </c>
      <c r="D16" s="14">
        <v>8</v>
      </c>
    </row>
    <row r="17" spans="1:4" ht="13.8" thickBot="1" x14ac:dyDescent="0.3">
      <c r="A17" s="5" t="s">
        <v>113</v>
      </c>
      <c r="B17" s="48">
        <f t="shared" si="0"/>
        <v>2</v>
      </c>
      <c r="C17" s="48">
        <v>0</v>
      </c>
      <c r="D17" s="48">
        <v>2</v>
      </c>
    </row>
    <row r="18" spans="1:4" x14ac:dyDescent="0.25">
      <c r="A18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58"/>
  <sheetViews>
    <sheetView workbookViewId="0">
      <selection activeCell="F42" sqref="F42"/>
    </sheetView>
  </sheetViews>
  <sheetFormatPr defaultRowHeight="13.2" x14ac:dyDescent="0.25"/>
  <sheetData>
    <row r="1" spans="1:21" x14ac:dyDescent="0.25">
      <c r="A1" s="1" t="s">
        <v>114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1" ht="13.8" thickBot="1" x14ac:dyDescent="0.3">
      <c r="A2" s="1" t="s">
        <v>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1" x14ac:dyDescent="0.25">
      <c r="A3" s="2" t="s">
        <v>54</v>
      </c>
      <c r="B3" s="10"/>
      <c r="C3" s="10"/>
      <c r="D3" s="10" t="s">
        <v>5</v>
      </c>
      <c r="E3" s="10" t="s">
        <v>3</v>
      </c>
      <c r="F3" s="10" t="s">
        <v>7</v>
      </c>
      <c r="G3" s="10"/>
      <c r="H3" s="10" t="s">
        <v>10</v>
      </c>
      <c r="I3" s="10" t="s">
        <v>12</v>
      </c>
      <c r="J3" s="10"/>
      <c r="K3" s="10" t="s">
        <v>15</v>
      </c>
      <c r="L3" s="10" t="s">
        <v>17</v>
      </c>
      <c r="M3" s="10" t="s">
        <v>19</v>
      </c>
      <c r="N3" s="10" t="s">
        <v>21</v>
      </c>
      <c r="O3" s="10" t="s">
        <v>23</v>
      </c>
      <c r="P3" s="10"/>
      <c r="Q3" s="10" t="s">
        <v>26</v>
      </c>
      <c r="R3" s="10" t="s">
        <v>29</v>
      </c>
      <c r="S3" s="10" t="s">
        <v>30</v>
      </c>
      <c r="T3" s="16" t="s">
        <v>115</v>
      </c>
      <c r="U3" s="16" t="s">
        <v>117</v>
      </c>
    </row>
    <row r="4" spans="1:21" ht="13.8" thickBot="1" x14ac:dyDescent="0.3">
      <c r="A4" s="4" t="s">
        <v>55</v>
      </c>
      <c r="B4" s="11" t="s">
        <v>0</v>
      </c>
      <c r="C4" s="11" t="s">
        <v>1</v>
      </c>
      <c r="D4" s="11" t="s">
        <v>6</v>
      </c>
      <c r="E4" s="11" t="s">
        <v>4</v>
      </c>
      <c r="F4" s="11" t="s">
        <v>8</v>
      </c>
      <c r="G4" s="11" t="s">
        <v>9</v>
      </c>
      <c r="H4" s="11" t="s">
        <v>11</v>
      </c>
      <c r="I4" s="11" t="s">
        <v>13</v>
      </c>
      <c r="J4" s="11" t="s">
        <v>14</v>
      </c>
      <c r="K4" s="11" t="s">
        <v>16</v>
      </c>
      <c r="L4" s="11" t="s">
        <v>18</v>
      </c>
      <c r="M4" s="11" t="s">
        <v>20</v>
      </c>
      <c r="N4" s="11" t="s">
        <v>22</v>
      </c>
      <c r="O4" s="11" t="s">
        <v>24</v>
      </c>
      <c r="P4" s="11" t="s">
        <v>25</v>
      </c>
      <c r="Q4" s="11" t="s">
        <v>27</v>
      </c>
      <c r="R4" s="11" t="s">
        <v>28</v>
      </c>
      <c r="S4" s="11" t="s">
        <v>31</v>
      </c>
      <c r="T4" s="17" t="s">
        <v>116</v>
      </c>
      <c r="U4" s="17" t="s">
        <v>118</v>
      </c>
    </row>
    <row r="5" spans="1:21" x14ac:dyDescent="0.25">
      <c r="A5" s="1" t="s">
        <v>32</v>
      </c>
      <c r="B5" s="9">
        <f t="shared" ref="B5:B21" si="0">B23+B41</f>
        <v>13704</v>
      </c>
      <c r="C5" s="9">
        <f t="shared" ref="C5:S20" si="1">C23+C41</f>
        <v>9206</v>
      </c>
      <c r="D5" s="9">
        <f t="shared" si="1"/>
        <v>119</v>
      </c>
      <c r="E5" s="9">
        <f t="shared" si="1"/>
        <v>294</v>
      </c>
      <c r="F5" s="9">
        <f t="shared" si="1"/>
        <v>481</v>
      </c>
      <c r="G5" s="9">
        <f t="shared" si="1"/>
        <v>223</v>
      </c>
      <c r="H5" s="9">
        <f t="shared" si="1"/>
        <v>242</v>
      </c>
      <c r="I5" s="9">
        <f t="shared" si="1"/>
        <v>276</v>
      </c>
      <c r="J5" s="9">
        <f t="shared" si="1"/>
        <v>1027</v>
      </c>
      <c r="K5" s="9">
        <f t="shared" si="1"/>
        <v>159</v>
      </c>
      <c r="L5" s="9">
        <f t="shared" si="1"/>
        <v>307</v>
      </c>
      <c r="M5" s="9">
        <f t="shared" si="1"/>
        <v>217</v>
      </c>
      <c r="N5" s="9">
        <f t="shared" si="1"/>
        <v>288</v>
      </c>
      <c r="O5" s="9">
        <f t="shared" si="1"/>
        <v>556</v>
      </c>
      <c r="P5" s="9">
        <f t="shared" si="1"/>
        <v>220</v>
      </c>
      <c r="Q5" s="9">
        <f t="shared" si="1"/>
        <v>42</v>
      </c>
      <c r="R5" s="9">
        <f t="shared" si="1"/>
        <v>35</v>
      </c>
      <c r="S5" s="9">
        <f t="shared" si="1"/>
        <v>12</v>
      </c>
      <c r="T5" s="9">
        <f t="shared" ref="T5:U21" si="2">T23+T41</f>
        <v>168</v>
      </c>
      <c r="U5" s="9">
        <f t="shared" si="2"/>
        <v>1</v>
      </c>
    </row>
    <row r="6" spans="1:21" x14ac:dyDescent="0.25">
      <c r="A6" s="1" t="s">
        <v>33</v>
      </c>
      <c r="B6" s="9">
        <f t="shared" si="0"/>
        <v>1569</v>
      </c>
      <c r="C6" s="9">
        <f t="shared" ref="C6:Q6" si="3">C24+C42</f>
        <v>1056</v>
      </c>
      <c r="D6" s="9">
        <f t="shared" si="3"/>
        <v>16</v>
      </c>
      <c r="E6" s="9">
        <f t="shared" si="3"/>
        <v>25</v>
      </c>
      <c r="F6" s="9">
        <f t="shared" si="3"/>
        <v>50</v>
      </c>
      <c r="G6" s="9">
        <f t="shared" si="3"/>
        <v>25</v>
      </c>
      <c r="H6" s="9">
        <f t="shared" si="3"/>
        <v>28</v>
      </c>
      <c r="I6" s="9">
        <f t="shared" si="3"/>
        <v>29</v>
      </c>
      <c r="J6" s="9">
        <f t="shared" si="3"/>
        <v>108</v>
      </c>
      <c r="K6" s="9">
        <f t="shared" si="3"/>
        <v>25</v>
      </c>
      <c r="L6" s="9">
        <f t="shared" si="3"/>
        <v>38</v>
      </c>
      <c r="M6" s="9">
        <f t="shared" si="3"/>
        <v>28</v>
      </c>
      <c r="N6" s="9">
        <f t="shared" si="3"/>
        <v>35</v>
      </c>
      <c r="O6" s="9">
        <f t="shared" si="3"/>
        <v>73</v>
      </c>
      <c r="P6" s="9">
        <f t="shared" si="3"/>
        <v>30</v>
      </c>
      <c r="Q6" s="9">
        <f t="shared" si="3"/>
        <v>2</v>
      </c>
      <c r="R6" s="9">
        <f t="shared" si="1"/>
        <v>1</v>
      </c>
      <c r="S6" s="9">
        <f t="shared" si="1"/>
        <v>0</v>
      </c>
      <c r="T6" s="9">
        <f t="shared" si="2"/>
        <v>7</v>
      </c>
      <c r="U6" s="9">
        <f t="shared" si="2"/>
        <v>0</v>
      </c>
    </row>
    <row r="7" spans="1:21" x14ac:dyDescent="0.25">
      <c r="A7" s="1" t="s">
        <v>34</v>
      </c>
      <c r="B7" s="9">
        <f t="shared" si="0"/>
        <v>1545</v>
      </c>
      <c r="C7" s="9">
        <f t="shared" si="1"/>
        <v>966</v>
      </c>
      <c r="D7" s="9">
        <f t="shared" si="1"/>
        <v>22</v>
      </c>
      <c r="E7" s="9">
        <f t="shared" si="1"/>
        <v>49</v>
      </c>
      <c r="F7" s="9">
        <f t="shared" si="1"/>
        <v>48</v>
      </c>
      <c r="G7" s="9">
        <f t="shared" si="1"/>
        <v>34</v>
      </c>
      <c r="H7" s="9">
        <f t="shared" si="1"/>
        <v>33</v>
      </c>
      <c r="I7" s="9">
        <f t="shared" si="1"/>
        <v>48</v>
      </c>
      <c r="J7" s="9">
        <f t="shared" si="1"/>
        <v>100</v>
      </c>
      <c r="K7" s="9">
        <f t="shared" si="1"/>
        <v>15</v>
      </c>
      <c r="L7" s="9">
        <f t="shared" si="1"/>
        <v>45</v>
      </c>
      <c r="M7" s="9">
        <f t="shared" si="1"/>
        <v>18</v>
      </c>
      <c r="N7" s="9">
        <f t="shared" si="1"/>
        <v>41</v>
      </c>
      <c r="O7" s="9">
        <f t="shared" si="1"/>
        <v>81</v>
      </c>
      <c r="P7" s="9">
        <f t="shared" si="1"/>
        <v>26</v>
      </c>
      <c r="Q7" s="9">
        <f t="shared" si="1"/>
        <v>10</v>
      </c>
      <c r="R7" s="9">
        <f t="shared" si="1"/>
        <v>9</v>
      </c>
      <c r="S7" s="9">
        <f t="shared" si="1"/>
        <v>0</v>
      </c>
      <c r="T7" s="9">
        <f t="shared" si="2"/>
        <v>1</v>
      </c>
      <c r="U7" s="9">
        <f t="shared" si="2"/>
        <v>0</v>
      </c>
    </row>
    <row r="8" spans="1:21" x14ac:dyDescent="0.25">
      <c r="A8" s="1" t="s">
        <v>35</v>
      </c>
      <c r="B8" s="9">
        <f t="shared" si="0"/>
        <v>1725</v>
      </c>
      <c r="C8" s="9">
        <f t="shared" si="1"/>
        <v>1099</v>
      </c>
      <c r="D8" s="9">
        <f t="shared" si="1"/>
        <v>26</v>
      </c>
      <c r="E8" s="9">
        <f t="shared" si="1"/>
        <v>41</v>
      </c>
      <c r="F8" s="9">
        <f t="shared" si="1"/>
        <v>81</v>
      </c>
      <c r="G8" s="9">
        <f t="shared" si="1"/>
        <v>29</v>
      </c>
      <c r="H8" s="9">
        <f t="shared" si="1"/>
        <v>29</v>
      </c>
      <c r="I8" s="9">
        <f t="shared" si="1"/>
        <v>36</v>
      </c>
      <c r="J8" s="9">
        <f t="shared" si="1"/>
        <v>116</v>
      </c>
      <c r="K8" s="9">
        <f t="shared" si="1"/>
        <v>24</v>
      </c>
      <c r="L8" s="9">
        <f t="shared" si="1"/>
        <v>43</v>
      </c>
      <c r="M8" s="9">
        <f t="shared" si="1"/>
        <v>28</v>
      </c>
      <c r="N8" s="9">
        <f t="shared" si="1"/>
        <v>37</v>
      </c>
      <c r="O8" s="9">
        <f t="shared" si="1"/>
        <v>77</v>
      </c>
      <c r="P8" s="9">
        <f t="shared" si="1"/>
        <v>36</v>
      </c>
      <c r="Q8" s="9">
        <f t="shared" si="1"/>
        <v>17</v>
      </c>
      <c r="R8" s="9">
        <f t="shared" si="1"/>
        <v>6</v>
      </c>
      <c r="S8" s="9">
        <f t="shared" si="1"/>
        <v>0</v>
      </c>
      <c r="T8" s="9">
        <f t="shared" si="2"/>
        <v>2</v>
      </c>
      <c r="U8" s="9">
        <f t="shared" si="2"/>
        <v>0</v>
      </c>
    </row>
    <row r="9" spans="1:21" x14ac:dyDescent="0.25">
      <c r="A9" s="1" t="s">
        <v>36</v>
      </c>
      <c r="B9" s="9">
        <f t="shared" si="0"/>
        <v>1513</v>
      </c>
      <c r="C9" s="9">
        <f t="shared" si="1"/>
        <v>1098</v>
      </c>
      <c r="D9" s="9">
        <f t="shared" si="1"/>
        <v>4</v>
      </c>
      <c r="E9" s="9">
        <f t="shared" si="1"/>
        <v>14</v>
      </c>
      <c r="F9" s="9">
        <f t="shared" si="1"/>
        <v>94</v>
      </c>
      <c r="G9" s="9">
        <f t="shared" si="1"/>
        <v>13</v>
      </c>
      <c r="H9" s="9">
        <f t="shared" si="1"/>
        <v>12</v>
      </c>
      <c r="I9" s="9">
        <f t="shared" si="1"/>
        <v>18</v>
      </c>
      <c r="J9" s="9">
        <f t="shared" si="1"/>
        <v>120</v>
      </c>
      <c r="K9" s="9">
        <f t="shared" si="1"/>
        <v>7</v>
      </c>
      <c r="L9" s="9">
        <f t="shared" si="1"/>
        <v>15</v>
      </c>
      <c r="M9" s="9">
        <f t="shared" si="1"/>
        <v>54</v>
      </c>
      <c r="N9" s="9">
        <f t="shared" si="1"/>
        <v>28</v>
      </c>
      <c r="O9" s="9">
        <f t="shared" si="1"/>
        <v>21</v>
      </c>
      <c r="P9" s="9">
        <f t="shared" si="1"/>
        <v>12</v>
      </c>
      <c r="Q9" s="9">
        <f t="shared" si="1"/>
        <v>1</v>
      </c>
      <c r="R9" s="9">
        <f t="shared" si="1"/>
        <v>2</v>
      </c>
      <c r="S9" s="9">
        <f t="shared" si="1"/>
        <v>0</v>
      </c>
      <c r="T9" s="9">
        <f t="shared" si="2"/>
        <v>9</v>
      </c>
      <c r="U9" s="9">
        <f t="shared" si="2"/>
        <v>1</v>
      </c>
    </row>
    <row r="10" spans="1:21" x14ac:dyDescent="0.25">
      <c r="A10" s="1" t="s">
        <v>37</v>
      </c>
      <c r="B10" s="9">
        <f t="shared" si="0"/>
        <v>1404</v>
      </c>
      <c r="C10" s="9">
        <f t="shared" si="1"/>
        <v>1011</v>
      </c>
      <c r="D10" s="9">
        <f t="shared" si="1"/>
        <v>11</v>
      </c>
      <c r="E10" s="9">
        <f t="shared" si="1"/>
        <v>17</v>
      </c>
      <c r="F10" s="9">
        <f t="shared" si="1"/>
        <v>36</v>
      </c>
      <c r="G10" s="9">
        <f t="shared" si="1"/>
        <v>19</v>
      </c>
      <c r="H10" s="9">
        <f t="shared" si="1"/>
        <v>23</v>
      </c>
      <c r="I10" s="9">
        <f t="shared" si="1"/>
        <v>16</v>
      </c>
      <c r="J10" s="9">
        <f t="shared" si="1"/>
        <v>119</v>
      </c>
      <c r="K10" s="9">
        <f t="shared" si="1"/>
        <v>20</v>
      </c>
      <c r="L10" s="9">
        <f t="shared" si="1"/>
        <v>27</v>
      </c>
      <c r="M10" s="9">
        <f t="shared" si="1"/>
        <v>19</v>
      </c>
      <c r="N10" s="9">
        <f t="shared" si="1"/>
        <v>23</v>
      </c>
      <c r="O10" s="9">
        <f t="shared" si="1"/>
        <v>37</v>
      </c>
      <c r="P10" s="9">
        <f t="shared" si="1"/>
        <v>21</v>
      </c>
      <c r="Q10" s="9">
        <f t="shared" si="1"/>
        <v>1</v>
      </c>
      <c r="R10" s="9">
        <f t="shared" si="1"/>
        <v>2</v>
      </c>
      <c r="S10" s="9">
        <f t="shared" si="1"/>
        <v>2</v>
      </c>
      <c r="T10" s="9">
        <f t="shared" si="2"/>
        <v>25</v>
      </c>
      <c r="U10" s="9">
        <f t="shared" si="2"/>
        <v>0</v>
      </c>
    </row>
    <row r="11" spans="1:21" x14ac:dyDescent="0.25">
      <c r="A11" s="1" t="s">
        <v>38</v>
      </c>
      <c r="B11" s="9">
        <f t="shared" si="0"/>
        <v>1145</v>
      </c>
      <c r="C11" s="9">
        <f t="shared" si="1"/>
        <v>802</v>
      </c>
      <c r="D11" s="9">
        <f t="shared" si="1"/>
        <v>8</v>
      </c>
      <c r="E11" s="9">
        <f t="shared" si="1"/>
        <v>25</v>
      </c>
      <c r="F11" s="9">
        <f t="shared" si="1"/>
        <v>27</v>
      </c>
      <c r="G11" s="9">
        <f t="shared" si="1"/>
        <v>19</v>
      </c>
      <c r="H11" s="9">
        <f t="shared" si="1"/>
        <v>31</v>
      </c>
      <c r="I11" s="9">
        <f t="shared" si="1"/>
        <v>18</v>
      </c>
      <c r="J11" s="9">
        <f t="shared" si="1"/>
        <v>89</v>
      </c>
      <c r="K11" s="9">
        <f t="shared" si="1"/>
        <v>14</v>
      </c>
      <c r="L11" s="9">
        <f t="shared" si="1"/>
        <v>25</v>
      </c>
      <c r="M11" s="9">
        <f t="shared" si="1"/>
        <v>16</v>
      </c>
      <c r="N11" s="9">
        <f t="shared" si="1"/>
        <v>21</v>
      </c>
      <c r="O11" s="9">
        <f t="shared" si="1"/>
        <v>30</v>
      </c>
      <c r="P11" s="9">
        <f t="shared" si="1"/>
        <v>16</v>
      </c>
      <c r="Q11" s="9">
        <f t="shared" si="1"/>
        <v>1</v>
      </c>
      <c r="R11" s="9">
        <f t="shared" si="1"/>
        <v>2</v>
      </c>
      <c r="S11" s="9">
        <f t="shared" si="1"/>
        <v>1</v>
      </c>
      <c r="T11" s="9">
        <f t="shared" si="2"/>
        <v>13</v>
      </c>
      <c r="U11" s="9">
        <f t="shared" si="2"/>
        <v>0</v>
      </c>
    </row>
    <row r="12" spans="1:21" x14ac:dyDescent="0.25">
      <c r="A12" s="1" t="s">
        <v>39</v>
      </c>
      <c r="B12" s="9">
        <f t="shared" si="0"/>
        <v>986</v>
      </c>
      <c r="C12" s="9">
        <f t="shared" si="1"/>
        <v>723</v>
      </c>
      <c r="D12" s="9">
        <f t="shared" si="1"/>
        <v>5</v>
      </c>
      <c r="E12" s="9">
        <f t="shared" si="1"/>
        <v>18</v>
      </c>
      <c r="F12" s="9">
        <f t="shared" si="1"/>
        <v>21</v>
      </c>
      <c r="G12" s="9">
        <f t="shared" si="1"/>
        <v>9</v>
      </c>
      <c r="H12" s="9">
        <f t="shared" si="1"/>
        <v>13</v>
      </c>
      <c r="I12" s="9">
        <f t="shared" si="1"/>
        <v>12</v>
      </c>
      <c r="J12" s="9">
        <f t="shared" si="1"/>
        <v>81</v>
      </c>
      <c r="K12" s="9">
        <f t="shared" si="1"/>
        <v>11</v>
      </c>
      <c r="L12" s="9">
        <f t="shared" si="1"/>
        <v>20</v>
      </c>
      <c r="M12" s="9">
        <f t="shared" si="1"/>
        <v>9</v>
      </c>
      <c r="N12" s="9">
        <f t="shared" si="1"/>
        <v>17</v>
      </c>
      <c r="O12" s="9">
        <f t="shared" si="1"/>
        <v>31</v>
      </c>
      <c r="P12" s="9">
        <f t="shared" si="1"/>
        <v>13</v>
      </c>
      <c r="Q12" s="9">
        <f t="shared" si="1"/>
        <v>1</v>
      </c>
      <c r="R12" s="9">
        <f t="shared" si="1"/>
        <v>2</v>
      </c>
      <c r="S12" s="9">
        <f t="shared" si="1"/>
        <v>0</v>
      </c>
      <c r="T12" s="9">
        <f t="shared" si="2"/>
        <v>29</v>
      </c>
      <c r="U12" s="9">
        <f t="shared" si="2"/>
        <v>0</v>
      </c>
    </row>
    <row r="13" spans="1:21" x14ac:dyDescent="0.25">
      <c r="A13" s="1" t="s">
        <v>40</v>
      </c>
      <c r="B13" s="9">
        <f t="shared" si="0"/>
        <v>815</v>
      </c>
      <c r="C13" s="9">
        <f t="shared" si="1"/>
        <v>599</v>
      </c>
      <c r="D13" s="9">
        <f t="shared" si="1"/>
        <v>3</v>
      </c>
      <c r="E13" s="9">
        <f t="shared" si="1"/>
        <v>11</v>
      </c>
      <c r="F13" s="9">
        <f t="shared" si="1"/>
        <v>14</v>
      </c>
      <c r="G13" s="9">
        <f t="shared" si="1"/>
        <v>11</v>
      </c>
      <c r="H13" s="9">
        <f t="shared" si="1"/>
        <v>7</v>
      </c>
      <c r="I13" s="9">
        <f t="shared" si="1"/>
        <v>21</v>
      </c>
      <c r="J13" s="9">
        <f t="shared" si="1"/>
        <v>57</v>
      </c>
      <c r="K13" s="9">
        <f t="shared" si="1"/>
        <v>8</v>
      </c>
      <c r="L13" s="9">
        <f t="shared" si="1"/>
        <v>14</v>
      </c>
      <c r="M13" s="9">
        <f t="shared" si="1"/>
        <v>7</v>
      </c>
      <c r="N13" s="9">
        <f t="shared" si="1"/>
        <v>17</v>
      </c>
      <c r="O13" s="9">
        <f t="shared" si="1"/>
        <v>34</v>
      </c>
      <c r="P13" s="9">
        <f t="shared" si="1"/>
        <v>9</v>
      </c>
      <c r="Q13" s="9">
        <f t="shared" si="1"/>
        <v>0</v>
      </c>
      <c r="R13" s="9">
        <f t="shared" si="1"/>
        <v>3</v>
      </c>
      <c r="S13" s="9">
        <f t="shared" si="1"/>
        <v>0</v>
      </c>
      <c r="T13" s="9">
        <f t="shared" si="2"/>
        <v>16</v>
      </c>
      <c r="U13" s="9">
        <f t="shared" si="2"/>
        <v>0</v>
      </c>
    </row>
    <row r="14" spans="1:21" x14ac:dyDescent="0.25">
      <c r="A14" s="1" t="s">
        <v>41</v>
      </c>
      <c r="B14" s="9">
        <f t="shared" si="0"/>
        <v>617</v>
      </c>
      <c r="C14" s="9">
        <f t="shared" si="1"/>
        <v>443</v>
      </c>
      <c r="D14" s="9">
        <f t="shared" si="1"/>
        <v>3</v>
      </c>
      <c r="E14" s="9">
        <f t="shared" si="1"/>
        <v>6</v>
      </c>
      <c r="F14" s="9">
        <f t="shared" si="1"/>
        <v>12</v>
      </c>
      <c r="G14" s="9">
        <f t="shared" si="1"/>
        <v>6</v>
      </c>
      <c r="H14" s="9">
        <f t="shared" si="1"/>
        <v>12</v>
      </c>
      <c r="I14" s="9">
        <f t="shared" si="1"/>
        <v>10</v>
      </c>
      <c r="J14" s="9">
        <f t="shared" si="1"/>
        <v>47</v>
      </c>
      <c r="K14" s="9">
        <f t="shared" si="1"/>
        <v>0</v>
      </c>
      <c r="L14" s="9">
        <f t="shared" si="1"/>
        <v>8</v>
      </c>
      <c r="M14" s="9">
        <f t="shared" si="1"/>
        <v>6</v>
      </c>
      <c r="N14" s="9">
        <f t="shared" si="1"/>
        <v>13</v>
      </c>
      <c r="O14" s="9">
        <f t="shared" si="1"/>
        <v>35</v>
      </c>
      <c r="P14" s="9">
        <f t="shared" si="1"/>
        <v>12</v>
      </c>
      <c r="Q14" s="9">
        <f t="shared" si="1"/>
        <v>3</v>
      </c>
      <c r="R14" s="9">
        <f t="shared" si="1"/>
        <v>1</v>
      </c>
      <c r="S14" s="9">
        <f t="shared" si="1"/>
        <v>0</v>
      </c>
      <c r="T14" s="9">
        <f t="shared" si="2"/>
        <v>20</v>
      </c>
      <c r="U14" s="9">
        <f t="shared" si="2"/>
        <v>0</v>
      </c>
    </row>
    <row r="15" spans="1:21" x14ac:dyDescent="0.25">
      <c r="A15" s="1" t="s">
        <v>42</v>
      </c>
      <c r="B15" s="9">
        <f t="shared" si="0"/>
        <v>508</v>
      </c>
      <c r="C15" s="9">
        <f t="shared" si="1"/>
        <v>363</v>
      </c>
      <c r="D15" s="9">
        <f t="shared" si="1"/>
        <v>2</v>
      </c>
      <c r="E15" s="9">
        <f t="shared" si="1"/>
        <v>7</v>
      </c>
      <c r="F15" s="9">
        <f t="shared" si="1"/>
        <v>12</v>
      </c>
      <c r="G15" s="9">
        <f t="shared" si="1"/>
        <v>4</v>
      </c>
      <c r="H15" s="9">
        <f t="shared" si="1"/>
        <v>4</v>
      </c>
      <c r="I15" s="9">
        <f t="shared" si="1"/>
        <v>6</v>
      </c>
      <c r="J15" s="9">
        <f t="shared" si="1"/>
        <v>41</v>
      </c>
      <c r="K15" s="9">
        <f t="shared" si="1"/>
        <v>5</v>
      </c>
      <c r="L15" s="9">
        <f t="shared" si="1"/>
        <v>13</v>
      </c>
      <c r="M15" s="9">
        <f t="shared" si="1"/>
        <v>5</v>
      </c>
      <c r="N15" s="9">
        <f t="shared" si="1"/>
        <v>9</v>
      </c>
      <c r="O15" s="9">
        <f t="shared" si="1"/>
        <v>24</v>
      </c>
      <c r="P15" s="9">
        <f t="shared" si="1"/>
        <v>10</v>
      </c>
      <c r="Q15" s="9">
        <f t="shared" si="1"/>
        <v>1</v>
      </c>
      <c r="R15" s="9">
        <f t="shared" si="1"/>
        <v>0</v>
      </c>
      <c r="S15" s="9">
        <f t="shared" si="1"/>
        <v>2</v>
      </c>
      <c r="T15" s="9">
        <f t="shared" si="2"/>
        <v>16</v>
      </c>
      <c r="U15" s="9">
        <f t="shared" si="2"/>
        <v>0</v>
      </c>
    </row>
    <row r="16" spans="1:21" x14ac:dyDescent="0.25">
      <c r="A16" s="1" t="s">
        <v>43</v>
      </c>
      <c r="B16" s="9">
        <f t="shared" si="0"/>
        <v>387</v>
      </c>
      <c r="C16" s="9">
        <f t="shared" si="1"/>
        <v>262</v>
      </c>
      <c r="D16" s="9">
        <f t="shared" si="1"/>
        <v>3</v>
      </c>
      <c r="E16" s="9">
        <f t="shared" si="1"/>
        <v>6</v>
      </c>
      <c r="F16" s="9">
        <f t="shared" si="1"/>
        <v>9</v>
      </c>
      <c r="G16" s="9">
        <f t="shared" si="1"/>
        <v>7</v>
      </c>
      <c r="H16" s="9">
        <f t="shared" si="1"/>
        <v>8</v>
      </c>
      <c r="I16" s="9">
        <f t="shared" si="1"/>
        <v>9</v>
      </c>
      <c r="J16" s="9">
        <f t="shared" si="1"/>
        <v>30</v>
      </c>
      <c r="K16" s="9">
        <f t="shared" si="1"/>
        <v>4</v>
      </c>
      <c r="L16" s="9">
        <f t="shared" si="1"/>
        <v>12</v>
      </c>
      <c r="M16" s="9">
        <f t="shared" si="1"/>
        <v>8</v>
      </c>
      <c r="N16" s="9">
        <f t="shared" si="1"/>
        <v>7</v>
      </c>
      <c r="O16" s="9">
        <f t="shared" si="1"/>
        <v>14</v>
      </c>
      <c r="P16" s="9">
        <f t="shared" si="1"/>
        <v>5</v>
      </c>
      <c r="Q16" s="9">
        <f t="shared" si="1"/>
        <v>1</v>
      </c>
      <c r="R16" s="9">
        <f t="shared" si="1"/>
        <v>0</v>
      </c>
      <c r="S16" s="9">
        <f t="shared" si="1"/>
        <v>2</v>
      </c>
      <c r="T16" s="9">
        <f t="shared" si="2"/>
        <v>7</v>
      </c>
      <c r="U16" s="9">
        <f t="shared" si="2"/>
        <v>0</v>
      </c>
    </row>
    <row r="17" spans="1:21" x14ac:dyDescent="0.25">
      <c r="A17" s="1" t="s">
        <v>44</v>
      </c>
      <c r="B17" s="9">
        <f t="shared" si="0"/>
        <v>406</v>
      </c>
      <c r="C17" s="9">
        <f t="shared" si="1"/>
        <v>255</v>
      </c>
      <c r="D17" s="9">
        <f t="shared" si="1"/>
        <v>2</v>
      </c>
      <c r="E17" s="9">
        <f t="shared" si="1"/>
        <v>20</v>
      </c>
      <c r="F17" s="9">
        <f t="shared" si="1"/>
        <v>20</v>
      </c>
      <c r="G17" s="9">
        <f t="shared" si="1"/>
        <v>6</v>
      </c>
      <c r="H17" s="9">
        <f t="shared" si="1"/>
        <v>5</v>
      </c>
      <c r="I17" s="9">
        <f t="shared" si="1"/>
        <v>12</v>
      </c>
      <c r="J17" s="9">
        <f t="shared" si="1"/>
        <v>34</v>
      </c>
      <c r="K17" s="9">
        <f t="shared" si="1"/>
        <v>7</v>
      </c>
      <c r="L17" s="9">
        <f t="shared" si="1"/>
        <v>6</v>
      </c>
      <c r="M17" s="9">
        <f t="shared" si="1"/>
        <v>8</v>
      </c>
      <c r="N17" s="9">
        <f t="shared" si="1"/>
        <v>8</v>
      </c>
      <c r="O17" s="9">
        <f t="shared" si="1"/>
        <v>13</v>
      </c>
      <c r="P17" s="9">
        <f t="shared" si="1"/>
        <v>9</v>
      </c>
      <c r="Q17" s="9">
        <f t="shared" si="1"/>
        <v>1</v>
      </c>
      <c r="R17" s="9">
        <f t="shared" si="1"/>
        <v>0</v>
      </c>
      <c r="S17" s="9">
        <f t="shared" si="1"/>
        <v>0</v>
      </c>
      <c r="T17" s="9">
        <f t="shared" si="2"/>
        <v>9</v>
      </c>
      <c r="U17" s="9">
        <f t="shared" si="2"/>
        <v>0</v>
      </c>
    </row>
    <row r="18" spans="1:21" x14ac:dyDescent="0.25">
      <c r="A18" s="1" t="s">
        <v>45</v>
      </c>
      <c r="B18" s="9">
        <f t="shared" si="0"/>
        <v>340</v>
      </c>
      <c r="C18" s="9">
        <f t="shared" si="1"/>
        <v>178</v>
      </c>
      <c r="D18" s="9">
        <f t="shared" si="1"/>
        <v>4</v>
      </c>
      <c r="E18" s="9">
        <f t="shared" si="1"/>
        <v>10</v>
      </c>
      <c r="F18" s="9">
        <f t="shared" si="1"/>
        <v>23</v>
      </c>
      <c r="G18" s="9">
        <f t="shared" si="1"/>
        <v>10</v>
      </c>
      <c r="H18" s="9">
        <f t="shared" si="1"/>
        <v>18</v>
      </c>
      <c r="I18" s="9">
        <f t="shared" si="1"/>
        <v>15</v>
      </c>
      <c r="J18" s="9">
        <f t="shared" si="1"/>
        <v>27</v>
      </c>
      <c r="K18" s="9">
        <f t="shared" si="1"/>
        <v>3</v>
      </c>
      <c r="L18" s="9">
        <f t="shared" si="1"/>
        <v>7</v>
      </c>
      <c r="M18" s="9">
        <f t="shared" si="1"/>
        <v>6</v>
      </c>
      <c r="N18" s="9">
        <f t="shared" si="1"/>
        <v>8</v>
      </c>
      <c r="O18" s="9">
        <f t="shared" si="1"/>
        <v>21</v>
      </c>
      <c r="P18" s="9">
        <f t="shared" si="1"/>
        <v>6</v>
      </c>
      <c r="Q18" s="9">
        <f t="shared" si="1"/>
        <v>0</v>
      </c>
      <c r="R18" s="9">
        <f t="shared" si="1"/>
        <v>4</v>
      </c>
      <c r="S18" s="9">
        <f t="shared" si="1"/>
        <v>0</v>
      </c>
      <c r="T18" s="9">
        <f t="shared" si="2"/>
        <v>9</v>
      </c>
      <c r="U18" s="9">
        <f t="shared" si="2"/>
        <v>0</v>
      </c>
    </row>
    <row r="19" spans="1:21" x14ac:dyDescent="0.25">
      <c r="A19" s="1" t="s">
        <v>46</v>
      </c>
      <c r="B19" s="9">
        <f t="shared" si="0"/>
        <v>300</v>
      </c>
      <c r="C19" s="9">
        <f t="shared" si="1"/>
        <v>142</v>
      </c>
      <c r="D19" s="9">
        <f t="shared" si="1"/>
        <v>6</v>
      </c>
      <c r="E19" s="9">
        <f t="shared" si="1"/>
        <v>15</v>
      </c>
      <c r="F19" s="9">
        <f t="shared" si="1"/>
        <v>16</v>
      </c>
      <c r="G19" s="9">
        <f t="shared" si="1"/>
        <v>19</v>
      </c>
      <c r="H19" s="9">
        <f t="shared" si="1"/>
        <v>8</v>
      </c>
      <c r="I19" s="9">
        <f t="shared" si="1"/>
        <v>10</v>
      </c>
      <c r="J19" s="9">
        <f t="shared" si="1"/>
        <v>26</v>
      </c>
      <c r="K19" s="9">
        <f t="shared" si="1"/>
        <v>6</v>
      </c>
      <c r="L19" s="9">
        <f t="shared" si="1"/>
        <v>13</v>
      </c>
      <c r="M19" s="9">
        <f t="shared" si="1"/>
        <v>3</v>
      </c>
      <c r="N19" s="9">
        <f t="shared" si="1"/>
        <v>6</v>
      </c>
      <c r="O19" s="9">
        <f t="shared" si="1"/>
        <v>23</v>
      </c>
      <c r="P19" s="9">
        <f t="shared" si="1"/>
        <v>5</v>
      </c>
      <c r="Q19" s="9">
        <f t="shared" si="1"/>
        <v>1</v>
      </c>
      <c r="R19" s="9">
        <f t="shared" si="1"/>
        <v>0</v>
      </c>
      <c r="S19" s="9">
        <f t="shared" si="1"/>
        <v>1</v>
      </c>
      <c r="T19" s="9">
        <f t="shared" si="2"/>
        <v>3</v>
      </c>
      <c r="U19" s="9">
        <f t="shared" si="2"/>
        <v>0</v>
      </c>
    </row>
    <row r="20" spans="1:21" x14ac:dyDescent="0.25">
      <c r="A20" s="1" t="s">
        <v>47</v>
      </c>
      <c r="B20" s="9">
        <f t="shared" si="0"/>
        <v>177</v>
      </c>
      <c r="C20" s="9">
        <f t="shared" si="1"/>
        <v>86</v>
      </c>
      <c r="D20" s="9">
        <f t="shared" si="1"/>
        <v>0</v>
      </c>
      <c r="E20" s="9">
        <f t="shared" si="1"/>
        <v>15</v>
      </c>
      <c r="F20" s="9">
        <f t="shared" si="1"/>
        <v>7</v>
      </c>
      <c r="G20" s="9">
        <f t="shared" si="1"/>
        <v>5</v>
      </c>
      <c r="H20" s="9">
        <f t="shared" si="1"/>
        <v>2</v>
      </c>
      <c r="I20" s="9">
        <f t="shared" si="1"/>
        <v>6</v>
      </c>
      <c r="J20" s="9">
        <f t="shared" si="1"/>
        <v>15</v>
      </c>
      <c r="K20" s="9">
        <f t="shared" si="1"/>
        <v>1</v>
      </c>
      <c r="L20" s="9">
        <f t="shared" si="1"/>
        <v>12</v>
      </c>
      <c r="M20" s="9">
        <f t="shared" si="1"/>
        <v>1</v>
      </c>
      <c r="N20" s="9">
        <f t="shared" si="1"/>
        <v>5</v>
      </c>
      <c r="O20" s="9">
        <f t="shared" si="1"/>
        <v>12</v>
      </c>
      <c r="P20" s="9">
        <f t="shared" si="1"/>
        <v>4</v>
      </c>
      <c r="Q20" s="9">
        <f t="shared" si="1"/>
        <v>1</v>
      </c>
      <c r="R20" s="9">
        <f t="shared" ref="C20:S21" si="4">R38+R56</f>
        <v>1</v>
      </c>
      <c r="S20" s="9">
        <f t="shared" si="4"/>
        <v>4</v>
      </c>
      <c r="T20" s="9">
        <f t="shared" si="2"/>
        <v>2</v>
      </c>
      <c r="U20" s="9">
        <f t="shared" si="2"/>
        <v>0</v>
      </c>
    </row>
    <row r="21" spans="1:21" x14ac:dyDescent="0.25">
      <c r="A21" s="1" t="s">
        <v>48</v>
      </c>
      <c r="B21" s="9">
        <f t="shared" si="0"/>
        <v>267</v>
      </c>
      <c r="C21" s="9">
        <f t="shared" si="4"/>
        <v>123</v>
      </c>
      <c r="D21" s="9">
        <f t="shared" si="4"/>
        <v>4</v>
      </c>
      <c r="E21" s="9">
        <f t="shared" si="4"/>
        <v>15</v>
      </c>
      <c r="F21" s="9">
        <f t="shared" si="4"/>
        <v>11</v>
      </c>
      <c r="G21" s="9">
        <f t="shared" si="4"/>
        <v>7</v>
      </c>
      <c r="H21" s="9">
        <f t="shared" si="4"/>
        <v>9</v>
      </c>
      <c r="I21" s="9">
        <f t="shared" si="4"/>
        <v>10</v>
      </c>
      <c r="J21" s="9">
        <f t="shared" si="4"/>
        <v>17</v>
      </c>
      <c r="K21" s="9">
        <f t="shared" si="4"/>
        <v>9</v>
      </c>
      <c r="L21" s="9">
        <f t="shared" si="4"/>
        <v>9</v>
      </c>
      <c r="M21" s="9">
        <f t="shared" si="4"/>
        <v>1</v>
      </c>
      <c r="N21" s="9">
        <f t="shared" si="4"/>
        <v>13</v>
      </c>
      <c r="O21" s="9">
        <f t="shared" si="4"/>
        <v>30</v>
      </c>
      <c r="P21" s="9">
        <f t="shared" si="4"/>
        <v>6</v>
      </c>
      <c r="Q21" s="9">
        <f t="shared" si="4"/>
        <v>1</v>
      </c>
      <c r="R21" s="9">
        <f t="shared" si="4"/>
        <v>2</v>
      </c>
      <c r="S21" s="9">
        <f t="shared" si="4"/>
        <v>0</v>
      </c>
      <c r="T21" s="9">
        <f t="shared" si="2"/>
        <v>0</v>
      </c>
      <c r="U21" s="9">
        <f t="shared" si="2"/>
        <v>0</v>
      </c>
    </row>
    <row r="22" spans="1:21" x14ac:dyDescent="0.25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1" x14ac:dyDescent="0.25">
      <c r="A23" s="1" t="s">
        <v>49</v>
      </c>
      <c r="B23" s="9">
        <f>SUM(C23:S23)</f>
        <v>7264</v>
      </c>
      <c r="C23" s="9">
        <f>SUM(C24:C39)</f>
        <v>4894</v>
      </c>
      <c r="D23" s="9">
        <f t="shared" ref="D23:U23" si="5">SUM(D24:D39)</f>
        <v>64</v>
      </c>
      <c r="E23" s="9">
        <f t="shared" si="5"/>
        <v>150</v>
      </c>
      <c r="F23" s="9">
        <f t="shared" si="5"/>
        <v>198</v>
      </c>
      <c r="G23" s="9">
        <f t="shared" si="5"/>
        <v>126</v>
      </c>
      <c r="H23" s="9">
        <f t="shared" si="5"/>
        <v>134</v>
      </c>
      <c r="I23" s="9">
        <f t="shared" si="5"/>
        <v>142</v>
      </c>
      <c r="J23" s="9">
        <f t="shared" si="5"/>
        <v>555</v>
      </c>
      <c r="K23" s="9">
        <f t="shared" si="5"/>
        <v>92</v>
      </c>
      <c r="L23" s="9">
        <f t="shared" si="5"/>
        <v>172</v>
      </c>
      <c r="M23" s="9">
        <f t="shared" si="5"/>
        <v>124</v>
      </c>
      <c r="N23" s="9">
        <f t="shared" si="5"/>
        <v>165</v>
      </c>
      <c r="O23" s="9">
        <f t="shared" si="5"/>
        <v>283</v>
      </c>
      <c r="P23" s="9">
        <f t="shared" si="5"/>
        <v>113</v>
      </c>
      <c r="Q23" s="9">
        <f t="shared" si="5"/>
        <v>21</v>
      </c>
      <c r="R23" s="9">
        <f t="shared" si="5"/>
        <v>23</v>
      </c>
      <c r="S23" s="9">
        <f t="shared" si="5"/>
        <v>8</v>
      </c>
      <c r="T23" s="9">
        <f t="shared" si="5"/>
        <v>134</v>
      </c>
      <c r="U23" s="9">
        <f t="shared" si="5"/>
        <v>0</v>
      </c>
    </row>
    <row r="24" spans="1:21" x14ac:dyDescent="0.25">
      <c r="A24" s="1" t="s">
        <v>33</v>
      </c>
      <c r="B24" s="9">
        <f t="shared" ref="B24:B39" si="6">SUM(C24:S24)</f>
        <v>825</v>
      </c>
      <c r="C24" s="9">
        <v>554</v>
      </c>
      <c r="D24" s="9">
        <v>9</v>
      </c>
      <c r="E24" s="9">
        <v>15</v>
      </c>
      <c r="F24" s="9">
        <v>23</v>
      </c>
      <c r="G24" s="9">
        <v>8</v>
      </c>
      <c r="H24" s="9">
        <v>14</v>
      </c>
      <c r="I24" s="9">
        <v>13</v>
      </c>
      <c r="J24" s="9">
        <v>60</v>
      </c>
      <c r="K24" s="9">
        <v>12</v>
      </c>
      <c r="L24" s="9">
        <v>25</v>
      </c>
      <c r="M24" s="9">
        <v>17</v>
      </c>
      <c r="N24" s="9">
        <v>18</v>
      </c>
      <c r="O24" s="9">
        <v>42</v>
      </c>
      <c r="P24" s="9">
        <v>14</v>
      </c>
      <c r="Q24" s="9"/>
      <c r="R24" s="9">
        <v>1</v>
      </c>
      <c r="S24" s="9"/>
      <c r="T24" s="9">
        <v>6</v>
      </c>
    </row>
    <row r="25" spans="1:21" x14ac:dyDescent="0.25">
      <c r="A25" s="1" t="s">
        <v>34</v>
      </c>
      <c r="B25" s="9">
        <f t="shared" si="6"/>
        <v>820</v>
      </c>
      <c r="C25" s="9">
        <v>519</v>
      </c>
      <c r="D25" s="9">
        <v>9</v>
      </c>
      <c r="E25" s="9">
        <v>23</v>
      </c>
      <c r="F25" s="9">
        <v>27</v>
      </c>
      <c r="G25" s="9">
        <v>20</v>
      </c>
      <c r="H25" s="9">
        <v>18</v>
      </c>
      <c r="I25" s="9">
        <v>26</v>
      </c>
      <c r="J25" s="9">
        <v>39</v>
      </c>
      <c r="K25" s="9">
        <v>11</v>
      </c>
      <c r="L25" s="9">
        <v>28</v>
      </c>
      <c r="M25" s="9">
        <v>10</v>
      </c>
      <c r="N25" s="9">
        <v>25</v>
      </c>
      <c r="O25" s="9">
        <v>40</v>
      </c>
      <c r="P25" s="9">
        <v>15</v>
      </c>
      <c r="Q25" s="9">
        <v>5</v>
      </c>
      <c r="R25" s="9">
        <v>5</v>
      </c>
      <c r="S25" s="9"/>
    </row>
    <row r="26" spans="1:21" x14ac:dyDescent="0.25">
      <c r="A26" s="1" t="s">
        <v>35</v>
      </c>
      <c r="B26" s="9">
        <f t="shared" si="6"/>
        <v>902</v>
      </c>
      <c r="C26" s="9">
        <v>572</v>
      </c>
      <c r="D26" s="9">
        <v>17</v>
      </c>
      <c r="E26" s="9">
        <v>23</v>
      </c>
      <c r="F26" s="9">
        <v>33</v>
      </c>
      <c r="G26" s="9">
        <v>18</v>
      </c>
      <c r="H26" s="9">
        <v>16</v>
      </c>
      <c r="I26" s="9">
        <v>21</v>
      </c>
      <c r="J26" s="9">
        <v>63</v>
      </c>
      <c r="K26" s="9">
        <v>17</v>
      </c>
      <c r="L26" s="9">
        <v>17</v>
      </c>
      <c r="M26" s="9">
        <v>16</v>
      </c>
      <c r="N26" s="9">
        <v>20</v>
      </c>
      <c r="O26" s="9">
        <v>41</v>
      </c>
      <c r="P26" s="9">
        <v>15</v>
      </c>
      <c r="Q26" s="9">
        <v>8</v>
      </c>
      <c r="R26" s="9">
        <v>5</v>
      </c>
      <c r="S26" s="9"/>
    </row>
    <row r="27" spans="1:21" x14ac:dyDescent="0.25">
      <c r="A27" s="1" t="s">
        <v>36</v>
      </c>
      <c r="B27" s="9">
        <f t="shared" si="6"/>
        <v>840</v>
      </c>
      <c r="C27" s="9">
        <v>645</v>
      </c>
      <c r="D27" s="9">
        <v>2</v>
      </c>
      <c r="E27" s="9">
        <v>8</v>
      </c>
      <c r="F27" s="9">
        <v>10</v>
      </c>
      <c r="G27" s="9">
        <v>8</v>
      </c>
      <c r="H27" s="9">
        <v>7</v>
      </c>
      <c r="I27" s="9">
        <v>8</v>
      </c>
      <c r="J27" s="9">
        <v>69</v>
      </c>
      <c r="K27" s="9">
        <v>6</v>
      </c>
      <c r="L27" s="9">
        <v>11</v>
      </c>
      <c r="M27" s="9">
        <v>30</v>
      </c>
      <c r="N27" s="9">
        <v>17</v>
      </c>
      <c r="O27" s="9">
        <v>13</v>
      </c>
      <c r="P27" s="9">
        <v>3</v>
      </c>
      <c r="Q27" s="9">
        <v>1</v>
      </c>
      <c r="R27" s="9">
        <v>2</v>
      </c>
      <c r="S27" s="9"/>
      <c r="T27" s="9">
        <v>7</v>
      </c>
    </row>
    <row r="28" spans="1:21" x14ac:dyDescent="0.25">
      <c r="A28" s="1" t="s">
        <v>37</v>
      </c>
      <c r="B28" s="9">
        <f t="shared" si="6"/>
        <v>811</v>
      </c>
      <c r="C28" s="9">
        <v>578</v>
      </c>
      <c r="D28" s="9">
        <v>6</v>
      </c>
      <c r="E28" s="9">
        <v>11</v>
      </c>
      <c r="F28" s="9">
        <v>16</v>
      </c>
      <c r="G28" s="9">
        <v>14</v>
      </c>
      <c r="H28" s="9">
        <v>12</v>
      </c>
      <c r="I28" s="9">
        <v>9</v>
      </c>
      <c r="J28" s="9">
        <v>64</v>
      </c>
      <c r="K28" s="9">
        <v>14</v>
      </c>
      <c r="L28" s="9">
        <v>19</v>
      </c>
      <c r="M28" s="9">
        <v>11</v>
      </c>
      <c r="N28" s="9">
        <v>20</v>
      </c>
      <c r="O28" s="9">
        <v>19</v>
      </c>
      <c r="P28" s="9">
        <v>13</v>
      </c>
      <c r="Q28" s="9">
        <v>1</v>
      </c>
      <c r="R28" s="9">
        <v>2</v>
      </c>
      <c r="S28" s="9">
        <v>2</v>
      </c>
      <c r="T28" s="9">
        <v>17</v>
      </c>
    </row>
    <row r="29" spans="1:21" x14ac:dyDescent="0.25">
      <c r="A29" s="1" t="s">
        <v>38</v>
      </c>
      <c r="B29" s="9">
        <f t="shared" si="6"/>
        <v>620</v>
      </c>
      <c r="C29" s="9">
        <v>401</v>
      </c>
      <c r="D29" s="9">
        <v>6</v>
      </c>
      <c r="E29" s="9">
        <v>16</v>
      </c>
      <c r="F29" s="9">
        <v>15</v>
      </c>
      <c r="G29" s="9">
        <v>13</v>
      </c>
      <c r="H29" s="9">
        <v>23</v>
      </c>
      <c r="I29" s="9">
        <v>11</v>
      </c>
      <c r="J29" s="9">
        <v>56</v>
      </c>
      <c r="K29" s="9">
        <v>9</v>
      </c>
      <c r="L29" s="9">
        <v>16</v>
      </c>
      <c r="M29" s="9">
        <v>12</v>
      </c>
      <c r="N29" s="9">
        <v>10</v>
      </c>
      <c r="O29" s="9">
        <v>17</v>
      </c>
      <c r="P29" s="9">
        <v>12</v>
      </c>
      <c r="Q29" s="9">
        <v>1</v>
      </c>
      <c r="R29" s="9">
        <v>2</v>
      </c>
      <c r="S29" s="9"/>
      <c r="T29" s="9">
        <v>10</v>
      </c>
    </row>
    <row r="30" spans="1:21" x14ac:dyDescent="0.25">
      <c r="A30" s="1" t="s">
        <v>39</v>
      </c>
      <c r="B30" s="9">
        <f t="shared" si="6"/>
        <v>517</v>
      </c>
      <c r="C30" s="9">
        <v>370</v>
      </c>
      <c r="D30" s="9">
        <v>2</v>
      </c>
      <c r="E30" s="9">
        <v>11</v>
      </c>
      <c r="F30" s="9">
        <v>11</v>
      </c>
      <c r="G30" s="9">
        <v>6</v>
      </c>
      <c r="H30" s="9">
        <v>10</v>
      </c>
      <c r="I30" s="9">
        <v>9</v>
      </c>
      <c r="J30" s="9">
        <v>46</v>
      </c>
      <c r="K30" s="9">
        <v>5</v>
      </c>
      <c r="L30" s="9">
        <v>12</v>
      </c>
      <c r="M30" s="9">
        <v>5</v>
      </c>
      <c r="N30" s="9">
        <v>10</v>
      </c>
      <c r="O30" s="9">
        <v>15</v>
      </c>
      <c r="P30" s="9">
        <v>5</v>
      </c>
      <c r="Q30" s="9"/>
      <c r="R30" s="9"/>
      <c r="S30" s="9"/>
      <c r="T30" s="9">
        <v>25</v>
      </c>
    </row>
    <row r="31" spans="1:21" x14ac:dyDescent="0.25">
      <c r="A31" s="1" t="s">
        <v>40</v>
      </c>
      <c r="B31" s="9">
        <f t="shared" si="6"/>
        <v>454</v>
      </c>
      <c r="C31" s="9">
        <v>332</v>
      </c>
      <c r="D31" s="9">
        <v>1</v>
      </c>
      <c r="E31" s="9">
        <v>5</v>
      </c>
      <c r="F31" s="9">
        <v>11</v>
      </c>
      <c r="G31" s="9">
        <v>4</v>
      </c>
      <c r="H31" s="9">
        <v>5</v>
      </c>
      <c r="I31" s="9">
        <v>11</v>
      </c>
      <c r="J31" s="9">
        <v>33</v>
      </c>
      <c r="K31" s="9">
        <v>4</v>
      </c>
      <c r="L31" s="9">
        <v>8</v>
      </c>
      <c r="M31" s="9">
        <v>3</v>
      </c>
      <c r="N31" s="9">
        <v>10</v>
      </c>
      <c r="O31" s="9">
        <v>19</v>
      </c>
      <c r="P31" s="9">
        <v>7</v>
      </c>
      <c r="Q31" s="9"/>
      <c r="R31" s="9">
        <v>1</v>
      </c>
      <c r="S31" s="9"/>
      <c r="T31" s="9">
        <v>12</v>
      </c>
    </row>
    <row r="32" spans="1:21" x14ac:dyDescent="0.25">
      <c r="A32" s="1" t="s">
        <v>41</v>
      </c>
      <c r="B32" s="9">
        <f t="shared" si="6"/>
        <v>307</v>
      </c>
      <c r="C32" s="9">
        <v>220</v>
      </c>
      <c r="D32" s="9">
        <v>1</v>
      </c>
      <c r="E32" s="9">
        <v>2</v>
      </c>
      <c r="F32" s="9">
        <v>4</v>
      </c>
      <c r="G32" s="9">
        <v>4</v>
      </c>
      <c r="H32" s="9">
        <v>5</v>
      </c>
      <c r="I32" s="9">
        <v>3</v>
      </c>
      <c r="J32" s="9">
        <v>28</v>
      </c>
      <c r="K32" s="9"/>
      <c r="L32" s="9">
        <v>3</v>
      </c>
      <c r="M32" s="9">
        <v>3</v>
      </c>
      <c r="N32" s="9">
        <v>5</v>
      </c>
      <c r="O32" s="9">
        <v>18</v>
      </c>
      <c r="P32" s="9">
        <v>8</v>
      </c>
      <c r="Q32" s="9">
        <v>2</v>
      </c>
      <c r="R32" s="9">
        <v>1</v>
      </c>
      <c r="S32" s="9"/>
      <c r="T32" s="9">
        <v>19</v>
      </c>
    </row>
    <row r="33" spans="1:21" x14ac:dyDescent="0.25">
      <c r="A33" s="1" t="s">
        <v>42</v>
      </c>
      <c r="B33" s="9">
        <f t="shared" si="6"/>
        <v>282</v>
      </c>
      <c r="C33" s="9">
        <v>205</v>
      </c>
      <c r="D33" s="9">
        <v>1</v>
      </c>
      <c r="E33" s="9">
        <v>4</v>
      </c>
      <c r="F33" s="9">
        <v>5</v>
      </c>
      <c r="G33" s="9">
        <v>4</v>
      </c>
      <c r="H33" s="9">
        <v>2</v>
      </c>
      <c r="I33" s="9">
        <v>2</v>
      </c>
      <c r="J33" s="9">
        <v>24</v>
      </c>
      <c r="K33" s="9">
        <v>3</v>
      </c>
      <c r="L33" s="9">
        <v>6</v>
      </c>
      <c r="M33" s="9">
        <v>3</v>
      </c>
      <c r="N33" s="9">
        <v>6</v>
      </c>
      <c r="O33" s="9">
        <v>9</v>
      </c>
      <c r="P33" s="9">
        <v>6</v>
      </c>
      <c r="Q33" s="9">
        <v>1</v>
      </c>
      <c r="R33" s="9"/>
      <c r="S33" s="9">
        <v>1</v>
      </c>
      <c r="T33" s="9">
        <v>15</v>
      </c>
    </row>
    <row r="34" spans="1:21" x14ac:dyDescent="0.25">
      <c r="A34" s="1" t="s">
        <v>43</v>
      </c>
      <c r="B34" s="9">
        <f t="shared" si="6"/>
        <v>192</v>
      </c>
      <c r="C34" s="9">
        <v>133</v>
      </c>
      <c r="D34" s="9">
        <v>1</v>
      </c>
      <c r="E34" s="9">
        <v>2</v>
      </c>
      <c r="F34" s="9">
        <v>5</v>
      </c>
      <c r="G34" s="9">
        <v>3</v>
      </c>
      <c r="H34" s="9">
        <v>2</v>
      </c>
      <c r="I34" s="9">
        <v>3</v>
      </c>
      <c r="J34" s="9">
        <v>15</v>
      </c>
      <c r="K34" s="9">
        <v>1</v>
      </c>
      <c r="L34" s="9">
        <v>5</v>
      </c>
      <c r="M34" s="9">
        <v>3</v>
      </c>
      <c r="N34" s="9">
        <v>3</v>
      </c>
      <c r="O34" s="9">
        <v>9</v>
      </c>
      <c r="P34" s="9">
        <v>4</v>
      </c>
      <c r="Q34" s="9">
        <v>1</v>
      </c>
      <c r="R34" s="9"/>
      <c r="S34" s="9">
        <v>2</v>
      </c>
      <c r="T34" s="9">
        <v>7</v>
      </c>
    </row>
    <row r="35" spans="1:21" x14ac:dyDescent="0.25">
      <c r="A35" s="1" t="s">
        <v>44</v>
      </c>
      <c r="B35" s="9">
        <f t="shared" si="6"/>
        <v>191</v>
      </c>
      <c r="C35" s="9">
        <v>126</v>
      </c>
      <c r="D35" s="9"/>
      <c r="E35" s="9">
        <v>6</v>
      </c>
      <c r="F35" s="9">
        <v>8</v>
      </c>
      <c r="G35" s="9">
        <v>2</v>
      </c>
      <c r="H35" s="9">
        <v>3</v>
      </c>
      <c r="I35" s="9">
        <v>4</v>
      </c>
      <c r="J35" s="9">
        <v>18</v>
      </c>
      <c r="K35" s="9">
        <v>1</v>
      </c>
      <c r="L35" s="9">
        <v>5</v>
      </c>
      <c r="M35" s="9">
        <v>6</v>
      </c>
      <c r="N35" s="9">
        <v>5</v>
      </c>
      <c r="O35" s="9">
        <v>4</v>
      </c>
      <c r="P35" s="9">
        <v>3</v>
      </c>
      <c r="Q35" s="9"/>
      <c r="R35" s="9"/>
      <c r="S35" s="9"/>
      <c r="T35" s="9">
        <v>7</v>
      </c>
    </row>
    <row r="36" spans="1:21" x14ac:dyDescent="0.25">
      <c r="A36" s="1" t="s">
        <v>45</v>
      </c>
      <c r="B36" s="9">
        <f t="shared" si="6"/>
        <v>167</v>
      </c>
      <c r="C36" s="9">
        <v>96</v>
      </c>
      <c r="D36" s="9">
        <v>2</v>
      </c>
      <c r="E36" s="9">
        <v>4</v>
      </c>
      <c r="F36" s="9">
        <v>9</v>
      </c>
      <c r="G36" s="9">
        <v>4</v>
      </c>
      <c r="H36" s="9">
        <v>9</v>
      </c>
      <c r="I36" s="9">
        <v>8</v>
      </c>
      <c r="J36" s="9">
        <v>12</v>
      </c>
      <c r="K36" s="9">
        <v>1</v>
      </c>
      <c r="L36" s="9">
        <v>3</v>
      </c>
      <c r="M36" s="9">
        <v>1</v>
      </c>
      <c r="N36" s="9">
        <v>7</v>
      </c>
      <c r="O36" s="9">
        <v>7</v>
      </c>
      <c r="P36" s="9">
        <v>2</v>
      </c>
      <c r="Q36" s="9"/>
      <c r="R36" s="9">
        <v>2</v>
      </c>
      <c r="S36" s="9"/>
      <c r="T36" s="9">
        <v>7</v>
      </c>
    </row>
    <row r="37" spans="1:21" x14ac:dyDescent="0.25">
      <c r="A37" s="1" t="s">
        <v>46</v>
      </c>
      <c r="B37" s="9">
        <f t="shared" si="6"/>
        <v>150</v>
      </c>
      <c r="C37" s="9">
        <v>68</v>
      </c>
      <c r="D37" s="9">
        <v>4</v>
      </c>
      <c r="E37" s="9">
        <v>6</v>
      </c>
      <c r="F37" s="9">
        <v>9</v>
      </c>
      <c r="G37" s="9">
        <v>11</v>
      </c>
      <c r="H37" s="9">
        <v>4</v>
      </c>
      <c r="I37" s="9">
        <v>6</v>
      </c>
      <c r="J37" s="9">
        <v>15</v>
      </c>
      <c r="K37" s="9">
        <v>3</v>
      </c>
      <c r="L37" s="9">
        <v>7</v>
      </c>
      <c r="M37" s="9">
        <v>3</v>
      </c>
      <c r="N37" s="9">
        <v>3</v>
      </c>
      <c r="O37" s="9">
        <v>9</v>
      </c>
      <c r="P37" s="9">
        <v>1</v>
      </c>
      <c r="Q37" s="9"/>
      <c r="R37" s="9"/>
      <c r="S37" s="9">
        <v>1</v>
      </c>
      <c r="T37" s="9">
        <v>2</v>
      </c>
    </row>
    <row r="38" spans="1:21" x14ac:dyDescent="0.25">
      <c r="A38" s="1" t="s">
        <v>47</v>
      </c>
      <c r="B38" s="9">
        <f t="shared" si="6"/>
        <v>76</v>
      </c>
      <c r="C38" s="9">
        <v>36</v>
      </c>
      <c r="D38" s="9"/>
      <c r="E38" s="9">
        <v>8</v>
      </c>
      <c r="F38" s="9">
        <v>2</v>
      </c>
      <c r="G38" s="9">
        <v>2</v>
      </c>
      <c r="H38" s="9">
        <v>1</v>
      </c>
      <c r="I38" s="9">
        <v>2</v>
      </c>
      <c r="J38" s="9">
        <v>8</v>
      </c>
      <c r="K38" s="9">
        <v>1</v>
      </c>
      <c r="L38" s="9">
        <v>4</v>
      </c>
      <c r="M38" s="9"/>
      <c r="N38" s="9">
        <v>2</v>
      </c>
      <c r="O38" s="9">
        <v>6</v>
      </c>
      <c r="P38" s="9">
        <v>1</v>
      </c>
      <c r="Q38" s="9">
        <v>1</v>
      </c>
      <c r="R38" s="9"/>
      <c r="S38" s="9">
        <v>2</v>
      </c>
    </row>
    <row r="39" spans="1:21" x14ac:dyDescent="0.25">
      <c r="A39" s="1" t="s">
        <v>48</v>
      </c>
      <c r="B39" s="9">
        <f t="shared" si="6"/>
        <v>110</v>
      </c>
      <c r="C39" s="9">
        <v>39</v>
      </c>
      <c r="D39" s="9">
        <v>3</v>
      </c>
      <c r="E39" s="9">
        <v>6</v>
      </c>
      <c r="F39" s="9">
        <v>10</v>
      </c>
      <c r="G39" s="9">
        <v>5</v>
      </c>
      <c r="H39" s="9">
        <v>3</v>
      </c>
      <c r="I39" s="9">
        <v>6</v>
      </c>
      <c r="J39" s="9">
        <v>5</v>
      </c>
      <c r="K39" s="9">
        <v>4</v>
      </c>
      <c r="L39" s="9">
        <v>3</v>
      </c>
      <c r="M39" s="9">
        <v>1</v>
      </c>
      <c r="N39" s="9">
        <v>4</v>
      </c>
      <c r="O39" s="9">
        <v>15</v>
      </c>
      <c r="P39" s="9">
        <v>4</v>
      </c>
      <c r="Q39" s="9"/>
      <c r="R39" s="9">
        <v>2</v>
      </c>
      <c r="S39" s="9"/>
    </row>
    <row r="40" spans="1:21" x14ac:dyDescent="0.25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21" x14ac:dyDescent="0.25">
      <c r="A41" s="1" t="s">
        <v>50</v>
      </c>
      <c r="B41" s="9">
        <f>SUM(C41:S41)</f>
        <v>6440</v>
      </c>
      <c r="C41" s="9">
        <f>SUM(C42:C57)</f>
        <v>4312</v>
      </c>
      <c r="D41" s="9">
        <f t="shared" ref="D41:U41" si="7">SUM(D42:D57)</f>
        <v>55</v>
      </c>
      <c r="E41" s="9">
        <f t="shared" si="7"/>
        <v>144</v>
      </c>
      <c r="F41" s="9">
        <v>283</v>
      </c>
      <c r="G41" s="9">
        <f t="shared" si="7"/>
        <v>97</v>
      </c>
      <c r="H41" s="9">
        <f t="shared" si="7"/>
        <v>108</v>
      </c>
      <c r="I41" s="9">
        <f t="shared" si="7"/>
        <v>134</v>
      </c>
      <c r="J41" s="9">
        <f t="shared" si="7"/>
        <v>472</v>
      </c>
      <c r="K41" s="9">
        <f t="shared" si="7"/>
        <v>67</v>
      </c>
      <c r="L41" s="9">
        <f t="shared" si="7"/>
        <v>135</v>
      </c>
      <c r="M41" s="9">
        <f t="shared" si="7"/>
        <v>93</v>
      </c>
      <c r="N41" s="9">
        <f t="shared" si="7"/>
        <v>123</v>
      </c>
      <c r="O41" s="9">
        <f t="shared" si="7"/>
        <v>273</v>
      </c>
      <c r="P41" s="9">
        <f t="shared" si="7"/>
        <v>107</v>
      </c>
      <c r="Q41" s="9">
        <f t="shared" si="7"/>
        <v>21</v>
      </c>
      <c r="R41" s="9">
        <f t="shared" si="7"/>
        <v>12</v>
      </c>
      <c r="S41" s="9">
        <f t="shared" si="7"/>
        <v>4</v>
      </c>
      <c r="T41" s="9">
        <f t="shared" si="7"/>
        <v>34</v>
      </c>
      <c r="U41" s="9">
        <f t="shared" si="7"/>
        <v>1</v>
      </c>
    </row>
    <row r="42" spans="1:21" x14ac:dyDescent="0.25">
      <c r="A42" s="1" t="s">
        <v>33</v>
      </c>
      <c r="B42" s="9">
        <f t="shared" ref="B42:B57" si="8">SUM(C42:S42)</f>
        <v>744</v>
      </c>
      <c r="C42" s="9">
        <v>502</v>
      </c>
      <c r="D42" s="9">
        <v>7</v>
      </c>
      <c r="E42" s="9">
        <v>10</v>
      </c>
      <c r="F42" s="9">
        <v>27</v>
      </c>
      <c r="G42" s="9">
        <v>17</v>
      </c>
      <c r="H42" s="9">
        <v>14</v>
      </c>
      <c r="I42" s="9">
        <v>16</v>
      </c>
      <c r="J42" s="9">
        <v>48</v>
      </c>
      <c r="K42" s="9">
        <v>13</v>
      </c>
      <c r="L42" s="9">
        <v>13</v>
      </c>
      <c r="M42" s="9">
        <v>11</v>
      </c>
      <c r="N42" s="9">
        <v>17</v>
      </c>
      <c r="O42" s="9">
        <v>31</v>
      </c>
      <c r="P42" s="9">
        <v>16</v>
      </c>
      <c r="Q42" s="9">
        <v>2</v>
      </c>
      <c r="R42" s="9"/>
      <c r="S42" s="9"/>
      <c r="T42" s="9">
        <v>1</v>
      </c>
    </row>
    <row r="43" spans="1:21" x14ac:dyDescent="0.25">
      <c r="A43" s="1" t="s">
        <v>34</v>
      </c>
      <c r="B43" s="9">
        <f t="shared" si="8"/>
        <v>725</v>
      </c>
      <c r="C43" s="9">
        <v>447</v>
      </c>
      <c r="D43" s="9">
        <v>13</v>
      </c>
      <c r="E43" s="9">
        <v>26</v>
      </c>
      <c r="F43" s="9">
        <v>21</v>
      </c>
      <c r="G43" s="9">
        <v>14</v>
      </c>
      <c r="H43" s="9">
        <v>15</v>
      </c>
      <c r="I43" s="9">
        <v>22</v>
      </c>
      <c r="J43" s="9">
        <v>61</v>
      </c>
      <c r="K43" s="9">
        <v>4</v>
      </c>
      <c r="L43" s="9">
        <v>17</v>
      </c>
      <c r="M43" s="9">
        <v>8</v>
      </c>
      <c r="N43" s="9">
        <v>16</v>
      </c>
      <c r="O43" s="9">
        <v>41</v>
      </c>
      <c r="P43" s="9">
        <v>11</v>
      </c>
      <c r="Q43" s="9">
        <v>5</v>
      </c>
      <c r="R43" s="9">
        <v>4</v>
      </c>
      <c r="S43" s="9"/>
      <c r="T43" s="9">
        <v>1</v>
      </c>
    </row>
    <row r="44" spans="1:21" x14ac:dyDescent="0.25">
      <c r="A44" s="1" t="s">
        <v>35</v>
      </c>
      <c r="B44" s="9">
        <f t="shared" si="8"/>
        <v>823</v>
      </c>
      <c r="C44" s="9">
        <v>527</v>
      </c>
      <c r="D44" s="9">
        <v>9</v>
      </c>
      <c r="E44" s="9">
        <v>18</v>
      </c>
      <c r="F44" s="9">
        <v>48</v>
      </c>
      <c r="G44" s="9">
        <v>11</v>
      </c>
      <c r="H44" s="9">
        <v>13</v>
      </c>
      <c r="I44" s="9">
        <v>15</v>
      </c>
      <c r="J44" s="9">
        <v>53</v>
      </c>
      <c r="K44" s="9">
        <v>7</v>
      </c>
      <c r="L44" s="9">
        <v>26</v>
      </c>
      <c r="M44" s="9">
        <v>12</v>
      </c>
      <c r="N44" s="9">
        <v>17</v>
      </c>
      <c r="O44" s="9">
        <v>36</v>
      </c>
      <c r="P44" s="9">
        <v>21</v>
      </c>
      <c r="Q44" s="9">
        <v>9</v>
      </c>
      <c r="R44" s="9">
        <v>1</v>
      </c>
      <c r="S44" s="9"/>
      <c r="T44" s="9">
        <v>2</v>
      </c>
    </row>
    <row r="45" spans="1:21" x14ac:dyDescent="0.25">
      <c r="A45" s="1" t="s">
        <v>36</v>
      </c>
      <c r="B45" s="9">
        <f t="shared" si="8"/>
        <v>673</v>
      </c>
      <c r="C45" s="9">
        <v>453</v>
      </c>
      <c r="D45" s="9">
        <v>2</v>
      </c>
      <c r="E45" s="9">
        <v>6</v>
      </c>
      <c r="F45" s="9">
        <v>84</v>
      </c>
      <c r="G45" s="9">
        <v>5</v>
      </c>
      <c r="H45" s="9">
        <v>5</v>
      </c>
      <c r="I45" s="9">
        <v>10</v>
      </c>
      <c r="J45" s="9">
        <v>51</v>
      </c>
      <c r="K45" s="9">
        <v>1</v>
      </c>
      <c r="L45" s="9">
        <v>4</v>
      </c>
      <c r="M45" s="9">
        <v>24</v>
      </c>
      <c r="N45" s="9">
        <v>11</v>
      </c>
      <c r="O45" s="9">
        <v>8</v>
      </c>
      <c r="P45" s="9">
        <v>9</v>
      </c>
      <c r="Q45" s="9"/>
      <c r="R45" s="9"/>
      <c r="S45" s="9"/>
      <c r="T45" s="9">
        <v>2</v>
      </c>
      <c r="U45">
        <v>1</v>
      </c>
    </row>
    <row r="46" spans="1:21" x14ac:dyDescent="0.25">
      <c r="A46" s="1" t="s">
        <v>37</v>
      </c>
      <c r="B46" s="9">
        <f t="shared" si="8"/>
        <v>593</v>
      </c>
      <c r="C46" s="9">
        <v>433</v>
      </c>
      <c r="D46" s="9">
        <v>5</v>
      </c>
      <c r="E46" s="9">
        <v>6</v>
      </c>
      <c r="F46" s="9">
        <v>20</v>
      </c>
      <c r="G46" s="9">
        <v>5</v>
      </c>
      <c r="H46" s="9">
        <v>11</v>
      </c>
      <c r="I46" s="9">
        <v>7</v>
      </c>
      <c r="J46" s="9">
        <v>55</v>
      </c>
      <c r="K46" s="9">
        <v>6</v>
      </c>
      <c r="L46" s="9">
        <v>8</v>
      </c>
      <c r="M46" s="9">
        <v>8</v>
      </c>
      <c r="N46" s="9">
        <v>3</v>
      </c>
      <c r="O46" s="9">
        <v>18</v>
      </c>
      <c r="P46" s="9">
        <v>8</v>
      </c>
      <c r="Q46" s="9"/>
      <c r="R46" s="9"/>
      <c r="S46" s="9"/>
      <c r="T46" s="9">
        <v>8</v>
      </c>
    </row>
    <row r="47" spans="1:21" x14ac:dyDescent="0.25">
      <c r="A47" s="1" t="s">
        <v>38</v>
      </c>
      <c r="B47" s="9">
        <f t="shared" si="8"/>
        <v>525</v>
      </c>
      <c r="C47" s="9">
        <v>401</v>
      </c>
      <c r="D47" s="9">
        <v>2</v>
      </c>
      <c r="E47" s="9">
        <v>9</v>
      </c>
      <c r="F47" s="9">
        <v>12</v>
      </c>
      <c r="G47" s="9">
        <v>6</v>
      </c>
      <c r="H47" s="9">
        <v>8</v>
      </c>
      <c r="I47" s="9">
        <v>7</v>
      </c>
      <c r="J47" s="9">
        <v>33</v>
      </c>
      <c r="K47" s="9">
        <v>5</v>
      </c>
      <c r="L47" s="9">
        <v>9</v>
      </c>
      <c r="M47" s="9">
        <v>4</v>
      </c>
      <c r="N47" s="9">
        <v>11</v>
      </c>
      <c r="O47" s="9">
        <v>13</v>
      </c>
      <c r="P47" s="9">
        <v>4</v>
      </c>
      <c r="Q47" s="9"/>
      <c r="R47" s="9"/>
      <c r="S47" s="9">
        <v>1</v>
      </c>
      <c r="T47" s="9">
        <v>3</v>
      </c>
    </row>
    <row r="48" spans="1:21" x14ac:dyDescent="0.25">
      <c r="A48" s="1" t="s">
        <v>39</v>
      </c>
      <c r="B48" s="9">
        <f t="shared" si="8"/>
        <v>469</v>
      </c>
      <c r="C48" s="9">
        <v>353</v>
      </c>
      <c r="D48" s="9">
        <v>3</v>
      </c>
      <c r="E48" s="9">
        <v>7</v>
      </c>
      <c r="F48" s="9">
        <v>10</v>
      </c>
      <c r="G48" s="9">
        <v>3</v>
      </c>
      <c r="H48" s="9">
        <v>3</v>
      </c>
      <c r="I48" s="9">
        <v>3</v>
      </c>
      <c r="J48" s="9">
        <v>35</v>
      </c>
      <c r="K48" s="9">
        <v>6</v>
      </c>
      <c r="L48" s="9">
        <v>8</v>
      </c>
      <c r="M48" s="9">
        <v>4</v>
      </c>
      <c r="N48" s="9">
        <v>7</v>
      </c>
      <c r="O48" s="9">
        <v>16</v>
      </c>
      <c r="P48" s="9">
        <v>8</v>
      </c>
      <c r="Q48" s="9">
        <v>1</v>
      </c>
      <c r="R48" s="9">
        <v>2</v>
      </c>
      <c r="S48" s="9"/>
      <c r="T48" s="9">
        <v>4</v>
      </c>
    </row>
    <row r="49" spans="1:21" x14ac:dyDescent="0.25">
      <c r="A49" s="1" t="s">
        <v>40</v>
      </c>
      <c r="B49" s="9">
        <f t="shared" si="8"/>
        <v>361</v>
      </c>
      <c r="C49" s="9">
        <v>267</v>
      </c>
      <c r="D49" s="9">
        <v>2</v>
      </c>
      <c r="E49" s="9">
        <v>6</v>
      </c>
      <c r="F49" s="9">
        <v>3</v>
      </c>
      <c r="G49" s="9">
        <v>7</v>
      </c>
      <c r="H49" s="9">
        <v>2</v>
      </c>
      <c r="I49" s="9">
        <v>10</v>
      </c>
      <c r="J49" s="9">
        <v>24</v>
      </c>
      <c r="K49" s="9">
        <v>4</v>
      </c>
      <c r="L49" s="9">
        <v>6</v>
      </c>
      <c r="M49" s="9">
        <v>4</v>
      </c>
      <c r="N49" s="9">
        <v>7</v>
      </c>
      <c r="O49" s="9">
        <v>15</v>
      </c>
      <c r="P49" s="9">
        <v>2</v>
      </c>
      <c r="Q49" s="9"/>
      <c r="R49" s="9">
        <v>2</v>
      </c>
      <c r="S49" s="9"/>
      <c r="T49" s="9">
        <v>4</v>
      </c>
    </row>
    <row r="50" spans="1:21" x14ac:dyDescent="0.25">
      <c r="A50" s="1" t="s">
        <v>41</v>
      </c>
      <c r="B50" s="9">
        <f t="shared" si="8"/>
        <v>310</v>
      </c>
      <c r="C50" s="9">
        <v>223</v>
      </c>
      <c r="D50" s="9">
        <v>2</v>
      </c>
      <c r="E50" s="9">
        <v>4</v>
      </c>
      <c r="F50" s="9">
        <v>8</v>
      </c>
      <c r="G50" s="9">
        <v>2</v>
      </c>
      <c r="H50" s="9">
        <v>7</v>
      </c>
      <c r="I50" s="9">
        <v>7</v>
      </c>
      <c r="J50" s="9">
        <v>19</v>
      </c>
      <c r="K50" s="9"/>
      <c r="L50" s="9">
        <v>5</v>
      </c>
      <c r="M50" s="9">
        <v>3</v>
      </c>
      <c r="N50" s="9">
        <v>8</v>
      </c>
      <c r="O50" s="9">
        <v>17</v>
      </c>
      <c r="P50" s="9">
        <v>4</v>
      </c>
      <c r="Q50" s="9">
        <v>1</v>
      </c>
      <c r="R50" s="9"/>
      <c r="S50" s="9"/>
      <c r="T50" s="9">
        <v>1</v>
      </c>
    </row>
    <row r="51" spans="1:21" x14ac:dyDescent="0.25">
      <c r="A51" s="1" t="s">
        <v>42</v>
      </c>
      <c r="B51" s="9">
        <f t="shared" si="8"/>
        <v>226</v>
      </c>
      <c r="C51" s="9">
        <v>158</v>
      </c>
      <c r="D51" s="9">
        <v>1</v>
      </c>
      <c r="E51" s="9">
        <v>3</v>
      </c>
      <c r="F51" s="9">
        <v>7</v>
      </c>
      <c r="G51" s="9"/>
      <c r="H51" s="9">
        <v>2</v>
      </c>
      <c r="I51" s="9">
        <v>4</v>
      </c>
      <c r="J51" s="9">
        <v>17</v>
      </c>
      <c r="K51" s="9">
        <v>2</v>
      </c>
      <c r="L51" s="9">
        <v>7</v>
      </c>
      <c r="M51" s="9">
        <v>2</v>
      </c>
      <c r="N51" s="9">
        <v>3</v>
      </c>
      <c r="O51" s="9">
        <v>15</v>
      </c>
      <c r="P51" s="9">
        <v>4</v>
      </c>
      <c r="Q51" s="9"/>
      <c r="R51" s="9"/>
      <c r="S51" s="9">
        <v>1</v>
      </c>
      <c r="T51" s="9">
        <v>1</v>
      </c>
    </row>
    <row r="52" spans="1:21" x14ac:dyDescent="0.25">
      <c r="A52" s="1" t="s">
        <v>43</v>
      </c>
      <c r="B52" s="9">
        <f t="shared" si="8"/>
        <v>195</v>
      </c>
      <c r="C52" s="9">
        <v>129</v>
      </c>
      <c r="D52" s="9">
        <v>2</v>
      </c>
      <c r="E52" s="9">
        <v>4</v>
      </c>
      <c r="F52" s="9">
        <v>4</v>
      </c>
      <c r="G52" s="9">
        <v>4</v>
      </c>
      <c r="H52" s="9">
        <v>6</v>
      </c>
      <c r="I52" s="9">
        <v>6</v>
      </c>
      <c r="J52" s="9">
        <v>15</v>
      </c>
      <c r="K52" s="9">
        <v>3</v>
      </c>
      <c r="L52" s="9">
        <v>7</v>
      </c>
      <c r="M52" s="9">
        <v>5</v>
      </c>
      <c r="N52" s="9">
        <v>4</v>
      </c>
      <c r="O52" s="9">
        <v>5</v>
      </c>
      <c r="P52" s="9">
        <v>1</v>
      </c>
      <c r="Q52" s="9"/>
      <c r="R52" s="9"/>
      <c r="S52" s="9"/>
    </row>
    <row r="53" spans="1:21" x14ac:dyDescent="0.25">
      <c r="A53" s="1" t="s">
        <v>44</v>
      </c>
      <c r="B53" s="9">
        <f t="shared" si="8"/>
        <v>215</v>
      </c>
      <c r="C53" s="9">
        <v>129</v>
      </c>
      <c r="D53" s="9">
        <v>2</v>
      </c>
      <c r="E53" s="9">
        <v>14</v>
      </c>
      <c r="F53" s="9">
        <v>12</v>
      </c>
      <c r="G53" s="9">
        <v>4</v>
      </c>
      <c r="H53" s="9">
        <v>2</v>
      </c>
      <c r="I53" s="9">
        <v>8</v>
      </c>
      <c r="J53" s="9">
        <v>16</v>
      </c>
      <c r="K53" s="9">
        <v>6</v>
      </c>
      <c r="L53" s="9">
        <v>1</v>
      </c>
      <c r="M53" s="9">
        <v>2</v>
      </c>
      <c r="N53" s="9">
        <v>3</v>
      </c>
      <c r="O53" s="9">
        <v>9</v>
      </c>
      <c r="P53" s="9">
        <v>6</v>
      </c>
      <c r="Q53" s="9">
        <v>1</v>
      </c>
      <c r="R53" s="9"/>
      <c r="S53" s="9"/>
      <c r="T53" s="9">
        <v>2</v>
      </c>
    </row>
    <row r="54" spans="1:21" x14ac:dyDescent="0.25">
      <c r="A54" s="1" t="s">
        <v>45</v>
      </c>
      <c r="B54" s="9">
        <f t="shared" si="8"/>
        <v>173</v>
      </c>
      <c r="C54" s="9">
        <v>82</v>
      </c>
      <c r="D54" s="9">
        <v>2</v>
      </c>
      <c r="E54" s="9">
        <v>6</v>
      </c>
      <c r="F54" s="9">
        <v>14</v>
      </c>
      <c r="G54" s="9">
        <v>6</v>
      </c>
      <c r="H54" s="9">
        <v>9</v>
      </c>
      <c r="I54" s="9">
        <v>7</v>
      </c>
      <c r="J54" s="9">
        <v>15</v>
      </c>
      <c r="K54" s="9">
        <v>2</v>
      </c>
      <c r="L54" s="9">
        <v>4</v>
      </c>
      <c r="M54" s="9">
        <v>5</v>
      </c>
      <c r="N54" s="9">
        <v>1</v>
      </c>
      <c r="O54" s="9">
        <v>14</v>
      </c>
      <c r="P54" s="9">
        <v>4</v>
      </c>
      <c r="Q54" s="9"/>
      <c r="R54" s="9">
        <v>2</v>
      </c>
      <c r="S54" s="9"/>
      <c r="T54" s="9">
        <v>2</v>
      </c>
    </row>
    <row r="55" spans="1:21" x14ac:dyDescent="0.25">
      <c r="A55" s="1" t="s">
        <v>46</v>
      </c>
      <c r="B55" s="9">
        <f t="shared" si="8"/>
        <v>150</v>
      </c>
      <c r="C55" s="9">
        <v>74</v>
      </c>
      <c r="D55" s="9">
        <v>2</v>
      </c>
      <c r="E55" s="9">
        <v>9</v>
      </c>
      <c r="F55" s="9">
        <v>7</v>
      </c>
      <c r="G55" s="9">
        <v>8</v>
      </c>
      <c r="H55" s="9">
        <v>4</v>
      </c>
      <c r="I55" s="9">
        <v>4</v>
      </c>
      <c r="J55" s="9">
        <v>11</v>
      </c>
      <c r="K55" s="9">
        <v>3</v>
      </c>
      <c r="L55" s="9">
        <v>6</v>
      </c>
      <c r="M55" s="9"/>
      <c r="N55" s="9">
        <v>3</v>
      </c>
      <c r="O55" s="9">
        <v>14</v>
      </c>
      <c r="P55" s="9">
        <v>4</v>
      </c>
      <c r="Q55" s="9">
        <v>1</v>
      </c>
      <c r="R55" s="9"/>
      <c r="S55" s="9"/>
      <c r="T55" s="9">
        <v>1</v>
      </c>
    </row>
    <row r="56" spans="1:21" x14ac:dyDescent="0.25">
      <c r="A56" s="1" t="s">
        <v>47</v>
      </c>
      <c r="B56" s="9">
        <f t="shared" si="8"/>
        <v>101</v>
      </c>
      <c r="C56" s="9">
        <v>50</v>
      </c>
      <c r="D56" s="9"/>
      <c r="E56" s="9">
        <v>7</v>
      </c>
      <c r="F56" s="9">
        <v>5</v>
      </c>
      <c r="G56" s="9">
        <v>3</v>
      </c>
      <c r="H56" s="9">
        <v>1</v>
      </c>
      <c r="I56" s="9">
        <v>4</v>
      </c>
      <c r="J56" s="9">
        <v>7</v>
      </c>
      <c r="K56" s="9"/>
      <c r="L56" s="9">
        <v>8</v>
      </c>
      <c r="M56" s="9">
        <v>1</v>
      </c>
      <c r="N56" s="9">
        <v>3</v>
      </c>
      <c r="O56" s="9">
        <v>6</v>
      </c>
      <c r="P56" s="9">
        <v>3</v>
      </c>
      <c r="Q56" s="9"/>
      <c r="R56" s="9">
        <v>1</v>
      </c>
      <c r="S56" s="9">
        <v>2</v>
      </c>
      <c r="T56" s="9">
        <v>2</v>
      </c>
    </row>
    <row r="57" spans="1:21" ht="13.8" thickBot="1" x14ac:dyDescent="0.3">
      <c r="A57" s="1" t="s">
        <v>48</v>
      </c>
      <c r="B57" s="9">
        <f t="shared" si="8"/>
        <v>157</v>
      </c>
      <c r="C57" s="9">
        <v>84</v>
      </c>
      <c r="D57" s="9">
        <v>1</v>
      </c>
      <c r="E57" s="9">
        <v>9</v>
      </c>
      <c r="F57" s="9">
        <v>1</v>
      </c>
      <c r="G57" s="9">
        <v>2</v>
      </c>
      <c r="H57" s="9">
        <v>6</v>
      </c>
      <c r="I57" s="9">
        <v>4</v>
      </c>
      <c r="J57" s="9">
        <v>12</v>
      </c>
      <c r="K57" s="9">
        <v>5</v>
      </c>
      <c r="L57" s="9">
        <v>6</v>
      </c>
      <c r="M57" s="9"/>
      <c r="N57" s="9">
        <v>9</v>
      </c>
      <c r="O57" s="9">
        <v>15</v>
      </c>
      <c r="P57" s="9">
        <v>2</v>
      </c>
      <c r="Q57" s="9">
        <v>1</v>
      </c>
      <c r="R57" s="9"/>
      <c r="S57" s="11"/>
      <c r="T57" s="5"/>
      <c r="U57" s="5"/>
    </row>
    <row r="58" spans="1:21" x14ac:dyDescent="0.25">
      <c r="A58" s="2" t="s">
        <v>53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6"/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77"/>
  <sheetViews>
    <sheetView workbookViewId="0">
      <selection activeCell="L47" sqref="L47"/>
    </sheetView>
  </sheetViews>
  <sheetFormatPr defaultRowHeight="13.2" x14ac:dyDescent="0.25"/>
  <cols>
    <col min="1" max="1" width="16.109375" customWidth="1"/>
    <col min="2" max="2" width="6.5546875" customWidth="1"/>
    <col min="3" max="9" width="6.109375" customWidth="1"/>
    <col min="10" max="12" width="7.109375" customWidth="1"/>
    <col min="13" max="15" width="6.109375" customWidth="1"/>
  </cols>
  <sheetData>
    <row r="1" spans="1:15" x14ac:dyDescent="0.25">
      <c r="A1" t="s">
        <v>127</v>
      </c>
      <c r="B1" s="6"/>
      <c r="C1" s="9"/>
      <c r="D1" s="6"/>
    </row>
    <row r="2" spans="1:15" ht="13.8" thickBot="1" x14ac:dyDescent="0.3">
      <c r="A2" t="s">
        <v>52</v>
      </c>
      <c r="B2" s="6"/>
      <c r="C2" s="9"/>
      <c r="D2" s="6"/>
    </row>
    <row r="3" spans="1:15" x14ac:dyDescent="0.25">
      <c r="A3" s="3"/>
      <c r="B3" s="7"/>
      <c r="C3" s="10"/>
      <c r="D3" s="63" t="s">
        <v>128</v>
      </c>
      <c r="E3" s="63"/>
      <c r="F3" s="63"/>
      <c r="G3" s="63"/>
      <c r="H3" s="63"/>
      <c r="I3" s="63"/>
      <c r="J3" s="3"/>
      <c r="K3" s="3"/>
      <c r="L3" s="3"/>
      <c r="M3" s="3" t="s">
        <v>124</v>
      </c>
      <c r="N3" s="3" t="s">
        <v>125</v>
      </c>
      <c r="O3" s="3" t="s">
        <v>117</v>
      </c>
    </row>
    <row r="4" spans="1:15" ht="13.8" thickBot="1" x14ac:dyDescent="0.3">
      <c r="A4" s="5" t="s">
        <v>71</v>
      </c>
      <c r="B4" s="8" t="s">
        <v>0</v>
      </c>
      <c r="C4" s="40">
        <v>1986</v>
      </c>
      <c r="D4" s="8">
        <v>1985</v>
      </c>
      <c r="E4" s="5">
        <v>1984</v>
      </c>
      <c r="F4" s="5">
        <v>1983</v>
      </c>
      <c r="G4" s="5">
        <v>1982</v>
      </c>
      <c r="H4" s="5">
        <v>1981</v>
      </c>
      <c r="I4" s="5">
        <v>1980</v>
      </c>
      <c r="J4" s="5" t="s">
        <v>121</v>
      </c>
      <c r="K4" s="5" t="s">
        <v>122</v>
      </c>
      <c r="L4" s="5" t="s">
        <v>123</v>
      </c>
      <c r="M4" s="5">
        <v>1950</v>
      </c>
      <c r="N4" s="5" t="s">
        <v>126</v>
      </c>
      <c r="O4" s="5" t="s">
        <v>118</v>
      </c>
    </row>
    <row r="5" spans="1:15" x14ac:dyDescent="0.25">
      <c r="A5" t="s">
        <v>61</v>
      </c>
      <c r="B5" s="9">
        <f t="shared" ref="B5:B22" si="0">B31+B57</f>
        <v>13873</v>
      </c>
      <c r="C5" s="9">
        <f t="shared" ref="C5:O5" si="1">C31+C57</f>
        <v>547</v>
      </c>
      <c r="D5" s="9">
        <f t="shared" si="1"/>
        <v>1917</v>
      </c>
      <c r="E5" s="9">
        <f t="shared" si="1"/>
        <v>858</v>
      </c>
      <c r="F5" s="9">
        <f t="shared" si="1"/>
        <v>543</v>
      </c>
      <c r="G5" s="9">
        <f t="shared" si="1"/>
        <v>408</v>
      </c>
      <c r="H5" s="9">
        <f t="shared" si="1"/>
        <v>264</v>
      </c>
      <c r="I5" s="9">
        <f t="shared" si="1"/>
        <v>448</v>
      </c>
      <c r="J5" s="9">
        <f t="shared" si="1"/>
        <v>1245</v>
      </c>
      <c r="K5" s="9">
        <f t="shared" si="1"/>
        <v>445</v>
      </c>
      <c r="L5" s="9">
        <f t="shared" si="1"/>
        <v>158</v>
      </c>
      <c r="M5" s="9">
        <f t="shared" si="1"/>
        <v>88</v>
      </c>
      <c r="N5" s="9">
        <f t="shared" si="1"/>
        <v>6672</v>
      </c>
      <c r="O5" s="9">
        <f t="shared" si="1"/>
        <v>280</v>
      </c>
    </row>
    <row r="6" spans="1:15" x14ac:dyDescent="0.25">
      <c r="A6" t="s">
        <v>1</v>
      </c>
      <c r="B6" s="9">
        <f t="shared" si="0"/>
        <v>9206</v>
      </c>
      <c r="C6" s="9">
        <f t="shared" ref="C6:O6" si="2">C32+C58</f>
        <v>364</v>
      </c>
      <c r="D6" s="9">
        <f t="shared" si="2"/>
        <v>1424</v>
      </c>
      <c r="E6" s="9">
        <f t="shared" si="2"/>
        <v>639</v>
      </c>
      <c r="F6" s="9">
        <f t="shared" si="2"/>
        <v>366</v>
      </c>
      <c r="G6" s="9">
        <f t="shared" si="2"/>
        <v>259</v>
      </c>
      <c r="H6" s="9">
        <f t="shared" si="2"/>
        <v>185</v>
      </c>
      <c r="I6" s="9">
        <f t="shared" si="2"/>
        <v>311</v>
      </c>
      <c r="J6" s="9">
        <f t="shared" si="2"/>
        <v>899</v>
      </c>
      <c r="K6" s="9">
        <f t="shared" si="2"/>
        <v>324</v>
      </c>
      <c r="L6" s="9">
        <f t="shared" si="2"/>
        <v>118</v>
      </c>
      <c r="M6" s="9">
        <f t="shared" si="2"/>
        <v>39</v>
      </c>
      <c r="N6" s="9">
        <f t="shared" si="2"/>
        <v>4092</v>
      </c>
      <c r="O6" s="9">
        <f t="shared" si="2"/>
        <v>186</v>
      </c>
    </row>
    <row r="7" spans="1:15" x14ac:dyDescent="0.25">
      <c r="A7" t="s">
        <v>2</v>
      </c>
      <c r="B7" s="9">
        <f t="shared" si="0"/>
        <v>119</v>
      </c>
      <c r="C7" s="9">
        <f t="shared" ref="C7:O7" si="3">C33+C59</f>
        <v>4</v>
      </c>
      <c r="D7" s="9">
        <f t="shared" si="3"/>
        <v>7</v>
      </c>
      <c r="E7" s="9">
        <f t="shared" si="3"/>
        <v>3</v>
      </c>
      <c r="F7" s="9">
        <f t="shared" si="3"/>
        <v>3</v>
      </c>
      <c r="G7" s="9">
        <f t="shared" si="3"/>
        <v>2</v>
      </c>
      <c r="H7" s="9">
        <f t="shared" si="3"/>
        <v>3</v>
      </c>
      <c r="I7" s="9">
        <f t="shared" si="3"/>
        <v>1</v>
      </c>
      <c r="J7" s="9">
        <f t="shared" si="3"/>
        <v>2</v>
      </c>
      <c r="K7" s="9">
        <f t="shared" si="3"/>
        <v>3</v>
      </c>
      <c r="L7" s="9">
        <f t="shared" si="3"/>
        <v>0</v>
      </c>
      <c r="M7" s="9">
        <f t="shared" si="3"/>
        <v>5</v>
      </c>
      <c r="N7" s="9">
        <f t="shared" si="3"/>
        <v>85</v>
      </c>
      <c r="O7" s="9">
        <f t="shared" si="3"/>
        <v>1</v>
      </c>
    </row>
    <row r="8" spans="1:15" x14ac:dyDescent="0.25">
      <c r="A8" t="s">
        <v>72</v>
      </c>
      <c r="B8" s="9">
        <f t="shared" si="0"/>
        <v>294</v>
      </c>
      <c r="C8" s="9">
        <f t="shared" ref="C8:O8" si="4">C34+C60</f>
        <v>12</v>
      </c>
      <c r="D8" s="9">
        <f t="shared" si="4"/>
        <v>25</v>
      </c>
      <c r="E8" s="9">
        <f t="shared" si="4"/>
        <v>6</v>
      </c>
      <c r="F8" s="9">
        <f t="shared" si="4"/>
        <v>10</v>
      </c>
      <c r="G8" s="9">
        <f t="shared" si="4"/>
        <v>9</v>
      </c>
      <c r="H8" s="9">
        <f t="shared" si="4"/>
        <v>2</v>
      </c>
      <c r="I8" s="9">
        <f t="shared" si="4"/>
        <v>7</v>
      </c>
      <c r="J8" s="9">
        <f t="shared" si="4"/>
        <v>16</v>
      </c>
      <c r="K8" s="9">
        <f t="shared" si="4"/>
        <v>19</v>
      </c>
      <c r="L8" s="9">
        <f t="shared" si="4"/>
        <v>8</v>
      </c>
      <c r="M8" s="9">
        <f t="shared" si="4"/>
        <v>8</v>
      </c>
      <c r="N8" s="9">
        <f t="shared" si="4"/>
        <v>162</v>
      </c>
      <c r="O8" s="9">
        <f t="shared" si="4"/>
        <v>10</v>
      </c>
    </row>
    <row r="9" spans="1:15" x14ac:dyDescent="0.25">
      <c r="A9" t="s">
        <v>73</v>
      </c>
      <c r="B9" s="9">
        <f t="shared" si="0"/>
        <v>481</v>
      </c>
      <c r="C9" s="9">
        <f t="shared" ref="C9:O9" si="5">C35+C61</f>
        <v>7</v>
      </c>
      <c r="D9" s="9">
        <f t="shared" si="5"/>
        <v>83</v>
      </c>
      <c r="E9" s="9">
        <f t="shared" si="5"/>
        <v>46</v>
      </c>
      <c r="F9" s="9">
        <f t="shared" si="5"/>
        <v>32</v>
      </c>
      <c r="G9" s="9">
        <f t="shared" si="5"/>
        <v>16</v>
      </c>
      <c r="H9" s="9">
        <f t="shared" si="5"/>
        <v>9</v>
      </c>
      <c r="I9" s="9">
        <f t="shared" si="5"/>
        <v>29</v>
      </c>
      <c r="J9" s="9">
        <f t="shared" si="5"/>
        <v>41</v>
      </c>
      <c r="K9" s="9">
        <f t="shared" si="5"/>
        <v>4</v>
      </c>
      <c r="L9" s="9">
        <f t="shared" si="5"/>
        <v>4</v>
      </c>
      <c r="M9" s="9">
        <f t="shared" si="5"/>
        <v>9</v>
      </c>
      <c r="N9" s="9">
        <f t="shared" si="5"/>
        <v>199</v>
      </c>
      <c r="O9" s="9">
        <f t="shared" si="5"/>
        <v>2</v>
      </c>
    </row>
    <row r="10" spans="1:15" x14ac:dyDescent="0.25">
      <c r="A10" t="s">
        <v>9</v>
      </c>
      <c r="B10" s="9">
        <f t="shared" si="0"/>
        <v>223</v>
      </c>
      <c r="C10" s="9">
        <f t="shared" ref="C10:O10" si="6">C36+C62</f>
        <v>7</v>
      </c>
      <c r="D10" s="9">
        <f t="shared" si="6"/>
        <v>6</v>
      </c>
      <c r="E10" s="9">
        <f t="shared" si="6"/>
        <v>2</v>
      </c>
      <c r="F10" s="9">
        <f t="shared" si="6"/>
        <v>0</v>
      </c>
      <c r="G10" s="9">
        <f t="shared" si="6"/>
        <v>9</v>
      </c>
      <c r="H10" s="9">
        <f t="shared" si="6"/>
        <v>0</v>
      </c>
      <c r="I10" s="9">
        <f t="shared" si="6"/>
        <v>6</v>
      </c>
      <c r="J10" s="9">
        <f t="shared" si="6"/>
        <v>11</v>
      </c>
      <c r="K10" s="9">
        <f t="shared" si="6"/>
        <v>2</v>
      </c>
      <c r="L10" s="9">
        <f t="shared" si="6"/>
        <v>3</v>
      </c>
      <c r="M10" s="9">
        <f t="shared" si="6"/>
        <v>1</v>
      </c>
      <c r="N10" s="9">
        <f t="shared" si="6"/>
        <v>176</v>
      </c>
      <c r="O10" s="9">
        <f t="shared" si="6"/>
        <v>0</v>
      </c>
    </row>
    <row r="11" spans="1:15" x14ac:dyDescent="0.25">
      <c r="A11" t="s">
        <v>74</v>
      </c>
      <c r="B11" s="9">
        <f t="shared" si="0"/>
        <v>242</v>
      </c>
      <c r="C11" s="9">
        <f t="shared" ref="C11:O11" si="7">C37+C63</f>
        <v>12</v>
      </c>
      <c r="D11" s="9">
        <f t="shared" si="7"/>
        <v>21</v>
      </c>
      <c r="E11" s="9">
        <f t="shared" si="7"/>
        <v>12</v>
      </c>
      <c r="F11" s="9">
        <f t="shared" si="7"/>
        <v>7</v>
      </c>
      <c r="G11" s="9">
        <f t="shared" si="7"/>
        <v>3</v>
      </c>
      <c r="H11" s="9">
        <f t="shared" si="7"/>
        <v>3</v>
      </c>
      <c r="I11" s="9">
        <f t="shared" si="7"/>
        <v>3</v>
      </c>
      <c r="J11" s="9">
        <f t="shared" si="7"/>
        <v>6</v>
      </c>
      <c r="K11" s="9">
        <f t="shared" si="7"/>
        <v>1</v>
      </c>
      <c r="L11" s="9">
        <f t="shared" si="7"/>
        <v>1</v>
      </c>
      <c r="M11" s="9">
        <f t="shared" si="7"/>
        <v>0</v>
      </c>
      <c r="N11" s="9">
        <f t="shared" si="7"/>
        <v>167</v>
      </c>
      <c r="O11" s="9">
        <f t="shared" si="7"/>
        <v>6</v>
      </c>
    </row>
    <row r="12" spans="1:15" x14ac:dyDescent="0.25">
      <c r="A12" t="s">
        <v>75</v>
      </c>
      <c r="B12" s="9">
        <f t="shared" si="0"/>
        <v>276</v>
      </c>
      <c r="C12" s="9">
        <f t="shared" ref="C12:O12" si="8">C38+C64</f>
        <v>10</v>
      </c>
      <c r="D12" s="9">
        <f t="shared" si="8"/>
        <v>22</v>
      </c>
      <c r="E12" s="9">
        <f t="shared" si="8"/>
        <v>14</v>
      </c>
      <c r="F12" s="9">
        <f t="shared" si="8"/>
        <v>18</v>
      </c>
      <c r="G12" s="9">
        <f t="shared" si="8"/>
        <v>5</v>
      </c>
      <c r="H12" s="9">
        <f t="shared" si="8"/>
        <v>19</v>
      </c>
      <c r="I12" s="9">
        <f t="shared" si="8"/>
        <v>7</v>
      </c>
      <c r="J12" s="9">
        <f t="shared" si="8"/>
        <v>21</v>
      </c>
      <c r="K12" s="9">
        <f t="shared" si="8"/>
        <v>11</v>
      </c>
      <c r="L12" s="9">
        <f t="shared" si="8"/>
        <v>3</v>
      </c>
      <c r="M12" s="9">
        <f t="shared" si="8"/>
        <v>5</v>
      </c>
      <c r="N12" s="9">
        <f t="shared" si="8"/>
        <v>137</v>
      </c>
      <c r="O12" s="9">
        <f t="shared" si="8"/>
        <v>4</v>
      </c>
    </row>
    <row r="13" spans="1:15" x14ac:dyDescent="0.25">
      <c r="A13" t="s">
        <v>14</v>
      </c>
      <c r="B13" s="9">
        <f t="shared" si="0"/>
        <v>1027</v>
      </c>
      <c r="C13" s="9">
        <f t="shared" ref="C13:O13" si="9">C39+C65</f>
        <v>58</v>
      </c>
      <c r="D13" s="9">
        <f t="shared" si="9"/>
        <v>189</v>
      </c>
      <c r="E13" s="9">
        <f t="shared" si="9"/>
        <v>55</v>
      </c>
      <c r="F13" s="9">
        <f t="shared" si="9"/>
        <v>68</v>
      </c>
      <c r="G13" s="9">
        <f t="shared" si="9"/>
        <v>70</v>
      </c>
      <c r="H13" s="9">
        <f t="shared" si="9"/>
        <v>19</v>
      </c>
      <c r="I13" s="9">
        <f t="shared" si="9"/>
        <v>53</v>
      </c>
      <c r="J13" s="9">
        <f t="shared" si="9"/>
        <v>119</v>
      </c>
      <c r="K13" s="9">
        <f t="shared" si="9"/>
        <v>48</v>
      </c>
      <c r="L13" s="9">
        <f t="shared" si="9"/>
        <v>3</v>
      </c>
      <c r="M13" s="9">
        <f t="shared" si="9"/>
        <v>6</v>
      </c>
      <c r="N13" s="9">
        <f t="shared" si="9"/>
        <v>339</v>
      </c>
      <c r="O13" s="9">
        <f t="shared" si="9"/>
        <v>0</v>
      </c>
    </row>
    <row r="14" spans="1:15" x14ac:dyDescent="0.25">
      <c r="A14" t="s">
        <v>76</v>
      </c>
      <c r="B14" s="9">
        <f t="shared" si="0"/>
        <v>159</v>
      </c>
      <c r="C14" s="9">
        <f t="shared" ref="C14:O14" si="10">C40+C66</f>
        <v>1</v>
      </c>
      <c r="D14" s="9">
        <f t="shared" si="10"/>
        <v>12</v>
      </c>
      <c r="E14" s="9">
        <f t="shared" si="10"/>
        <v>2</v>
      </c>
      <c r="F14" s="9">
        <f t="shared" si="10"/>
        <v>4</v>
      </c>
      <c r="G14" s="9">
        <f t="shared" si="10"/>
        <v>11</v>
      </c>
      <c r="H14" s="9">
        <f t="shared" si="10"/>
        <v>1</v>
      </c>
      <c r="I14" s="9">
        <f t="shared" si="10"/>
        <v>3</v>
      </c>
      <c r="J14" s="9">
        <f t="shared" si="10"/>
        <v>28</v>
      </c>
      <c r="K14" s="9">
        <f t="shared" si="10"/>
        <v>4</v>
      </c>
      <c r="L14" s="9">
        <f t="shared" si="10"/>
        <v>7</v>
      </c>
      <c r="M14" s="9">
        <f t="shared" si="10"/>
        <v>1</v>
      </c>
      <c r="N14" s="9">
        <f t="shared" si="10"/>
        <v>84</v>
      </c>
      <c r="O14" s="9">
        <f t="shared" si="10"/>
        <v>1</v>
      </c>
    </row>
    <row r="15" spans="1:15" x14ac:dyDescent="0.25">
      <c r="A15" t="s">
        <v>77</v>
      </c>
      <c r="B15" s="9">
        <f t="shared" si="0"/>
        <v>307</v>
      </c>
      <c r="C15" s="9">
        <f t="shared" ref="C15:O15" si="11">C41+C67</f>
        <v>21</v>
      </c>
      <c r="D15" s="9">
        <f t="shared" si="11"/>
        <v>5</v>
      </c>
      <c r="E15" s="9">
        <f t="shared" si="11"/>
        <v>12</v>
      </c>
      <c r="F15" s="9">
        <f t="shared" si="11"/>
        <v>4</v>
      </c>
      <c r="G15" s="9">
        <f t="shared" si="11"/>
        <v>3</v>
      </c>
      <c r="H15" s="9">
        <f t="shared" si="11"/>
        <v>4</v>
      </c>
      <c r="I15" s="9">
        <f t="shared" si="11"/>
        <v>2</v>
      </c>
      <c r="J15" s="9">
        <f t="shared" si="11"/>
        <v>14</v>
      </c>
      <c r="K15" s="9">
        <f t="shared" si="11"/>
        <v>9</v>
      </c>
      <c r="L15" s="9">
        <f t="shared" si="11"/>
        <v>5</v>
      </c>
      <c r="M15" s="9">
        <f t="shared" si="11"/>
        <v>6</v>
      </c>
      <c r="N15" s="9">
        <f t="shared" si="11"/>
        <v>219</v>
      </c>
      <c r="O15" s="9">
        <f t="shared" si="11"/>
        <v>3</v>
      </c>
    </row>
    <row r="16" spans="1:15" x14ac:dyDescent="0.25">
      <c r="A16" t="s">
        <v>78</v>
      </c>
      <c r="B16" s="9">
        <f t="shared" si="0"/>
        <v>217</v>
      </c>
      <c r="C16" s="9">
        <f t="shared" ref="C16:O16" si="12">C42+C68</f>
        <v>11</v>
      </c>
      <c r="D16" s="9">
        <f t="shared" si="12"/>
        <v>39</v>
      </c>
      <c r="E16" s="9">
        <f t="shared" si="12"/>
        <v>13</v>
      </c>
      <c r="F16" s="9">
        <f t="shared" si="12"/>
        <v>12</v>
      </c>
      <c r="G16" s="9">
        <f t="shared" si="12"/>
        <v>7</v>
      </c>
      <c r="H16" s="9">
        <f t="shared" si="12"/>
        <v>7</v>
      </c>
      <c r="I16" s="9">
        <f t="shared" si="12"/>
        <v>4</v>
      </c>
      <c r="J16" s="9">
        <f t="shared" si="12"/>
        <v>45</v>
      </c>
      <c r="K16" s="9">
        <f t="shared" si="12"/>
        <v>3</v>
      </c>
      <c r="L16" s="9">
        <f t="shared" si="12"/>
        <v>2</v>
      </c>
      <c r="M16" s="9">
        <f t="shared" si="12"/>
        <v>1</v>
      </c>
      <c r="N16" s="9">
        <f t="shared" si="12"/>
        <v>66</v>
      </c>
      <c r="O16" s="9">
        <f t="shared" si="12"/>
        <v>7</v>
      </c>
    </row>
    <row r="17" spans="1:15" x14ac:dyDescent="0.25">
      <c r="A17" t="s">
        <v>79</v>
      </c>
      <c r="B17" s="9">
        <f t="shared" si="0"/>
        <v>288</v>
      </c>
      <c r="C17" s="9">
        <f t="shared" ref="C17:O17" si="13">C43+C69</f>
        <v>13</v>
      </c>
      <c r="D17" s="9">
        <f t="shared" si="13"/>
        <v>38</v>
      </c>
      <c r="E17" s="9">
        <f t="shared" si="13"/>
        <v>28</v>
      </c>
      <c r="F17" s="9">
        <f t="shared" si="13"/>
        <v>12</v>
      </c>
      <c r="G17" s="9">
        <f t="shared" si="13"/>
        <v>3</v>
      </c>
      <c r="H17" s="9">
        <f t="shared" si="13"/>
        <v>7</v>
      </c>
      <c r="I17" s="9">
        <f t="shared" si="13"/>
        <v>3</v>
      </c>
      <c r="J17" s="9">
        <f t="shared" si="13"/>
        <v>16</v>
      </c>
      <c r="K17" s="9">
        <f t="shared" si="13"/>
        <v>2</v>
      </c>
      <c r="L17" s="9">
        <f t="shared" si="13"/>
        <v>3</v>
      </c>
      <c r="M17" s="9">
        <f t="shared" si="13"/>
        <v>2</v>
      </c>
      <c r="N17" s="9">
        <f t="shared" si="13"/>
        <v>158</v>
      </c>
      <c r="O17" s="9">
        <f t="shared" si="13"/>
        <v>3</v>
      </c>
    </row>
    <row r="18" spans="1:15" x14ac:dyDescent="0.25">
      <c r="A18" t="s">
        <v>80</v>
      </c>
      <c r="B18" s="9">
        <f t="shared" si="0"/>
        <v>556</v>
      </c>
      <c r="C18" s="9">
        <f t="shared" ref="C18:O18" si="14">C44+C70</f>
        <v>14</v>
      </c>
      <c r="D18" s="9">
        <f t="shared" si="14"/>
        <v>11</v>
      </c>
      <c r="E18" s="9">
        <f t="shared" si="14"/>
        <v>2</v>
      </c>
      <c r="F18" s="9">
        <f t="shared" si="14"/>
        <v>6</v>
      </c>
      <c r="G18" s="9">
        <f t="shared" si="14"/>
        <v>8</v>
      </c>
      <c r="H18" s="9">
        <f t="shared" si="14"/>
        <v>1</v>
      </c>
      <c r="I18" s="9">
        <f t="shared" si="14"/>
        <v>3</v>
      </c>
      <c r="J18" s="9">
        <f t="shared" si="14"/>
        <v>22</v>
      </c>
      <c r="K18" s="9">
        <f t="shared" si="14"/>
        <v>6</v>
      </c>
      <c r="L18" s="9">
        <f t="shared" si="14"/>
        <v>0</v>
      </c>
      <c r="M18" s="9">
        <f t="shared" si="14"/>
        <v>2</v>
      </c>
      <c r="N18" s="9">
        <f t="shared" si="14"/>
        <v>463</v>
      </c>
      <c r="O18" s="9">
        <f t="shared" si="14"/>
        <v>18</v>
      </c>
    </row>
    <row r="19" spans="1:15" x14ac:dyDescent="0.25">
      <c r="A19" t="s">
        <v>25</v>
      </c>
      <c r="B19" s="9">
        <f t="shared" si="0"/>
        <v>220</v>
      </c>
      <c r="C19" s="9">
        <f t="shared" ref="C19:O19" si="15">C45+C71</f>
        <v>2</v>
      </c>
      <c r="D19" s="9">
        <f t="shared" si="15"/>
        <v>8</v>
      </c>
      <c r="E19" s="9">
        <f t="shared" si="15"/>
        <v>5</v>
      </c>
      <c r="F19" s="9">
        <f t="shared" si="15"/>
        <v>1</v>
      </c>
      <c r="G19" s="9">
        <f t="shared" si="15"/>
        <v>2</v>
      </c>
      <c r="H19" s="9">
        <f t="shared" si="15"/>
        <v>1</v>
      </c>
      <c r="I19" s="9">
        <f t="shared" si="15"/>
        <v>4</v>
      </c>
      <c r="J19" s="9">
        <f t="shared" si="15"/>
        <v>1</v>
      </c>
      <c r="K19" s="9">
        <f t="shared" si="15"/>
        <v>1</v>
      </c>
      <c r="L19" s="9">
        <f t="shared" si="15"/>
        <v>1</v>
      </c>
      <c r="M19" s="9">
        <f t="shared" si="15"/>
        <v>3</v>
      </c>
      <c r="N19" s="9">
        <f t="shared" si="15"/>
        <v>189</v>
      </c>
      <c r="O19" s="9">
        <f t="shared" si="15"/>
        <v>2</v>
      </c>
    </row>
    <row r="20" spans="1:15" x14ac:dyDescent="0.25">
      <c r="A20" t="s">
        <v>81</v>
      </c>
      <c r="B20" s="9">
        <f t="shared" si="0"/>
        <v>42</v>
      </c>
      <c r="C20" s="9">
        <f t="shared" ref="C20:O20" si="16">C46+C72</f>
        <v>0</v>
      </c>
      <c r="D20" s="9">
        <f t="shared" si="16"/>
        <v>2</v>
      </c>
      <c r="E20" s="9">
        <f t="shared" si="16"/>
        <v>15</v>
      </c>
      <c r="F20" s="9">
        <f t="shared" si="16"/>
        <v>0</v>
      </c>
      <c r="G20" s="9">
        <f t="shared" si="16"/>
        <v>0</v>
      </c>
      <c r="H20" s="9">
        <f t="shared" si="16"/>
        <v>3</v>
      </c>
      <c r="I20" s="9">
        <f t="shared" si="16"/>
        <v>11</v>
      </c>
      <c r="J20" s="9">
        <f t="shared" si="16"/>
        <v>1</v>
      </c>
      <c r="K20" s="9">
        <f t="shared" si="16"/>
        <v>2</v>
      </c>
      <c r="L20" s="9">
        <f t="shared" si="16"/>
        <v>0</v>
      </c>
      <c r="M20" s="9">
        <f t="shared" si="16"/>
        <v>0</v>
      </c>
      <c r="N20" s="9">
        <f t="shared" si="16"/>
        <v>7</v>
      </c>
      <c r="O20" s="9">
        <f t="shared" si="16"/>
        <v>1</v>
      </c>
    </row>
    <row r="21" spans="1:15" x14ac:dyDescent="0.25">
      <c r="A21" t="s">
        <v>82</v>
      </c>
      <c r="B21" s="9">
        <f t="shared" si="0"/>
        <v>35</v>
      </c>
      <c r="C21" s="9">
        <f t="shared" ref="C21:O21" si="17">C47+C73</f>
        <v>9</v>
      </c>
      <c r="D21" s="9">
        <f t="shared" si="17"/>
        <v>19</v>
      </c>
      <c r="E21" s="9">
        <f t="shared" si="17"/>
        <v>3</v>
      </c>
      <c r="F21" s="9">
        <f t="shared" si="17"/>
        <v>0</v>
      </c>
      <c r="G21" s="9">
        <f t="shared" si="17"/>
        <v>1</v>
      </c>
      <c r="H21" s="9">
        <f t="shared" si="17"/>
        <v>0</v>
      </c>
      <c r="I21" s="9">
        <f t="shared" si="17"/>
        <v>0</v>
      </c>
      <c r="J21" s="9">
        <f t="shared" si="17"/>
        <v>1</v>
      </c>
      <c r="K21" s="9">
        <f t="shared" si="17"/>
        <v>0</v>
      </c>
      <c r="L21" s="9">
        <f t="shared" si="17"/>
        <v>0</v>
      </c>
      <c r="M21" s="9">
        <f t="shared" si="17"/>
        <v>0</v>
      </c>
      <c r="N21" s="9">
        <f t="shared" si="17"/>
        <v>2</v>
      </c>
      <c r="O21" s="9">
        <f t="shared" si="17"/>
        <v>0</v>
      </c>
    </row>
    <row r="22" spans="1:15" x14ac:dyDescent="0.25">
      <c r="A22" t="s">
        <v>83</v>
      </c>
      <c r="B22" s="9">
        <f t="shared" si="0"/>
        <v>12</v>
      </c>
      <c r="C22" s="9">
        <f t="shared" ref="C22:O22" si="18">C48+C74</f>
        <v>1</v>
      </c>
      <c r="D22" s="9">
        <f t="shared" si="18"/>
        <v>5</v>
      </c>
      <c r="E22" s="9">
        <f t="shared" si="18"/>
        <v>1</v>
      </c>
      <c r="F22" s="9">
        <f t="shared" si="18"/>
        <v>0</v>
      </c>
      <c r="G22" s="9">
        <f t="shared" si="18"/>
        <v>0</v>
      </c>
      <c r="H22" s="9">
        <f t="shared" si="18"/>
        <v>0</v>
      </c>
      <c r="I22" s="9">
        <f t="shared" si="18"/>
        <v>0</v>
      </c>
      <c r="J22" s="9">
        <f t="shared" si="18"/>
        <v>1</v>
      </c>
      <c r="K22" s="9">
        <f t="shared" si="18"/>
        <v>4</v>
      </c>
      <c r="L22" s="9">
        <f t="shared" si="18"/>
        <v>0</v>
      </c>
      <c r="M22" s="9">
        <f t="shared" si="18"/>
        <v>0</v>
      </c>
      <c r="N22" s="9">
        <f t="shared" si="18"/>
        <v>0</v>
      </c>
      <c r="O22" s="9">
        <f t="shared" si="18"/>
        <v>0</v>
      </c>
    </row>
    <row r="23" spans="1:15" x14ac:dyDescent="0.25">
      <c r="A23" t="s">
        <v>119</v>
      </c>
      <c r="B23" s="9">
        <f t="shared" ref="B23:O23" si="19">B49+B75</f>
        <v>168</v>
      </c>
      <c r="C23" s="9">
        <f t="shared" si="19"/>
        <v>1</v>
      </c>
      <c r="D23" s="9">
        <f t="shared" si="19"/>
        <v>1</v>
      </c>
      <c r="E23" s="9">
        <f t="shared" si="19"/>
        <v>0</v>
      </c>
      <c r="F23" s="9">
        <f t="shared" si="19"/>
        <v>0</v>
      </c>
      <c r="G23" s="9">
        <f t="shared" si="19"/>
        <v>0</v>
      </c>
      <c r="H23" s="9">
        <f t="shared" si="19"/>
        <v>0</v>
      </c>
      <c r="I23" s="9">
        <f t="shared" si="19"/>
        <v>1</v>
      </c>
      <c r="J23" s="9">
        <f t="shared" si="19"/>
        <v>1</v>
      </c>
      <c r="K23" s="9">
        <f t="shared" si="19"/>
        <v>2</v>
      </c>
      <c r="L23" s="9">
        <f t="shared" si="19"/>
        <v>0</v>
      </c>
      <c r="M23" s="9">
        <f t="shared" si="19"/>
        <v>0</v>
      </c>
      <c r="N23" s="9">
        <f t="shared" si="19"/>
        <v>126</v>
      </c>
      <c r="O23" s="9">
        <f t="shared" si="19"/>
        <v>36</v>
      </c>
    </row>
    <row r="24" spans="1:15" ht="13.8" thickBot="1" x14ac:dyDescent="0.3">
      <c r="A24" t="s">
        <v>120</v>
      </c>
      <c r="B24" s="9">
        <f t="shared" ref="B24:O24" si="20">B50+B76</f>
        <v>1</v>
      </c>
      <c r="C24" s="9">
        <f t="shared" si="20"/>
        <v>0</v>
      </c>
      <c r="D24" s="9">
        <f t="shared" si="20"/>
        <v>0</v>
      </c>
      <c r="E24" s="9">
        <f t="shared" si="20"/>
        <v>0</v>
      </c>
      <c r="F24" s="9">
        <f t="shared" si="20"/>
        <v>0</v>
      </c>
      <c r="G24" s="9">
        <f t="shared" si="20"/>
        <v>0</v>
      </c>
      <c r="H24" s="9">
        <f t="shared" si="20"/>
        <v>0</v>
      </c>
      <c r="I24" s="9">
        <f t="shared" si="20"/>
        <v>0</v>
      </c>
      <c r="J24" s="9">
        <f t="shared" si="20"/>
        <v>0</v>
      </c>
      <c r="K24" s="9">
        <f t="shared" si="20"/>
        <v>0</v>
      </c>
      <c r="L24" s="9">
        <f t="shared" si="20"/>
        <v>0</v>
      </c>
      <c r="M24" s="9">
        <f t="shared" si="20"/>
        <v>0</v>
      </c>
      <c r="N24" s="9">
        <f t="shared" si="20"/>
        <v>1</v>
      </c>
      <c r="O24" s="9">
        <f t="shared" si="20"/>
        <v>0</v>
      </c>
    </row>
    <row r="25" spans="1:15" x14ac:dyDescent="0.25">
      <c r="A25" s="3" t="s">
        <v>53</v>
      </c>
      <c r="B25" s="7"/>
      <c r="C25" s="10"/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7" spans="1:15" x14ac:dyDescent="0.25">
      <c r="A27" t="s">
        <v>127</v>
      </c>
      <c r="B27" s="6"/>
      <c r="C27" s="9"/>
      <c r="D27" s="6"/>
    </row>
    <row r="28" spans="1:15" ht="13.8" thickBot="1" x14ac:dyDescent="0.3">
      <c r="A28" t="s">
        <v>65</v>
      </c>
      <c r="B28" s="6"/>
      <c r="C28" s="9"/>
      <c r="D28" s="6"/>
    </row>
    <row r="29" spans="1:15" x14ac:dyDescent="0.25">
      <c r="A29" s="3"/>
      <c r="B29" s="7"/>
      <c r="C29" s="10"/>
      <c r="D29" s="63" t="s">
        <v>128</v>
      </c>
      <c r="E29" s="63"/>
      <c r="F29" s="63"/>
      <c r="G29" s="63"/>
      <c r="H29" s="63"/>
      <c r="I29" s="63"/>
      <c r="J29" s="3"/>
      <c r="K29" s="3"/>
      <c r="L29" s="3"/>
      <c r="M29" s="3" t="s">
        <v>124</v>
      </c>
      <c r="N29" s="3" t="s">
        <v>125</v>
      </c>
      <c r="O29" s="3" t="s">
        <v>117</v>
      </c>
    </row>
    <row r="30" spans="1:15" ht="13.8" thickBot="1" x14ac:dyDescent="0.3">
      <c r="A30" s="5" t="s">
        <v>71</v>
      </c>
      <c r="B30" s="8" t="s">
        <v>0</v>
      </c>
      <c r="C30" s="40">
        <v>1986</v>
      </c>
      <c r="D30" s="8">
        <v>1985</v>
      </c>
      <c r="E30" s="5">
        <v>1984</v>
      </c>
      <c r="F30" s="5">
        <v>1983</v>
      </c>
      <c r="G30" s="5">
        <v>1982</v>
      </c>
      <c r="H30" s="5">
        <v>1981</v>
      </c>
      <c r="I30" s="5">
        <v>1980</v>
      </c>
      <c r="J30" s="5" t="s">
        <v>121</v>
      </c>
      <c r="K30" s="5" t="s">
        <v>122</v>
      </c>
      <c r="L30" s="5" t="s">
        <v>123</v>
      </c>
      <c r="M30" s="5">
        <v>1950</v>
      </c>
      <c r="N30" s="5" t="s">
        <v>126</v>
      </c>
      <c r="O30" s="5" t="s">
        <v>118</v>
      </c>
    </row>
    <row r="31" spans="1:15" x14ac:dyDescent="0.25">
      <c r="A31" t="s">
        <v>61</v>
      </c>
      <c r="B31" s="9">
        <f>SUM(C31:O31)</f>
        <v>7398</v>
      </c>
      <c r="C31" s="9">
        <f>SUM(C32:C50)</f>
        <v>302</v>
      </c>
      <c r="D31" s="9">
        <f t="shared" ref="D31:O31" si="21">SUM(D32:D50)</f>
        <v>1007</v>
      </c>
      <c r="E31" s="9">
        <f t="shared" si="21"/>
        <v>472</v>
      </c>
      <c r="F31" s="9">
        <f t="shared" si="21"/>
        <v>322</v>
      </c>
      <c r="G31" s="9">
        <f t="shared" si="21"/>
        <v>203</v>
      </c>
      <c r="H31" s="9">
        <f t="shared" si="21"/>
        <v>126</v>
      </c>
      <c r="I31" s="9">
        <f t="shared" si="21"/>
        <v>235</v>
      </c>
      <c r="J31" s="9">
        <f t="shared" si="21"/>
        <v>630</v>
      </c>
      <c r="K31" s="9">
        <f t="shared" si="21"/>
        <v>226</v>
      </c>
      <c r="L31" s="9">
        <f t="shared" si="21"/>
        <v>66</v>
      </c>
      <c r="M31" s="9">
        <f t="shared" si="21"/>
        <v>44</v>
      </c>
      <c r="N31" s="9">
        <f t="shared" si="21"/>
        <v>3584</v>
      </c>
      <c r="O31" s="9">
        <f t="shared" si="21"/>
        <v>181</v>
      </c>
    </row>
    <row r="32" spans="1:15" x14ac:dyDescent="0.25">
      <c r="A32" t="s">
        <v>1</v>
      </c>
      <c r="B32" s="9">
        <f t="shared" ref="B32:B50" si="22">SUM(C32:O32)</f>
        <v>4894</v>
      </c>
      <c r="C32" s="9">
        <v>195</v>
      </c>
      <c r="D32" s="39">
        <v>758</v>
      </c>
      <c r="E32">
        <v>369</v>
      </c>
      <c r="F32">
        <v>226</v>
      </c>
      <c r="G32">
        <v>133</v>
      </c>
      <c r="H32">
        <v>91</v>
      </c>
      <c r="I32">
        <v>162</v>
      </c>
      <c r="J32">
        <v>453</v>
      </c>
      <c r="K32">
        <v>171</v>
      </c>
      <c r="L32">
        <v>51</v>
      </c>
      <c r="M32">
        <v>19</v>
      </c>
      <c r="N32">
        <v>2147</v>
      </c>
      <c r="O32">
        <v>119</v>
      </c>
    </row>
    <row r="33" spans="1:15" x14ac:dyDescent="0.25">
      <c r="A33" t="s">
        <v>2</v>
      </c>
      <c r="B33" s="9">
        <f t="shared" si="22"/>
        <v>64</v>
      </c>
      <c r="C33" s="9">
        <v>2</v>
      </c>
      <c r="D33" s="39">
        <v>4</v>
      </c>
      <c r="E33">
        <v>2</v>
      </c>
      <c r="F33">
        <v>2</v>
      </c>
      <c r="G33">
        <v>2</v>
      </c>
      <c r="J33">
        <v>1</v>
      </c>
      <c r="K33">
        <v>1</v>
      </c>
      <c r="M33">
        <v>2</v>
      </c>
      <c r="N33">
        <v>47</v>
      </c>
      <c r="O33">
        <v>1</v>
      </c>
    </row>
    <row r="34" spans="1:15" x14ac:dyDescent="0.25">
      <c r="A34" t="s">
        <v>72</v>
      </c>
      <c r="B34" s="9">
        <f t="shared" si="22"/>
        <v>150</v>
      </c>
      <c r="C34" s="9">
        <v>6</v>
      </c>
      <c r="D34" s="39">
        <v>9</v>
      </c>
      <c r="E34">
        <v>2</v>
      </c>
      <c r="F34">
        <v>6</v>
      </c>
      <c r="G34">
        <v>5</v>
      </c>
      <c r="H34">
        <v>1</v>
      </c>
      <c r="I34">
        <v>3</v>
      </c>
      <c r="J34">
        <v>6</v>
      </c>
      <c r="K34">
        <v>9</v>
      </c>
      <c r="L34">
        <v>2</v>
      </c>
      <c r="M34">
        <v>3</v>
      </c>
      <c r="N34">
        <v>93</v>
      </c>
      <c r="O34">
        <v>5</v>
      </c>
    </row>
    <row r="35" spans="1:15" x14ac:dyDescent="0.25">
      <c r="A35" t="s">
        <v>73</v>
      </c>
      <c r="B35" s="9">
        <f t="shared" si="22"/>
        <v>198</v>
      </c>
      <c r="C35" s="9">
        <v>5</v>
      </c>
      <c r="D35" s="39">
        <v>22</v>
      </c>
      <c r="E35">
        <v>6</v>
      </c>
      <c r="F35">
        <v>8</v>
      </c>
      <c r="G35">
        <v>7</v>
      </c>
      <c r="H35">
        <v>3</v>
      </c>
      <c r="I35">
        <v>17</v>
      </c>
      <c r="J35">
        <v>21</v>
      </c>
      <c r="K35">
        <v>2</v>
      </c>
      <c r="L35">
        <v>1</v>
      </c>
      <c r="M35">
        <v>3</v>
      </c>
      <c r="N35">
        <v>102</v>
      </c>
      <c r="O35">
        <v>1</v>
      </c>
    </row>
    <row r="36" spans="1:15" x14ac:dyDescent="0.25">
      <c r="A36" t="s">
        <v>9</v>
      </c>
      <c r="B36" s="9">
        <f t="shared" si="22"/>
        <v>126</v>
      </c>
      <c r="C36" s="9">
        <v>2</v>
      </c>
      <c r="D36" s="39">
        <v>5</v>
      </c>
      <c r="E36">
        <v>2</v>
      </c>
      <c r="G36">
        <v>5</v>
      </c>
      <c r="I36">
        <v>4</v>
      </c>
      <c r="J36">
        <v>8</v>
      </c>
      <c r="K36">
        <v>1</v>
      </c>
      <c r="L36">
        <v>3</v>
      </c>
      <c r="N36">
        <v>96</v>
      </c>
    </row>
    <row r="37" spans="1:15" x14ac:dyDescent="0.25">
      <c r="A37" t="s">
        <v>74</v>
      </c>
      <c r="B37" s="9">
        <f t="shared" si="22"/>
        <v>134</v>
      </c>
      <c r="C37" s="9">
        <v>7</v>
      </c>
      <c r="D37" s="39">
        <v>12</v>
      </c>
      <c r="E37">
        <v>3</v>
      </c>
      <c r="F37">
        <v>4</v>
      </c>
      <c r="G37">
        <v>1</v>
      </c>
      <c r="H37">
        <v>1</v>
      </c>
      <c r="I37">
        <v>1</v>
      </c>
      <c r="J37">
        <v>4</v>
      </c>
      <c r="N37">
        <v>95</v>
      </c>
      <c r="O37">
        <v>6</v>
      </c>
    </row>
    <row r="38" spans="1:15" x14ac:dyDescent="0.25">
      <c r="A38" t="s">
        <v>75</v>
      </c>
      <c r="B38" s="9">
        <f t="shared" si="22"/>
        <v>142</v>
      </c>
      <c r="C38" s="9">
        <v>6</v>
      </c>
      <c r="D38" s="39">
        <v>11</v>
      </c>
      <c r="E38">
        <v>5</v>
      </c>
      <c r="F38">
        <v>9</v>
      </c>
      <c r="G38">
        <v>1</v>
      </c>
      <c r="H38">
        <v>10</v>
      </c>
      <c r="I38">
        <v>5</v>
      </c>
      <c r="J38">
        <v>8</v>
      </c>
      <c r="K38">
        <v>5</v>
      </c>
      <c r="L38">
        <v>1</v>
      </c>
      <c r="M38">
        <v>3</v>
      </c>
      <c r="N38">
        <v>76</v>
      </c>
      <c r="O38">
        <v>2</v>
      </c>
    </row>
    <row r="39" spans="1:15" x14ac:dyDescent="0.25">
      <c r="A39" t="s">
        <v>14</v>
      </c>
      <c r="B39" s="9">
        <f t="shared" si="22"/>
        <v>555</v>
      </c>
      <c r="C39" s="9">
        <v>35</v>
      </c>
      <c r="D39" s="39">
        <v>109</v>
      </c>
      <c r="E39">
        <v>36</v>
      </c>
      <c r="F39">
        <v>43</v>
      </c>
      <c r="G39">
        <v>35</v>
      </c>
      <c r="H39">
        <v>7</v>
      </c>
      <c r="I39">
        <v>24</v>
      </c>
      <c r="J39">
        <v>61</v>
      </c>
      <c r="K39">
        <v>23</v>
      </c>
      <c r="L39">
        <v>1</v>
      </c>
      <c r="M39">
        <v>3</v>
      </c>
      <c r="N39">
        <v>178</v>
      </c>
    </row>
    <row r="40" spans="1:15" x14ac:dyDescent="0.25">
      <c r="A40" t="s">
        <v>76</v>
      </c>
      <c r="B40" s="9">
        <f t="shared" si="22"/>
        <v>92</v>
      </c>
      <c r="C40" s="9"/>
      <c r="D40" s="39">
        <v>6</v>
      </c>
      <c r="E40">
        <v>2</v>
      </c>
      <c r="F40">
        <v>2</v>
      </c>
      <c r="G40">
        <v>5</v>
      </c>
      <c r="I40">
        <v>2</v>
      </c>
      <c r="J40">
        <v>18</v>
      </c>
      <c r="K40">
        <v>1</v>
      </c>
      <c r="L40">
        <v>2</v>
      </c>
      <c r="M40">
        <v>1</v>
      </c>
      <c r="N40">
        <v>53</v>
      </c>
    </row>
    <row r="41" spans="1:15" x14ac:dyDescent="0.25">
      <c r="A41" t="s">
        <v>77</v>
      </c>
      <c r="B41" s="9">
        <f t="shared" si="22"/>
        <v>172</v>
      </c>
      <c r="C41" s="9">
        <v>11</v>
      </c>
      <c r="D41" s="39">
        <v>2</v>
      </c>
      <c r="E41">
        <v>9</v>
      </c>
      <c r="F41">
        <v>3</v>
      </c>
      <c r="G41">
        <v>3</v>
      </c>
      <c r="H41">
        <v>2</v>
      </c>
      <c r="I41">
        <v>1</v>
      </c>
      <c r="J41">
        <v>6</v>
      </c>
      <c r="K41">
        <v>4</v>
      </c>
      <c r="L41">
        <v>2</v>
      </c>
      <c r="M41">
        <v>3</v>
      </c>
      <c r="N41">
        <v>125</v>
      </c>
      <c r="O41">
        <v>1</v>
      </c>
    </row>
    <row r="42" spans="1:15" x14ac:dyDescent="0.25">
      <c r="A42" t="s">
        <v>78</v>
      </c>
      <c r="B42" s="9">
        <f t="shared" si="22"/>
        <v>124</v>
      </c>
      <c r="C42" s="9">
        <v>8</v>
      </c>
      <c r="D42" s="39">
        <v>19</v>
      </c>
      <c r="E42">
        <v>10</v>
      </c>
      <c r="F42">
        <v>6</v>
      </c>
      <c r="G42">
        <v>4</v>
      </c>
      <c r="H42">
        <v>2</v>
      </c>
      <c r="I42">
        <v>2</v>
      </c>
      <c r="J42">
        <v>23</v>
      </c>
      <c r="K42">
        <v>1</v>
      </c>
      <c r="M42">
        <v>1</v>
      </c>
      <c r="N42">
        <v>46</v>
      </c>
      <c r="O42">
        <v>2</v>
      </c>
    </row>
    <row r="43" spans="1:15" x14ac:dyDescent="0.25">
      <c r="A43" t="s">
        <v>79</v>
      </c>
      <c r="B43" s="9">
        <f t="shared" si="22"/>
        <v>165</v>
      </c>
      <c r="C43" s="9">
        <v>11</v>
      </c>
      <c r="D43" s="39">
        <v>24</v>
      </c>
      <c r="E43">
        <v>14</v>
      </c>
      <c r="F43">
        <v>7</v>
      </c>
      <c r="H43">
        <v>5</v>
      </c>
      <c r="I43">
        <v>3</v>
      </c>
      <c r="J43">
        <v>7</v>
      </c>
      <c r="K43">
        <v>1</v>
      </c>
      <c r="L43">
        <v>2</v>
      </c>
      <c r="M43">
        <v>1</v>
      </c>
      <c r="N43">
        <v>89</v>
      </c>
      <c r="O43">
        <v>1</v>
      </c>
    </row>
    <row r="44" spans="1:15" x14ac:dyDescent="0.25">
      <c r="A44" t="s">
        <v>80</v>
      </c>
      <c r="B44" s="9">
        <f t="shared" si="22"/>
        <v>283</v>
      </c>
      <c r="C44" s="9">
        <v>7</v>
      </c>
      <c r="D44" s="39">
        <v>5</v>
      </c>
      <c r="E44">
        <v>1</v>
      </c>
      <c r="F44">
        <v>5</v>
      </c>
      <c r="G44">
        <v>2</v>
      </c>
      <c r="H44">
        <v>1</v>
      </c>
      <c r="I44">
        <v>2</v>
      </c>
      <c r="J44">
        <v>12</v>
      </c>
      <c r="K44">
        <v>3</v>
      </c>
      <c r="M44">
        <v>2</v>
      </c>
      <c r="N44">
        <v>234</v>
      </c>
      <c r="O44">
        <v>9</v>
      </c>
    </row>
    <row r="45" spans="1:15" x14ac:dyDescent="0.25">
      <c r="A45" t="s">
        <v>25</v>
      </c>
      <c r="B45" s="9">
        <f t="shared" si="22"/>
        <v>113</v>
      </c>
      <c r="C45" s="9">
        <v>1</v>
      </c>
      <c r="D45" s="39">
        <v>2</v>
      </c>
      <c r="E45">
        <v>2</v>
      </c>
      <c r="F45">
        <v>1</v>
      </c>
      <c r="H45">
        <v>1</v>
      </c>
      <c r="I45">
        <v>1</v>
      </c>
      <c r="K45">
        <v>1</v>
      </c>
      <c r="L45">
        <v>1</v>
      </c>
      <c r="M45">
        <v>3</v>
      </c>
      <c r="N45">
        <v>98</v>
      </c>
      <c r="O45">
        <v>2</v>
      </c>
    </row>
    <row r="46" spans="1:15" x14ac:dyDescent="0.25">
      <c r="A46" t="s">
        <v>81</v>
      </c>
      <c r="B46" s="9">
        <f t="shared" si="22"/>
        <v>21</v>
      </c>
      <c r="C46" s="9"/>
      <c r="D46" s="39">
        <v>1</v>
      </c>
      <c r="E46">
        <v>5</v>
      </c>
      <c r="H46">
        <v>2</v>
      </c>
      <c r="I46">
        <v>8</v>
      </c>
      <c r="J46">
        <v>1</v>
      </c>
      <c r="K46">
        <v>1</v>
      </c>
      <c r="N46">
        <v>2</v>
      </c>
      <c r="O46">
        <v>1</v>
      </c>
    </row>
    <row r="47" spans="1:15" x14ac:dyDescent="0.25">
      <c r="A47" t="s">
        <v>82</v>
      </c>
      <c r="B47" s="9">
        <f t="shared" si="22"/>
        <v>23</v>
      </c>
      <c r="C47" s="9">
        <v>6</v>
      </c>
      <c r="D47" s="39">
        <v>13</v>
      </c>
      <c r="E47">
        <v>3</v>
      </c>
      <c r="N47">
        <v>1</v>
      </c>
    </row>
    <row r="48" spans="1:15" x14ac:dyDescent="0.25">
      <c r="A48" t="s">
        <v>83</v>
      </c>
      <c r="B48" s="9">
        <f t="shared" si="22"/>
        <v>8</v>
      </c>
      <c r="C48" s="9"/>
      <c r="D48" s="39">
        <v>4</v>
      </c>
      <c r="E48">
        <v>1</v>
      </c>
      <c r="J48">
        <v>1</v>
      </c>
      <c r="K48">
        <v>2</v>
      </c>
    </row>
    <row r="49" spans="1:15" x14ac:dyDescent="0.25">
      <c r="A49" t="s">
        <v>119</v>
      </c>
      <c r="B49" s="9">
        <f t="shared" si="22"/>
        <v>134</v>
      </c>
      <c r="C49" s="9"/>
      <c r="D49" s="39">
        <v>1</v>
      </c>
      <c r="N49">
        <v>102</v>
      </c>
      <c r="O49">
        <v>31</v>
      </c>
    </row>
    <row r="50" spans="1:15" ht="13.8" thickBot="1" x14ac:dyDescent="0.3">
      <c r="A50" t="s">
        <v>120</v>
      </c>
      <c r="B50" s="9">
        <f t="shared" si="22"/>
        <v>0</v>
      </c>
      <c r="C50" s="9"/>
      <c r="D50" s="39"/>
    </row>
    <row r="51" spans="1:15" x14ac:dyDescent="0.25">
      <c r="A51" s="3" t="s">
        <v>53</v>
      </c>
      <c r="B51" s="7"/>
      <c r="C51" s="10"/>
      <c r="D51" s="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3" spans="1:15" x14ac:dyDescent="0.25">
      <c r="A53" t="s">
        <v>127</v>
      </c>
      <c r="B53" s="6"/>
      <c r="C53" s="9"/>
      <c r="D53" s="6"/>
    </row>
    <row r="54" spans="1:15" ht="13.8" thickBot="1" x14ac:dyDescent="0.3">
      <c r="A54" t="s">
        <v>64</v>
      </c>
      <c r="B54" s="6"/>
      <c r="C54" s="9"/>
      <c r="D54" s="6"/>
    </row>
    <row r="55" spans="1:15" x14ac:dyDescent="0.25">
      <c r="A55" s="3"/>
      <c r="B55" s="7"/>
      <c r="C55" s="10"/>
      <c r="D55" s="63" t="s">
        <v>128</v>
      </c>
      <c r="E55" s="63"/>
      <c r="F55" s="63"/>
      <c r="G55" s="63"/>
      <c r="H55" s="63"/>
      <c r="I55" s="63"/>
      <c r="J55" s="3"/>
      <c r="K55" s="3"/>
      <c r="L55" s="3"/>
      <c r="M55" s="3" t="s">
        <v>124</v>
      </c>
      <c r="N55" s="3" t="s">
        <v>125</v>
      </c>
      <c r="O55" s="3" t="s">
        <v>117</v>
      </c>
    </row>
    <row r="56" spans="1:15" ht="13.8" thickBot="1" x14ac:dyDescent="0.3">
      <c r="A56" s="5" t="s">
        <v>71</v>
      </c>
      <c r="B56" s="8" t="s">
        <v>0</v>
      </c>
      <c r="C56" s="40">
        <v>1986</v>
      </c>
      <c r="D56" s="8">
        <v>1985</v>
      </c>
      <c r="E56" s="5">
        <v>1984</v>
      </c>
      <c r="F56" s="5">
        <v>1983</v>
      </c>
      <c r="G56" s="5">
        <v>1982</v>
      </c>
      <c r="H56" s="5">
        <v>1981</v>
      </c>
      <c r="I56" s="5">
        <v>1980</v>
      </c>
      <c r="J56" s="5" t="s">
        <v>121</v>
      </c>
      <c r="K56" s="5" t="s">
        <v>122</v>
      </c>
      <c r="L56" s="5" t="s">
        <v>123</v>
      </c>
      <c r="M56" s="5">
        <v>1950</v>
      </c>
      <c r="N56" s="5" t="s">
        <v>126</v>
      </c>
      <c r="O56" s="5" t="s">
        <v>118</v>
      </c>
    </row>
    <row r="57" spans="1:15" x14ac:dyDescent="0.25">
      <c r="A57" t="s">
        <v>61</v>
      </c>
      <c r="B57" s="9">
        <f>SUM(C57:O57)</f>
        <v>6475</v>
      </c>
      <c r="C57" s="9">
        <f t="shared" ref="C57:O57" si="23">SUM(C58:C76)</f>
        <v>245</v>
      </c>
      <c r="D57" s="9">
        <f t="shared" si="23"/>
        <v>910</v>
      </c>
      <c r="E57" s="9">
        <f t="shared" si="23"/>
        <v>386</v>
      </c>
      <c r="F57" s="9">
        <f t="shared" si="23"/>
        <v>221</v>
      </c>
      <c r="G57" s="9">
        <f t="shared" si="23"/>
        <v>205</v>
      </c>
      <c r="H57" s="9">
        <f t="shared" si="23"/>
        <v>138</v>
      </c>
      <c r="I57" s="9">
        <f t="shared" si="23"/>
        <v>213</v>
      </c>
      <c r="J57" s="9">
        <f t="shared" si="23"/>
        <v>615</v>
      </c>
      <c r="K57" s="9">
        <f t="shared" si="23"/>
        <v>219</v>
      </c>
      <c r="L57" s="9">
        <f t="shared" si="23"/>
        <v>92</v>
      </c>
      <c r="M57" s="9">
        <f t="shared" si="23"/>
        <v>44</v>
      </c>
      <c r="N57" s="9">
        <f t="shared" si="23"/>
        <v>3088</v>
      </c>
      <c r="O57" s="9">
        <f t="shared" si="23"/>
        <v>99</v>
      </c>
    </row>
    <row r="58" spans="1:15" x14ac:dyDescent="0.25">
      <c r="A58" t="s">
        <v>1</v>
      </c>
      <c r="B58" s="9">
        <f t="shared" ref="B58:B76" si="24">SUM(C58:O58)</f>
        <v>4312</v>
      </c>
      <c r="C58" s="9">
        <v>169</v>
      </c>
      <c r="D58" s="39">
        <v>666</v>
      </c>
      <c r="E58">
        <v>270</v>
      </c>
      <c r="F58">
        <v>140</v>
      </c>
      <c r="G58">
        <v>126</v>
      </c>
      <c r="H58">
        <v>94</v>
      </c>
      <c r="I58">
        <v>149</v>
      </c>
      <c r="J58">
        <v>446</v>
      </c>
      <c r="K58">
        <v>153</v>
      </c>
      <c r="L58">
        <v>67</v>
      </c>
      <c r="M58">
        <v>20</v>
      </c>
      <c r="N58">
        <v>1945</v>
      </c>
      <c r="O58">
        <v>67</v>
      </c>
    </row>
    <row r="59" spans="1:15" x14ac:dyDescent="0.25">
      <c r="A59" t="s">
        <v>2</v>
      </c>
      <c r="B59" s="9">
        <f t="shared" si="24"/>
        <v>55</v>
      </c>
      <c r="C59" s="9">
        <v>2</v>
      </c>
      <c r="D59" s="39">
        <v>3</v>
      </c>
      <c r="E59">
        <v>1</v>
      </c>
      <c r="F59">
        <v>1</v>
      </c>
      <c r="H59">
        <v>3</v>
      </c>
      <c r="I59">
        <v>1</v>
      </c>
      <c r="J59">
        <v>1</v>
      </c>
      <c r="K59">
        <v>2</v>
      </c>
      <c r="M59">
        <v>3</v>
      </c>
      <c r="N59">
        <v>38</v>
      </c>
    </row>
    <row r="60" spans="1:15" x14ac:dyDescent="0.25">
      <c r="A60" t="s">
        <v>72</v>
      </c>
      <c r="B60" s="9">
        <f t="shared" si="24"/>
        <v>144</v>
      </c>
      <c r="C60" s="9">
        <v>6</v>
      </c>
      <c r="D60" s="39">
        <v>16</v>
      </c>
      <c r="E60">
        <v>4</v>
      </c>
      <c r="F60">
        <v>4</v>
      </c>
      <c r="G60">
        <v>4</v>
      </c>
      <c r="H60">
        <v>1</v>
      </c>
      <c r="I60">
        <v>4</v>
      </c>
      <c r="J60">
        <v>10</v>
      </c>
      <c r="K60">
        <v>10</v>
      </c>
      <c r="L60">
        <v>6</v>
      </c>
      <c r="M60">
        <v>5</v>
      </c>
      <c r="N60">
        <v>69</v>
      </c>
      <c r="O60">
        <v>5</v>
      </c>
    </row>
    <row r="61" spans="1:15" x14ac:dyDescent="0.25">
      <c r="A61" t="s">
        <v>73</v>
      </c>
      <c r="B61" s="9">
        <f t="shared" si="24"/>
        <v>283</v>
      </c>
      <c r="C61" s="9">
        <v>2</v>
      </c>
      <c r="D61" s="39">
        <v>61</v>
      </c>
      <c r="E61">
        <v>40</v>
      </c>
      <c r="F61">
        <v>24</v>
      </c>
      <c r="G61">
        <v>9</v>
      </c>
      <c r="H61">
        <v>6</v>
      </c>
      <c r="I61">
        <v>12</v>
      </c>
      <c r="J61">
        <v>20</v>
      </c>
      <c r="K61">
        <v>2</v>
      </c>
      <c r="L61">
        <v>3</v>
      </c>
      <c r="M61">
        <v>6</v>
      </c>
      <c r="N61">
        <v>97</v>
      </c>
      <c r="O61">
        <v>1</v>
      </c>
    </row>
    <row r="62" spans="1:15" x14ac:dyDescent="0.25">
      <c r="A62" t="s">
        <v>9</v>
      </c>
      <c r="B62" s="9">
        <f t="shared" si="24"/>
        <v>97</v>
      </c>
      <c r="C62" s="9">
        <v>5</v>
      </c>
      <c r="D62" s="39">
        <v>1</v>
      </c>
      <c r="G62">
        <v>4</v>
      </c>
      <c r="I62">
        <v>2</v>
      </c>
      <c r="J62">
        <v>3</v>
      </c>
      <c r="K62">
        <v>1</v>
      </c>
      <c r="M62">
        <v>1</v>
      </c>
      <c r="N62">
        <v>80</v>
      </c>
    </row>
    <row r="63" spans="1:15" x14ac:dyDescent="0.25">
      <c r="A63" t="s">
        <v>74</v>
      </c>
      <c r="B63" s="9">
        <f t="shared" si="24"/>
        <v>108</v>
      </c>
      <c r="C63" s="9">
        <v>5</v>
      </c>
      <c r="D63" s="39">
        <v>9</v>
      </c>
      <c r="E63">
        <v>9</v>
      </c>
      <c r="F63">
        <v>3</v>
      </c>
      <c r="G63">
        <v>2</v>
      </c>
      <c r="H63">
        <v>2</v>
      </c>
      <c r="I63">
        <v>2</v>
      </c>
      <c r="J63">
        <v>2</v>
      </c>
      <c r="K63">
        <v>1</v>
      </c>
      <c r="L63">
        <v>1</v>
      </c>
      <c r="N63">
        <v>72</v>
      </c>
    </row>
    <row r="64" spans="1:15" x14ac:dyDescent="0.25">
      <c r="A64" t="s">
        <v>75</v>
      </c>
      <c r="B64" s="9">
        <f t="shared" si="24"/>
        <v>134</v>
      </c>
      <c r="C64" s="9">
        <v>4</v>
      </c>
      <c r="D64" s="39">
        <v>11</v>
      </c>
      <c r="E64">
        <v>9</v>
      </c>
      <c r="F64">
        <v>9</v>
      </c>
      <c r="G64">
        <v>4</v>
      </c>
      <c r="H64">
        <v>9</v>
      </c>
      <c r="I64">
        <v>2</v>
      </c>
      <c r="J64">
        <v>13</v>
      </c>
      <c r="K64">
        <v>6</v>
      </c>
      <c r="L64">
        <v>2</v>
      </c>
      <c r="M64">
        <v>2</v>
      </c>
      <c r="N64">
        <v>61</v>
      </c>
      <c r="O64">
        <v>2</v>
      </c>
    </row>
    <row r="65" spans="1:15" x14ac:dyDescent="0.25">
      <c r="A65" t="s">
        <v>14</v>
      </c>
      <c r="B65" s="9">
        <f t="shared" si="24"/>
        <v>472</v>
      </c>
      <c r="C65" s="9">
        <v>23</v>
      </c>
      <c r="D65" s="39">
        <v>80</v>
      </c>
      <c r="E65">
        <v>19</v>
      </c>
      <c r="F65">
        <v>25</v>
      </c>
      <c r="G65">
        <v>35</v>
      </c>
      <c r="H65">
        <v>12</v>
      </c>
      <c r="I65">
        <v>29</v>
      </c>
      <c r="J65">
        <v>58</v>
      </c>
      <c r="K65">
        <v>25</v>
      </c>
      <c r="L65">
        <v>2</v>
      </c>
      <c r="M65">
        <v>3</v>
      </c>
      <c r="N65">
        <v>161</v>
      </c>
    </row>
    <row r="66" spans="1:15" x14ac:dyDescent="0.25">
      <c r="A66" t="s">
        <v>76</v>
      </c>
      <c r="B66" s="9">
        <f t="shared" si="24"/>
        <v>67</v>
      </c>
      <c r="C66" s="9">
        <v>1</v>
      </c>
      <c r="D66" s="39">
        <v>6</v>
      </c>
      <c r="F66">
        <v>2</v>
      </c>
      <c r="G66">
        <v>6</v>
      </c>
      <c r="H66">
        <v>1</v>
      </c>
      <c r="I66">
        <v>1</v>
      </c>
      <c r="J66">
        <v>10</v>
      </c>
      <c r="K66">
        <v>3</v>
      </c>
      <c r="L66">
        <v>5</v>
      </c>
      <c r="N66">
        <v>31</v>
      </c>
      <c r="O66">
        <v>1</v>
      </c>
    </row>
    <row r="67" spans="1:15" x14ac:dyDescent="0.25">
      <c r="A67" t="s">
        <v>77</v>
      </c>
      <c r="B67" s="9">
        <f t="shared" si="24"/>
        <v>135</v>
      </c>
      <c r="C67" s="9">
        <v>10</v>
      </c>
      <c r="D67" s="39">
        <v>3</v>
      </c>
      <c r="E67">
        <v>3</v>
      </c>
      <c r="F67">
        <v>1</v>
      </c>
      <c r="H67">
        <v>2</v>
      </c>
      <c r="I67">
        <v>1</v>
      </c>
      <c r="J67">
        <v>8</v>
      </c>
      <c r="K67">
        <v>5</v>
      </c>
      <c r="L67">
        <v>3</v>
      </c>
      <c r="M67">
        <v>3</v>
      </c>
      <c r="N67">
        <v>94</v>
      </c>
      <c r="O67">
        <v>2</v>
      </c>
    </row>
    <row r="68" spans="1:15" x14ac:dyDescent="0.25">
      <c r="A68" t="s">
        <v>78</v>
      </c>
      <c r="B68" s="9">
        <f t="shared" si="24"/>
        <v>93</v>
      </c>
      <c r="C68" s="9">
        <v>3</v>
      </c>
      <c r="D68" s="39">
        <v>20</v>
      </c>
      <c r="E68">
        <v>3</v>
      </c>
      <c r="F68">
        <v>6</v>
      </c>
      <c r="G68">
        <v>3</v>
      </c>
      <c r="H68">
        <v>5</v>
      </c>
      <c r="I68">
        <v>2</v>
      </c>
      <c r="J68">
        <v>22</v>
      </c>
      <c r="K68">
        <v>2</v>
      </c>
      <c r="L68">
        <v>2</v>
      </c>
      <c r="N68">
        <v>20</v>
      </c>
      <c r="O68">
        <v>5</v>
      </c>
    </row>
    <row r="69" spans="1:15" x14ac:dyDescent="0.25">
      <c r="A69" t="s">
        <v>79</v>
      </c>
      <c r="B69" s="9">
        <f t="shared" si="24"/>
        <v>123</v>
      </c>
      <c r="C69" s="9">
        <v>2</v>
      </c>
      <c r="D69" s="39">
        <v>14</v>
      </c>
      <c r="E69">
        <v>14</v>
      </c>
      <c r="F69">
        <v>5</v>
      </c>
      <c r="G69">
        <v>3</v>
      </c>
      <c r="H69">
        <v>2</v>
      </c>
      <c r="J69">
        <v>9</v>
      </c>
      <c r="K69">
        <v>1</v>
      </c>
      <c r="L69">
        <v>1</v>
      </c>
      <c r="M69">
        <v>1</v>
      </c>
      <c r="N69">
        <v>69</v>
      </c>
      <c r="O69">
        <v>2</v>
      </c>
    </row>
    <row r="70" spans="1:15" x14ac:dyDescent="0.25">
      <c r="A70" t="s">
        <v>80</v>
      </c>
      <c r="B70" s="9">
        <f t="shared" si="24"/>
        <v>273</v>
      </c>
      <c r="C70" s="9">
        <v>7</v>
      </c>
      <c r="D70" s="39">
        <v>6</v>
      </c>
      <c r="E70">
        <v>1</v>
      </c>
      <c r="F70">
        <v>1</v>
      </c>
      <c r="G70">
        <v>6</v>
      </c>
      <c r="I70">
        <v>1</v>
      </c>
      <c r="J70">
        <v>10</v>
      </c>
      <c r="K70">
        <v>3</v>
      </c>
      <c r="N70">
        <v>229</v>
      </c>
      <c r="O70">
        <v>9</v>
      </c>
    </row>
    <row r="71" spans="1:15" x14ac:dyDescent="0.25">
      <c r="A71" t="s">
        <v>25</v>
      </c>
      <c r="B71" s="9">
        <f t="shared" si="24"/>
        <v>107</v>
      </c>
      <c r="C71" s="9">
        <v>1</v>
      </c>
      <c r="D71" s="39">
        <v>6</v>
      </c>
      <c r="E71">
        <v>3</v>
      </c>
      <c r="G71">
        <v>2</v>
      </c>
      <c r="I71">
        <v>3</v>
      </c>
      <c r="J71">
        <v>1</v>
      </c>
      <c r="N71">
        <v>91</v>
      </c>
    </row>
    <row r="72" spans="1:15" x14ac:dyDescent="0.25">
      <c r="A72" t="s">
        <v>81</v>
      </c>
      <c r="B72" s="9">
        <f t="shared" si="24"/>
        <v>21</v>
      </c>
      <c r="C72" s="9"/>
      <c r="D72" s="39">
        <v>1</v>
      </c>
      <c r="E72">
        <v>10</v>
      </c>
      <c r="H72">
        <v>1</v>
      </c>
      <c r="I72">
        <v>3</v>
      </c>
      <c r="K72">
        <v>1</v>
      </c>
      <c r="N72">
        <v>5</v>
      </c>
    </row>
    <row r="73" spans="1:15" x14ac:dyDescent="0.25">
      <c r="A73" t="s">
        <v>82</v>
      </c>
      <c r="B73" s="9">
        <f t="shared" si="24"/>
        <v>12</v>
      </c>
      <c r="C73" s="9">
        <v>3</v>
      </c>
      <c r="D73" s="39">
        <v>6</v>
      </c>
      <c r="G73">
        <v>1</v>
      </c>
      <c r="J73">
        <v>1</v>
      </c>
      <c r="N73">
        <v>1</v>
      </c>
    </row>
    <row r="74" spans="1:15" x14ac:dyDescent="0.25">
      <c r="A74" t="s">
        <v>83</v>
      </c>
      <c r="B74" s="9">
        <f t="shared" si="24"/>
        <v>4</v>
      </c>
      <c r="C74" s="9">
        <v>1</v>
      </c>
      <c r="D74" s="39">
        <v>1</v>
      </c>
      <c r="K74">
        <v>2</v>
      </c>
    </row>
    <row r="75" spans="1:15" x14ac:dyDescent="0.25">
      <c r="A75" t="s">
        <v>119</v>
      </c>
      <c r="B75" s="9">
        <f t="shared" si="24"/>
        <v>34</v>
      </c>
      <c r="C75" s="9">
        <v>1</v>
      </c>
      <c r="D75" s="39"/>
      <c r="I75">
        <v>1</v>
      </c>
      <c r="J75">
        <v>1</v>
      </c>
      <c r="K75">
        <v>2</v>
      </c>
      <c r="N75">
        <v>24</v>
      </c>
      <c r="O75">
        <v>5</v>
      </c>
    </row>
    <row r="76" spans="1:15" ht="13.8" thickBot="1" x14ac:dyDescent="0.3">
      <c r="A76" t="s">
        <v>120</v>
      </c>
      <c r="B76" s="9">
        <f t="shared" si="24"/>
        <v>1</v>
      </c>
      <c r="C76" s="9"/>
      <c r="D76" s="39"/>
      <c r="N76">
        <v>1</v>
      </c>
    </row>
    <row r="77" spans="1:15" x14ac:dyDescent="0.25">
      <c r="A77" s="3" t="s">
        <v>53</v>
      </c>
      <c r="B77" s="7"/>
      <c r="C77" s="10"/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</sheetData>
  <mergeCells count="3">
    <mergeCell ref="D3:I3"/>
    <mergeCell ref="D29:I29"/>
    <mergeCell ref="D55:I55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117"/>
  <sheetViews>
    <sheetView workbookViewId="0">
      <selection activeCell="D120" sqref="D120"/>
    </sheetView>
  </sheetViews>
  <sheetFormatPr defaultRowHeight="10.199999999999999" x14ac:dyDescent="0.2"/>
  <cols>
    <col min="1" max="1" width="16.6640625" style="18" customWidth="1"/>
    <col min="2" max="4" width="5.33203125" style="24" customWidth="1"/>
    <col min="5" max="5" width="7.6640625" style="24" customWidth="1"/>
    <col min="6" max="6" width="5.33203125" style="24" customWidth="1"/>
    <col min="7" max="7" width="5.6640625" style="24" customWidth="1"/>
    <col min="8" max="8" width="5.33203125" style="24" customWidth="1"/>
    <col min="9" max="9" width="6.44140625" style="24" customWidth="1"/>
    <col min="10" max="10" width="5.33203125" style="24" customWidth="1"/>
    <col min="11" max="11" width="6.6640625" style="24" customWidth="1"/>
    <col min="12" max="12" width="8.109375" style="24" customWidth="1"/>
    <col min="13" max="15" width="5.33203125" style="24" customWidth="1"/>
    <col min="16" max="16" width="6.5546875" style="24" customWidth="1"/>
    <col min="17" max="19" width="5.33203125" style="24" customWidth="1"/>
    <col min="20" max="16384" width="8.88671875" style="19"/>
  </cols>
  <sheetData>
    <row r="1" spans="1:19" x14ac:dyDescent="0.2">
      <c r="A1" s="18" t="s">
        <v>130</v>
      </c>
    </row>
    <row r="2" spans="1:19" ht="10.8" thickBot="1" x14ac:dyDescent="0.25">
      <c r="A2" s="18" t="s">
        <v>129</v>
      </c>
    </row>
    <row r="3" spans="1:19" x14ac:dyDescent="0.2">
      <c r="A3" s="20" t="s">
        <v>131</v>
      </c>
      <c r="B3" s="25"/>
      <c r="C3" s="25"/>
      <c r="D3" s="25" t="s">
        <v>5</v>
      </c>
      <c r="E3" s="25" t="s">
        <v>3</v>
      </c>
      <c r="F3" s="25" t="s">
        <v>7</v>
      </c>
      <c r="G3" s="25"/>
      <c r="H3" s="25" t="s">
        <v>10</v>
      </c>
      <c r="I3" s="25" t="s">
        <v>12</v>
      </c>
      <c r="J3" s="25"/>
      <c r="K3" s="25" t="s">
        <v>15</v>
      </c>
      <c r="L3" s="25" t="s">
        <v>17</v>
      </c>
      <c r="M3" s="25" t="s">
        <v>19</v>
      </c>
      <c r="N3" s="25" t="s">
        <v>21</v>
      </c>
      <c r="O3" s="25" t="s">
        <v>23</v>
      </c>
      <c r="P3" s="25"/>
      <c r="Q3" s="25" t="s">
        <v>26</v>
      </c>
      <c r="R3" s="25" t="s">
        <v>29</v>
      </c>
      <c r="S3" s="25" t="s">
        <v>30</v>
      </c>
    </row>
    <row r="4" spans="1:19" ht="10.8" thickBot="1" x14ac:dyDescent="0.25">
      <c r="A4" s="21" t="s">
        <v>132</v>
      </c>
      <c r="B4" s="26" t="s">
        <v>0</v>
      </c>
      <c r="C4" s="26" t="s">
        <v>1</v>
      </c>
      <c r="D4" s="26" t="s">
        <v>6</v>
      </c>
      <c r="E4" s="26" t="s">
        <v>4</v>
      </c>
      <c r="F4" s="26" t="s">
        <v>8</v>
      </c>
      <c r="G4" s="26" t="s">
        <v>9</v>
      </c>
      <c r="H4" s="26" t="s">
        <v>11</v>
      </c>
      <c r="I4" s="26" t="s">
        <v>13</v>
      </c>
      <c r="J4" s="26" t="s">
        <v>14</v>
      </c>
      <c r="K4" s="26" t="s">
        <v>16</v>
      </c>
      <c r="L4" s="26" t="s">
        <v>18</v>
      </c>
      <c r="M4" s="26" t="s">
        <v>20</v>
      </c>
      <c r="N4" s="26" t="s">
        <v>22</v>
      </c>
      <c r="O4" s="26" t="s">
        <v>24</v>
      </c>
      <c r="P4" s="26" t="s">
        <v>25</v>
      </c>
      <c r="Q4" s="26" t="s">
        <v>27</v>
      </c>
      <c r="R4" s="26" t="s">
        <v>28</v>
      </c>
      <c r="S4" s="26" t="s">
        <v>31</v>
      </c>
    </row>
    <row r="5" spans="1:19" x14ac:dyDescent="0.2">
      <c r="A5" s="22" t="s">
        <v>61</v>
      </c>
      <c r="B5" s="24">
        <f>SUM(C5:S5)</f>
        <v>2501</v>
      </c>
      <c r="C5" s="24">
        <f>SUM(C6:C14)</f>
        <v>1604</v>
      </c>
      <c r="D5" s="24">
        <f t="shared" ref="D5:S5" si="0">SUM(D6:D14)</f>
        <v>21</v>
      </c>
      <c r="E5" s="24">
        <f t="shared" si="0"/>
        <v>59</v>
      </c>
      <c r="F5" s="24">
        <f t="shared" si="0"/>
        <v>89</v>
      </c>
      <c r="G5" s="24">
        <f t="shared" si="0"/>
        <v>47</v>
      </c>
      <c r="H5" s="24">
        <f t="shared" si="0"/>
        <v>54</v>
      </c>
      <c r="I5" s="24">
        <f t="shared" si="0"/>
        <v>64</v>
      </c>
      <c r="J5" s="24">
        <f t="shared" si="0"/>
        <v>203</v>
      </c>
      <c r="K5" s="24">
        <f t="shared" si="0"/>
        <v>30</v>
      </c>
      <c r="L5" s="24">
        <f t="shared" si="0"/>
        <v>55</v>
      </c>
      <c r="M5" s="24">
        <f t="shared" si="0"/>
        <v>36</v>
      </c>
      <c r="N5" s="24">
        <f t="shared" si="0"/>
        <v>57</v>
      </c>
      <c r="O5" s="24">
        <f t="shared" si="0"/>
        <v>114</v>
      </c>
      <c r="P5" s="24">
        <f t="shared" si="0"/>
        <v>48</v>
      </c>
      <c r="Q5" s="24">
        <f t="shared" si="0"/>
        <v>6</v>
      </c>
      <c r="R5" s="24">
        <f t="shared" si="0"/>
        <v>9</v>
      </c>
      <c r="S5" s="24">
        <f t="shared" si="0"/>
        <v>5</v>
      </c>
    </row>
    <row r="6" spans="1:19" x14ac:dyDescent="0.2">
      <c r="A6" s="22" t="s">
        <v>133</v>
      </c>
      <c r="B6" s="24">
        <f t="shared" ref="B6:B14" si="1">SUM(C6:S6)</f>
        <v>164</v>
      </c>
      <c r="C6" s="24">
        <v>87</v>
      </c>
      <c r="D6" s="24">
        <v>1</v>
      </c>
      <c r="E6" s="24">
        <v>2</v>
      </c>
      <c r="F6" s="24">
        <v>5</v>
      </c>
      <c r="G6" s="24">
        <v>1</v>
      </c>
      <c r="H6" s="24">
        <v>6</v>
      </c>
      <c r="I6" s="24">
        <v>8</v>
      </c>
      <c r="J6" s="24">
        <v>24</v>
      </c>
      <c r="K6" s="24">
        <v>3</v>
      </c>
      <c r="L6" s="24">
        <v>4</v>
      </c>
      <c r="M6" s="24">
        <v>3</v>
      </c>
      <c r="N6" s="24">
        <v>6</v>
      </c>
      <c r="O6" s="24">
        <v>8</v>
      </c>
      <c r="P6" s="24">
        <v>3</v>
      </c>
      <c r="Q6" s="24">
        <v>0</v>
      </c>
      <c r="R6" s="24">
        <v>2</v>
      </c>
      <c r="S6" s="24">
        <v>1</v>
      </c>
    </row>
    <row r="7" spans="1:19" x14ac:dyDescent="0.2">
      <c r="A7" s="22" t="s">
        <v>134</v>
      </c>
      <c r="B7" s="24">
        <f t="shared" si="1"/>
        <v>591</v>
      </c>
      <c r="C7" s="24">
        <v>349</v>
      </c>
      <c r="D7" s="24">
        <v>5</v>
      </c>
      <c r="E7" s="24">
        <v>16</v>
      </c>
      <c r="F7" s="24">
        <v>16</v>
      </c>
      <c r="G7" s="24">
        <v>7</v>
      </c>
      <c r="H7" s="24">
        <v>12</v>
      </c>
      <c r="I7" s="24">
        <v>23</v>
      </c>
      <c r="J7" s="24">
        <v>76</v>
      </c>
      <c r="K7" s="24">
        <v>5</v>
      </c>
      <c r="L7" s="24">
        <v>18</v>
      </c>
      <c r="M7" s="24">
        <v>11</v>
      </c>
      <c r="N7" s="24">
        <v>16</v>
      </c>
      <c r="O7" s="24">
        <v>21</v>
      </c>
      <c r="P7" s="24">
        <v>12</v>
      </c>
      <c r="Q7" s="24">
        <v>3</v>
      </c>
      <c r="R7" s="24">
        <v>1</v>
      </c>
      <c r="S7" s="24">
        <v>0</v>
      </c>
    </row>
    <row r="8" spans="1:19" x14ac:dyDescent="0.2">
      <c r="A8" s="22" t="s">
        <v>135</v>
      </c>
      <c r="B8" s="24">
        <f t="shared" si="1"/>
        <v>504</v>
      </c>
      <c r="C8" s="24">
        <v>317</v>
      </c>
      <c r="D8" s="24">
        <v>6</v>
      </c>
      <c r="E8" s="24">
        <v>12</v>
      </c>
      <c r="F8" s="24">
        <v>21</v>
      </c>
      <c r="G8" s="24">
        <v>5</v>
      </c>
      <c r="H8" s="24">
        <v>10</v>
      </c>
      <c r="I8" s="24">
        <v>3</v>
      </c>
      <c r="J8" s="24">
        <v>48</v>
      </c>
      <c r="K8" s="24">
        <v>8</v>
      </c>
      <c r="L8" s="24">
        <v>11</v>
      </c>
      <c r="M8" s="24">
        <v>10</v>
      </c>
      <c r="N8" s="24">
        <v>15</v>
      </c>
      <c r="O8" s="24">
        <v>31</v>
      </c>
      <c r="P8" s="24">
        <v>3</v>
      </c>
      <c r="Q8" s="24">
        <v>2</v>
      </c>
      <c r="R8" s="24">
        <v>2</v>
      </c>
      <c r="S8" s="24">
        <v>0</v>
      </c>
    </row>
    <row r="9" spans="1:19" x14ac:dyDescent="0.2">
      <c r="A9" s="22" t="s">
        <v>136</v>
      </c>
      <c r="B9" s="24">
        <f t="shared" si="1"/>
        <v>425</v>
      </c>
      <c r="C9" s="24">
        <v>286</v>
      </c>
      <c r="D9" s="24">
        <v>4</v>
      </c>
      <c r="E9" s="24">
        <v>5</v>
      </c>
      <c r="F9" s="24">
        <v>15</v>
      </c>
      <c r="G9" s="24">
        <v>12</v>
      </c>
      <c r="H9" s="24">
        <v>12</v>
      </c>
      <c r="I9" s="24">
        <v>8</v>
      </c>
      <c r="J9" s="24">
        <v>24</v>
      </c>
      <c r="K9" s="24">
        <v>6</v>
      </c>
      <c r="L9" s="24">
        <v>9</v>
      </c>
      <c r="M9" s="24">
        <v>7</v>
      </c>
      <c r="N9" s="24">
        <v>7</v>
      </c>
      <c r="O9" s="24">
        <v>21</v>
      </c>
      <c r="P9" s="24">
        <v>7</v>
      </c>
      <c r="Q9" s="24">
        <v>0</v>
      </c>
      <c r="R9" s="24">
        <v>2</v>
      </c>
      <c r="S9" s="24">
        <v>0</v>
      </c>
    </row>
    <row r="10" spans="1:19" x14ac:dyDescent="0.2">
      <c r="A10" s="22" t="s">
        <v>137</v>
      </c>
      <c r="B10" s="24">
        <f t="shared" si="1"/>
        <v>472</v>
      </c>
      <c r="C10" s="24">
        <v>319</v>
      </c>
      <c r="D10" s="24">
        <v>4</v>
      </c>
      <c r="E10" s="24">
        <v>18</v>
      </c>
      <c r="F10" s="24">
        <v>17</v>
      </c>
      <c r="G10" s="24">
        <v>12</v>
      </c>
      <c r="H10" s="24">
        <v>9</v>
      </c>
      <c r="I10" s="24">
        <v>6</v>
      </c>
      <c r="J10" s="24">
        <v>22</v>
      </c>
      <c r="K10" s="24">
        <v>5</v>
      </c>
      <c r="L10" s="24">
        <v>6</v>
      </c>
      <c r="M10" s="24">
        <v>2</v>
      </c>
      <c r="N10" s="24">
        <v>5</v>
      </c>
      <c r="O10" s="24">
        <v>28</v>
      </c>
      <c r="P10" s="24">
        <v>16</v>
      </c>
      <c r="Q10" s="24">
        <v>0</v>
      </c>
      <c r="R10" s="24">
        <v>1</v>
      </c>
      <c r="S10" s="24">
        <v>2</v>
      </c>
    </row>
    <row r="11" spans="1:19" x14ac:dyDescent="0.2">
      <c r="A11" s="22" t="s">
        <v>138</v>
      </c>
      <c r="B11" s="24">
        <f t="shared" si="1"/>
        <v>120</v>
      </c>
      <c r="C11" s="24">
        <v>77</v>
      </c>
      <c r="D11" s="24">
        <v>1</v>
      </c>
      <c r="E11" s="24">
        <v>3</v>
      </c>
      <c r="F11" s="24">
        <v>7</v>
      </c>
      <c r="G11" s="24">
        <v>6</v>
      </c>
      <c r="H11" s="24">
        <v>1</v>
      </c>
      <c r="I11" s="24">
        <v>5</v>
      </c>
      <c r="J11" s="24">
        <v>0</v>
      </c>
      <c r="K11" s="24">
        <v>2</v>
      </c>
      <c r="L11" s="24">
        <v>4</v>
      </c>
      <c r="M11" s="24">
        <v>0</v>
      </c>
      <c r="N11" s="24">
        <v>5</v>
      </c>
      <c r="O11" s="24">
        <v>3</v>
      </c>
      <c r="P11" s="24">
        <v>5</v>
      </c>
      <c r="Q11" s="24">
        <v>1</v>
      </c>
      <c r="R11" s="24">
        <v>0</v>
      </c>
      <c r="S11" s="24">
        <v>0</v>
      </c>
    </row>
    <row r="12" spans="1:19" x14ac:dyDescent="0.2">
      <c r="A12" s="22" t="s">
        <v>139</v>
      </c>
      <c r="B12" s="24">
        <f t="shared" si="1"/>
        <v>48</v>
      </c>
      <c r="C12" s="24">
        <v>33</v>
      </c>
      <c r="D12" s="24">
        <v>0</v>
      </c>
      <c r="E12" s="24">
        <v>0</v>
      </c>
      <c r="F12" s="24">
        <v>1</v>
      </c>
      <c r="G12" s="24">
        <v>1</v>
      </c>
      <c r="H12" s="24">
        <v>3</v>
      </c>
      <c r="I12" s="24">
        <v>2</v>
      </c>
      <c r="J12" s="24">
        <v>2</v>
      </c>
      <c r="K12" s="24">
        <v>1</v>
      </c>
      <c r="L12" s="24">
        <v>1</v>
      </c>
      <c r="M12" s="24">
        <v>0</v>
      </c>
      <c r="N12" s="24">
        <v>1</v>
      </c>
      <c r="O12" s="24">
        <v>1</v>
      </c>
      <c r="P12" s="24">
        <v>1</v>
      </c>
      <c r="Q12" s="24">
        <v>0</v>
      </c>
      <c r="R12" s="24">
        <v>0</v>
      </c>
      <c r="S12" s="24">
        <v>1</v>
      </c>
    </row>
    <row r="13" spans="1:19" x14ac:dyDescent="0.2">
      <c r="A13" s="22" t="s">
        <v>140</v>
      </c>
      <c r="B13" s="24">
        <f t="shared" si="1"/>
        <v>10</v>
      </c>
      <c r="C13" s="24">
        <v>1</v>
      </c>
      <c r="D13" s="24">
        <v>0</v>
      </c>
      <c r="E13" s="24">
        <v>0</v>
      </c>
      <c r="F13" s="24">
        <v>1</v>
      </c>
      <c r="G13" s="24">
        <v>1</v>
      </c>
      <c r="H13" s="24">
        <v>1</v>
      </c>
      <c r="I13" s="24">
        <v>2</v>
      </c>
      <c r="J13" s="24">
        <v>3</v>
      </c>
      <c r="K13" s="24">
        <v>0</v>
      </c>
      <c r="L13" s="24">
        <v>0</v>
      </c>
      <c r="M13" s="24">
        <v>0</v>
      </c>
      <c r="N13" s="24">
        <v>1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</row>
    <row r="14" spans="1:19" ht="10.8" thickBot="1" x14ac:dyDescent="0.25">
      <c r="A14" s="22" t="s">
        <v>120</v>
      </c>
      <c r="B14" s="24">
        <f t="shared" si="1"/>
        <v>167</v>
      </c>
      <c r="C14" s="24">
        <v>135</v>
      </c>
      <c r="D14" s="24">
        <v>0</v>
      </c>
      <c r="E14" s="24">
        <v>3</v>
      </c>
      <c r="F14" s="24">
        <v>6</v>
      </c>
      <c r="G14" s="24">
        <v>2</v>
      </c>
      <c r="H14" s="24">
        <v>0</v>
      </c>
      <c r="I14" s="24">
        <v>7</v>
      </c>
      <c r="J14" s="24">
        <v>4</v>
      </c>
      <c r="K14" s="24">
        <v>0</v>
      </c>
      <c r="L14" s="24">
        <v>2</v>
      </c>
      <c r="M14" s="24">
        <v>3</v>
      </c>
      <c r="N14" s="24">
        <v>1</v>
      </c>
      <c r="O14" s="24">
        <v>1</v>
      </c>
      <c r="P14" s="24">
        <v>1</v>
      </c>
      <c r="Q14" s="24">
        <v>0</v>
      </c>
      <c r="R14" s="24">
        <v>1</v>
      </c>
      <c r="S14" s="24">
        <v>1</v>
      </c>
    </row>
    <row r="15" spans="1:19" x14ac:dyDescent="0.2">
      <c r="A15" s="23" t="s">
        <v>53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7" spans="1:19" x14ac:dyDescent="0.2">
      <c r="A17" s="18" t="s">
        <v>141</v>
      </c>
    </row>
    <row r="18" spans="1:19" ht="10.8" thickBot="1" x14ac:dyDescent="0.25">
      <c r="A18" s="18" t="s">
        <v>129</v>
      </c>
    </row>
    <row r="19" spans="1:19" x14ac:dyDescent="0.2">
      <c r="A19" s="20" t="s">
        <v>132</v>
      </c>
      <c r="B19" s="25"/>
      <c r="C19" s="25"/>
      <c r="D19" s="25" t="s">
        <v>5</v>
      </c>
      <c r="E19" s="25" t="s">
        <v>3</v>
      </c>
      <c r="F19" s="25" t="s">
        <v>7</v>
      </c>
      <c r="G19" s="25"/>
      <c r="H19" s="25" t="s">
        <v>10</v>
      </c>
      <c r="I19" s="25" t="s">
        <v>12</v>
      </c>
      <c r="J19" s="25"/>
      <c r="K19" s="25" t="s">
        <v>15</v>
      </c>
      <c r="L19" s="25" t="s">
        <v>17</v>
      </c>
      <c r="M19" s="25" t="s">
        <v>19</v>
      </c>
      <c r="N19" s="25" t="s">
        <v>21</v>
      </c>
      <c r="O19" s="25" t="s">
        <v>23</v>
      </c>
      <c r="P19" s="25"/>
      <c r="Q19" s="25" t="s">
        <v>26</v>
      </c>
      <c r="R19" s="25" t="s">
        <v>29</v>
      </c>
      <c r="S19" s="25" t="s">
        <v>30</v>
      </c>
    </row>
    <row r="20" spans="1:19" ht="10.8" thickBot="1" x14ac:dyDescent="0.25">
      <c r="A20" s="21" t="s">
        <v>142</v>
      </c>
      <c r="B20" s="26" t="s">
        <v>0</v>
      </c>
      <c r="C20" s="26" t="s">
        <v>1</v>
      </c>
      <c r="D20" s="26" t="s">
        <v>6</v>
      </c>
      <c r="E20" s="26" t="s">
        <v>4</v>
      </c>
      <c r="F20" s="26" t="s">
        <v>8</v>
      </c>
      <c r="G20" s="26" t="s">
        <v>9</v>
      </c>
      <c r="H20" s="26" t="s">
        <v>11</v>
      </c>
      <c r="I20" s="26" t="s">
        <v>13</v>
      </c>
      <c r="J20" s="26" t="s">
        <v>14</v>
      </c>
      <c r="K20" s="26" t="s">
        <v>16</v>
      </c>
      <c r="L20" s="26" t="s">
        <v>18</v>
      </c>
      <c r="M20" s="26" t="s">
        <v>20</v>
      </c>
      <c r="N20" s="26" t="s">
        <v>22</v>
      </c>
      <c r="O20" s="26" t="s">
        <v>24</v>
      </c>
      <c r="P20" s="26" t="s">
        <v>25</v>
      </c>
      <c r="Q20" s="26" t="s">
        <v>27</v>
      </c>
      <c r="R20" s="26" t="s">
        <v>28</v>
      </c>
      <c r="S20" s="26" t="s">
        <v>31</v>
      </c>
    </row>
    <row r="21" spans="1:19" x14ac:dyDescent="0.2">
      <c r="A21" s="22" t="s">
        <v>61</v>
      </c>
      <c r="B21" s="24">
        <f t="shared" ref="B21:B26" si="2">SUM(C21:S21)</f>
        <v>2501</v>
      </c>
      <c r="C21" s="24">
        <f t="shared" ref="C21:S21" si="3">SUM(C22:C26)</f>
        <v>1604</v>
      </c>
      <c r="D21" s="24">
        <f t="shared" si="3"/>
        <v>21</v>
      </c>
      <c r="E21" s="24">
        <f t="shared" si="3"/>
        <v>59</v>
      </c>
      <c r="F21" s="24">
        <f t="shared" si="3"/>
        <v>89</v>
      </c>
      <c r="G21" s="24">
        <f t="shared" si="3"/>
        <v>47</v>
      </c>
      <c r="H21" s="24">
        <f t="shared" si="3"/>
        <v>54</v>
      </c>
      <c r="I21" s="24">
        <f t="shared" si="3"/>
        <v>64</v>
      </c>
      <c r="J21" s="24">
        <f t="shared" si="3"/>
        <v>203</v>
      </c>
      <c r="K21" s="24">
        <f t="shared" si="3"/>
        <v>30</v>
      </c>
      <c r="L21" s="24">
        <f t="shared" si="3"/>
        <v>55</v>
      </c>
      <c r="M21" s="24">
        <f t="shared" si="3"/>
        <v>36</v>
      </c>
      <c r="N21" s="24">
        <f t="shared" si="3"/>
        <v>57</v>
      </c>
      <c r="O21" s="24">
        <f t="shared" si="3"/>
        <v>114</v>
      </c>
      <c r="P21" s="24">
        <f t="shared" si="3"/>
        <v>48</v>
      </c>
      <c r="Q21" s="24">
        <f t="shared" si="3"/>
        <v>6</v>
      </c>
      <c r="R21" s="24">
        <f t="shared" si="3"/>
        <v>9</v>
      </c>
      <c r="S21" s="24">
        <f t="shared" si="3"/>
        <v>5</v>
      </c>
    </row>
    <row r="22" spans="1:19" x14ac:dyDescent="0.2">
      <c r="A22" s="22" t="s">
        <v>143</v>
      </c>
      <c r="B22" s="24">
        <f t="shared" si="2"/>
        <v>58</v>
      </c>
      <c r="C22" s="24">
        <v>40</v>
      </c>
      <c r="F22" s="24">
        <v>2</v>
      </c>
      <c r="I22" s="24">
        <v>1</v>
      </c>
      <c r="J22" s="24">
        <v>7</v>
      </c>
      <c r="L22" s="24">
        <v>1</v>
      </c>
      <c r="M22" s="24">
        <v>1</v>
      </c>
      <c r="O22" s="24">
        <v>3</v>
      </c>
      <c r="P22" s="24">
        <v>2</v>
      </c>
      <c r="S22" s="24">
        <v>1</v>
      </c>
    </row>
    <row r="23" spans="1:19" x14ac:dyDescent="0.2">
      <c r="A23" s="22" t="s">
        <v>144</v>
      </c>
      <c r="B23" s="24">
        <f t="shared" si="2"/>
        <v>48</v>
      </c>
      <c r="C23" s="24">
        <v>31</v>
      </c>
      <c r="F23" s="24">
        <v>3</v>
      </c>
      <c r="H23" s="24">
        <v>1</v>
      </c>
      <c r="I23" s="24">
        <v>1</v>
      </c>
      <c r="J23" s="24">
        <v>11</v>
      </c>
      <c r="O23" s="24">
        <v>1</v>
      </c>
    </row>
    <row r="24" spans="1:19" x14ac:dyDescent="0.2">
      <c r="A24" s="22" t="s">
        <v>145</v>
      </c>
      <c r="B24" s="24">
        <f t="shared" si="2"/>
        <v>60</v>
      </c>
      <c r="C24" s="24">
        <v>49</v>
      </c>
      <c r="F24" s="24">
        <v>3</v>
      </c>
      <c r="I24" s="24">
        <v>1</v>
      </c>
      <c r="J24" s="24">
        <v>5</v>
      </c>
      <c r="N24" s="24">
        <v>2</v>
      </c>
    </row>
    <row r="25" spans="1:19" x14ac:dyDescent="0.2">
      <c r="A25" s="22" t="s">
        <v>146</v>
      </c>
      <c r="B25" s="24">
        <f t="shared" si="2"/>
        <v>2280</v>
      </c>
      <c r="C25" s="24">
        <v>1449</v>
      </c>
      <c r="D25" s="24">
        <v>21</v>
      </c>
      <c r="E25" s="24">
        <v>58</v>
      </c>
      <c r="F25" s="24">
        <v>79</v>
      </c>
      <c r="G25" s="24">
        <v>44</v>
      </c>
      <c r="H25" s="24">
        <v>53</v>
      </c>
      <c r="I25" s="24">
        <v>57</v>
      </c>
      <c r="J25" s="24">
        <v>176</v>
      </c>
      <c r="K25" s="24">
        <v>30</v>
      </c>
      <c r="L25" s="24">
        <v>51</v>
      </c>
      <c r="M25" s="24">
        <v>35</v>
      </c>
      <c r="N25" s="24">
        <v>55</v>
      </c>
      <c r="O25" s="24">
        <v>107</v>
      </c>
      <c r="P25" s="24">
        <v>46</v>
      </c>
      <c r="Q25" s="24">
        <v>6</v>
      </c>
      <c r="R25" s="24">
        <v>9</v>
      </c>
      <c r="S25" s="24">
        <v>4</v>
      </c>
    </row>
    <row r="26" spans="1:19" ht="10.8" thickBot="1" x14ac:dyDescent="0.25">
      <c r="A26" s="22" t="s">
        <v>120</v>
      </c>
      <c r="B26" s="24">
        <f t="shared" si="2"/>
        <v>55</v>
      </c>
      <c r="C26" s="24">
        <v>35</v>
      </c>
      <c r="E26" s="24">
        <v>1</v>
      </c>
      <c r="F26" s="24">
        <v>2</v>
      </c>
      <c r="G26" s="24">
        <v>3</v>
      </c>
      <c r="I26" s="24">
        <v>4</v>
      </c>
      <c r="J26" s="24">
        <v>4</v>
      </c>
      <c r="L26" s="24">
        <v>3</v>
      </c>
      <c r="O26" s="24">
        <v>3</v>
      </c>
    </row>
    <row r="27" spans="1:19" x14ac:dyDescent="0.2">
      <c r="A27" s="23" t="s">
        <v>53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9" spans="1:19" x14ac:dyDescent="0.2">
      <c r="A29" s="18" t="s">
        <v>147</v>
      </c>
    </row>
    <row r="30" spans="1:19" ht="10.8" thickBot="1" x14ac:dyDescent="0.25">
      <c r="A30" s="18" t="s">
        <v>129</v>
      </c>
    </row>
    <row r="31" spans="1:19" x14ac:dyDescent="0.2">
      <c r="A31" s="20" t="s">
        <v>148</v>
      </c>
      <c r="B31" s="25"/>
      <c r="C31" s="25"/>
      <c r="D31" s="25" t="s">
        <v>5</v>
      </c>
      <c r="E31" s="25" t="s">
        <v>3</v>
      </c>
      <c r="F31" s="25" t="s">
        <v>7</v>
      </c>
      <c r="G31" s="25"/>
      <c r="H31" s="25" t="s">
        <v>10</v>
      </c>
      <c r="I31" s="25" t="s">
        <v>12</v>
      </c>
      <c r="J31" s="25"/>
      <c r="K31" s="25" t="s">
        <v>15</v>
      </c>
      <c r="L31" s="25" t="s">
        <v>17</v>
      </c>
      <c r="M31" s="25" t="s">
        <v>19</v>
      </c>
      <c r="N31" s="25" t="s">
        <v>21</v>
      </c>
      <c r="O31" s="25" t="s">
        <v>23</v>
      </c>
      <c r="P31" s="25"/>
      <c r="Q31" s="25" t="s">
        <v>26</v>
      </c>
      <c r="R31" s="25" t="s">
        <v>29</v>
      </c>
      <c r="S31" s="25" t="s">
        <v>30</v>
      </c>
    </row>
    <row r="32" spans="1:19" ht="10.8" thickBot="1" x14ac:dyDescent="0.25">
      <c r="A32" s="21" t="s">
        <v>149</v>
      </c>
      <c r="B32" s="26" t="s">
        <v>0</v>
      </c>
      <c r="C32" s="26" t="s">
        <v>1</v>
      </c>
      <c r="D32" s="26" t="s">
        <v>6</v>
      </c>
      <c r="E32" s="26" t="s">
        <v>4</v>
      </c>
      <c r="F32" s="26" t="s">
        <v>8</v>
      </c>
      <c r="G32" s="26" t="s">
        <v>9</v>
      </c>
      <c r="H32" s="26" t="s">
        <v>11</v>
      </c>
      <c r="I32" s="26" t="s">
        <v>13</v>
      </c>
      <c r="J32" s="26" t="s">
        <v>14</v>
      </c>
      <c r="K32" s="26" t="s">
        <v>16</v>
      </c>
      <c r="L32" s="26" t="s">
        <v>18</v>
      </c>
      <c r="M32" s="26" t="s">
        <v>20</v>
      </c>
      <c r="N32" s="26" t="s">
        <v>22</v>
      </c>
      <c r="O32" s="26" t="s">
        <v>24</v>
      </c>
      <c r="P32" s="26" t="s">
        <v>25</v>
      </c>
      <c r="Q32" s="26" t="s">
        <v>27</v>
      </c>
      <c r="R32" s="26" t="s">
        <v>28</v>
      </c>
      <c r="S32" s="26" t="s">
        <v>31</v>
      </c>
    </row>
    <row r="33" spans="1:19" x14ac:dyDescent="0.2">
      <c r="A33" s="22" t="s">
        <v>61</v>
      </c>
      <c r="B33" s="24">
        <f>SUM(C33:S33)</f>
        <v>2501</v>
      </c>
      <c r="C33" s="24">
        <f t="shared" ref="C33:S33" si="4">SUM(C34:C40)</f>
        <v>1604</v>
      </c>
      <c r="D33" s="24">
        <f t="shared" si="4"/>
        <v>21</v>
      </c>
      <c r="E33" s="24">
        <f t="shared" si="4"/>
        <v>59</v>
      </c>
      <c r="F33" s="24">
        <f t="shared" si="4"/>
        <v>89</v>
      </c>
      <c r="G33" s="24">
        <f t="shared" si="4"/>
        <v>47</v>
      </c>
      <c r="H33" s="24">
        <f t="shared" si="4"/>
        <v>54</v>
      </c>
      <c r="I33" s="24">
        <f t="shared" si="4"/>
        <v>64</v>
      </c>
      <c r="J33" s="24">
        <f t="shared" si="4"/>
        <v>203</v>
      </c>
      <c r="K33" s="24">
        <f t="shared" si="4"/>
        <v>30</v>
      </c>
      <c r="L33" s="24">
        <f t="shared" si="4"/>
        <v>55</v>
      </c>
      <c r="M33" s="24">
        <f t="shared" si="4"/>
        <v>36</v>
      </c>
      <c r="N33" s="24">
        <f t="shared" si="4"/>
        <v>57</v>
      </c>
      <c r="O33" s="24">
        <f t="shared" si="4"/>
        <v>114</v>
      </c>
      <c r="P33" s="24">
        <f t="shared" si="4"/>
        <v>48</v>
      </c>
      <c r="Q33" s="24">
        <f t="shared" si="4"/>
        <v>6</v>
      </c>
      <c r="R33" s="24">
        <f t="shared" si="4"/>
        <v>9</v>
      </c>
      <c r="S33" s="24">
        <f t="shared" si="4"/>
        <v>5</v>
      </c>
    </row>
    <row r="34" spans="1:19" x14ac:dyDescent="0.2">
      <c r="A34" s="22" t="s">
        <v>150</v>
      </c>
      <c r="B34" s="24">
        <f t="shared" ref="B34:B40" si="5">SUM(C34:S34)</f>
        <v>390</v>
      </c>
      <c r="C34" s="24">
        <v>388</v>
      </c>
      <c r="J34" s="24">
        <v>2</v>
      </c>
    </row>
    <row r="35" spans="1:19" x14ac:dyDescent="0.2">
      <c r="A35" s="22" t="s">
        <v>151</v>
      </c>
      <c r="B35" s="24">
        <f t="shared" si="5"/>
        <v>270</v>
      </c>
      <c r="C35" s="24">
        <v>209</v>
      </c>
      <c r="F35" s="24">
        <v>5</v>
      </c>
      <c r="G35" s="24">
        <v>1</v>
      </c>
      <c r="H35" s="24">
        <v>7</v>
      </c>
      <c r="J35" s="24">
        <v>32</v>
      </c>
      <c r="L35" s="24">
        <v>1</v>
      </c>
      <c r="M35" s="24">
        <v>1</v>
      </c>
      <c r="N35" s="24">
        <v>4</v>
      </c>
      <c r="O35" s="24">
        <v>9</v>
      </c>
      <c r="P35" s="24">
        <v>1</v>
      </c>
    </row>
    <row r="36" spans="1:19" x14ac:dyDescent="0.2">
      <c r="A36" s="22" t="s">
        <v>152</v>
      </c>
      <c r="B36" s="24">
        <f t="shared" si="5"/>
        <v>27</v>
      </c>
      <c r="C36" s="24">
        <v>26</v>
      </c>
      <c r="O36" s="24">
        <v>1</v>
      </c>
    </row>
    <row r="37" spans="1:19" x14ac:dyDescent="0.2">
      <c r="A37" s="22" t="s">
        <v>153</v>
      </c>
      <c r="B37" s="24">
        <f t="shared" si="5"/>
        <v>92</v>
      </c>
      <c r="C37" s="24">
        <v>69</v>
      </c>
      <c r="F37" s="24">
        <v>2</v>
      </c>
      <c r="G37" s="24">
        <v>3</v>
      </c>
      <c r="H37" s="24">
        <v>4</v>
      </c>
      <c r="J37" s="24">
        <v>5</v>
      </c>
      <c r="L37" s="24">
        <v>1</v>
      </c>
      <c r="N37" s="24">
        <v>6</v>
      </c>
      <c r="P37" s="24">
        <v>1</v>
      </c>
      <c r="S37" s="24">
        <v>1</v>
      </c>
    </row>
    <row r="38" spans="1:19" x14ac:dyDescent="0.2">
      <c r="A38" s="22" t="s">
        <v>154</v>
      </c>
      <c r="B38" s="24">
        <f t="shared" si="5"/>
        <v>1655</v>
      </c>
      <c r="C38" s="24">
        <v>866</v>
      </c>
      <c r="D38" s="24">
        <v>21</v>
      </c>
      <c r="E38" s="24">
        <v>58</v>
      </c>
      <c r="F38" s="24">
        <v>79</v>
      </c>
      <c r="G38" s="24">
        <v>41</v>
      </c>
      <c r="H38" s="24">
        <v>42</v>
      </c>
      <c r="I38" s="24">
        <v>60</v>
      </c>
      <c r="J38" s="24">
        <v>158</v>
      </c>
      <c r="K38" s="24">
        <v>30</v>
      </c>
      <c r="L38" s="24">
        <v>51</v>
      </c>
      <c r="M38" s="24">
        <v>35</v>
      </c>
      <c r="N38" s="24">
        <v>47</v>
      </c>
      <c r="O38" s="24">
        <v>103</v>
      </c>
      <c r="P38" s="24">
        <v>46</v>
      </c>
      <c r="Q38" s="24">
        <v>6</v>
      </c>
      <c r="R38" s="24">
        <v>8</v>
      </c>
      <c r="S38" s="24">
        <v>4</v>
      </c>
    </row>
    <row r="39" spans="1:19" x14ac:dyDescent="0.2">
      <c r="A39" s="22" t="s">
        <v>155</v>
      </c>
      <c r="B39" s="24">
        <f t="shared" si="5"/>
        <v>17</v>
      </c>
      <c r="C39" s="24">
        <v>10</v>
      </c>
      <c r="F39" s="24">
        <v>1</v>
      </c>
      <c r="G39" s="24">
        <v>1</v>
      </c>
      <c r="H39" s="24">
        <v>1</v>
      </c>
      <c r="J39" s="24">
        <v>2</v>
      </c>
      <c r="L39" s="24">
        <v>1</v>
      </c>
      <c r="R39" s="24">
        <v>1</v>
      </c>
    </row>
    <row r="40" spans="1:19" ht="10.8" thickBot="1" x14ac:dyDescent="0.25">
      <c r="A40" s="22" t="s">
        <v>120</v>
      </c>
      <c r="B40" s="24">
        <f t="shared" si="5"/>
        <v>50</v>
      </c>
      <c r="C40" s="24">
        <v>36</v>
      </c>
      <c r="E40" s="24">
        <v>1</v>
      </c>
      <c r="F40" s="24">
        <v>2</v>
      </c>
      <c r="G40" s="24">
        <v>1</v>
      </c>
      <c r="I40" s="24">
        <v>4</v>
      </c>
      <c r="J40" s="24">
        <v>4</v>
      </c>
      <c r="L40" s="24">
        <v>1</v>
      </c>
      <c r="O40" s="24">
        <v>1</v>
      </c>
    </row>
    <row r="41" spans="1:19" x14ac:dyDescent="0.2">
      <c r="A41" s="23" t="s">
        <v>53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3" spans="1:19" x14ac:dyDescent="0.2">
      <c r="A43" s="18" t="s">
        <v>156</v>
      </c>
    </row>
    <row r="44" spans="1:19" ht="10.8" thickBot="1" x14ac:dyDescent="0.25">
      <c r="A44" s="18" t="s">
        <v>129</v>
      </c>
    </row>
    <row r="45" spans="1:19" x14ac:dyDescent="0.2">
      <c r="A45" s="20" t="s">
        <v>157</v>
      </c>
      <c r="B45" s="25"/>
      <c r="C45" s="25"/>
      <c r="D45" s="25" t="s">
        <v>5</v>
      </c>
      <c r="E45" s="25" t="s">
        <v>3</v>
      </c>
      <c r="F45" s="25" t="s">
        <v>7</v>
      </c>
      <c r="G45" s="25"/>
      <c r="H45" s="25" t="s">
        <v>10</v>
      </c>
      <c r="I45" s="25" t="s">
        <v>12</v>
      </c>
      <c r="J45" s="25"/>
      <c r="K45" s="25" t="s">
        <v>15</v>
      </c>
      <c r="L45" s="25" t="s">
        <v>17</v>
      </c>
      <c r="M45" s="25" t="s">
        <v>19</v>
      </c>
      <c r="N45" s="25" t="s">
        <v>21</v>
      </c>
      <c r="O45" s="25" t="s">
        <v>23</v>
      </c>
      <c r="P45" s="25"/>
      <c r="Q45" s="25" t="s">
        <v>26</v>
      </c>
      <c r="R45" s="25" t="s">
        <v>29</v>
      </c>
      <c r="S45" s="25" t="s">
        <v>30</v>
      </c>
    </row>
    <row r="46" spans="1:19" ht="10.8" thickBot="1" x14ac:dyDescent="0.25">
      <c r="A46" s="21" t="s">
        <v>158</v>
      </c>
      <c r="B46" s="26" t="s">
        <v>0</v>
      </c>
      <c r="C46" s="26" t="s">
        <v>1</v>
      </c>
      <c r="D46" s="26" t="s">
        <v>6</v>
      </c>
      <c r="E46" s="26" t="s">
        <v>4</v>
      </c>
      <c r="F46" s="26" t="s">
        <v>8</v>
      </c>
      <c r="G46" s="26" t="s">
        <v>9</v>
      </c>
      <c r="H46" s="26" t="s">
        <v>11</v>
      </c>
      <c r="I46" s="26" t="s">
        <v>13</v>
      </c>
      <c r="J46" s="26" t="s">
        <v>14</v>
      </c>
      <c r="K46" s="26" t="s">
        <v>16</v>
      </c>
      <c r="L46" s="26" t="s">
        <v>18</v>
      </c>
      <c r="M46" s="26" t="s">
        <v>20</v>
      </c>
      <c r="N46" s="26" t="s">
        <v>22</v>
      </c>
      <c r="O46" s="26" t="s">
        <v>24</v>
      </c>
      <c r="P46" s="26" t="s">
        <v>25</v>
      </c>
      <c r="Q46" s="26" t="s">
        <v>27</v>
      </c>
      <c r="R46" s="26" t="s">
        <v>28</v>
      </c>
      <c r="S46" s="26" t="s">
        <v>31</v>
      </c>
    </row>
    <row r="47" spans="1:19" x14ac:dyDescent="0.2">
      <c r="A47" s="22" t="s">
        <v>61</v>
      </c>
      <c r="B47" s="24">
        <f>SUM(C47:S47)</f>
        <v>2501</v>
      </c>
      <c r="C47" s="24">
        <f t="shared" ref="C47:S47" si="6">SUM(C48:C55)</f>
        <v>1604</v>
      </c>
      <c r="D47" s="24">
        <f t="shared" si="6"/>
        <v>21</v>
      </c>
      <c r="E47" s="24">
        <f t="shared" si="6"/>
        <v>59</v>
      </c>
      <c r="F47" s="24">
        <f t="shared" si="6"/>
        <v>89</v>
      </c>
      <c r="G47" s="24">
        <f t="shared" si="6"/>
        <v>47</v>
      </c>
      <c r="H47" s="24">
        <f t="shared" si="6"/>
        <v>54</v>
      </c>
      <c r="I47" s="24">
        <f t="shared" si="6"/>
        <v>64</v>
      </c>
      <c r="J47" s="24">
        <f t="shared" si="6"/>
        <v>203</v>
      </c>
      <c r="K47" s="24">
        <f t="shared" si="6"/>
        <v>30</v>
      </c>
      <c r="L47" s="24">
        <f t="shared" si="6"/>
        <v>55</v>
      </c>
      <c r="M47" s="24">
        <f t="shared" si="6"/>
        <v>36</v>
      </c>
      <c r="N47" s="24">
        <f t="shared" si="6"/>
        <v>57</v>
      </c>
      <c r="O47" s="24">
        <f t="shared" si="6"/>
        <v>114</v>
      </c>
      <c r="P47" s="24">
        <f t="shared" si="6"/>
        <v>48</v>
      </c>
      <c r="Q47" s="24">
        <f t="shared" si="6"/>
        <v>6</v>
      </c>
      <c r="R47" s="24">
        <f t="shared" si="6"/>
        <v>9</v>
      </c>
      <c r="S47" s="24">
        <f t="shared" si="6"/>
        <v>5</v>
      </c>
    </row>
    <row r="48" spans="1:19" x14ac:dyDescent="0.2">
      <c r="A48" s="22" t="s">
        <v>159</v>
      </c>
      <c r="B48" s="24">
        <f t="shared" ref="B48:B55" si="7">SUM(C48:S48)</f>
        <v>1964</v>
      </c>
      <c r="C48" s="24">
        <v>1478</v>
      </c>
      <c r="F48" s="24">
        <v>54</v>
      </c>
      <c r="G48" s="24">
        <v>40</v>
      </c>
      <c r="H48" s="24">
        <v>48</v>
      </c>
      <c r="I48" s="24">
        <v>18</v>
      </c>
      <c r="J48" s="24">
        <v>154</v>
      </c>
      <c r="K48" s="24">
        <v>28</v>
      </c>
      <c r="L48" s="24">
        <v>51</v>
      </c>
      <c r="M48" s="24">
        <v>4</v>
      </c>
      <c r="N48" s="24">
        <v>38</v>
      </c>
      <c r="O48" s="24">
        <v>3</v>
      </c>
      <c r="P48" s="24">
        <v>48</v>
      </c>
    </row>
    <row r="49" spans="1:19" x14ac:dyDescent="0.2">
      <c r="A49" s="22" t="s">
        <v>160</v>
      </c>
      <c r="B49" s="24">
        <f t="shared" si="7"/>
        <v>23</v>
      </c>
      <c r="C49" s="24">
        <v>2</v>
      </c>
      <c r="D49" s="24">
        <v>2</v>
      </c>
      <c r="I49" s="24">
        <v>15</v>
      </c>
      <c r="M49" s="24">
        <v>1</v>
      </c>
      <c r="R49" s="24">
        <v>3</v>
      </c>
    </row>
    <row r="50" spans="1:19" x14ac:dyDescent="0.2">
      <c r="A50" s="22" t="s">
        <v>161</v>
      </c>
      <c r="B50" s="24">
        <f t="shared" si="7"/>
        <v>132</v>
      </c>
      <c r="C50" s="24">
        <v>18</v>
      </c>
      <c r="H50" s="24">
        <v>2</v>
      </c>
      <c r="I50" s="24">
        <v>1</v>
      </c>
      <c r="J50" s="24">
        <v>3</v>
      </c>
      <c r="L50" s="24">
        <v>2</v>
      </c>
      <c r="M50" s="24">
        <v>5</v>
      </c>
      <c r="O50" s="24">
        <v>96</v>
      </c>
      <c r="Q50" s="24">
        <v>1</v>
      </c>
      <c r="S50" s="24">
        <v>4</v>
      </c>
    </row>
    <row r="51" spans="1:19" x14ac:dyDescent="0.2">
      <c r="A51" s="22" t="s">
        <v>162</v>
      </c>
      <c r="B51" s="24">
        <f t="shared" si="7"/>
        <v>295</v>
      </c>
      <c r="C51" s="24">
        <v>62</v>
      </c>
      <c r="D51" s="24">
        <v>19</v>
      </c>
      <c r="E51" s="24">
        <v>58</v>
      </c>
      <c r="F51" s="24">
        <v>28</v>
      </c>
      <c r="G51" s="24">
        <v>6</v>
      </c>
      <c r="H51" s="24">
        <v>4</v>
      </c>
      <c r="I51" s="24">
        <v>18</v>
      </c>
      <c r="J51" s="24">
        <v>36</v>
      </c>
      <c r="L51" s="24">
        <v>1</v>
      </c>
      <c r="M51" s="24">
        <v>26</v>
      </c>
      <c r="N51" s="24">
        <v>12</v>
      </c>
      <c r="O51" s="24">
        <v>14</v>
      </c>
      <c r="Q51" s="24">
        <v>5</v>
      </c>
      <c r="R51" s="24">
        <v>5</v>
      </c>
      <c r="S51" s="24">
        <v>1</v>
      </c>
    </row>
    <row r="52" spans="1:19" x14ac:dyDescent="0.2">
      <c r="A52" s="22" t="s">
        <v>163</v>
      </c>
      <c r="B52" s="24">
        <f t="shared" si="7"/>
        <v>32</v>
      </c>
      <c r="C52" s="24">
        <v>5</v>
      </c>
      <c r="F52" s="24">
        <v>5</v>
      </c>
      <c r="I52" s="24">
        <v>7</v>
      </c>
      <c r="J52" s="24">
        <v>5</v>
      </c>
      <c r="K52" s="24">
        <v>2</v>
      </c>
      <c r="N52" s="24">
        <v>7</v>
      </c>
      <c r="R52" s="24">
        <v>1</v>
      </c>
    </row>
    <row r="53" spans="1:19" x14ac:dyDescent="0.2">
      <c r="A53" s="22" t="s">
        <v>164</v>
      </c>
      <c r="B53" s="24">
        <f t="shared" si="7"/>
        <v>0</v>
      </c>
    </row>
    <row r="54" spans="1:19" x14ac:dyDescent="0.2">
      <c r="A54" s="22" t="s">
        <v>155</v>
      </c>
      <c r="B54" s="24">
        <f t="shared" si="7"/>
        <v>1</v>
      </c>
      <c r="J54" s="24">
        <v>1</v>
      </c>
    </row>
    <row r="55" spans="1:19" ht="10.8" thickBot="1" x14ac:dyDescent="0.25">
      <c r="A55" s="22" t="s">
        <v>120</v>
      </c>
      <c r="B55" s="24">
        <f t="shared" si="7"/>
        <v>54</v>
      </c>
      <c r="C55" s="24">
        <v>39</v>
      </c>
      <c r="E55" s="24">
        <v>1</v>
      </c>
      <c r="F55" s="24">
        <v>2</v>
      </c>
      <c r="G55" s="24">
        <v>1</v>
      </c>
      <c r="I55" s="24">
        <v>5</v>
      </c>
      <c r="J55" s="24">
        <v>4</v>
      </c>
      <c r="L55" s="24">
        <v>1</v>
      </c>
      <c r="O55" s="24">
        <v>1</v>
      </c>
    </row>
    <row r="56" spans="1:19" x14ac:dyDescent="0.2">
      <c r="A56" s="23" t="s">
        <v>53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8" spans="1:19" x14ac:dyDescent="0.2">
      <c r="A58" s="18" t="s">
        <v>165</v>
      </c>
    </row>
    <row r="59" spans="1:19" ht="10.8" thickBot="1" x14ac:dyDescent="0.25">
      <c r="A59" s="18" t="s">
        <v>129</v>
      </c>
    </row>
    <row r="60" spans="1:19" x14ac:dyDescent="0.2">
      <c r="A60" s="20" t="s">
        <v>166</v>
      </c>
      <c r="B60" s="25"/>
      <c r="C60" s="25"/>
      <c r="D60" s="25" t="s">
        <v>5</v>
      </c>
      <c r="E60" s="25" t="s">
        <v>3</v>
      </c>
      <c r="F60" s="25" t="s">
        <v>7</v>
      </c>
      <c r="G60" s="25"/>
      <c r="H60" s="25" t="s">
        <v>10</v>
      </c>
      <c r="I60" s="25" t="s">
        <v>12</v>
      </c>
      <c r="J60" s="25"/>
      <c r="K60" s="25" t="s">
        <v>15</v>
      </c>
      <c r="L60" s="25" t="s">
        <v>17</v>
      </c>
      <c r="M60" s="25" t="s">
        <v>19</v>
      </c>
      <c r="N60" s="25" t="s">
        <v>21</v>
      </c>
      <c r="O60" s="25" t="s">
        <v>23</v>
      </c>
      <c r="P60" s="25"/>
      <c r="Q60" s="25" t="s">
        <v>26</v>
      </c>
      <c r="R60" s="25" t="s">
        <v>29</v>
      </c>
      <c r="S60" s="25" t="s">
        <v>30</v>
      </c>
    </row>
    <row r="61" spans="1:19" ht="10.8" thickBot="1" x14ac:dyDescent="0.25">
      <c r="A61" s="21" t="s">
        <v>149</v>
      </c>
      <c r="B61" s="26" t="s">
        <v>0</v>
      </c>
      <c r="C61" s="26" t="s">
        <v>1</v>
      </c>
      <c r="D61" s="26" t="s">
        <v>6</v>
      </c>
      <c r="E61" s="26" t="s">
        <v>4</v>
      </c>
      <c r="F61" s="26" t="s">
        <v>8</v>
      </c>
      <c r="G61" s="26" t="s">
        <v>9</v>
      </c>
      <c r="H61" s="26" t="s">
        <v>11</v>
      </c>
      <c r="I61" s="26" t="s">
        <v>13</v>
      </c>
      <c r="J61" s="26" t="s">
        <v>14</v>
      </c>
      <c r="K61" s="26" t="s">
        <v>16</v>
      </c>
      <c r="L61" s="26" t="s">
        <v>18</v>
      </c>
      <c r="M61" s="26" t="s">
        <v>20</v>
      </c>
      <c r="N61" s="26" t="s">
        <v>22</v>
      </c>
      <c r="O61" s="26" t="s">
        <v>24</v>
      </c>
      <c r="P61" s="26" t="s">
        <v>25</v>
      </c>
      <c r="Q61" s="26" t="s">
        <v>27</v>
      </c>
      <c r="R61" s="26" t="s">
        <v>28</v>
      </c>
      <c r="S61" s="26" t="s">
        <v>31</v>
      </c>
    </row>
    <row r="62" spans="1:19" x14ac:dyDescent="0.2">
      <c r="A62" s="22" t="s">
        <v>61</v>
      </c>
      <c r="B62" s="24">
        <f>SUM(C62:S62)</f>
        <v>2501</v>
      </c>
      <c r="C62" s="24">
        <f t="shared" ref="C62:S62" si="8">SUM(C63:C66)</f>
        <v>1604</v>
      </c>
      <c r="D62" s="24">
        <f t="shared" si="8"/>
        <v>21</v>
      </c>
      <c r="E62" s="24">
        <f t="shared" si="8"/>
        <v>59</v>
      </c>
      <c r="F62" s="24">
        <f t="shared" si="8"/>
        <v>89</v>
      </c>
      <c r="G62" s="24">
        <f t="shared" si="8"/>
        <v>47</v>
      </c>
      <c r="H62" s="24">
        <f t="shared" si="8"/>
        <v>54</v>
      </c>
      <c r="I62" s="24">
        <f t="shared" si="8"/>
        <v>64</v>
      </c>
      <c r="J62" s="24">
        <f t="shared" si="8"/>
        <v>203</v>
      </c>
      <c r="K62" s="24">
        <f t="shared" si="8"/>
        <v>30</v>
      </c>
      <c r="L62" s="24">
        <f t="shared" si="8"/>
        <v>55</v>
      </c>
      <c r="M62" s="24">
        <f t="shared" si="8"/>
        <v>36</v>
      </c>
      <c r="N62" s="24">
        <f t="shared" si="8"/>
        <v>57</v>
      </c>
      <c r="O62" s="24">
        <f t="shared" si="8"/>
        <v>114</v>
      </c>
      <c r="P62" s="24">
        <f t="shared" si="8"/>
        <v>48</v>
      </c>
      <c r="Q62" s="24">
        <f t="shared" si="8"/>
        <v>6</v>
      </c>
      <c r="R62" s="24">
        <f t="shared" si="8"/>
        <v>9</v>
      </c>
      <c r="S62" s="24">
        <f t="shared" si="8"/>
        <v>5</v>
      </c>
    </row>
    <row r="63" spans="1:19" x14ac:dyDescent="0.2">
      <c r="A63" s="22" t="s">
        <v>167</v>
      </c>
      <c r="B63" s="24">
        <f>SUM(C63:S63)</f>
        <v>208</v>
      </c>
      <c r="C63" s="24">
        <v>191</v>
      </c>
      <c r="H63" s="24">
        <v>1</v>
      </c>
      <c r="J63" s="24">
        <v>15</v>
      </c>
      <c r="P63" s="24">
        <v>1</v>
      </c>
    </row>
    <row r="64" spans="1:19" x14ac:dyDescent="0.2">
      <c r="A64" s="22" t="s">
        <v>168</v>
      </c>
      <c r="B64" s="24">
        <f>SUM(C64:S64)</f>
        <v>1900</v>
      </c>
      <c r="C64" s="24">
        <v>1303</v>
      </c>
      <c r="D64" s="24">
        <v>1</v>
      </c>
      <c r="F64" s="24">
        <v>60</v>
      </c>
      <c r="G64" s="24">
        <v>41</v>
      </c>
      <c r="H64" s="24">
        <v>48</v>
      </c>
      <c r="I64" s="24">
        <v>35</v>
      </c>
      <c r="J64" s="24">
        <v>138</v>
      </c>
      <c r="K64" s="24">
        <v>28</v>
      </c>
      <c r="L64" s="24">
        <v>53</v>
      </c>
      <c r="M64" s="24">
        <v>10</v>
      </c>
      <c r="N64" s="24">
        <v>49</v>
      </c>
      <c r="O64" s="24">
        <v>82</v>
      </c>
      <c r="P64" s="24">
        <v>47</v>
      </c>
      <c r="S64" s="24">
        <v>5</v>
      </c>
    </row>
    <row r="65" spans="1:19" x14ac:dyDescent="0.2">
      <c r="A65" s="22" t="s">
        <v>169</v>
      </c>
      <c r="B65" s="24">
        <f>SUM(C65:S65)</f>
        <v>337</v>
      </c>
      <c r="C65" s="24">
        <v>71</v>
      </c>
      <c r="D65" s="24">
        <v>20</v>
      </c>
      <c r="E65" s="24">
        <v>58</v>
      </c>
      <c r="F65" s="24">
        <v>27</v>
      </c>
      <c r="G65" s="24">
        <v>5</v>
      </c>
      <c r="H65" s="24">
        <v>5</v>
      </c>
      <c r="I65" s="24">
        <v>25</v>
      </c>
      <c r="J65" s="24">
        <v>46</v>
      </c>
      <c r="M65" s="24">
        <v>26</v>
      </c>
      <c r="N65" s="24">
        <v>8</v>
      </c>
      <c r="O65" s="24">
        <v>31</v>
      </c>
      <c r="Q65" s="24">
        <v>6</v>
      </c>
      <c r="R65" s="24">
        <v>9</v>
      </c>
    </row>
    <row r="66" spans="1:19" ht="10.8" thickBot="1" x14ac:dyDescent="0.25">
      <c r="A66" s="22" t="s">
        <v>120</v>
      </c>
      <c r="B66" s="24">
        <f>SUM(C66:S66)</f>
        <v>56</v>
      </c>
      <c r="C66" s="24">
        <v>39</v>
      </c>
      <c r="E66" s="24">
        <v>1</v>
      </c>
      <c r="F66" s="24">
        <v>2</v>
      </c>
      <c r="G66" s="24">
        <v>1</v>
      </c>
      <c r="I66" s="24">
        <v>4</v>
      </c>
      <c r="J66" s="24">
        <v>4</v>
      </c>
      <c r="K66" s="24">
        <v>2</v>
      </c>
      <c r="L66" s="24">
        <v>2</v>
      </c>
      <c r="O66" s="24">
        <v>1</v>
      </c>
    </row>
    <row r="67" spans="1:19" x14ac:dyDescent="0.2">
      <c r="A67" s="23" t="s">
        <v>53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9" spans="1:19" x14ac:dyDescent="0.2">
      <c r="A69" s="18" t="s">
        <v>170</v>
      </c>
    </row>
    <row r="70" spans="1:19" ht="10.8" thickBot="1" x14ac:dyDescent="0.25">
      <c r="A70" s="18" t="s">
        <v>129</v>
      </c>
    </row>
    <row r="71" spans="1:19" x14ac:dyDescent="0.2">
      <c r="A71" s="20"/>
      <c r="B71" s="25"/>
      <c r="C71" s="25"/>
      <c r="D71" s="25" t="s">
        <v>5</v>
      </c>
      <c r="E71" s="25" t="s">
        <v>3</v>
      </c>
      <c r="F71" s="25" t="s">
        <v>7</v>
      </c>
      <c r="G71" s="25"/>
      <c r="H71" s="25" t="s">
        <v>10</v>
      </c>
      <c r="I71" s="25" t="s">
        <v>12</v>
      </c>
      <c r="J71" s="25"/>
      <c r="K71" s="25" t="s">
        <v>15</v>
      </c>
      <c r="L71" s="25" t="s">
        <v>17</v>
      </c>
      <c r="M71" s="25" t="s">
        <v>19</v>
      </c>
      <c r="N71" s="25" t="s">
        <v>21</v>
      </c>
      <c r="O71" s="25" t="s">
        <v>23</v>
      </c>
      <c r="P71" s="25"/>
      <c r="Q71" s="25" t="s">
        <v>26</v>
      </c>
      <c r="R71" s="25" t="s">
        <v>29</v>
      </c>
      <c r="S71" s="25" t="s">
        <v>30</v>
      </c>
    </row>
    <row r="72" spans="1:19" ht="10.8" thickBot="1" x14ac:dyDescent="0.25">
      <c r="A72" s="21" t="s">
        <v>171</v>
      </c>
      <c r="B72" s="26" t="s">
        <v>0</v>
      </c>
      <c r="C72" s="26" t="s">
        <v>1</v>
      </c>
      <c r="D72" s="26" t="s">
        <v>6</v>
      </c>
      <c r="E72" s="26" t="s">
        <v>4</v>
      </c>
      <c r="F72" s="26" t="s">
        <v>8</v>
      </c>
      <c r="G72" s="26" t="s">
        <v>9</v>
      </c>
      <c r="H72" s="26" t="s">
        <v>11</v>
      </c>
      <c r="I72" s="26" t="s">
        <v>13</v>
      </c>
      <c r="J72" s="26" t="s">
        <v>14</v>
      </c>
      <c r="K72" s="26" t="s">
        <v>16</v>
      </c>
      <c r="L72" s="26" t="s">
        <v>18</v>
      </c>
      <c r="M72" s="26" t="s">
        <v>20</v>
      </c>
      <c r="N72" s="26" t="s">
        <v>22</v>
      </c>
      <c r="O72" s="26" t="s">
        <v>24</v>
      </c>
      <c r="P72" s="26" t="s">
        <v>25</v>
      </c>
      <c r="Q72" s="26" t="s">
        <v>27</v>
      </c>
      <c r="R72" s="26" t="s">
        <v>28</v>
      </c>
      <c r="S72" s="26" t="s">
        <v>31</v>
      </c>
    </row>
    <row r="73" spans="1:19" x14ac:dyDescent="0.2">
      <c r="A73" s="22" t="s">
        <v>61</v>
      </c>
      <c r="B73" s="24">
        <f>SUM(C73:S73)</f>
        <v>2501</v>
      </c>
      <c r="C73" s="24">
        <f t="shared" ref="C73:S73" si="9">SUM(C74:C77)</f>
        <v>1604</v>
      </c>
      <c r="D73" s="24">
        <f t="shared" si="9"/>
        <v>21</v>
      </c>
      <c r="E73" s="24">
        <f t="shared" si="9"/>
        <v>59</v>
      </c>
      <c r="F73" s="24">
        <f t="shared" si="9"/>
        <v>89</v>
      </c>
      <c r="G73" s="24">
        <f t="shared" si="9"/>
        <v>47</v>
      </c>
      <c r="H73" s="24">
        <f t="shared" si="9"/>
        <v>54</v>
      </c>
      <c r="I73" s="24">
        <f t="shared" si="9"/>
        <v>64</v>
      </c>
      <c r="J73" s="24">
        <f t="shared" si="9"/>
        <v>203</v>
      </c>
      <c r="K73" s="24">
        <f t="shared" si="9"/>
        <v>30</v>
      </c>
      <c r="L73" s="24">
        <f t="shared" si="9"/>
        <v>55</v>
      </c>
      <c r="M73" s="24">
        <f t="shared" si="9"/>
        <v>36</v>
      </c>
      <c r="N73" s="24">
        <f t="shared" si="9"/>
        <v>57</v>
      </c>
      <c r="O73" s="24">
        <f t="shared" si="9"/>
        <v>114</v>
      </c>
      <c r="P73" s="24">
        <f t="shared" si="9"/>
        <v>48</v>
      </c>
      <c r="Q73" s="24">
        <f t="shared" si="9"/>
        <v>6</v>
      </c>
      <c r="R73" s="24">
        <f t="shared" si="9"/>
        <v>9</v>
      </c>
      <c r="S73" s="24">
        <f t="shared" si="9"/>
        <v>5</v>
      </c>
    </row>
    <row r="74" spans="1:19" x14ac:dyDescent="0.2">
      <c r="A74" s="22" t="s">
        <v>172</v>
      </c>
      <c r="B74" s="24">
        <f>SUM(C74:S74)</f>
        <v>312</v>
      </c>
      <c r="C74" s="24">
        <v>12</v>
      </c>
      <c r="D74" s="24">
        <v>15</v>
      </c>
      <c r="E74" s="24">
        <v>36</v>
      </c>
      <c r="F74" s="24">
        <v>72</v>
      </c>
      <c r="G74" s="24">
        <v>4</v>
      </c>
      <c r="H74" s="24">
        <v>29</v>
      </c>
      <c r="I74" s="24">
        <v>56</v>
      </c>
      <c r="J74" s="24">
        <v>21</v>
      </c>
      <c r="K74" s="24">
        <v>24</v>
      </c>
      <c r="L74" s="24">
        <v>2</v>
      </c>
      <c r="N74" s="24">
        <v>21</v>
      </c>
      <c r="O74" s="24">
        <v>1</v>
      </c>
      <c r="Q74" s="24">
        <v>6</v>
      </c>
      <c r="R74" s="24">
        <v>9</v>
      </c>
      <c r="S74" s="24">
        <v>4</v>
      </c>
    </row>
    <row r="75" spans="1:19" x14ac:dyDescent="0.2">
      <c r="A75" s="22" t="s">
        <v>173</v>
      </c>
      <c r="B75" s="24">
        <f>SUM(C75:S75)</f>
        <v>2011</v>
      </c>
      <c r="C75" s="24">
        <v>1546</v>
      </c>
      <c r="E75" s="24">
        <v>13</v>
      </c>
      <c r="G75" s="24">
        <v>41</v>
      </c>
      <c r="J75" s="24">
        <v>172</v>
      </c>
      <c r="K75" s="24">
        <v>1</v>
      </c>
      <c r="L75" s="24">
        <v>52</v>
      </c>
      <c r="M75" s="24">
        <v>12</v>
      </c>
      <c r="N75" s="24">
        <v>16</v>
      </c>
      <c r="O75" s="24">
        <v>111</v>
      </c>
      <c r="P75" s="24">
        <v>47</v>
      </c>
    </row>
    <row r="76" spans="1:19" x14ac:dyDescent="0.2">
      <c r="A76" s="22" t="s">
        <v>174</v>
      </c>
      <c r="B76" s="24">
        <f>SUM(C76:S76)</f>
        <v>126</v>
      </c>
      <c r="C76" s="24">
        <v>10</v>
      </c>
      <c r="D76" s="24">
        <v>6</v>
      </c>
      <c r="E76" s="24">
        <v>9</v>
      </c>
      <c r="F76" s="24">
        <v>15</v>
      </c>
      <c r="G76" s="24">
        <v>1</v>
      </c>
      <c r="H76" s="24">
        <v>25</v>
      </c>
      <c r="I76" s="24">
        <v>3</v>
      </c>
      <c r="J76" s="24">
        <v>6</v>
      </c>
      <c r="K76" s="24">
        <v>5</v>
      </c>
      <c r="M76" s="24">
        <v>24</v>
      </c>
      <c r="N76" s="24">
        <v>19</v>
      </c>
      <c r="O76" s="24">
        <v>1</v>
      </c>
      <c r="P76" s="24">
        <v>1</v>
      </c>
      <c r="S76" s="24">
        <v>1</v>
      </c>
    </row>
    <row r="77" spans="1:19" ht="10.8" thickBot="1" x14ac:dyDescent="0.25">
      <c r="A77" s="22" t="s">
        <v>120</v>
      </c>
      <c r="B77" s="24">
        <f>SUM(C77:S77)</f>
        <v>52</v>
      </c>
      <c r="C77" s="24">
        <v>36</v>
      </c>
      <c r="E77" s="24">
        <v>1</v>
      </c>
      <c r="F77" s="24">
        <v>2</v>
      </c>
      <c r="G77" s="24">
        <v>1</v>
      </c>
      <c r="I77" s="24">
        <v>5</v>
      </c>
      <c r="J77" s="24">
        <v>4</v>
      </c>
      <c r="L77" s="24">
        <v>1</v>
      </c>
      <c r="N77" s="24">
        <v>1</v>
      </c>
      <c r="O77" s="24">
        <v>1</v>
      </c>
    </row>
    <row r="78" spans="1:19" x14ac:dyDescent="0.2">
      <c r="A78" s="23" t="s">
        <v>53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80" spans="1:19" x14ac:dyDescent="0.2">
      <c r="A80" s="18" t="s">
        <v>175</v>
      </c>
    </row>
    <row r="81" spans="1:19" ht="10.8" thickBot="1" x14ac:dyDescent="0.25">
      <c r="A81" s="18" t="s">
        <v>129</v>
      </c>
    </row>
    <row r="82" spans="1:19" x14ac:dyDescent="0.2">
      <c r="A82" s="20" t="s">
        <v>176</v>
      </c>
      <c r="B82" s="25"/>
      <c r="C82" s="25"/>
      <c r="D82" s="25" t="s">
        <v>5</v>
      </c>
      <c r="E82" s="25" t="s">
        <v>3</v>
      </c>
      <c r="F82" s="25" t="s">
        <v>7</v>
      </c>
      <c r="G82" s="25"/>
      <c r="H82" s="25" t="s">
        <v>10</v>
      </c>
      <c r="I82" s="25" t="s">
        <v>12</v>
      </c>
      <c r="J82" s="25"/>
      <c r="K82" s="25" t="s">
        <v>15</v>
      </c>
      <c r="L82" s="25" t="s">
        <v>17</v>
      </c>
      <c r="M82" s="25" t="s">
        <v>19</v>
      </c>
      <c r="N82" s="25" t="s">
        <v>21</v>
      </c>
      <c r="O82" s="25" t="s">
        <v>23</v>
      </c>
      <c r="P82" s="25"/>
      <c r="Q82" s="25" t="s">
        <v>26</v>
      </c>
      <c r="R82" s="25" t="s">
        <v>29</v>
      </c>
      <c r="S82" s="25" t="s">
        <v>30</v>
      </c>
    </row>
    <row r="83" spans="1:19" ht="10.8" thickBot="1" x14ac:dyDescent="0.25">
      <c r="A83" s="21" t="s">
        <v>177</v>
      </c>
      <c r="B83" s="26" t="s">
        <v>0</v>
      </c>
      <c r="C83" s="26" t="s">
        <v>1</v>
      </c>
      <c r="D83" s="26" t="s">
        <v>6</v>
      </c>
      <c r="E83" s="26" t="s">
        <v>4</v>
      </c>
      <c r="F83" s="26" t="s">
        <v>8</v>
      </c>
      <c r="G83" s="26" t="s">
        <v>9</v>
      </c>
      <c r="H83" s="26" t="s">
        <v>11</v>
      </c>
      <c r="I83" s="26" t="s">
        <v>13</v>
      </c>
      <c r="J83" s="26" t="s">
        <v>14</v>
      </c>
      <c r="K83" s="26" t="s">
        <v>16</v>
      </c>
      <c r="L83" s="26" t="s">
        <v>18</v>
      </c>
      <c r="M83" s="26" t="s">
        <v>20</v>
      </c>
      <c r="N83" s="26" t="s">
        <v>22</v>
      </c>
      <c r="O83" s="26" t="s">
        <v>24</v>
      </c>
      <c r="P83" s="26" t="s">
        <v>25</v>
      </c>
      <c r="Q83" s="26" t="s">
        <v>27</v>
      </c>
      <c r="R83" s="26" t="s">
        <v>28</v>
      </c>
      <c r="S83" s="26" t="s">
        <v>31</v>
      </c>
    </row>
    <row r="84" spans="1:19" x14ac:dyDescent="0.2">
      <c r="A84" s="22" t="s">
        <v>61</v>
      </c>
      <c r="B84" s="24">
        <f>SUM(C84:S84)</f>
        <v>2501</v>
      </c>
      <c r="C84" s="24">
        <f t="shared" ref="C84:S84" si="10">SUM(C85:C88)</f>
        <v>1604</v>
      </c>
      <c r="D84" s="24">
        <f t="shared" si="10"/>
        <v>21</v>
      </c>
      <c r="E84" s="24">
        <f t="shared" si="10"/>
        <v>59</v>
      </c>
      <c r="F84" s="24">
        <f t="shared" si="10"/>
        <v>89</v>
      </c>
      <c r="G84" s="24">
        <f t="shared" si="10"/>
        <v>47</v>
      </c>
      <c r="H84" s="24">
        <f t="shared" si="10"/>
        <v>54</v>
      </c>
      <c r="I84" s="24">
        <f t="shared" si="10"/>
        <v>64</v>
      </c>
      <c r="J84" s="24">
        <f t="shared" si="10"/>
        <v>203</v>
      </c>
      <c r="K84" s="24">
        <f t="shared" si="10"/>
        <v>30</v>
      </c>
      <c r="L84" s="24">
        <f t="shared" si="10"/>
        <v>55</v>
      </c>
      <c r="M84" s="24">
        <f t="shared" si="10"/>
        <v>36</v>
      </c>
      <c r="N84" s="24">
        <f t="shared" si="10"/>
        <v>57</v>
      </c>
      <c r="O84" s="24">
        <f t="shared" si="10"/>
        <v>114</v>
      </c>
      <c r="P84" s="24">
        <f t="shared" si="10"/>
        <v>48</v>
      </c>
      <c r="Q84" s="24">
        <f t="shared" si="10"/>
        <v>6</v>
      </c>
      <c r="R84" s="24">
        <f t="shared" si="10"/>
        <v>9</v>
      </c>
      <c r="S84" s="24">
        <f t="shared" si="10"/>
        <v>5</v>
      </c>
    </row>
    <row r="85" spans="1:19" x14ac:dyDescent="0.2">
      <c r="A85" s="22" t="s">
        <v>178</v>
      </c>
      <c r="B85" s="24">
        <f>SUM(C85:S85)</f>
        <v>944</v>
      </c>
      <c r="C85" s="24">
        <v>651</v>
      </c>
      <c r="D85" s="24">
        <v>7</v>
      </c>
      <c r="E85" s="24">
        <v>33</v>
      </c>
      <c r="F85" s="24">
        <v>37</v>
      </c>
      <c r="G85" s="24">
        <v>12</v>
      </c>
      <c r="H85" s="24">
        <v>19</v>
      </c>
      <c r="I85" s="24">
        <v>22</v>
      </c>
      <c r="J85" s="24">
        <v>91</v>
      </c>
      <c r="K85" s="24">
        <v>3</v>
      </c>
      <c r="L85" s="24">
        <v>14</v>
      </c>
      <c r="M85" s="24">
        <v>13</v>
      </c>
      <c r="N85" s="24">
        <v>9</v>
      </c>
      <c r="O85" s="24">
        <v>25</v>
      </c>
      <c r="P85" s="24">
        <v>7</v>
      </c>
      <c r="Q85" s="24">
        <v>1</v>
      </c>
    </row>
    <row r="86" spans="1:19" x14ac:dyDescent="0.2">
      <c r="A86" s="22" t="s">
        <v>179</v>
      </c>
      <c r="B86" s="24">
        <f>SUM(C86:S86)</f>
        <v>1093</v>
      </c>
      <c r="C86" s="24">
        <v>707</v>
      </c>
      <c r="D86" s="24">
        <v>7</v>
      </c>
      <c r="E86" s="24">
        <v>17</v>
      </c>
      <c r="F86" s="24">
        <v>30</v>
      </c>
      <c r="G86" s="24">
        <v>17</v>
      </c>
      <c r="H86" s="24">
        <v>18</v>
      </c>
      <c r="I86" s="24">
        <v>27</v>
      </c>
      <c r="J86" s="24">
        <v>69</v>
      </c>
      <c r="K86" s="24">
        <v>13</v>
      </c>
      <c r="L86" s="24">
        <v>27</v>
      </c>
      <c r="M86" s="24">
        <v>15</v>
      </c>
      <c r="N86" s="24">
        <v>32</v>
      </c>
      <c r="O86" s="24">
        <v>80</v>
      </c>
      <c r="P86" s="24">
        <v>27</v>
      </c>
      <c r="Q86" s="24">
        <v>3</v>
      </c>
      <c r="R86" s="24">
        <v>3</v>
      </c>
      <c r="S86" s="24">
        <v>1</v>
      </c>
    </row>
    <row r="87" spans="1:19" x14ac:dyDescent="0.2">
      <c r="A87" s="22" t="s">
        <v>180</v>
      </c>
      <c r="B87" s="24">
        <f>SUM(C87:S87)</f>
        <v>398</v>
      </c>
      <c r="C87" s="24">
        <v>197</v>
      </c>
      <c r="D87" s="24">
        <v>6</v>
      </c>
      <c r="E87" s="24">
        <v>8</v>
      </c>
      <c r="F87" s="24">
        <v>18</v>
      </c>
      <c r="G87" s="24">
        <v>17</v>
      </c>
      <c r="H87" s="24">
        <v>17</v>
      </c>
      <c r="I87" s="24">
        <v>11</v>
      </c>
      <c r="J87" s="24">
        <v>39</v>
      </c>
      <c r="K87" s="24">
        <v>14</v>
      </c>
      <c r="L87" s="24">
        <v>13</v>
      </c>
      <c r="M87" s="24">
        <v>8</v>
      </c>
      <c r="N87" s="24">
        <v>16</v>
      </c>
      <c r="O87" s="24">
        <v>8</v>
      </c>
      <c r="P87" s="24">
        <v>14</v>
      </c>
      <c r="Q87" s="24">
        <v>2</v>
      </c>
      <c r="R87" s="24">
        <v>6</v>
      </c>
      <c r="S87" s="24">
        <v>4</v>
      </c>
    </row>
    <row r="88" spans="1:19" ht="10.8" thickBot="1" x14ac:dyDescent="0.25">
      <c r="A88" s="22" t="s">
        <v>120</v>
      </c>
      <c r="B88" s="24">
        <f>SUM(C88:S88)</f>
        <v>66</v>
      </c>
      <c r="C88" s="24">
        <v>49</v>
      </c>
      <c r="D88" s="24">
        <v>1</v>
      </c>
      <c r="E88" s="24">
        <v>1</v>
      </c>
      <c r="F88" s="24">
        <v>4</v>
      </c>
      <c r="G88" s="24">
        <v>1</v>
      </c>
      <c r="I88" s="24">
        <v>4</v>
      </c>
      <c r="J88" s="24">
        <v>4</v>
      </c>
      <c r="L88" s="24">
        <v>1</v>
      </c>
      <c r="O88" s="24">
        <v>1</v>
      </c>
    </row>
    <row r="89" spans="1:19" x14ac:dyDescent="0.2">
      <c r="A89" s="23" t="s">
        <v>53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</row>
    <row r="91" spans="1:19" x14ac:dyDescent="0.2">
      <c r="A91" s="18" t="s">
        <v>181</v>
      </c>
    </row>
    <row r="92" spans="1:19" ht="10.8" thickBot="1" x14ac:dyDescent="0.25">
      <c r="A92" s="18" t="s">
        <v>129</v>
      </c>
    </row>
    <row r="93" spans="1:19" x14ac:dyDescent="0.2">
      <c r="A93" s="20"/>
      <c r="B93" s="25"/>
      <c r="C93" s="25"/>
      <c r="D93" s="25" t="s">
        <v>5</v>
      </c>
      <c r="E93" s="25" t="s">
        <v>3</v>
      </c>
      <c r="F93" s="25" t="s">
        <v>7</v>
      </c>
      <c r="G93" s="25"/>
      <c r="H93" s="25" t="s">
        <v>10</v>
      </c>
      <c r="I93" s="25" t="s">
        <v>12</v>
      </c>
      <c r="J93" s="25"/>
      <c r="K93" s="25" t="s">
        <v>15</v>
      </c>
      <c r="L93" s="25" t="s">
        <v>17</v>
      </c>
      <c r="M93" s="25" t="s">
        <v>19</v>
      </c>
      <c r="N93" s="25" t="s">
        <v>21</v>
      </c>
      <c r="O93" s="25" t="s">
        <v>23</v>
      </c>
      <c r="P93" s="25"/>
      <c r="Q93" s="25" t="s">
        <v>26</v>
      </c>
      <c r="R93" s="25" t="s">
        <v>29</v>
      </c>
      <c r="S93" s="25" t="s">
        <v>30</v>
      </c>
    </row>
    <row r="94" spans="1:19" ht="10.8" thickBot="1" x14ac:dyDescent="0.25">
      <c r="A94" s="21" t="s">
        <v>182</v>
      </c>
      <c r="B94" s="26" t="s">
        <v>0</v>
      </c>
      <c r="C94" s="26" t="s">
        <v>1</v>
      </c>
      <c r="D94" s="26" t="s">
        <v>6</v>
      </c>
      <c r="E94" s="26" t="s">
        <v>4</v>
      </c>
      <c r="F94" s="26" t="s">
        <v>8</v>
      </c>
      <c r="G94" s="26" t="s">
        <v>9</v>
      </c>
      <c r="H94" s="26" t="s">
        <v>11</v>
      </c>
      <c r="I94" s="26" t="s">
        <v>13</v>
      </c>
      <c r="J94" s="26" t="s">
        <v>14</v>
      </c>
      <c r="K94" s="26" t="s">
        <v>16</v>
      </c>
      <c r="L94" s="26" t="s">
        <v>18</v>
      </c>
      <c r="M94" s="26" t="s">
        <v>20</v>
      </c>
      <c r="N94" s="26" t="s">
        <v>22</v>
      </c>
      <c r="O94" s="26" t="s">
        <v>24</v>
      </c>
      <c r="P94" s="26" t="s">
        <v>25</v>
      </c>
      <c r="Q94" s="26" t="s">
        <v>27</v>
      </c>
      <c r="R94" s="26" t="s">
        <v>28</v>
      </c>
      <c r="S94" s="26" t="s">
        <v>31</v>
      </c>
    </row>
    <row r="95" spans="1:19" x14ac:dyDescent="0.2">
      <c r="A95" s="22" t="s">
        <v>61</v>
      </c>
      <c r="B95" s="24">
        <f>SUM(C95:S95)</f>
        <v>2501</v>
      </c>
      <c r="C95" s="24">
        <f t="shared" ref="C95:S95" si="11">SUM(C96:C105)</f>
        <v>1604</v>
      </c>
      <c r="D95" s="24">
        <f t="shared" si="11"/>
        <v>21</v>
      </c>
      <c r="E95" s="24">
        <f t="shared" si="11"/>
        <v>59</v>
      </c>
      <c r="F95" s="24">
        <f t="shared" si="11"/>
        <v>89</v>
      </c>
      <c r="G95" s="24">
        <f t="shared" si="11"/>
        <v>47</v>
      </c>
      <c r="H95" s="24">
        <f t="shared" si="11"/>
        <v>54</v>
      </c>
      <c r="I95" s="24">
        <f t="shared" si="11"/>
        <v>64</v>
      </c>
      <c r="J95" s="24">
        <f t="shared" si="11"/>
        <v>203</v>
      </c>
      <c r="K95" s="24">
        <f t="shared" si="11"/>
        <v>30</v>
      </c>
      <c r="L95" s="24">
        <f t="shared" si="11"/>
        <v>55</v>
      </c>
      <c r="M95" s="24">
        <f t="shared" si="11"/>
        <v>36</v>
      </c>
      <c r="N95" s="24">
        <f t="shared" si="11"/>
        <v>57</v>
      </c>
      <c r="O95" s="24">
        <f t="shared" si="11"/>
        <v>114</v>
      </c>
      <c r="P95" s="24">
        <f t="shared" si="11"/>
        <v>48</v>
      </c>
      <c r="Q95" s="24">
        <f t="shared" si="11"/>
        <v>6</v>
      </c>
      <c r="R95" s="24">
        <f t="shared" si="11"/>
        <v>9</v>
      </c>
      <c r="S95" s="24">
        <f t="shared" si="11"/>
        <v>5</v>
      </c>
    </row>
    <row r="96" spans="1:19" x14ac:dyDescent="0.2">
      <c r="A96" s="22" t="s">
        <v>183</v>
      </c>
      <c r="B96" s="24">
        <f t="shared" ref="B96:B105" si="12">SUM(C96:S96)</f>
        <v>217</v>
      </c>
      <c r="C96" s="24">
        <v>116</v>
      </c>
      <c r="E96" s="24">
        <v>11</v>
      </c>
      <c r="F96" s="24">
        <v>4</v>
      </c>
      <c r="G96" s="24">
        <v>5</v>
      </c>
      <c r="H96" s="24">
        <v>3</v>
      </c>
      <c r="I96" s="24">
        <v>7</v>
      </c>
      <c r="J96" s="24">
        <v>23</v>
      </c>
      <c r="K96" s="24">
        <v>3</v>
      </c>
      <c r="L96" s="24">
        <v>20</v>
      </c>
      <c r="M96" s="24">
        <v>2</v>
      </c>
      <c r="N96" s="24">
        <v>2</v>
      </c>
      <c r="O96" s="24">
        <v>6</v>
      </c>
      <c r="P96" s="24">
        <v>6</v>
      </c>
      <c r="Q96" s="24">
        <v>1</v>
      </c>
      <c r="R96" s="24">
        <v>6</v>
      </c>
      <c r="S96" s="24">
        <v>2</v>
      </c>
    </row>
    <row r="97" spans="1:19" x14ac:dyDescent="0.2">
      <c r="A97" s="22" t="s">
        <v>184</v>
      </c>
      <c r="B97" s="24">
        <f t="shared" si="12"/>
        <v>385</v>
      </c>
      <c r="C97" s="24">
        <v>197</v>
      </c>
      <c r="D97" s="24">
        <v>1</v>
      </c>
      <c r="E97" s="24">
        <v>16</v>
      </c>
      <c r="F97" s="24">
        <v>17</v>
      </c>
      <c r="G97" s="24">
        <v>12</v>
      </c>
      <c r="H97" s="24">
        <v>11</v>
      </c>
      <c r="I97" s="24">
        <v>16</v>
      </c>
      <c r="J97" s="24">
        <v>42</v>
      </c>
      <c r="K97" s="24">
        <v>7</v>
      </c>
      <c r="L97" s="24">
        <v>17</v>
      </c>
      <c r="M97" s="24">
        <v>7</v>
      </c>
      <c r="N97" s="24">
        <v>16</v>
      </c>
      <c r="O97" s="24">
        <v>17</v>
      </c>
      <c r="P97" s="24">
        <v>6</v>
      </c>
      <c r="Q97" s="24">
        <v>1</v>
      </c>
      <c r="S97" s="24">
        <v>2</v>
      </c>
    </row>
    <row r="98" spans="1:19" x14ac:dyDescent="0.2">
      <c r="A98" s="22" t="s">
        <v>185</v>
      </c>
      <c r="B98" s="24">
        <f t="shared" si="12"/>
        <v>544</v>
      </c>
      <c r="C98" s="24">
        <v>305</v>
      </c>
      <c r="D98" s="24">
        <v>6</v>
      </c>
      <c r="E98" s="24">
        <v>13</v>
      </c>
      <c r="F98" s="24">
        <v>18</v>
      </c>
      <c r="G98" s="24">
        <v>13</v>
      </c>
      <c r="H98" s="24">
        <v>16</v>
      </c>
      <c r="I98" s="24">
        <v>23</v>
      </c>
      <c r="J98" s="24">
        <v>64</v>
      </c>
      <c r="K98" s="24">
        <v>4</v>
      </c>
      <c r="L98" s="24">
        <v>10</v>
      </c>
      <c r="M98" s="24">
        <v>13</v>
      </c>
      <c r="N98" s="24">
        <v>9</v>
      </c>
      <c r="O98" s="24">
        <v>26</v>
      </c>
      <c r="P98" s="24">
        <v>19</v>
      </c>
      <c r="Q98" s="24">
        <v>3</v>
      </c>
      <c r="R98" s="24">
        <v>1</v>
      </c>
      <c r="S98" s="24">
        <v>1</v>
      </c>
    </row>
    <row r="99" spans="1:19" x14ac:dyDescent="0.2">
      <c r="A99" s="22" t="s">
        <v>186</v>
      </c>
      <c r="B99" s="24">
        <f t="shared" si="12"/>
        <v>601</v>
      </c>
      <c r="C99" s="24">
        <v>403</v>
      </c>
      <c r="D99" s="24">
        <v>5</v>
      </c>
      <c r="E99" s="24">
        <v>13</v>
      </c>
      <c r="F99" s="24">
        <v>31</v>
      </c>
      <c r="G99" s="24">
        <v>10</v>
      </c>
      <c r="H99" s="24">
        <v>18</v>
      </c>
      <c r="I99" s="24">
        <v>8</v>
      </c>
      <c r="J99" s="24">
        <v>30</v>
      </c>
      <c r="K99" s="24">
        <v>10</v>
      </c>
      <c r="L99" s="24">
        <v>4</v>
      </c>
      <c r="M99" s="24">
        <v>10</v>
      </c>
      <c r="N99" s="24">
        <v>18</v>
      </c>
      <c r="O99" s="24">
        <v>30</v>
      </c>
      <c r="P99" s="24">
        <v>8</v>
      </c>
      <c r="Q99" s="24">
        <v>1</v>
      </c>
      <c r="R99" s="24">
        <v>2</v>
      </c>
    </row>
    <row r="100" spans="1:19" x14ac:dyDescent="0.2">
      <c r="A100" s="22" t="s">
        <v>187</v>
      </c>
      <c r="B100" s="24">
        <f t="shared" si="12"/>
        <v>400</v>
      </c>
      <c r="C100" s="24">
        <v>298</v>
      </c>
      <c r="D100" s="24">
        <v>8</v>
      </c>
      <c r="E100" s="24">
        <v>4</v>
      </c>
      <c r="F100" s="24">
        <v>12</v>
      </c>
      <c r="G100" s="24">
        <v>5</v>
      </c>
      <c r="H100" s="24">
        <v>3</v>
      </c>
      <c r="I100" s="24">
        <v>5</v>
      </c>
      <c r="J100" s="24">
        <v>29</v>
      </c>
      <c r="K100" s="24">
        <v>3</v>
      </c>
      <c r="L100" s="24">
        <v>3</v>
      </c>
      <c r="M100" s="24">
        <v>3</v>
      </c>
      <c r="N100" s="24">
        <v>4</v>
      </c>
      <c r="O100" s="24">
        <v>20</v>
      </c>
      <c r="P100" s="24">
        <v>3</v>
      </c>
    </row>
    <row r="101" spans="1:19" x14ac:dyDescent="0.2">
      <c r="A101" s="22" t="s">
        <v>188</v>
      </c>
      <c r="B101" s="24">
        <f t="shared" si="12"/>
        <v>186</v>
      </c>
      <c r="C101" s="24">
        <v>149</v>
      </c>
      <c r="D101" s="24">
        <v>1</v>
      </c>
      <c r="F101" s="24">
        <v>4</v>
      </c>
      <c r="G101" s="24">
        <v>1</v>
      </c>
      <c r="H101" s="24">
        <v>2</v>
      </c>
      <c r="I101" s="24">
        <v>1</v>
      </c>
      <c r="J101" s="24">
        <v>6</v>
      </c>
      <c r="K101" s="24">
        <v>3</v>
      </c>
      <c r="M101" s="24">
        <v>1</v>
      </c>
      <c r="N101" s="24">
        <v>7</v>
      </c>
      <c r="O101" s="24">
        <v>6</v>
      </c>
      <c r="P101" s="24">
        <v>5</v>
      </c>
    </row>
    <row r="102" spans="1:19" x14ac:dyDescent="0.2">
      <c r="A102" s="22" t="s">
        <v>189</v>
      </c>
      <c r="B102" s="24">
        <f t="shared" si="12"/>
        <v>61</v>
      </c>
      <c r="C102" s="24">
        <v>48</v>
      </c>
      <c r="E102" s="24">
        <v>1</v>
      </c>
      <c r="F102" s="24">
        <v>1</v>
      </c>
      <c r="J102" s="24">
        <v>2</v>
      </c>
      <c r="N102" s="24">
        <v>1</v>
      </c>
      <c r="O102" s="24">
        <v>8</v>
      </c>
    </row>
    <row r="103" spans="1:19" x14ac:dyDescent="0.2">
      <c r="A103" s="22" t="s">
        <v>190</v>
      </c>
      <c r="B103" s="24">
        <f t="shared" si="12"/>
        <v>32</v>
      </c>
      <c r="C103" s="24">
        <v>30</v>
      </c>
      <c r="J103" s="24">
        <v>2</v>
      </c>
    </row>
    <row r="104" spans="1:19" x14ac:dyDescent="0.2">
      <c r="A104" s="22" t="s">
        <v>191</v>
      </c>
      <c r="B104" s="24">
        <f t="shared" si="12"/>
        <v>14</v>
      </c>
      <c r="C104" s="24">
        <v>13</v>
      </c>
      <c r="J104" s="24">
        <v>1</v>
      </c>
    </row>
    <row r="105" spans="1:19" ht="10.8" thickBot="1" x14ac:dyDescent="0.25">
      <c r="A105" s="22" t="s">
        <v>120</v>
      </c>
      <c r="B105" s="24">
        <f t="shared" si="12"/>
        <v>61</v>
      </c>
      <c r="C105" s="24">
        <v>45</v>
      </c>
      <c r="E105" s="24">
        <v>1</v>
      </c>
      <c r="F105" s="24">
        <v>2</v>
      </c>
      <c r="G105" s="24">
        <v>1</v>
      </c>
      <c r="H105" s="24">
        <v>1</v>
      </c>
      <c r="I105" s="24">
        <v>4</v>
      </c>
      <c r="J105" s="24">
        <v>4</v>
      </c>
      <c r="L105" s="24">
        <v>1</v>
      </c>
      <c r="O105" s="24">
        <v>1</v>
      </c>
      <c r="P105" s="24">
        <v>1</v>
      </c>
    </row>
    <row r="106" spans="1:19" x14ac:dyDescent="0.2">
      <c r="A106" s="23" t="s">
        <v>53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</row>
    <row r="108" spans="1:19" x14ac:dyDescent="0.2">
      <c r="A108" s="18" t="s">
        <v>192</v>
      </c>
    </row>
    <row r="109" spans="1:19" ht="10.8" thickBot="1" x14ac:dyDescent="0.25">
      <c r="A109" s="18" t="s">
        <v>129</v>
      </c>
    </row>
    <row r="110" spans="1:19" x14ac:dyDescent="0.2">
      <c r="A110" s="20"/>
      <c r="B110" s="25"/>
      <c r="C110" s="25"/>
      <c r="D110" s="25" t="s">
        <v>5</v>
      </c>
      <c r="E110" s="25" t="s">
        <v>3</v>
      </c>
      <c r="F110" s="25" t="s">
        <v>7</v>
      </c>
      <c r="G110" s="25"/>
      <c r="H110" s="25" t="s">
        <v>10</v>
      </c>
      <c r="I110" s="25" t="s">
        <v>12</v>
      </c>
      <c r="J110" s="25"/>
      <c r="K110" s="25" t="s">
        <v>15</v>
      </c>
      <c r="L110" s="25" t="s">
        <v>17</v>
      </c>
      <c r="M110" s="25" t="s">
        <v>19</v>
      </c>
      <c r="N110" s="25" t="s">
        <v>21</v>
      </c>
      <c r="O110" s="25" t="s">
        <v>23</v>
      </c>
      <c r="P110" s="25"/>
      <c r="Q110" s="25" t="s">
        <v>26</v>
      </c>
      <c r="R110" s="25" t="s">
        <v>29</v>
      </c>
      <c r="S110" s="25" t="s">
        <v>30</v>
      </c>
    </row>
    <row r="111" spans="1:19" ht="10.8" thickBot="1" x14ac:dyDescent="0.25">
      <c r="A111" s="21" t="s">
        <v>193</v>
      </c>
      <c r="B111" s="26" t="s">
        <v>0</v>
      </c>
      <c r="C111" s="26" t="s">
        <v>1</v>
      </c>
      <c r="D111" s="26" t="s">
        <v>6</v>
      </c>
      <c r="E111" s="26" t="s">
        <v>4</v>
      </c>
      <c r="F111" s="26" t="s">
        <v>8</v>
      </c>
      <c r="G111" s="26" t="s">
        <v>9</v>
      </c>
      <c r="H111" s="26" t="s">
        <v>11</v>
      </c>
      <c r="I111" s="26" t="s">
        <v>13</v>
      </c>
      <c r="J111" s="26" t="s">
        <v>14</v>
      </c>
      <c r="K111" s="26" t="s">
        <v>16</v>
      </c>
      <c r="L111" s="26" t="s">
        <v>18</v>
      </c>
      <c r="M111" s="26" t="s">
        <v>20</v>
      </c>
      <c r="N111" s="26" t="s">
        <v>22</v>
      </c>
      <c r="O111" s="26" t="s">
        <v>24</v>
      </c>
      <c r="P111" s="26" t="s">
        <v>25</v>
      </c>
      <c r="Q111" s="26" t="s">
        <v>27</v>
      </c>
      <c r="R111" s="26" t="s">
        <v>28</v>
      </c>
      <c r="S111" s="26" t="s">
        <v>31</v>
      </c>
    </row>
    <row r="112" spans="1:19" x14ac:dyDescent="0.2">
      <c r="A112" s="22" t="s">
        <v>61</v>
      </c>
      <c r="B112" s="24">
        <f>SUM(C112:S112)</f>
        <v>2501</v>
      </c>
      <c r="C112" s="24">
        <f t="shared" ref="C112:S112" si="13">SUM(C113:C116)</f>
        <v>1604</v>
      </c>
      <c r="D112" s="24">
        <f t="shared" si="13"/>
        <v>21</v>
      </c>
      <c r="E112" s="24">
        <f t="shared" si="13"/>
        <v>59</v>
      </c>
      <c r="F112" s="24">
        <f t="shared" si="13"/>
        <v>89</v>
      </c>
      <c r="G112" s="24">
        <f t="shared" si="13"/>
        <v>47</v>
      </c>
      <c r="H112" s="24">
        <f t="shared" si="13"/>
        <v>54</v>
      </c>
      <c r="I112" s="24">
        <f t="shared" si="13"/>
        <v>64</v>
      </c>
      <c r="J112" s="24">
        <f t="shared" si="13"/>
        <v>203</v>
      </c>
      <c r="K112" s="24">
        <f t="shared" si="13"/>
        <v>30</v>
      </c>
      <c r="L112" s="24">
        <f t="shared" si="13"/>
        <v>55</v>
      </c>
      <c r="M112" s="24">
        <f t="shared" si="13"/>
        <v>36</v>
      </c>
      <c r="N112" s="24">
        <f t="shared" si="13"/>
        <v>57</v>
      </c>
      <c r="O112" s="24">
        <f t="shared" si="13"/>
        <v>114</v>
      </c>
      <c r="P112" s="24">
        <f t="shared" si="13"/>
        <v>48</v>
      </c>
      <c r="Q112" s="24">
        <f t="shared" si="13"/>
        <v>6</v>
      </c>
      <c r="R112" s="24">
        <f t="shared" si="13"/>
        <v>9</v>
      </c>
      <c r="S112" s="24">
        <f t="shared" si="13"/>
        <v>5</v>
      </c>
    </row>
    <row r="113" spans="1:19" x14ac:dyDescent="0.2">
      <c r="A113" s="22" t="s">
        <v>194</v>
      </c>
      <c r="B113" s="24">
        <f>SUM(C113:S113)</f>
        <v>1823</v>
      </c>
      <c r="C113" s="24">
        <v>1075</v>
      </c>
      <c r="D113" s="24">
        <v>16</v>
      </c>
      <c r="E113" s="24">
        <v>52</v>
      </c>
      <c r="F113" s="24">
        <v>76</v>
      </c>
      <c r="G113" s="24">
        <v>46</v>
      </c>
      <c r="H113" s="24">
        <v>46</v>
      </c>
      <c r="I113" s="24">
        <v>52</v>
      </c>
      <c r="J113" s="24">
        <v>157</v>
      </c>
      <c r="K113" s="24">
        <v>30</v>
      </c>
      <c r="L113" s="24">
        <v>46</v>
      </c>
      <c r="M113" s="24">
        <v>24</v>
      </c>
      <c r="N113" s="24">
        <v>39</v>
      </c>
      <c r="O113" s="24">
        <v>107</v>
      </c>
      <c r="P113" s="24">
        <v>46</v>
      </c>
      <c r="Q113" s="24">
        <v>2</v>
      </c>
      <c r="R113" s="24">
        <v>8</v>
      </c>
      <c r="S113" s="24">
        <v>1</v>
      </c>
    </row>
    <row r="114" spans="1:19" x14ac:dyDescent="0.2">
      <c r="A114" s="22" t="s">
        <v>195</v>
      </c>
      <c r="B114" s="24">
        <f>SUM(C114:S114)</f>
        <v>190</v>
      </c>
      <c r="C114" s="24">
        <v>174</v>
      </c>
      <c r="F114" s="24">
        <v>1</v>
      </c>
      <c r="H114" s="24">
        <v>1</v>
      </c>
      <c r="I114" s="24">
        <v>1</v>
      </c>
      <c r="J114" s="24">
        <v>9</v>
      </c>
      <c r="O114" s="24">
        <v>2</v>
      </c>
      <c r="P114" s="24">
        <v>2</v>
      </c>
    </row>
    <row r="115" spans="1:19" x14ac:dyDescent="0.2">
      <c r="A115" s="22" t="s">
        <v>196</v>
      </c>
      <c r="B115" s="24">
        <f>SUM(C115:S115)</f>
        <v>428</v>
      </c>
      <c r="C115" s="24">
        <v>319</v>
      </c>
      <c r="D115" s="24">
        <v>5</v>
      </c>
      <c r="E115" s="24">
        <v>6</v>
      </c>
      <c r="F115" s="24">
        <v>10</v>
      </c>
      <c r="H115" s="24">
        <v>5</v>
      </c>
      <c r="I115" s="24">
        <v>7</v>
      </c>
      <c r="J115" s="24">
        <v>33</v>
      </c>
      <c r="L115" s="24">
        <v>5</v>
      </c>
      <c r="M115" s="24">
        <v>11</v>
      </c>
      <c r="N115" s="24">
        <v>18</v>
      </c>
      <c r="O115" s="24">
        <v>3</v>
      </c>
      <c r="Q115" s="24">
        <v>1</v>
      </c>
      <c r="R115" s="24">
        <v>1</v>
      </c>
      <c r="S115" s="24">
        <v>4</v>
      </c>
    </row>
    <row r="116" spans="1:19" ht="10.8" thickBot="1" x14ac:dyDescent="0.25">
      <c r="A116" s="22" t="s">
        <v>120</v>
      </c>
      <c r="B116" s="24">
        <f>SUM(C116:S116)</f>
        <v>60</v>
      </c>
      <c r="C116" s="24">
        <v>36</v>
      </c>
      <c r="E116" s="24">
        <v>1</v>
      </c>
      <c r="F116" s="24">
        <v>2</v>
      </c>
      <c r="G116" s="24">
        <v>1</v>
      </c>
      <c r="H116" s="24">
        <v>2</v>
      </c>
      <c r="I116" s="24">
        <v>4</v>
      </c>
      <c r="J116" s="24">
        <v>4</v>
      </c>
      <c r="L116" s="24">
        <v>4</v>
      </c>
      <c r="M116" s="24">
        <v>1</v>
      </c>
      <c r="O116" s="24">
        <v>2</v>
      </c>
      <c r="Q116" s="24">
        <v>3</v>
      </c>
    </row>
    <row r="117" spans="1:19" x14ac:dyDescent="0.2">
      <c r="A117" s="23" t="s">
        <v>53</v>
      </c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47"/>
  <sheetViews>
    <sheetView workbookViewId="0">
      <selection activeCell="C145" sqref="C145"/>
    </sheetView>
  </sheetViews>
  <sheetFormatPr defaultRowHeight="13.2" x14ac:dyDescent="0.25"/>
  <cols>
    <col min="1" max="1" width="19.5546875" customWidth="1"/>
  </cols>
  <sheetData>
    <row r="1" spans="1:13" x14ac:dyDescent="0.25">
      <c r="A1" s="1" t="s">
        <v>197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3.8" thickBot="1" x14ac:dyDescent="0.3">
      <c r="A2" s="1" t="s">
        <v>198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2" t="s">
        <v>54</v>
      </c>
      <c r="B3" s="15"/>
      <c r="C3" s="10" t="s">
        <v>0</v>
      </c>
      <c r="D3" s="10"/>
      <c r="E3" s="10"/>
      <c r="F3" s="10" t="s">
        <v>1</v>
      </c>
      <c r="G3" s="10"/>
      <c r="H3" s="10"/>
      <c r="I3" s="10" t="s">
        <v>14</v>
      </c>
      <c r="J3" s="10"/>
      <c r="K3" s="10"/>
      <c r="L3" s="10" t="s">
        <v>86</v>
      </c>
      <c r="M3" s="15"/>
    </row>
    <row r="4" spans="1:13" ht="13.8" thickBot="1" x14ac:dyDescent="0.3">
      <c r="A4" s="4" t="s">
        <v>55</v>
      </c>
      <c r="B4" s="11" t="s">
        <v>0</v>
      </c>
      <c r="C4" s="11" t="s">
        <v>88</v>
      </c>
      <c r="D4" s="11" t="s">
        <v>89</v>
      </c>
      <c r="E4" s="11" t="s">
        <v>0</v>
      </c>
      <c r="F4" s="11" t="s">
        <v>88</v>
      </c>
      <c r="G4" s="11" t="s">
        <v>89</v>
      </c>
      <c r="H4" s="11" t="s">
        <v>0</v>
      </c>
      <c r="I4" s="11" t="s">
        <v>88</v>
      </c>
      <c r="J4" s="11" t="s">
        <v>89</v>
      </c>
      <c r="K4" s="11" t="s">
        <v>0</v>
      </c>
      <c r="L4" s="11" t="s">
        <v>88</v>
      </c>
      <c r="M4" s="11" t="s">
        <v>89</v>
      </c>
    </row>
    <row r="5" spans="1:13" x14ac:dyDescent="0.25">
      <c r="A5" s="1" t="s">
        <v>61</v>
      </c>
      <c r="B5" s="14">
        <f t="shared" ref="B5:B29" si="0">B38+B71</f>
        <v>7673</v>
      </c>
      <c r="C5" s="14">
        <f t="shared" ref="C5:M5" si="1">C38+C71</f>
        <v>4184</v>
      </c>
      <c r="D5" s="14">
        <f t="shared" si="1"/>
        <v>3489</v>
      </c>
      <c r="E5" s="14">
        <f t="shared" si="1"/>
        <v>5232</v>
      </c>
      <c r="F5" s="14">
        <f t="shared" si="1"/>
        <v>2851</v>
      </c>
      <c r="G5" s="14">
        <f t="shared" si="1"/>
        <v>2381</v>
      </c>
      <c r="H5" s="14">
        <f t="shared" si="1"/>
        <v>559</v>
      </c>
      <c r="I5" s="14">
        <f t="shared" si="1"/>
        <v>301</v>
      </c>
      <c r="J5" s="14">
        <f t="shared" si="1"/>
        <v>258</v>
      </c>
      <c r="K5" s="14">
        <f t="shared" si="1"/>
        <v>1882</v>
      </c>
      <c r="L5" s="14">
        <f t="shared" si="1"/>
        <v>1032</v>
      </c>
      <c r="M5" s="14">
        <f t="shared" si="1"/>
        <v>850</v>
      </c>
    </row>
    <row r="6" spans="1:13" x14ac:dyDescent="0.25">
      <c r="A6" s="1" t="s">
        <v>186</v>
      </c>
      <c r="B6" s="14">
        <f t="shared" si="0"/>
        <v>290</v>
      </c>
      <c r="C6" s="14">
        <f t="shared" ref="C6:M6" si="2">C39+C72</f>
        <v>157</v>
      </c>
      <c r="D6" s="14">
        <f t="shared" si="2"/>
        <v>133</v>
      </c>
      <c r="E6" s="14">
        <f t="shared" si="2"/>
        <v>187</v>
      </c>
      <c r="F6" s="14">
        <f t="shared" si="2"/>
        <v>98</v>
      </c>
      <c r="G6" s="14">
        <f t="shared" si="2"/>
        <v>89</v>
      </c>
      <c r="H6" s="14">
        <f t="shared" si="2"/>
        <v>23</v>
      </c>
      <c r="I6" s="14">
        <f t="shared" si="2"/>
        <v>13</v>
      </c>
      <c r="J6" s="14">
        <f t="shared" si="2"/>
        <v>10</v>
      </c>
      <c r="K6" s="14">
        <f t="shared" si="2"/>
        <v>80</v>
      </c>
      <c r="L6" s="14">
        <f t="shared" si="2"/>
        <v>46</v>
      </c>
      <c r="M6" s="14">
        <f t="shared" si="2"/>
        <v>34</v>
      </c>
    </row>
    <row r="7" spans="1:13" x14ac:dyDescent="0.25">
      <c r="A7" s="1" t="s">
        <v>187</v>
      </c>
      <c r="B7" s="14">
        <f t="shared" si="0"/>
        <v>310</v>
      </c>
      <c r="C7" s="14">
        <f t="shared" ref="C7:M7" si="3">C40+C73</f>
        <v>170</v>
      </c>
      <c r="D7" s="14">
        <f t="shared" si="3"/>
        <v>140</v>
      </c>
      <c r="E7" s="14">
        <f t="shared" si="3"/>
        <v>199</v>
      </c>
      <c r="F7" s="14">
        <f t="shared" si="3"/>
        <v>117</v>
      </c>
      <c r="G7" s="14">
        <f t="shared" si="3"/>
        <v>82</v>
      </c>
      <c r="H7" s="14">
        <f t="shared" si="3"/>
        <v>19</v>
      </c>
      <c r="I7" s="14">
        <f t="shared" si="3"/>
        <v>7</v>
      </c>
      <c r="J7" s="14">
        <f t="shared" si="3"/>
        <v>12</v>
      </c>
      <c r="K7" s="14">
        <f t="shared" si="3"/>
        <v>92</v>
      </c>
      <c r="L7" s="14">
        <f t="shared" si="3"/>
        <v>46</v>
      </c>
      <c r="M7" s="14">
        <f t="shared" si="3"/>
        <v>46</v>
      </c>
    </row>
    <row r="8" spans="1:13" x14ac:dyDescent="0.25">
      <c r="A8" s="1" t="s">
        <v>188</v>
      </c>
      <c r="B8" s="14">
        <f t="shared" si="0"/>
        <v>312</v>
      </c>
      <c r="C8" s="14">
        <f t="shared" ref="C8:M8" si="4">C41+C74</f>
        <v>163</v>
      </c>
      <c r="D8" s="14">
        <f t="shared" si="4"/>
        <v>149</v>
      </c>
      <c r="E8" s="14">
        <f t="shared" si="4"/>
        <v>202</v>
      </c>
      <c r="F8" s="14">
        <f t="shared" si="4"/>
        <v>100</v>
      </c>
      <c r="G8" s="14">
        <f t="shared" si="4"/>
        <v>102</v>
      </c>
      <c r="H8" s="14">
        <f t="shared" si="4"/>
        <v>21</v>
      </c>
      <c r="I8" s="14">
        <f t="shared" si="4"/>
        <v>8</v>
      </c>
      <c r="J8" s="14">
        <f t="shared" si="4"/>
        <v>13</v>
      </c>
      <c r="K8" s="14">
        <f t="shared" si="4"/>
        <v>89</v>
      </c>
      <c r="L8" s="14">
        <f t="shared" si="4"/>
        <v>55</v>
      </c>
      <c r="M8" s="14">
        <f t="shared" si="4"/>
        <v>34</v>
      </c>
    </row>
    <row r="9" spans="1:13" x14ac:dyDescent="0.25">
      <c r="A9" s="1" t="s">
        <v>189</v>
      </c>
      <c r="B9" s="14">
        <f t="shared" si="0"/>
        <v>272</v>
      </c>
      <c r="C9" s="14">
        <f t="shared" ref="C9:M9" si="5">C42+C75</f>
        <v>144</v>
      </c>
      <c r="D9" s="14">
        <f t="shared" si="5"/>
        <v>128</v>
      </c>
      <c r="E9" s="14">
        <f t="shared" si="5"/>
        <v>174</v>
      </c>
      <c r="F9" s="14">
        <f t="shared" si="5"/>
        <v>91</v>
      </c>
      <c r="G9" s="14">
        <f t="shared" si="5"/>
        <v>83</v>
      </c>
      <c r="H9" s="14">
        <f t="shared" si="5"/>
        <v>17</v>
      </c>
      <c r="I9" s="14">
        <f t="shared" si="5"/>
        <v>6</v>
      </c>
      <c r="J9" s="14">
        <f t="shared" si="5"/>
        <v>11</v>
      </c>
      <c r="K9" s="14">
        <f t="shared" si="5"/>
        <v>81</v>
      </c>
      <c r="L9" s="14">
        <f t="shared" si="5"/>
        <v>47</v>
      </c>
      <c r="M9" s="14">
        <f t="shared" si="5"/>
        <v>34</v>
      </c>
    </row>
    <row r="10" spans="1:13" x14ac:dyDescent="0.25">
      <c r="A10" s="1" t="s">
        <v>190</v>
      </c>
      <c r="B10" s="14">
        <f t="shared" si="0"/>
        <v>298</v>
      </c>
      <c r="C10" s="14">
        <f t="shared" ref="C10:M10" si="6">C43+C76</f>
        <v>147</v>
      </c>
      <c r="D10" s="14">
        <f t="shared" si="6"/>
        <v>151</v>
      </c>
      <c r="E10" s="14">
        <f t="shared" si="6"/>
        <v>183</v>
      </c>
      <c r="F10" s="14">
        <f t="shared" si="6"/>
        <v>94</v>
      </c>
      <c r="G10" s="14">
        <f t="shared" si="6"/>
        <v>89</v>
      </c>
      <c r="H10" s="14">
        <f t="shared" si="6"/>
        <v>15</v>
      </c>
      <c r="I10" s="14">
        <f t="shared" si="6"/>
        <v>5</v>
      </c>
      <c r="J10" s="14">
        <f t="shared" si="6"/>
        <v>10</v>
      </c>
      <c r="K10" s="14">
        <f t="shared" si="6"/>
        <v>100</v>
      </c>
      <c r="L10" s="14">
        <f t="shared" si="6"/>
        <v>48</v>
      </c>
      <c r="M10" s="14">
        <f t="shared" si="6"/>
        <v>52</v>
      </c>
    </row>
    <row r="11" spans="1:13" x14ac:dyDescent="0.25">
      <c r="A11" s="1" t="s">
        <v>199</v>
      </c>
      <c r="B11" s="14">
        <f t="shared" si="0"/>
        <v>354</v>
      </c>
      <c r="C11" s="14">
        <f t="shared" ref="C11:M11" si="7">C44+C77</f>
        <v>196</v>
      </c>
      <c r="D11" s="14">
        <f t="shared" si="7"/>
        <v>158</v>
      </c>
      <c r="E11" s="14">
        <f t="shared" si="7"/>
        <v>210</v>
      </c>
      <c r="F11" s="14">
        <f t="shared" si="7"/>
        <v>117</v>
      </c>
      <c r="G11" s="14">
        <f t="shared" si="7"/>
        <v>93</v>
      </c>
      <c r="H11" s="14">
        <f t="shared" si="7"/>
        <v>28</v>
      </c>
      <c r="I11" s="14">
        <f t="shared" si="7"/>
        <v>13</v>
      </c>
      <c r="J11" s="14">
        <f t="shared" si="7"/>
        <v>15</v>
      </c>
      <c r="K11" s="14">
        <f t="shared" si="7"/>
        <v>116</v>
      </c>
      <c r="L11" s="14">
        <f t="shared" si="7"/>
        <v>66</v>
      </c>
      <c r="M11" s="14">
        <f t="shared" si="7"/>
        <v>50</v>
      </c>
    </row>
    <row r="12" spans="1:13" x14ac:dyDescent="0.25">
      <c r="A12" s="1" t="s">
        <v>200</v>
      </c>
      <c r="B12" s="14">
        <f t="shared" si="0"/>
        <v>330</v>
      </c>
      <c r="C12" s="14">
        <f t="shared" ref="C12:M12" si="8">C45+C78</f>
        <v>168</v>
      </c>
      <c r="D12" s="14">
        <f t="shared" si="8"/>
        <v>162</v>
      </c>
      <c r="E12" s="14">
        <f t="shared" si="8"/>
        <v>202</v>
      </c>
      <c r="F12" s="14">
        <f t="shared" si="8"/>
        <v>99</v>
      </c>
      <c r="G12" s="14">
        <f t="shared" si="8"/>
        <v>103</v>
      </c>
      <c r="H12" s="14">
        <f t="shared" si="8"/>
        <v>26</v>
      </c>
      <c r="I12" s="14">
        <f t="shared" si="8"/>
        <v>16</v>
      </c>
      <c r="J12" s="14">
        <f t="shared" si="8"/>
        <v>10</v>
      </c>
      <c r="K12" s="14">
        <f t="shared" si="8"/>
        <v>102</v>
      </c>
      <c r="L12" s="14">
        <f t="shared" si="8"/>
        <v>53</v>
      </c>
      <c r="M12" s="14">
        <f t="shared" si="8"/>
        <v>49</v>
      </c>
    </row>
    <row r="13" spans="1:13" x14ac:dyDescent="0.25">
      <c r="A13" s="1" t="s">
        <v>201</v>
      </c>
      <c r="B13" s="14">
        <f t="shared" si="0"/>
        <v>357</v>
      </c>
      <c r="C13" s="14">
        <f t="shared" ref="C13:M13" si="9">C46+C79</f>
        <v>195</v>
      </c>
      <c r="D13" s="14">
        <f t="shared" si="9"/>
        <v>162</v>
      </c>
      <c r="E13" s="14">
        <f t="shared" si="9"/>
        <v>222</v>
      </c>
      <c r="F13" s="14">
        <f t="shared" si="9"/>
        <v>120</v>
      </c>
      <c r="G13" s="14">
        <f t="shared" si="9"/>
        <v>102</v>
      </c>
      <c r="H13" s="14">
        <f t="shared" si="9"/>
        <v>21</v>
      </c>
      <c r="I13" s="14">
        <f t="shared" si="9"/>
        <v>15</v>
      </c>
      <c r="J13" s="14">
        <f t="shared" si="9"/>
        <v>6</v>
      </c>
      <c r="K13" s="14">
        <f t="shared" si="9"/>
        <v>114</v>
      </c>
      <c r="L13" s="14">
        <f t="shared" si="9"/>
        <v>60</v>
      </c>
      <c r="M13" s="14">
        <f t="shared" si="9"/>
        <v>54</v>
      </c>
    </row>
    <row r="14" spans="1:13" x14ac:dyDescent="0.25">
      <c r="A14" s="1" t="s">
        <v>202</v>
      </c>
      <c r="B14" s="14">
        <f t="shared" si="0"/>
        <v>363</v>
      </c>
      <c r="C14" s="14">
        <f t="shared" ref="C14:M14" si="10">C47+C80</f>
        <v>179</v>
      </c>
      <c r="D14" s="14">
        <f t="shared" si="10"/>
        <v>184</v>
      </c>
      <c r="E14" s="14">
        <f t="shared" si="10"/>
        <v>223</v>
      </c>
      <c r="F14" s="14">
        <f t="shared" si="10"/>
        <v>106</v>
      </c>
      <c r="G14" s="14">
        <f t="shared" si="10"/>
        <v>117</v>
      </c>
      <c r="H14" s="14">
        <f t="shared" si="10"/>
        <v>19</v>
      </c>
      <c r="I14" s="14">
        <f t="shared" si="10"/>
        <v>9</v>
      </c>
      <c r="J14" s="14">
        <f t="shared" si="10"/>
        <v>10</v>
      </c>
      <c r="K14" s="14">
        <f t="shared" si="10"/>
        <v>121</v>
      </c>
      <c r="L14" s="14">
        <f t="shared" si="10"/>
        <v>64</v>
      </c>
      <c r="M14" s="14">
        <f t="shared" si="10"/>
        <v>57</v>
      </c>
    </row>
    <row r="15" spans="1:13" x14ac:dyDescent="0.25">
      <c r="A15" s="1" t="s">
        <v>203</v>
      </c>
      <c r="B15" s="14">
        <f t="shared" si="0"/>
        <v>384</v>
      </c>
      <c r="C15" s="14">
        <f t="shared" ref="C15:M15" si="11">C48+C81</f>
        <v>209</v>
      </c>
      <c r="D15" s="14">
        <f t="shared" si="11"/>
        <v>175</v>
      </c>
      <c r="E15" s="14">
        <f t="shared" si="11"/>
        <v>254</v>
      </c>
      <c r="F15" s="14">
        <f t="shared" si="11"/>
        <v>136</v>
      </c>
      <c r="G15" s="14">
        <f t="shared" si="11"/>
        <v>118</v>
      </c>
      <c r="H15" s="14">
        <f t="shared" si="11"/>
        <v>23</v>
      </c>
      <c r="I15" s="14">
        <f t="shared" si="11"/>
        <v>12</v>
      </c>
      <c r="J15" s="14">
        <f t="shared" si="11"/>
        <v>11</v>
      </c>
      <c r="K15" s="14">
        <f t="shared" si="11"/>
        <v>107</v>
      </c>
      <c r="L15" s="14">
        <f t="shared" si="11"/>
        <v>61</v>
      </c>
      <c r="M15" s="14">
        <f t="shared" si="11"/>
        <v>46</v>
      </c>
    </row>
    <row r="16" spans="1:13" x14ac:dyDescent="0.25">
      <c r="A16" s="1" t="s">
        <v>204</v>
      </c>
      <c r="B16" s="14">
        <f t="shared" si="0"/>
        <v>293</v>
      </c>
      <c r="C16" s="14">
        <f t="shared" ref="C16:M16" si="12">C49+C82</f>
        <v>151</v>
      </c>
      <c r="D16" s="14">
        <f t="shared" si="12"/>
        <v>142</v>
      </c>
      <c r="E16" s="14">
        <f t="shared" si="12"/>
        <v>200</v>
      </c>
      <c r="F16" s="14">
        <f t="shared" si="12"/>
        <v>109</v>
      </c>
      <c r="G16" s="14">
        <f t="shared" si="12"/>
        <v>91</v>
      </c>
      <c r="H16" s="14">
        <f t="shared" si="12"/>
        <v>26</v>
      </c>
      <c r="I16" s="14">
        <f t="shared" si="12"/>
        <v>11</v>
      </c>
      <c r="J16" s="14">
        <f t="shared" si="12"/>
        <v>15</v>
      </c>
      <c r="K16" s="14">
        <f t="shared" si="12"/>
        <v>67</v>
      </c>
      <c r="L16" s="14">
        <f t="shared" si="12"/>
        <v>31</v>
      </c>
      <c r="M16" s="14">
        <f t="shared" si="12"/>
        <v>36</v>
      </c>
    </row>
    <row r="17" spans="1:13" x14ac:dyDescent="0.25">
      <c r="A17" s="1" t="s">
        <v>205</v>
      </c>
      <c r="B17" s="14">
        <f t="shared" si="0"/>
        <v>311</v>
      </c>
      <c r="C17" s="14">
        <f t="shared" ref="C17:M17" si="13">C50+C83</f>
        <v>167</v>
      </c>
      <c r="D17" s="14">
        <f t="shared" si="13"/>
        <v>144</v>
      </c>
      <c r="E17" s="14">
        <f t="shared" si="13"/>
        <v>223</v>
      </c>
      <c r="F17" s="14">
        <f t="shared" si="13"/>
        <v>135</v>
      </c>
      <c r="G17" s="14">
        <f t="shared" si="13"/>
        <v>88</v>
      </c>
      <c r="H17" s="14">
        <f t="shared" si="13"/>
        <v>24</v>
      </c>
      <c r="I17" s="14">
        <f t="shared" si="13"/>
        <v>11</v>
      </c>
      <c r="J17" s="14">
        <f t="shared" si="13"/>
        <v>13</v>
      </c>
      <c r="K17" s="14">
        <f t="shared" si="13"/>
        <v>64</v>
      </c>
      <c r="L17" s="14">
        <f t="shared" si="13"/>
        <v>21</v>
      </c>
      <c r="M17" s="14">
        <f t="shared" si="13"/>
        <v>43</v>
      </c>
    </row>
    <row r="18" spans="1:13" x14ac:dyDescent="0.25">
      <c r="A18" s="1" t="s">
        <v>206</v>
      </c>
      <c r="B18" s="14">
        <f t="shared" si="0"/>
        <v>289</v>
      </c>
      <c r="C18" s="14">
        <f t="shared" ref="C18:M18" si="14">C51+C84</f>
        <v>157</v>
      </c>
      <c r="D18" s="14">
        <f t="shared" si="14"/>
        <v>132</v>
      </c>
      <c r="E18" s="14">
        <f t="shared" si="14"/>
        <v>217</v>
      </c>
      <c r="F18" s="14">
        <f t="shared" si="14"/>
        <v>123</v>
      </c>
      <c r="G18" s="14">
        <f t="shared" si="14"/>
        <v>94</v>
      </c>
      <c r="H18" s="14">
        <f t="shared" si="14"/>
        <v>19</v>
      </c>
      <c r="I18" s="14">
        <f t="shared" si="14"/>
        <v>13</v>
      </c>
      <c r="J18" s="14">
        <f t="shared" si="14"/>
        <v>6</v>
      </c>
      <c r="K18" s="14">
        <f t="shared" si="14"/>
        <v>53</v>
      </c>
      <c r="L18" s="14">
        <f t="shared" si="14"/>
        <v>21</v>
      </c>
      <c r="M18" s="14">
        <f t="shared" si="14"/>
        <v>32</v>
      </c>
    </row>
    <row r="19" spans="1:13" x14ac:dyDescent="0.25">
      <c r="A19" s="1" t="s">
        <v>207</v>
      </c>
      <c r="B19" s="14">
        <f t="shared" si="0"/>
        <v>311</v>
      </c>
      <c r="C19" s="14">
        <f t="shared" ref="C19:M19" si="15">C52+C85</f>
        <v>178</v>
      </c>
      <c r="D19" s="14">
        <f t="shared" si="15"/>
        <v>133</v>
      </c>
      <c r="E19" s="14">
        <f t="shared" si="15"/>
        <v>219</v>
      </c>
      <c r="F19" s="14">
        <f t="shared" si="15"/>
        <v>131</v>
      </c>
      <c r="G19" s="14">
        <f t="shared" si="15"/>
        <v>88</v>
      </c>
      <c r="H19" s="14">
        <f t="shared" si="15"/>
        <v>23</v>
      </c>
      <c r="I19" s="14">
        <f t="shared" si="15"/>
        <v>16</v>
      </c>
      <c r="J19" s="14">
        <f t="shared" si="15"/>
        <v>7</v>
      </c>
      <c r="K19" s="14">
        <f t="shared" si="15"/>
        <v>69</v>
      </c>
      <c r="L19" s="14">
        <f t="shared" si="15"/>
        <v>31</v>
      </c>
      <c r="M19" s="14">
        <f t="shared" si="15"/>
        <v>38</v>
      </c>
    </row>
    <row r="20" spans="1:13" x14ac:dyDescent="0.25">
      <c r="A20" s="1" t="s">
        <v>208</v>
      </c>
      <c r="B20" s="14">
        <f t="shared" si="0"/>
        <v>295</v>
      </c>
      <c r="C20" s="14">
        <f t="shared" ref="C20:M20" si="16">C53+C86</f>
        <v>150</v>
      </c>
      <c r="D20" s="14">
        <f t="shared" si="16"/>
        <v>145</v>
      </c>
      <c r="E20" s="14">
        <f t="shared" si="16"/>
        <v>207</v>
      </c>
      <c r="F20" s="14">
        <f t="shared" si="16"/>
        <v>104</v>
      </c>
      <c r="G20" s="14">
        <f t="shared" si="16"/>
        <v>103</v>
      </c>
      <c r="H20" s="14">
        <f t="shared" si="16"/>
        <v>30</v>
      </c>
      <c r="I20" s="14">
        <f t="shared" si="16"/>
        <v>16</v>
      </c>
      <c r="J20" s="14">
        <f t="shared" si="16"/>
        <v>14</v>
      </c>
      <c r="K20" s="14">
        <f t="shared" si="16"/>
        <v>58</v>
      </c>
      <c r="L20" s="14">
        <f t="shared" si="16"/>
        <v>30</v>
      </c>
      <c r="M20" s="14">
        <f t="shared" si="16"/>
        <v>28</v>
      </c>
    </row>
    <row r="21" spans="1:13" x14ac:dyDescent="0.25">
      <c r="A21" s="1" t="s">
        <v>209</v>
      </c>
      <c r="B21" s="14">
        <f t="shared" si="0"/>
        <v>317</v>
      </c>
      <c r="C21" s="14">
        <f t="shared" ref="C21:M21" si="17">C54+C87</f>
        <v>195</v>
      </c>
      <c r="D21" s="14">
        <f t="shared" si="17"/>
        <v>122</v>
      </c>
      <c r="E21" s="14">
        <f t="shared" si="17"/>
        <v>246</v>
      </c>
      <c r="F21" s="14">
        <f t="shared" si="17"/>
        <v>158</v>
      </c>
      <c r="G21" s="14">
        <f t="shared" si="17"/>
        <v>88</v>
      </c>
      <c r="H21" s="14">
        <f t="shared" si="17"/>
        <v>19</v>
      </c>
      <c r="I21" s="14">
        <f t="shared" si="17"/>
        <v>11</v>
      </c>
      <c r="J21" s="14">
        <f t="shared" si="17"/>
        <v>8</v>
      </c>
      <c r="K21" s="14">
        <f t="shared" si="17"/>
        <v>52</v>
      </c>
      <c r="L21" s="14">
        <f t="shared" si="17"/>
        <v>26</v>
      </c>
      <c r="M21" s="14">
        <f t="shared" si="17"/>
        <v>26</v>
      </c>
    </row>
    <row r="22" spans="1:13" x14ac:dyDescent="0.25">
      <c r="A22" s="1" t="s">
        <v>210</v>
      </c>
      <c r="B22" s="14">
        <f t="shared" si="0"/>
        <v>309</v>
      </c>
      <c r="C22" s="14">
        <f t="shared" ref="C22:M22" si="18">C55+C88</f>
        <v>182</v>
      </c>
      <c r="D22" s="14">
        <f t="shared" si="18"/>
        <v>127</v>
      </c>
      <c r="E22" s="14">
        <f t="shared" si="18"/>
        <v>228</v>
      </c>
      <c r="F22" s="14">
        <f t="shared" si="18"/>
        <v>136</v>
      </c>
      <c r="G22" s="14">
        <f t="shared" si="18"/>
        <v>92</v>
      </c>
      <c r="H22" s="14">
        <f t="shared" si="18"/>
        <v>25</v>
      </c>
      <c r="I22" s="14">
        <f t="shared" si="18"/>
        <v>10</v>
      </c>
      <c r="J22" s="14">
        <f t="shared" si="18"/>
        <v>15</v>
      </c>
      <c r="K22" s="14">
        <f t="shared" si="18"/>
        <v>56</v>
      </c>
      <c r="L22" s="14">
        <f t="shared" si="18"/>
        <v>36</v>
      </c>
      <c r="M22" s="14">
        <f t="shared" si="18"/>
        <v>20</v>
      </c>
    </row>
    <row r="23" spans="1:13" x14ac:dyDescent="0.25">
      <c r="A23" s="1" t="s">
        <v>211</v>
      </c>
      <c r="B23" s="14">
        <f t="shared" si="0"/>
        <v>318</v>
      </c>
      <c r="C23" s="14">
        <f t="shared" ref="C23:M23" si="19">C56+C89</f>
        <v>194</v>
      </c>
      <c r="D23" s="14">
        <f t="shared" si="19"/>
        <v>124</v>
      </c>
      <c r="E23" s="14">
        <f t="shared" si="19"/>
        <v>244</v>
      </c>
      <c r="F23" s="14">
        <f t="shared" si="19"/>
        <v>146</v>
      </c>
      <c r="G23" s="14">
        <f t="shared" si="19"/>
        <v>98</v>
      </c>
      <c r="H23" s="14">
        <f t="shared" si="19"/>
        <v>20</v>
      </c>
      <c r="I23" s="14">
        <f t="shared" si="19"/>
        <v>15</v>
      </c>
      <c r="J23" s="14">
        <f t="shared" si="19"/>
        <v>5</v>
      </c>
      <c r="K23" s="14">
        <f t="shared" si="19"/>
        <v>54</v>
      </c>
      <c r="L23" s="14">
        <f t="shared" si="19"/>
        <v>33</v>
      </c>
      <c r="M23" s="14">
        <f t="shared" si="19"/>
        <v>21</v>
      </c>
    </row>
    <row r="24" spans="1:13" x14ac:dyDescent="0.25">
      <c r="A24" s="1" t="s">
        <v>212</v>
      </c>
      <c r="B24" s="14">
        <f t="shared" si="0"/>
        <v>281</v>
      </c>
      <c r="C24" s="14">
        <f t="shared" ref="C24:M24" si="20">C57+C90</f>
        <v>165</v>
      </c>
      <c r="D24" s="14">
        <f t="shared" si="20"/>
        <v>116</v>
      </c>
      <c r="E24" s="14">
        <f t="shared" si="20"/>
        <v>202</v>
      </c>
      <c r="F24" s="14">
        <f t="shared" si="20"/>
        <v>119</v>
      </c>
      <c r="G24" s="14">
        <f t="shared" si="20"/>
        <v>83</v>
      </c>
      <c r="H24" s="14">
        <f t="shared" si="20"/>
        <v>23</v>
      </c>
      <c r="I24" s="14">
        <f t="shared" si="20"/>
        <v>13</v>
      </c>
      <c r="J24" s="14">
        <f t="shared" si="20"/>
        <v>10</v>
      </c>
      <c r="K24" s="14">
        <f t="shared" si="20"/>
        <v>56</v>
      </c>
      <c r="L24" s="14">
        <f t="shared" si="20"/>
        <v>33</v>
      </c>
      <c r="M24" s="14">
        <f t="shared" si="20"/>
        <v>23</v>
      </c>
    </row>
    <row r="25" spans="1:13" x14ac:dyDescent="0.25">
      <c r="A25" s="1" t="s">
        <v>213</v>
      </c>
      <c r="B25" s="14">
        <f t="shared" si="0"/>
        <v>268</v>
      </c>
      <c r="C25" s="14">
        <f t="shared" ref="C25:M25" si="21">C58+C91</f>
        <v>153</v>
      </c>
      <c r="D25" s="14">
        <f t="shared" si="21"/>
        <v>115</v>
      </c>
      <c r="E25" s="14">
        <f t="shared" si="21"/>
        <v>200</v>
      </c>
      <c r="F25" s="14">
        <f t="shared" si="21"/>
        <v>112</v>
      </c>
      <c r="G25" s="14">
        <f t="shared" si="21"/>
        <v>88</v>
      </c>
      <c r="H25" s="14">
        <f t="shared" si="21"/>
        <v>25</v>
      </c>
      <c r="I25" s="14">
        <f t="shared" si="21"/>
        <v>11</v>
      </c>
      <c r="J25" s="14">
        <f t="shared" si="21"/>
        <v>14</v>
      </c>
      <c r="K25" s="14">
        <f t="shared" si="21"/>
        <v>43</v>
      </c>
      <c r="L25" s="14">
        <f t="shared" si="21"/>
        <v>30</v>
      </c>
      <c r="M25" s="14">
        <f t="shared" si="21"/>
        <v>13</v>
      </c>
    </row>
    <row r="26" spans="1:13" x14ac:dyDescent="0.25">
      <c r="A26" s="1" t="s">
        <v>214</v>
      </c>
      <c r="B26" s="14">
        <f t="shared" si="0"/>
        <v>253</v>
      </c>
      <c r="C26" s="14">
        <f t="shared" ref="C26:M26" si="22">C59+C92</f>
        <v>134</v>
      </c>
      <c r="D26" s="14">
        <f t="shared" si="22"/>
        <v>119</v>
      </c>
      <c r="E26" s="14">
        <f t="shared" si="22"/>
        <v>171</v>
      </c>
      <c r="F26" s="14">
        <f t="shared" si="22"/>
        <v>88</v>
      </c>
      <c r="G26" s="14">
        <f t="shared" si="22"/>
        <v>83</v>
      </c>
      <c r="H26" s="14">
        <f t="shared" si="22"/>
        <v>24</v>
      </c>
      <c r="I26" s="14">
        <f t="shared" si="22"/>
        <v>14</v>
      </c>
      <c r="J26" s="14">
        <f t="shared" si="22"/>
        <v>10</v>
      </c>
      <c r="K26" s="14">
        <f t="shared" si="22"/>
        <v>58</v>
      </c>
      <c r="L26" s="14">
        <f t="shared" si="22"/>
        <v>32</v>
      </c>
      <c r="M26" s="14">
        <f t="shared" si="22"/>
        <v>26</v>
      </c>
    </row>
    <row r="27" spans="1:13" x14ac:dyDescent="0.25">
      <c r="A27" s="1" t="s">
        <v>215</v>
      </c>
      <c r="B27" s="14">
        <f t="shared" si="0"/>
        <v>265</v>
      </c>
      <c r="C27" s="14">
        <f t="shared" ref="C27:M27" si="23">C60+C93</f>
        <v>138</v>
      </c>
      <c r="D27" s="14">
        <f t="shared" si="23"/>
        <v>127</v>
      </c>
      <c r="E27" s="14">
        <f t="shared" si="23"/>
        <v>180</v>
      </c>
      <c r="F27" s="14">
        <f t="shared" si="23"/>
        <v>87</v>
      </c>
      <c r="G27" s="14">
        <f t="shared" si="23"/>
        <v>93</v>
      </c>
      <c r="H27" s="14">
        <f t="shared" si="23"/>
        <v>19</v>
      </c>
      <c r="I27" s="14">
        <f t="shared" si="23"/>
        <v>11</v>
      </c>
      <c r="J27" s="14">
        <f t="shared" si="23"/>
        <v>8</v>
      </c>
      <c r="K27" s="14">
        <f t="shared" si="23"/>
        <v>66</v>
      </c>
      <c r="L27" s="14">
        <f t="shared" si="23"/>
        <v>40</v>
      </c>
      <c r="M27" s="14">
        <f t="shared" si="23"/>
        <v>26</v>
      </c>
    </row>
    <row r="28" spans="1:13" x14ac:dyDescent="0.25">
      <c r="A28" s="1" t="s">
        <v>216</v>
      </c>
      <c r="B28" s="14">
        <f t="shared" si="0"/>
        <v>238</v>
      </c>
      <c r="C28" s="14">
        <f t="shared" ref="C28:M28" si="24">C61+C94</f>
        <v>128</v>
      </c>
      <c r="D28" s="14">
        <f t="shared" si="24"/>
        <v>110</v>
      </c>
      <c r="E28" s="14">
        <f t="shared" si="24"/>
        <v>166</v>
      </c>
      <c r="F28" s="14">
        <f t="shared" si="24"/>
        <v>76</v>
      </c>
      <c r="G28" s="14">
        <f t="shared" si="24"/>
        <v>90</v>
      </c>
      <c r="H28" s="14">
        <f t="shared" si="24"/>
        <v>23</v>
      </c>
      <c r="I28" s="14">
        <f t="shared" si="24"/>
        <v>16</v>
      </c>
      <c r="J28" s="14">
        <f t="shared" si="24"/>
        <v>7</v>
      </c>
      <c r="K28" s="14">
        <f t="shared" si="24"/>
        <v>49</v>
      </c>
      <c r="L28" s="14">
        <f t="shared" si="24"/>
        <v>36</v>
      </c>
      <c r="M28" s="14">
        <f t="shared" si="24"/>
        <v>13</v>
      </c>
    </row>
    <row r="29" spans="1:13" x14ac:dyDescent="0.25">
      <c r="A29" s="1" t="s">
        <v>217</v>
      </c>
      <c r="B29" s="14">
        <f t="shared" si="0"/>
        <v>199</v>
      </c>
      <c r="C29" s="14">
        <f t="shared" ref="C29:M29" si="25">C62+C95</f>
        <v>107</v>
      </c>
      <c r="D29" s="14">
        <f t="shared" si="25"/>
        <v>92</v>
      </c>
      <c r="E29" s="14">
        <f t="shared" si="25"/>
        <v>143</v>
      </c>
      <c r="F29" s="14">
        <f t="shared" si="25"/>
        <v>72</v>
      </c>
      <c r="G29" s="14">
        <f t="shared" si="25"/>
        <v>71</v>
      </c>
      <c r="H29" s="14">
        <f t="shared" si="25"/>
        <v>14</v>
      </c>
      <c r="I29" s="14">
        <f t="shared" si="25"/>
        <v>8</v>
      </c>
      <c r="J29" s="14">
        <f t="shared" si="25"/>
        <v>6</v>
      </c>
      <c r="K29" s="14">
        <f t="shared" si="25"/>
        <v>42</v>
      </c>
      <c r="L29" s="14">
        <f t="shared" si="25"/>
        <v>27</v>
      </c>
      <c r="M29" s="14">
        <f t="shared" si="25"/>
        <v>15</v>
      </c>
    </row>
    <row r="30" spans="1:13" x14ac:dyDescent="0.25">
      <c r="A30" s="1" t="s">
        <v>218</v>
      </c>
      <c r="B30" s="14">
        <f t="shared" ref="B30:M30" si="26">B63+B96</f>
        <v>197</v>
      </c>
      <c r="C30" s="14">
        <f t="shared" si="26"/>
        <v>115</v>
      </c>
      <c r="D30" s="14">
        <f t="shared" si="26"/>
        <v>82</v>
      </c>
      <c r="E30" s="14">
        <f t="shared" si="26"/>
        <v>148</v>
      </c>
      <c r="F30" s="14">
        <f t="shared" si="26"/>
        <v>82</v>
      </c>
      <c r="G30" s="14">
        <f t="shared" si="26"/>
        <v>66</v>
      </c>
      <c r="H30" s="14">
        <f t="shared" si="26"/>
        <v>13</v>
      </c>
      <c r="I30" s="14">
        <f t="shared" si="26"/>
        <v>7</v>
      </c>
      <c r="J30" s="14">
        <f t="shared" si="26"/>
        <v>6</v>
      </c>
      <c r="K30" s="14">
        <f t="shared" si="26"/>
        <v>36</v>
      </c>
      <c r="L30" s="14">
        <f t="shared" si="26"/>
        <v>26</v>
      </c>
      <c r="M30" s="14">
        <f t="shared" si="26"/>
        <v>10</v>
      </c>
    </row>
    <row r="31" spans="1:13" ht="13.8" thickBot="1" x14ac:dyDescent="0.3">
      <c r="A31" s="1" t="s">
        <v>219</v>
      </c>
      <c r="B31" s="14">
        <f t="shared" ref="B31:M31" si="27">B64+B97</f>
        <v>259</v>
      </c>
      <c r="C31" s="14">
        <f t="shared" si="27"/>
        <v>142</v>
      </c>
      <c r="D31" s="14">
        <f t="shared" si="27"/>
        <v>117</v>
      </c>
      <c r="E31" s="14">
        <f t="shared" si="27"/>
        <v>182</v>
      </c>
      <c r="F31" s="14">
        <f t="shared" si="27"/>
        <v>95</v>
      </c>
      <c r="G31" s="14">
        <f t="shared" si="27"/>
        <v>87</v>
      </c>
      <c r="H31" s="14">
        <f t="shared" si="27"/>
        <v>20</v>
      </c>
      <c r="I31" s="14">
        <f t="shared" si="27"/>
        <v>14</v>
      </c>
      <c r="J31" s="14">
        <f t="shared" si="27"/>
        <v>6</v>
      </c>
      <c r="K31" s="14">
        <f t="shared" si="27"/>
        <v>57</v>
      </c>
      <c r="L31" s="14">
        <f t="shared" si="27"/>
        <v>33</v>
      </c>
      <c r="M31" s="14">
        <f t="shared" si="27"/>
        <v>24</v>
      </c>
    </row>
    <row r="32" spans="1:13" x14ac:dyDescent="0.25">
      <c r="A32" s="2" t="s">
        <v>53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4" spans="1:13" x14ac:dyDescent="0.25">
      <c r="A34" s="1" t="s">
        <v>197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3.8" thickBot="1" x14ac:dyDescent="0.3">
      <c r="A35" s="1" t="s">
        <v>221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25">
      <c r="A36" s="2" t="s">
        <v>54</v>
      </c>
      <c r="B36" s="15"/>
      <c r="C36" s="10" t="s">
        <v>0</v>
      </c>
      <c r="D36" s="10"/>
      <c r="E36" s="10"/>
      <c r="F36" s="10" t="s">
        <v>1</v>
      </c>
      <c r="G36" s="10"/>
      <c r="H36" s="10"/>
      <c r="I36" s="10" t="s">
        <v>14</v>
      </c>
      <c r="J36" s="10"/>
      <c r="K36" s="10"/>
      <c r="L36" s="10" t="s">
        <v>86</v>
      </c>
      <c r="M36" s="15"/>
    </row>
    <row r="37" spans="1:13" ht="13.8" thickBot="1" x14ac:dyDescent="0.3">
      <c r="A37" s="4" t="s">
        <v>55</v>
      </c>
      <c r="B37" s="11" t="s">
        <v>0</v>
      </c>
      <c r="C37" s="11" t="s">
        <v>88</v>
      </c>
      <c r="D37" s="11" t="s">
        <v>89</v>
      </c>
      <c r="E37" s="11" t="s">
        <v>0</v>
      </c>
      <c r="F37" s="11" t="s">
        <v>88</v>
      </c>
      <c r="G37" s="11" t="s">
        <v>89</v>
      </c>
      <c r="H37" s="11" t="s">
        <v>0</v>
      </c>
      <c r="I37" s="11" t="s">
        <v>88</v>
      </c>
      <c r="J37" s="11" t="s">
        <v>89</v>
      </c>
      <c r="K37" s="11" t="s">
        <v>0</v>
      </c>
      <c r="L37" s="11" t="s">
        <v>88</v>
      </c>
      <c r="M37" s="11" t="s">
        <v>89</v>
      </c>
    </row>
    <row r="38" spans="1:13" x14ac:dyDescent="0.25">
      <c r="A38" s="1" t="s">
        <v>61</v>
      </c>
      <c r="B38" s="14">
        <f>E38+H38+K38</f>
        <v>4424</v>
      </c>
      <c r="C38" s="14">
        <f t="shared" ref="C38:C64" si="28">F38+I38+L38</f>
        <v>2395</v>
      </c>
      <c r="D38" s="14">
        <f t="shared" ref="D38:D64" si="29">G38+J38+M38</f>
        <v>2029</v>
      </c>
      <c r="E38" s="14">
        <f>SUM(F38:G38)</f>
        <v>2997</v>
      </c>
      <c r="F38" s="14">
        <f>SUM(F39:F64)</f>
        <v>1679</v>
      </c>
      <c r="G38" s="14">
        <f>SUM(G39:G64)</f>
        <v>1318</v>
      </c>
      <c r="H38" s="14">
        <f>SUM(I38:J38)</f>
        <v>278</v>
      </c>
      <c r="I38" s="14">
        <f>SUM(I39:I64)</f>
        <v>136</v>
      </c>
      <c r="J38" s="14">
        <f>SUM(J39:J64)</f>
        <v>142</v>
      </c>
      <c r="K38" s="14">
        <f>SUM(L38:M38)</f>
        <v>1149</v>
      </c>
      <c r="L38" s="14">
        <f>SUM(L39:L64)</f>
        <v>580</v>
      </c>
      <c r="M38" s="14">
        <f>SUM(M39:M64)</f>
        <v>569</v>
      </c>
    </row>
    <row r="39" spans="1:13" x14ac:dyDescent="0.25">
      <c r="A39" s="1" t="s">
        <v>186</v>
      </c>
      <c r="B39" s="14">
        <f t="shared" ref="B39:B64" si="30">E39+H39+K39</f>
        <v>113</v>
      </c>
      <c r="C39" s="14">
        <f t="shared" si="28"/>
        <v>63</v>
      </c>
      <c r="D39" s="14">
        <f t="shared" si="29"/>
        <v>50</v>
      </c>
      <c r="E39" s="14">
        <f t="shared" ref="E39:E64" si="31">SUM(F39:G39)</f>
        <v>57</v>
      </c>
      <c r="F39" s="14">
        <v>26</v>
      </c>
      <c r="G39" s="14">
        <v>31</v>
      </c>
      <c r="H39" s="14">
        <f t="shared" ref="H39:H64" si="32">SUM(I39:J39)</f>
        <v>13</v>
      </c>
      <c r="I39" s="14">
        <v>8</v>
      </c>
      <c r="J39" s="14">
        <v>5</v>
      </c>
      <c r="K39" s="14">
        <f t="shared" ref="K39:K64" si="33">SUM(L39:M39)</f>
        <v>43</v>
      </c>
      <c r="L39" s="14">
        <v>29</v>
      </c>
      <c r="M39" s="14">
        <v>14</v>
      </c>
    </row>
    <row r="40" spans="1:13" x14ac:dyDescent="0.25">
      <c r="A40" s="1" t="s">
        <v>187</v>
      </c>
      <c r="B40" s="14">
        <f t="shared" si="30"/>
        <v>193</v>
      </c>
      <c r="C40" s="14">
        <f t="shared" si="28"/>
        <v>98</v>
      </c>
      <c r="D40" s="14">
        <f t="shared" si="29"/>
        <v>95</v>
      </c>
      <c r="E40" s="14">
        <f t="shared" si="31"/>
        <v>106</v>
      </c>
      <c r="F40" s="14">
        <v>56</v>
      </c>
      <c r="G40" s="14">
        <v>50</v>
      </c>
      <c r="H40" s="14">
        <f t="shared" si="32"/>
        <v>14</v>
      </c>
      <c r="I40" s="14">
        <v>6</v>
      </c>
      <c r="J40" s="14">
        <v>8</v>
      </c>
      <c r="K40" s="14">
        <f t="shared" si="33"/>
        <v>73</v>
      </c>
      <c r="L40" s="14">
        <v>36</v>
      </c>
      <c r="M40" s="14">
        <v>37</v>
      </c>
    </row>
    <row r="41" spans="1:13" x14ac:dyDescent="0.25">
      <c r="A41" s="1" t="s">
        <v>188</v>
      </c>
      <c r="B41" s="14">
        <f t="shared" si="30"/>
        <v>266</v>
      </c>
      <c r="C41" s="14">
        <f t="shared" si="28"/>
        <v>132</v>
      </c>
      <c r="D41" s="14">
        <f t="shared" si="29"/>
        <v>134</v>
      </c>
      <c r="E41" s="14">
        <f t="shared" si="31"/>
        <v>162</v>
      </c>
      <c r="F41" s="14">
        <v>74</v>
      </c>
      <c r="G41" s="14">
        <v>88</v>
      </c>
      <c r="H41" s="14">
        <f t="shared" si="32"/>
        <v>18</v>
      </c>
      <c r="I41" s="14">
        <v>6</v>
      </c>
      <c r="J41" s="14">
        <v>12</v>
      </c>
      <c r="K41" s="14">
        <f t="shared" si="33"/>
        <v>86</v>
      </c>
      <c r="L41" s="14">
        <v>52</v>
      </c>
      <c r="M41" s="14">
        <v>34</v>
      </c>
    </row>
    <row r="42" spans="1:13" x14ac:dyDescent="0.25">
      <c r="A42" s="1" t="s">
        <v>189</v>
      </c>
      <c r="B42" s="14">
        <f t="shared" si="30"/>
        <v>260</v>
      </c>
      <c r="C42" s="14">
        <f t="shared" si="28"/>
        <v>137</v>
      </c>
      <c r="D42" s="14">
        <f t="shared" si="29"/>
        <v>123</v>
      </c>
      <c r="E42" s="14">
        <f t="shared" si="31"/>
        <v>166</v>
      </c>
      <c r="F42" s="14">
        <v>87</v>
      </c>
      <c r="G42" s="14">
        <v>79</v>
      </c>
      <c r="H42" s="14">
        <f t="shared" si="32"/>
        <v>14</v>
      </c>
      <c r="I42" s="14">
        <v>4</v>
      </c>
      <c r="J42" s="14">
        <v>10</v>
      </c>
      <c r="K42" s="14">
        <f t="shared" si="33"/>
        <v>80</v>
      </c>
      <c r="L42" s="14">
        <v>46</v>
      </c>
      <c r="M42" s="14">
        <v>34</v>
      </c>
    </row>
    <row r="43" spans="1:13" x14ac:dyDescent="0.25">
      <c r="A43" s="1" t="s">
        <v>190</v>
      </c>
      <c r="B43" s="14">
        <f t="shared" si="30"/>
        <v>289</v>
      </c>
      <c r="C43" s="14">
        <f t="shared" si="28"/>
        <v>142</v>
      </c>
      <c r="D43" s="14">
        <f t="shared" si="29"/>
        <v>147</v>
      </c>
      <c r="E43" s="14">
        <f t="shared" si="31"/>
        <v>175</v>
      </c>
      <c r="F43" s="14">
        <v>89</v>
      </c>
      <c r="G43" s="14">
        <v>86</v>
      </c>
      <c r="H43" s="14">
        <f t="shared" si="32"/>
        <v>15</v>
      </c>
      <c r="I43" s="14">
        <v>5</v>
      </c>
      <c r="J43" s="14">
        <v>10</v>
      </c>
      <c r="K43" s="14">
        <f t="shared" si="33"/>
        <v>99</v>
      </c>
      <c r="L43" s="14">
        <v>48</v>
      </c>
      <c r="M43" s="14">
        <v>51</v>
      </c>
    </row>
    <row r="44" spans="1:13" x14ac:dyDescent="0.25">
      <c r="A44" s="1" t="s">
        <v>199</v>
      </c>
      <c r="B44" s="14">
        <f t="shared" si="30"/>
        <v>345</v>
      </c>
      <c r="C44" s="14">
        <f t="shared" si="28"/>
        <v>188</v>
      </c>
      <c r="D44" s="14">
        <f t="shared" si="29"/>
        <v>157</v>
      </c>
      <c r="E44" s="14">
        <f t="shared" si="31"/>
        <v>204</v>
      </c>
      <c r="F44" s="14">
        <v>112</v>
      </c>
      <c r="G44" s="14">
        <v>92</v>
      </c>
      <c r="H44" s="14">
        <f t="shared" si="32"/>
        <v>28</v>
      </c>
      <c r="I44" s="14">
        <v>13</v>
      </c>
      <c r="J44" s="14">
        <v>15</v>
      </c>
      <c r="K44" s="14">
        <f t="shared" si="33"/>
        <v>113</v>
      </c>
      <c r="L44" s="14">
        <v>63</v>
      </c>
      <c r="M44" s="14">
        <v>50</v>
      </c>
    </row>
    <row r="45" spans="1:13" x14ac:dyDescent="0.25">
      <c r="A45" s="1" t="s">
        <v>200</v>
      </c>
      <c r="B45" s="14">
        <f t="shared" si="30"/>
        <v>325</v>
      </c>
      <c r="C45" s="14">
        <f t="shared" si="28"/>
        <v>165</v>
      </c>
      <c r="D45" s="14">
        <f t="shared" si="29"/>
        <v>160</v>
      </c>
      <c r="E45" s="14">
        <f t="shared" si="31"/>
        <v>201</v>
      </c>
      <c r="F45" s="14">
        <v>98</v>
      </c>
      <c r="G45" s="14">
        <v>103</v>
      </c>
      <c r="H45" s="14">
        <f t="shared" si="32"/>
        <v>25</v>
      </c>
      <c r="I45" s="14">
        <v>15</v>
      </c>
      <c r="J45" s="14">
        <v>10</v>
      </c>
      <c r="K45" s="14">
        <f t="shared" si="33"/>
        <v>99</v>
      </c>
      <c r="L45" s="14">
        <v>52</v>
      </c>
      <c r="M45" s="14">
        <v>47</v>
      </c>
    </row>
    <row r="46" spans="1:13" x14ac:dyDescent="0.25">
      <c r="A46" s="1" t="s">
        <v>201</v>
      </c>
      <c r="B46" s="14">
        <f t="shared" si="30"/>
        <v>350</v>
      </c>
      <c r="C46" s="14">
        <f t="shared" si="28"/>
        <v>191</v>
      </c>
      <c r="D46" s="14">
        <f t="shared" si="29"/>
        <v>159</v>
      </c>
      <c r="E46" s="14">
        <f t="shared" si="31"/>
        <v>217</v>
      </c>
      <c r="F46" s="14">
        <v>117</v>
      </c>
      <c r="G46" s="14">
        <v>100</v>
      </c>
      <c r="H46" s="14">
        <f t="shared" si="32"/>
        <v>21</v>
      </c>
      <c r="I46" s="14">
        <v>15</v>
      </c>
      <c r="J46" s="14">
        <v>6</v>
      </c>
      <c r="K46" s="14">
        <f t="shared" si="33"/>
        <v>112</v>
      </c>
      <c r="L46" s="14">
        <v>59</v>
      </c>
      <c r="M46" s="14">
        <v>53</v>
      </c>
    </row>
    <row r="47" spans="1:13" x14ac:dyDescent="0.25">
      <c r="A47" s="1" t="s">
        <v>202</v>
      </c>
      <c r="B47" s="14">
        <f t="shared" si="30"/>
        <v>355</v>
      </c>
      <c r="C47" s="14">
        <f t="shared" si="28"/>
        <v>174</v>
      </c>
      <c r="D47" s="14">
        <f t="shared" si="29"/>
        <v>181</v>
      </c>
      <c r="E47" s="14">
        <f t="shared" si="31"/>
        <v>217</v>
      </c>
      <c r="F47" s="14">
        <v>102</v>
      </c>
      <c r="G47" s="14">
        <v>115</v>
      </c>
      <c r="H47" s="14">
        <f t="shared" si="32"/>
        <v>19</v>
      </c>
      <c r="I47" s="14">
        <v>9</v>
      </c>
      <c r="J47" s="14">
        <v>10</v>
      </c>
      <c r="K47" s="14">
        <f t="shared" si="33"/>
        <v>119</v>
      </c>
      <c r="L47" s="14">
        <v>63</v>
      </c>
      <c r="M47" s="14">
        <v>56</v>
      </c>
    </row>
    <row r="48" spans="1:13" x14ac:dyDescent="0.25">
      <c r="A48" s="1" t="s">
        <v>203</v>
      </c>
      <c r="B48" s="14">
        <f t="shared" si="30"/>
        <v>370</v>
      </c>
      <c r="C48" s="14">
        <f t="shared" si="28"/>
        <v>205</v>
      </c>
      <c r="D48" s="14">
        <f t="shared" si="29"/>
        <v>165</v>
      </c>
      <c r="E48" s="14">
        <f t="shared" si="31"/>
        <v>244</v>
      </c>
      <c r="F48" s="14">
        <v>136</v>
      </c>
      <c r="G48" s="14">
        <v>108</v>
      </c>
      <c r="H48" s="14">
        <f t="shared" si="32"/>
        <v>22</v>
      </c>
      <c r="I48" s="14">
        <v>11</v>
      </c>
      <c r="J48" s="14">
        <v>11</v>
      </c>
      <c r="K48" s="14">
        <f t="shared" si="33"/>
        <v>104</v>
      </c>
      <c r="L48" s="14">
        <v>58</v>
      </c>
      <c r="M48" s="14">
        <v>46</v>
      </c>
    </row>
    <row r="49" spans="1:13" x14ac:dyDescent="0.25">
      <c r="A49" s="1" t="s">
        <v>204</v>
      </c>
      <c r="B49" s="14">
        <f t="shared" si="30"/>
        <v>276</v>
      </c>
      <c r="C49" s="14">
        <f t="shared" si="28"/>
        <v>141</v>
      </c>
      <c r="D49" s="14">
        <f t="shared" si="29"/>
        <v>135</v>
      </c>
      <c r="E49" s="14">
        <f t="shared" si="31"/>
        <v>190</v>
      </c>
      <c r="F49" s="14">
        <v>104</v>
      </c>
      <c r="G49" s="14">
        <v>86</v>
      </c>
      <c r="H49" s="14">
        <f t="shared" si="32"/>
        <v>25</v>
      </c>
      <c r="I49" s="14">
        <v>10</v>
      </c>
      <c r="J49" s="14">
        <v>15</v>
      </c>
      <c r="K49" s="14">
        <f t="shared" si="33"/>
        <v>61</v>
      </c>
      <c r="L49" s="14">
        <v>27</v>
      </c>
      <c r="M49" s="14">
        <v>34</v>
      </c>
    </row>
    <row r="50" spans="1:13" x14ac:dyDescent="0.25">
      <c r="A50" s="1" t="s">
        <v>205</v>
      </c>
      <c r="B50" s="14">
        <f t="shared" si="30"/>
        <v>278</v>
      </c>
      <c r="C50" s="14">
        <f t="shared" si="28"/>
        <v>149</v>
      </c>
      <c r="D50" s="14">
        <f t="shared" si="29"/>
        <v>129</v>
      </c>
      <c r="E50" s="14">
        <f t="shared" si="31"/>
        <v>201</v>
      </c>
      <c r="F50" s="14">
        <v>124</v>
      </c>
      <c r="G50" s="14">
        <v>77</v>
      </c>
      <c r="H50" s="14">
        <f t="shared" si="32"/>
        <v>22</v>
      </c>
      <c r="I50" s="14">
        <v>9</v>
      </c>
      <c r="J50" s="14">
        <v>13</v>
      </c>
      <c r="K50" s="14">
        <f t="shared" si="33"/>
        <v>55</v>
      </c>
      <c r="L50" s="14">
        <v>16</v>
      </c>
      <c r="M50" s="14">
        <v>39</v>
      </c>
    </row>
    <row r="51" spans="1:13" x14ac:dyDescent="0.25">
      <c r="A51" s="1" t="s">
        <v>206</v>
      </c>
      <c r="B51" s="14">
        <f t="shared" si="30"/>
        <v>233</v>
      </c>
      <c r="C51" s="14">
        <f t="shared" si="28"/>
        <v>119</v>
      </c>
      <c r="D51" s="14">
        <f t="shared" si="29"/>
        <v>114</v>
      </c>
      <c r="E51" s="14">
        <f t="shared" si="31"/>
        <v>178</v>
      </c>
      <c r="F51" s="14">
        <v>97</v>
      </c>
      <c r="G51" s="14">
        <v>81</v>
      </c>
      <c r="H51" s="14">
        <f t="shared" si="32"/>
        <v>16</v>
      </c>
      <c r="I51" s="14">
        <v>10</v>
      </c>
      <c r="J51" s="14">
        <v>6</v>
      </c>
      <c r="K51" s="14">
        <f t="shared" si="33"/>
        <v>39</v>
      </c>
      <c r="L51" s="14">
        <v>12</v>
      </c>
      <c r="M51" s="14">
        <v>27</v>
      </c>
    </row>
    <row r="52" spans="1:13" x14ac:dyDescent="0.25">
      <c r="A52" s="1" t="s">
        <v>207</v>
      </c>
      <c r="B52" s="14">
        <f t="shared" si="30"/>
        <v>217</v>
      </c>
      <c r="C52" s="14">
        <f t="shared" si="28"/>
        <v>123</v>
      </c>
      <c r="D52" s="14">
        <f t="shared" si="29"/>
        <v>94</v>
      </c>
      <c r="E52" s="14">
        <f t="shared" si="31"/>
        <v>171</v>
      </c>
      <c r="F52" s="14">
        <v>109</v>
      </c>
      <c r="G52" s="14">
        <v>62</v>
      </c>
      <c r="H52" s="14">
        <f t="shared" si="32"/>
        <v>12</v>
      </c>
      <c r="I52" s="14">
        <v>6</v>
      </c>
      <c r="J52" s="14">
        <v>6</v>
      </c>
      <c r="K52" s="14">
        <f t="shared" si="33"/>
        <v>34</v>
      </c>
      <c r="L52" s="14">
        <v>8</v>
      </c>
      <c r="M52" s="14">
        <v>26</v>
      </c>
    </row>
    <row r="53" spans="1:13" x14ac:dyDescent="0.25">
      <c r="A53" s="1" t="s">
        <v>208</v>
      </c>
      <c r="B53" s="14">
        <f t="shared" si="30"/>
        <v>135</v>
      </c>
      <c r="C53" s="14">
        <f t="shared" si="28"/>
        <v>72</v>
      </c>
      <c r="D53" s="14">
        <f t="shared" si="29"/>
        <v>63</v>
      </c>
      <c r="E53" s="14">
        <f t="shared" si="31"/>
        <v>109</v>
      </c>
      <c r="F53" s="14">
        <v>60</v>
      </c>
      <c r="G53" s="14">
        <v>49</v>
      </c>
      <c r="H53" s="14">
        <f t="shared" si="32"/>
        <v>10</v>
      </c>
      <c r="I53" s="14">
        <v>8</v>
      </c>
      <c r="J53" s="14">
        <v>2</v>
      </c>
      <c r="K53" s="14">
        <f t="shared" si="33"/>
        <v>16</v>
      </c>
      <c r="L53" s="14">
        <v>4</v>
      </c>
      <c r="M53" s="14">
        <v>12</v>
      </c>
    </row>
    <row r="54" spans="1:13" x14ac:dyDescent="0.25">
      <c r="A54" s="1" t="s">
        <v>209</v>
      </c>
      <c r="B54" s="14">
        <f t="shared" si="30"/>
        <v>130</v>
      </c>
      <c r="C54" s="14">
        <f t="shared" si="28"/>
        <v>79</v>
      </c>
      <c r="D54" s="14">
        <f t="shared" si="29"/>
        <v>51</v>
      </c>
      <c r="E54" s="14">
        <f t="shared" si="31"/>
        <v>118</v>
      </c>
      <c r="F54" s="14">
        <v>75</v>
      </c>
      <c r="G54" s="14">
        <v>43</v>
      </c>
      <c r="H54" s="14">
        <f t="shared" si="32"/>
        <v>2</v>
      </c>
      <c r="I54" s="14">
        <v>0</v>
      </c>
      <c r="J54" s="14">
        <v>2</v>
      </c>
      <c r="K54" s="14">
        <f t="shared" si="33"/>
        <v>10</v>
      </c>
      <c r="L54" s="14">
        <v>4</v>
      </c>
      <c r="M54" s="14">
        <v>6</v>
      </c>
    </row>
    <row r="55" spans="1:13" x14ac:dyDescent="0.25">
      <c r="A55" s="1" t="s">
        <v>210</v>
      </c>
      <c r="B55" s="14">
        <f t="shared" si="30"/>
        <v>90</v>
      </c>
      <c r="C55" s="14">
        <f t="shared" si="28"/>
        <v>67</v>
      </c>
      <c r="D55" s="14">
        <f t="shared" si="29"/>
        <v>23</v>
      </c>
      <c r="E55" s="14">
        <f t="shared" si="31"/>
        <v>83</v>
      </c>
      <c r="F55" s="14">
        <v>63</v>
      </c>
      <c r="G55" s="14">
        <v>20</v>
      </c>
      <c r="H55" s="14">
        <f t="shared" si="32"/>
        <v>2</v>
      </c>
      <c r="I55" s="14">
        <v>1</v>
      </c>
      <c r="J55" s="14">
        <v>1</v>
      </c>
      <c r="K55" s="14">
        <f t="shared" si="33"/>
        <v>5</v>
      </c>
      <c r="L55" s="14">
        <v>3</v>
      </c>
      <c r="M55" s="14">
        <v>2</v>
      </c>
    </row>
    <row r="56" spans="1:13" x14ac:dyDescent="0.25">
      <c r="A56" s="1" t="s">
        <v>211</v>
      </c>
      <c r="B56" s="14">
        <f t="shared" si="30"/>
        <v>79</v>
      </c>
      <c r="C56" s="14">
        <f t="shared" si="28"/>
        <v>68</v>
      </c>
      <c r="D56" s="14">
        <f t="shared" si="29"/>
        <v>11</v>
      </c>
      <c r="E56" s="14">
        <f t="shared" si="31"/>
        <v>79</v>
      </c>
      <c r="F56" s="14">
        <v>68</v>
      </c>
      <c r="G56" s="14">
        <v>11</v>
      </c>
      <c r="H56" s="14">
        <f t="shared" si="32"/>
        <v>0</v>
      </c>
      <c r="I56" s="14"/>
      <c r="J56" s="14"/>
      <c r="K56" s="14">
        <f t="shared" si="33"/>
        <v>0</v>
      </c>
      <c r="L56" s="14"/>
      <c r="M56" s="14">
        <v>0</v>
      </c>
    </row>
    <row r="57" spans="1:13" x14ac:dyDescent="0.25">
      <c r="A57" s="1" t="s">
        <v>212</v>
      </c>
      <c r="B57" s="14">
        <f t="shared" si="30"/>
        <v>39</v>
      </c>
      <c r="C57" s="14">
        <f t="shared" si="28"/>
        <v>28</v>
      </c>
      <c r="D57" s="14">
        <f t="shared" si="29"/>
        <v>11</v>
      </c>
      <c r="E57" s="14">
        <f t="shared" si="31"/>
        <v>39</v>
      </c>
      <c r="F57" s="14">
        <v>28</v>
      </c>
      <c r="G57" s="14">
        <v>11</v>
      </c>
      <c r="H57" s="14">
        <f t="shared" si="32"/>
        <v>0</v>
      </c>
      <c r="I57" s="14"/>
      <c r="J57" s="14"/>
      <c r="K57" s="14">
        <f t="shared" si="33"/>
        <v>0</v>
      </c>
      <c r="L57" s="14"/>
      <c r="M57" s="14">
        <v>0</v>
      </c>
    </row>
    <row r="58" spans="1:13" x14ac:dyDescent="0.25">
      <c r="A58" s="1" t="s">
        <v>213</v>
      </c>
      <c r="B58" s="14">
        <f t="shared" si="30"/>
        <v>38</v>
      </c>
      <c r="C58" s="14">
        <f t="shared" si="28"/>
        <v>28</v>
      </c>
      <c r="D58" s="14">
        <f t="shared" si="29"/>
        <v>10</v>
      </c>
      <c r="E58" s="14">
        <f t="shared" si="31"/>
        <v>38</v>
      </c>
      <c r="F58" s="14">
        <v>28</v>
      </c>
      <c r="G58" s="14">
        <v>10</v>
      </c>
      <c r="H58" s="14">
        <f t="shared" si="32"/>
        <v>0</v>
      </c>
      <c r="I58" s="14"/>
      <c r="J58" s="14"/>
      <c r="K58" s="14">
        <f t="shared" si="33"/>
        <v>0</v>
      </c>
      <c r="L58" s="14"/>
      <c r="M58" s="14">
        <v>0</v>
      </c>
    </row>
    <row r="59" spans="1:13" x14ac:dyDescent="0.25">
      <c r="A59" s="1" t="s">
        <v>214</v>
      </c>
      <c r="B59" s="14">
        <f t="shared" si="30"/>
        <v>10</v>
      </c>
      <c r="C59" s="14">
        <f t="shared" si="28"/>
        <v>5</v>
      </c>
      <c r="D59" s="14">
        <f t="shared" si="29"/>
        <v>5</v>
      </c>
      <c r="E59" s="14">
        <f t="shared" si="31"/>
        <v>9</v>
      </c>
      <c r="F59" s="14">
        <v>5</v>
      </c>
      <c r="G59" s="14">
        <v>4</v>
      </c>
      <c r="H59" s="14">
        <f t="shared" si="32"/>
        <v>0</v>
      </c>
      <c r="I59" s="14"/>
      <c r="J59" s="14"/>
      <c r="K59" s="14">
        <f t="shared" si="33"/>
        <v>1</v>
      </c>
      <c r="L59" s="14"/>
      <c r="M59" s="14">
        <v>1</v>
      </c>
    </row>
    <row r="60" spans="1:13" x14ac:dyDescent="0.25">
      <c r="A60" s="1" t="s">
        <v>215</v>
      </c>
      <c r="B60" s="14">
        <f t="shared" si="30"/>
        <v>14</v>
      </c>
      <c r="C60" s="14">
        <f t="shared" si="28"/>
        <v>10</v>
      </c>
      <c r="D60" s="14">
        <f t="shared" si="29"/>
        <v>4</v>
      </c>
      <c r="E60" s="14">
        <f t="shared" si="31"/>
        <v>14</v>
      </c>
      <c r="F60" s="14">
        <v>10</v>
      </c>
      <c r="G60" s="14">
        <v>4</v>
      </c>
      <c r="H60" s="14">
        <f t="shared" si="32"/>
        <v>0</v>
      </c>
      <c r="I60" s="14"/>
      <c r="J60" s="14"/>
      <c r="K60" s="14">
        <f t="shared" si="33"/>
        <v>0</v>
      </c>
      <c r="L60" s="14"/>
      <c r="M60" s="14"/>
    </row>
    <row r="61" spans="1:13" x14ac:dyDescent="0.25">
      <c r="A61" s="1" t="s">
        <v>216</v>
      </c>
      <c r="B61" s="14">
        <f t="shared" si="30"/>
        <v>5</v>
      </c>
      <c r="C61" s="14">
        <f t="shared" si="28"/>
        <v>4</v>
      </c>
      <c r="D61" s="14">
        <f t="shared" si="29"/>
        <v>1</v>
      </c>
      <c r="E61" s="14">
        <f t="shared" si="31"/>
        <v>5</v>
      </c>
      <c r="F61" s="14">
        <v>4</v>
      </c>
      <c r="G61" s="14">
        <v>1</v>
      </c>
      <c r="H61" s="14">
        <f t="shared" si="32"/>
        <v>0</v>
      </c>
      <c r="I61" s="14"/>
      <c r="J61" s="14"/>
      <c r="K61" s="14">
        <f t="shared" si="33"/>
        <v>0</v>
      </c>
      <c r="L61" s="14"/>
      <c r="M61" s="14"/>
    </row>
    <row r="62" spans="1:13" x14ac:dyDescent="0.25">
      <c r="A62" s="1" t="s">
        <v>217</v>
      </c>
      <c r="B62" s="14">
        <f t="shared" si="30"/>
        <v>8</v>
      </c>
      <c r="C62" s="14">
        <f t="shared" si="28"/>
        <v>5</v>
      </c>
      <c r="D62" s="14">
        <f t="shared" si="29"/>
        <v>3</v>
      </c>
      <c r="E62" s="14">
        <f t="shared" si="31"/>
        <v>8</v>
      </c>
      <c r="F62" s="14">
        <v>5</v>
      </c>
      <c r="G62" s="14">
        <v>3</v>
      </c>
      <c r="H62" s="14">
        <f t="shared" si="32"/>
        <v>0</v>
      </c>
      <c r="I62" s="14"/>
      <c r="J62" s="14"/>
      <c r="K62" s="14">
        <f t="shared" si="33"/>
        <v>0</v>
      </c>
      <c r="L62" s="14"/>
      <c r="M62" s="14"/>
    </row>
    <row r="63" spans="1:13" x14ac:dyDescent="0.25">
      <c r="A63" s="1" t="s">
        <v>218</v>
      </c>
      <c r="B63" s="14">
        <f t="shared" si="30"/>
        <v>1</v>
      </c>
      <c r="C63" s="14">
        <f t="shared" si="28"/>
        <v>0</v>
      </c>
      <c r="D63" s="14">
        <f t="shared" si="29"/>
        <v>1</v>
      </c>
      <c r="E63" s="14">
        <f t="shared" si="31"/>
        <v>1</v>
      </c>
      <c r="F63" s="14">
        <v>0</v>
      </c>
      <c r="G63" s="14">
        <v>1</v>
      </c>
      <c r="H63" s="14">
        <f t="shared" si="32"/>
        <v>0</v>
      </c>
      <c r="I63" s="14"/>
      <c r="J63" s="14"/>
      <c r="K63" s="14">
        <f t="shared" si="33"/>
        <v>0</v>
      </c>
      <c r="L63" s="14"/>
      <c r="M63" s="14"/>
    </row>
    <row r="64" spans="1:13" ht="13.8" thickBot="1" x14ac:dyDescent="0.3">
      <c r="A64" s="1" t="s">
        <v>219</v>
      </c>
      <c r="B64" s="14">
        <f t="shared" si="30"/>
        <v>5</v>
      </c>
      <c r="C64" s="14">
        <f t="shared" si="28"/>
        <v>2</v>
      </c>
      <c r="D64" s="14">
        <f t="shared" si="29"/>
        <v>3</v>
      </c>
      <c r="E64" s="14">
        <f t="shared" si="31"/>
        <v>5</v>
      </c>
      <c r="F64" s="14">
        <v>2</v>
      </c>
      <c r="G64" s="14">
        <v>3</v>
      </c>
      <c r="H64" s="14">
        <f t="shared" si="32"/>
        <v>0</v>
      </c>
      <c r="I64" s="14"/>
      <c r="J64" s="14"/>
      <c r="K64" s="14">
        <f t="shared" si="33"/>
        <v>0</v>
      </c>
      <c r="L64" s="14"/>
      <c r="M64" s="14"/>
    </row>
    <row r="65" spans="1:13" x14ac:dyDescent="0.25">
      <c r="A65" s="2" t="s">
        <v>53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7" spans="1:13" x14ac:dyDescent="0.25">
      <c r="A67" s="1" t="s">
        <v>197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13.8" thickBot="1" x14ac:dyDescent="0.3">
      <c r="A68" s="1" t="s">
        <v>220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25">
      <c r="A69" s="2" t="s">
        <v>54</v>
      </c>
      <c r="B69" s="15"/>
      <c r="C69" s="10" t="s">
        <v>0</v>
      </c>
      <c r="D69" s="10"/>
      <c r="E69" s="10"/>
      <c r="F69" s="10" t="s">
        <v>1</v>
      </c>
      <c r="G69" s="10"/>
      <c r="H69" s="10"/>
      <c r="I69" s="10" t="s">
        <v>14</v>
      </c>
      <c r="J69" s="10"/>
      <c r="K69" s="10"/>
      <c r="L69" s="10" t="s">
        <v>86</v>
      </c>
      <c r="M69" s="15"/>
    </row>
    <row r="70" spans="1:13" ht="13.8" thickBot="1" x14ac:dyDescent="0.3">
      <c r="A70" s="4" t="s">
        <v>55</v>
      </c>
      <c r="B70" s="11" t="s">
        <v>0</v>
      </c>
      <c r="C70" s="11" t="s">
        <v>88</v>
      </c>
      <c r="D70" s="11" t="s">
        <v>89</v>
      </c>
      <c r="E70" s="11" t="s">
        <v>0</v>
      </c>
      <c r="F70" s="11" t="s">
        <v>88</v>
      </c>
      <c r="G70" s="11" t="s">
        <v>89</v>
      </c>
      <c r="H70" s="11" t="s">
        <v>0</v>
      </c>
      <c r="I70" s="11" t="s">
        <v>88</v>
      </c>
      <c r="J70" s="11" t="s">
        <v>89</v>
      </c>
      <c r="K70" s="11" t="s">
        <v>0</v>
      </c>
      <c r="L70" s="11" t="s">
        <v>88</v>
      </c>
      <c r="M70" s="11" t="s">
        <v>89</v>
      </c>
    </row>
    <row r="71" spans="1:13" x14ac:dyDescent="0.25">
      <c r="A71" s="1" t="s">
        <v>61</v>
      </c>
      <c r="B71" s="14">
        <f>E71+H71+K71</f>
        <v>3249</v>
      </c>
      <c r="C71" s="14">
        <f t="shared" ref="C71:C97" si="34">F71+I71+L71</f>
        <v>1789</v>
      </c>
      <c r="D71" s="14">
        <f t="shared" ref="D71:D97" si="35">G71+J71+M71</f>
        <v>1460</v>
      </c>
      <c r="E71" s="14">
        <f>SUM(F71:G71)</f>
        <v>2235</v>
      </c>
      <c r="F71" s="14">
        <f>SUM(F72:F97)</f>
        <v>1172</v>
      </c>
      <c r="G71" s="14">
        <f>SUM(G72:G97)</f>
        <v>1063</v>
      </c>
      <c r="H71" s="14">
        <f>SUM(I71:J71)</f>
        <v>281</v>
      </c>
      <c r="I71" s="14">
        <f>SUM(I72:I97)</f>
        <v>165</v>
      </c>
      <c r="J71" s="14">
        <f>SUM(J72:J97)</f>
        <v>116</v>
      </c>
      <c r="K71" s="14">
        <f>SUM(L71:M71)</f>
        <v>733</v>
      </c>
      <c r="L71" s="14">
        <f>SUM(L72:L97)</f>
        <v>452</v>
      </c>
      <c r="M71" s="14">
        <f>SUM(M72:M97)</f>
        <v>281</v>
      </c>
    </row>
    <row r="72" spans="1:13" x14ac:dyDescent="0.25">
      <c r="A72" s="1" t="s">
        <v>186</v>
      </c>
      <c r="B72" s="14">
        <f t="shared" ref="B72:B97" si="36">E72+H72+K72</f>
        <v>177</v>
      </c>
      <c r="C72" s="14">
        <f t="shared" si="34"/>
        <v>94</v>
      </c>
      <c r="D72" s="14">
        <f t="shared" si="35"/>
        <v>83</v>
      </c>
      <c r="E72" s="14">
        <f t="shared" ref="E72:E97" si="37">SUM(F72:G72)</f>
        <v>130</v>
      </c>
      <c r="F72" s="14">
        <v>72</v>
      </c>
      <c r="G72" s="14">
        <v>58</v>
      </c>
      <c r="H72" s="14">
        <f t="shared" ref="H72:H97" si="38">SUM(I72:J72)</f>
        <v>10</v>
      </c>
      <c r="I72" s="14">
        <v>5</v>
      </c>
      <c r="J72" s="14">
        <v>5</v>
      </c>
      <c r="K72" s="14">
        <f t="shared" ref="K72:K97" si="39">SUM(L72:M72)</f>
        <v>37</v>
      </c>
      <c r="L72" s="14">
        <v>17</v>
      </c>
      <c r="M72" s="14">
        <v>20</v>
      </c>
    </row>
    <row r="73" spans="1:13" x14ac:dyDescent="0.25">
      <c r="A73" s="1" t="s">
        <v>187</v>
      </c>
      <c r="B73" s="14">
        <f t="shared" si="36"/>
        <v>117</v>
      </c>
      <c r="C73" s="14">
        <f t="shared" si="34"/>
        <v>72</v>
      </c>
      <c r="D73" s="14">
        <f t="shared" si="35"/>
        <v>45</v>
      </c>
      <c r="E73" s="14">
        <f t="shared" si="37"/>
        <v>93</v>
      </c>
      <c r="F73" s="14">
        <v>61</v>
      </c>
      <c r="G73" s="14">
        <v>32</v>
      </c>
      <c r="H73" s="14">
        <f t="shared" si="38"/>
        <v>5</v>
      </c>
      <c r="I73" s="14">
        <v>1</v>
      </c>
      <c r="J73" s="14">
        <v>4</v>
      </c>
      <c r="K73" s="14">
        <f t="shared" si="39"/>
        <v>19</v>
      </c>
      <c r="L73" s="14">
        <v>10</v>
      </c>
      <c r="M73" s="14">
        <v>9</v>
      </c>
    </row>
    <row r="74" spans="1:13" x14ac:dyDescent="0.25">
      <c r="A74" s="1" t="s">
        <v>188</v>
      </c>
      <c r="B74" s="14">
        <f t="shared" si="36"/>
        <v>46</v>
      </c>
      <c r="C74" s="14">
        <f t="shared" si="34"/>
        <v>31</v>
      </c>
      <c r="D74" s="14">
        <f t="shared" si="35"/>
        <v>15</v>
      </c>
      <c r="E74" s="14">
        <f t="shared" si="37"/>
        <v>40</v>
      </c>
      <c r="F74" s="14">
        <v>26</v>
      </c>
      <c r="G74" s="14">
        <v>14</v>
      </c>
      <c r="H74" s="14">
        <f t="shared" si="38"/>
        <v>3</v>
      </c>
      <c r="I74" s="14">
        <v>2</v>
      </c>
      <c r="J74" s="14">
        <v>1</v>
      </c>
      <c r="K74" s="14">
        <f t="shared" si="39"/>
        <v>3</v>
      </c>
      <c r="L74" s="14">
        <v>3</v>
      </c>
      <c r="M74" s="14">
        <v>0</v>
      </c>
    </row>
    <row r="75" spans="1:13" x14ac:dyDescent="0.25">
      <c r="A75" s="1" t="s">
        <v>189</v>
      </c>
      <c r="B75" s="14">
        <f t="shared" si="36"/>
        <v>12</v>
      </c>
      <c r="C75" s="14">
        <f t="shared" si="34"/>
        <v>7</v>
      </c>
      <c r="D75" s="14">
        <f t="shared" si="35"/>
        <v>5</v>
      </c>
      <c r="E75" s="14">
        <f t="shared" si="37"/>
        <v>8</v>
      </c>
      <c r="F75" s="14">
        <v>4</v>
      </c>
      <c r="G75" s="14">
        <v>4</v>
      </c>
      <c r="H75" s="14">
        <f t="shared" si="38"/>
        <v>3</v>
      </c>
      <c r="I75" s="14">
        <v>2</v>
      </c>
      <c r="J75" s="14">
        <v>1</v>
      </c>
      <c r="K75" s="14">
        <f t="shared" si="39"/>
        <v>1</v>
      </c>
      <c r="L75" s="14">
        <v>1</v>
      </c>
      <c r="M75" s="14">
        <v>0</v>
      </c>
    </row>
    <row r="76" spans="1:13" x14ac:dyDescent="0.25">
      <c r="A76" s="1" t="s">
        <v>190</v>
      </c>
      <c r="B76" s="14">
        <f t="shared" si="36"/>
        <v>9</v>
      </c>
      <c r="C76" s="14">
        <f t="shared" si="34"/>
        <v>5</v>
      </c>
      <c r="D76" s="14">
        <f t="shared" si="35"/>
        <v>4</v>
      </c>
      <c r="E76" s="14">
        <f t="shared" si="37"/>
        <v>8</v>
      </c>
      <c r="F76" s="14">
        <v>5</v>
      </c>
      <c r="G76" s="14">
        <v>3</v>
      </c>
      <c r="H76" s="14">
        <f t="shared" si="38"/>
        <v>0</v>
      </c>
      <c r="I76" s="14">
        <v>0</v>
      </c>
      <c r="J76" s="14">
        <v>0</v>
      </c>
      <c r="K76" s="14">
        <f t="shared" si="39"/>
        <v>1</v>
      </c>
      <c r="L76" s="14">
        <v>0</v>
      </c>
      <c r="M76" s="14">
        <v>1</v>
      </c>
    </row>
    <row r="77" spans="1:13" x14ac:dyDescent="0.25">
      <c r="A77" s="1" t="s">
        <v>199</v>
      </c>
      <c r="B77" s="14">
        <f t="shared" si="36"/>
        <v>9</v>
      </c>
      <c r="C77" s="14">
        <f t="shared" si="34"/>
        <v>8</v>
      </c>
      <c r="D77" s="14">
        <f t="shared" si="35"/>
        <v>1</v>
      </c>
      <c r="E77" s="14">
        <f t="shared" si="37"/>
        <v>6</v>
      </c>
      <c r="F77" s="14">
        <v>5</v>
      </c>
      <c r="G77" s="14">
        <v>1</v>
      </c>
      <c r="H77" s="14">
        <f t="shared" si="38"/>
        <v>0</v>
      </c>
      <c r="I77" s="14">
        <v>0</v>
      </c>
      <c r="J77" s="14">
        <v>0</v>
      </c>
      <c r="K77" s="14">
        <f t="shared" si="39"/>
        <v>3</v>
      </c>
      <c r="L77" s="14">
        <v>3</v>
      </c>
      <c r="M77" s="14">
        <v>0</v>
      </c>
    </row>
    <row r="78" spans="1:13" x14ac:dyDescent="0.25">
      <c r="A78" s="1" t="s">
        <v>200</v>
      </c>
      <c r="B78" s="14">
        <f t="shared" si="36"/>
        <v>5</v>
      </c>
      <c r="C78" s="14">
        <f t="shared" si="34"/>
        <v>3</v>
      </c>
      <c r="D78" s="14">
        <f t="shared" si="35"/>
        <v>2</v>
      </c>
      <c r="E78" s="14">
        <f t="shared" si="37"/>
        <v>1</v>
      </c>
      <c r="F78" s="14">
        <v>1</v>
      </c>
      <c r="G78" s="14">
        <v>0</v>
      </c>
      <c r="H78" s="14">
        <f t="shared" si="38"/>
        <v>1</v>
      </c>
      <c r="I78" s="14">
        <v>1</v>
      </c>
      <c r="J78" s="14">
        <v>0</v>
      </c>
      <c r="K78" s="14">
        <f t="shared" si="39"/>
        <v>3</v>
      </c>
      <c r="L78" s="14">
        <v>1</v>
      </c>
      <c r="M78" s="14">
        <v>2</v>
      </c>
    </row>
    <row r="79" spans="1:13" x14ac:dyDescent="0.25">
      <c r="A79" s="1" t="s">
        <v>201</v>
      </c>
      <c r="B79" s="14">
        <f t="shared" si="36"/>
        <v>7</v>
      </c>
      <c r="C79" s="14">
        <f t="shared" si="34"/>
        <v>4</v>
      </c>
      <c r="D79" s="14">
        <f t="shared" si="35"/>
        <v>3</v>
      </c>
      <c r="E79" s="14">
        <f t="shared" si="37"/>
        <v>5</v>
      </c>
      <c r="F79" s="14">
        <v>3</v>
      </c>
      <c r="G79" s="14">
        <v>2</v>
      </c>
      <c r="H79" s="14">
        <f t="shared" si="38"/>
        <v>0</v>
      </c>
      <c r="I79" s="14">
        <v>0</v>
      </c>
      <c r="J79" s="14">
        <v>0</v>
      </c>
      <c r="K79" s="14">
        <f t="shared" si="39"/>
        <v>2</v>
      </c>
      <c r="L79" s="14">
        <v>1</v>
      </c>
      <c r="M79" s="14">
        <v>1</v>
      </c>
    </row>
    <row r="80" spans="1:13" x14ac:dyDescent="0.25">
      <c r="A80" s="1" t="s">
        <v>202</v>
      </c>
      <c r="B80" s="14">
        <f t="shared" si="36"/>
        <v>8</v>
      </c>
      <c r="C80" s="14">
        <f t="shared" si="34"/>
        <v>5</v>
      </c>
      <c r="D80" s="14">
        <f t="shared" si="35"/>
        <v>3</v>
      </c>
      <c r="E80" s="14">
        <f t="shared" si="37"/>
        <v>6</v>
      </c>
      <c r="F80" s="14">
        <v>4</v>
      </c>
      <c r="G80" s="14">
        <v>2</v>
      </c>
      <c r="H80" s="14">
        <f t="shared" si="38"/>
        <v>0</v>
      </c>
      <c r="I80" s="14">
        <v>0</v>
      </c>
      <c r="J80" s="14">
        <v>0</v>
      </c>
      <c r="K80" s="14">
        <f t="shared" si="39"/>
        <v>2</v>
      </c>
      <c r="L80" s="14">
        <v>1</v>
      </c>
      <c r="M80" s="14">
        <v>1</v>
      </c>
    </row>
    <row r="81" spans="1:13" x14ac:dyDescent="0.25">
      <c r="A81" s="1" t="s">
        <v>203</v>
      </c>
      <c r="B81" s="14">
        <f t="shared" si="36"/>
        <v>14</v>
      </c>
      <c r="C81" s="14">
        <f t="shared" si="34"/>
        <v>4</v>
      </c>
      <c r="D81" s="14">
        <f t="shared" si="35"/>
        <v>10</v>
      </c>
      <c r="E81" s="14">
        <f t="shared" si="37"/>
        <v>10</v>
      </c>
      <c r="F81" s="14">
        <v>0</v>
      </c>
      <c r="G81" s="14">
        <v>10</v>
      </c>
      <c r="H81" s="14">
        <f t="shared" si="38"/>
        <v>1</v>
      </c>
      <c r="I81" s="14">
        <v>1</v>
      </c>
      <c r="J81" s="14">
        <v>0</v>
      </c>
      <c r="K81" s="14">
        <f t="shared" si="39"/>
        <v>3</v>
      </c>
      <c r="L81" s="14">
        <v>3</v>
      </c>
      <c r="M81" s="14">
        <v>0</v>
      </c>
    </row>
    <row r="82" spans="1:13" x14ac:dyDescent="0.25">
      <c r="A82" s="1" t="s">
        <v>204</v>
      </c>
      <c r="B82" s="14">
        <f t="shared" si="36"/>
        <v>17</v>
      </c>
      <c r="C82" s="14">
        <f t="shared" si="34"/>
        <v>10</v>
      </c>
      <c r="D82" s="14">
        <f t="shared" si="35"/>
        <v>7</v>
      </c>
      <c r="E82" s="14">
        <f t="shared" si="37"/>
        <v>10</v>
      </c>
      <c r="F82" s="14">
        <v>5</v>
      </c>
      <c r="G82" s="14">
        <v>5</v>
      </c>
      <c r="H82" s="14">
        <f t="shared" si="38"/>
        <v>1</v>
      </c>
      <c r="I82" s="14">
        <v>1</v>
      </c>
      <c r="J82" s="14">
        <v>0</v>
      </c>
      <c r="K82" s="14">
        <f t="shared" si="39"/>
        <v>6</v>
      </c>
      <c r="L82" s="14">
        <v>4</v>
      </c>
      <c r="M82" s="14">
        <v>2</v>
      </c>
    </row>
    <row r="83" spans="1:13" x14ac:dyDescent="0.25">
      <c r="A83" s="1" t="s">
        <v>205</v>
      </c>
      <c r="B83" s="14">
        <f t="shared" si="36"/>
        <v>33</v>
      </c>
      <c r="C83" s="14">
        <f t="shared" si="34"/>
        <v>18</v>
      </c>
      <c r="D83" s="14">
        <f t="shared" si="35"/>
        <v>15</v>
      </c>
      <c r="E83" s="14">
        <f t="shared" si="37"/>
        <v>22</v>
      </c>
      <c r="F83" s="14">
        <v>11</v>
      </c>
      <c r="G83" s="14">
        <v>11</v>
      </c>
      <c r="H83" s="14">
        <f t="shared" si="38"/>
        <v>2</v>
      </c>
      <c r="I83" s="14">
        <v>2</v>
      </c>
      <c r="J83" s="14">
        <v>0</v>
      </c>
      <c r="K83" s="14">
        <f t="shared" si="39"/>
        <v>9</v>
      </c>
      <c r="L83" s="14">
        <v>5</v>
      </c>
      <c r="M83" s="14">
        <v>4</v>
      </c>
    </row>
    <row r="84" spans="1:13" x14ac:dyDescent="0.25">
      <c r="A84" s="1" t="s">
        <v>206</v>
      </c>
      <c r="B84" s="14">
        <f t="shared" si="36"/>
        <v>56</v>
      </c>
      <c r="C84" s="14">
        <f t="shared" si="34"/>
        <v>38</v>
      </c>
      <c r="D84" s="14">
        <f t="shared" si="35"/>
        <v>18</v>
      </c>
      <c r="E84" s="14">
        <f t="shared" si="37"/>
        <v>39</v>
      </c>
      <c r="F84" s="14">
        <v>26</v>
      </c>
      <c r="G84" s="14">
        <v>13</v>
      </c>
      <c r="H84" s="14">
        <f t="shared" si="38"/>
        <v>3</v>
      </c>
      <c r="I84" s="14">
        <v>3</v>
      </c>
      <c r="J84" s="14">
        <v>0</v>
      </c>
      <c r="K84" s="14">
        <f t="shared" si="39"/>
        <v>14</v>
      </c>
      <c r="L84" s="14">
        <v>9</v>
      </c>
      <c r="M84" s="14">
        <v>5</v>
      </c>
    </row>
    <row r="85" spans="1:13" x14ac:dyDescent="0.25">
      <c r="A85" s="1" t="s">
        <v>207</v>
      </c>
      <c r="B85" s="14">
        <f t="shared" si="36"/>
        <v>94</v>
      </c>
      <c r="C85" s="14">
        <f t="shared" si="34"/>
        <v>55</v>
      </c>
      <c r="D85" s="14">
        <f t="shared" si="35"/>
        <v>39</v>
      </c>
      <c r="E85" s="14">
        <f t="shared" si="37"/>
        <v>48</v>
      </c>
      <c r="F85" s="14">
        <v>22</v>
      </c>
      <c r="G85" s="14">
        <v>26</v>
      </c>
      <c r="H85" s="14">
        <f t="shared" si="38"/>
        <v>11</v>
      </c>
      <c r="I85" s="14">
        <v>10</v>
      </c>
      <c r="J85" s="14">
        <v>1</v>
      </c>
      <c r="K85" s="14">
        <f t="shared" si="39"/>
        <v>35</v>
      </c>
      <c r="L85" s="14">
        <v>23</v>
      </c>
      <c r="M85" s="14">
        <v>12</v>
      </c>
    </row>
    <row r="86" spans="1:13" x14ac:dyDescent="0.25">
      <c r="A86" s="1" t="s">
        <v>208</v>
      </c>
      <c r="B86" s="14">
        <f t="shared" si="36"/>
        <v>160</v>
      </c>
      <c r="C86" s="14">
        <f t="shared" si="34"/>
        <v>78</v>
      </c>
      <c r="D86" s="14">
        <f t="shared" si="35"/>
        <v>82</v>
      </c>
      <c r="E86" s="14">
        <f t="shared" si="37"/>
        <v>98</v>
      </c>
      <c r="F86" s="14">
        <v>44</v>
      </c>
      <c r="G86" s="14">
        <v>54</v>
      </c>
      <c r="H86" s="14">
        <f t="shared" si="38"/>
        <v>20</v>
      </c>
      <c r="I86" s="14">
        <v>8</v>
      </c>
      <c r="J86" s="14">
        <v>12</v>
      </c>
      <c r="K86" s="14">
        <f t="shared" si="39"/>
        <v>42</v>
      </c>
      <c r="L86" s="14">
        <v>26</v>
      </c>
      <c r="M86" s="14">
        <v>16</v>
      </c>
    </row>
    <row r="87" spans="1:13" x14ac:dyDescent="0.25">
      <c r="A87" s="1" t="s">
        <v>209</v>
      </c>
      <c r="B87" s="14">
        <f t="shared" si="36"/>
        <v>187</v>
      </c>
      <c r="C87" s="14">
        <f t="shared" si="34"/>
        <v>116</v>
      </c>
      <c r="D87" s="14">
        <f t="shared" si="35"/>
        <v>71</v>
      </c>
      <c r="E87" s="14">
        <f t="shared" si="37"/>
        <v>128</v>
      </c>
      <c r="F87" s="14">
        <v>83</v>
      </c>
      <c r="G87" s="14">
        <v>45</v>
      </c>
      <c r="H87" s="14">
        <f t="shared" si="38"/>
        <v>17</v>
      </c>
      <c r="I87" s="14">
        <v>11</v>
      </c>
      <c r="J87" s="14">
        <v>6</v>
      </c>
      <c r="K87" s="14">
        <f t="shared" si="39"/>
        <v>42</v>
      </c>
      <c r="L87" s="14">
        <v>22</v>
      </c>
      <c r="M87" s="14">
        <v>20</v>
      </c>
    </row>
    <row r="88" spans="1:13" x14ac:dyDescent="0.25">
      <c r="A88" s="1" t="s">
        <v>210</v>
      </c>
      <c r="B88" s="14">
        <f t="shared" si="36"/>
        <v>219</v>
      </c>
      <c r="C88" s="14">
        <f t="shared" si="34"/>
        <v>115</v>
      </c>
      <c r="D88" s="14">
        <f t="shared" si="35"/>
        <v>104</v>
      </c>
      <c r="E88" s="14">
        <f t="shared" si="37"/>
        <v>145</v>
      </c>
      <c r="F88" s="14">
        <v>73</v>
      </c>
      <c r="G88" s="14">
        <v>72</v>
      </c>
      <c r="H88" s="14">
        <f t="shared" si="38"/>
        <v>23</v>
      </c>
      <c r="I88" s="14">
        <v>9</v>
      </c>
      <c r="J88" s="14">
        <v>14</v>
      </c>
      <c r="K88" s="14">
        <f t="shared" si="39"/>
        <v>51</v>
      </c>
      <c r="L88" s="14">
        <v>33</v>
      </c>
      <c r="M88" s="14">
        <v>18</v>
      </c>
    </row>
    <row r="89" spans="1:13" x14ac:dyDescent="0.25">
      <c r="A89" s="1" t="s">
        <v>211</v>
      </c>
      <c r="B89" s="14">
        <f t="shared" si="36"/>
        <v>239</v>
      </c>
      <c r="C89" s="14">
        <f t="shared" si="34"/>
        <v>126</v>
      </c>
      <c r="D89" s="14">
        <f t="shared" si="35"/>
        <v>113</v>
      </c>
      <c r="E89" s="14">
        <f t="shared" si="37"/>
        <v>165</v>
      </c>
      <c r="F89" s="14">
        <v>78</v>
      </c>
      <c r="G89" s="14">
        <v>87</v>
      </c>
      <c r="H89" s="14">
        <f t="shared" si="38"/>
        <v>20</v>
      </c>
      <c r="I89" s="14">
        <v>15</v>
      </c>
      <c r="J89" s="14">
        <v>5</v>
      </c>
      <c r="K89" s="14">
        <f t="shared" si="39"/>
        <v>54</v>
      </c>
      <c r="L89" s="14">
        <v>33</v>
      </c>
      <c r="M89" s="14">
        <v>21</v>
      </c>
    </row>
    <row r="90" spans="1:13" x14ac:dyDescent="0.25">
      <c r="A90" s="1" t="s">
        <v>212</v>
      </c>
      <c r="B90" s="14">
        <f t="shared" si="36"/>
        <v>242</v>
      </c>
      <c r="C90" s="14">
        <f t="shared" si="34"/>
        <v>137</v>
      </c>
      <c r="D90" s="14">
        <f t="shared" si="35"/>
        <v>105</v>
      </c>
      <c r="E90" s="14">
        <f t="shared" si="37"/>
        <v>163</v>
      </c>
      <c r="F90" s="14">
        <v>91</v>
      </c>
      <c r="G90" s="14">
        <v>72</v>
      </c>
      <c r="H90" s="14">
        <f t="shared" si="38"/>
        <v>23</v>
      </c>
      <c r="I90" s="14">
        <v>13</v>
      </c>
      <c r="J90" s="14">
        <v>10</v>
      </c>
      <c r="K90" s="14">
        <f t="shared" si="39"/>
        <v>56</v>
      </c>
      <c r="L90" s="14">
        <v>33</v>
      </c>
      <c r="M90" s="14">
        <v>23</v>
      </c>
    </row>
    <row r="91" spans="1:13" x14ac:dyDescent="0.25">
      <c r="A91" s="1" t="s">
        <v>213</v>
      </c>
      <c r="B91" s="14">
        <f t="shared" si="36"/>
        <v>230</v>
      </c>
      <c r="C91" s="14">
        <f t="shared" si="34"/>
        <v>125</v>
      </c>
      <c r="D91" s="14">
        <f t="shared" si="35"/>
        <v>105</v>
      </c>
      <c r="E91" s="14">
        <f t="shared" si="37"/>
        <v>162</v>
      </c>
      <c r="F91" s="14">
        <v>84</v>
      </c>
      <c r="G91" s="14">
        <v>78</v>
      </c>
      <c r="H91" s="14">
        <f t="shared" si="38"/>
        <v>25</v>
      </c>
      <c r="I91" s="14">
        <v>11</v>
      </c>
      <c r="J91" s="14">
        <v>14</v>
      </c>
      <c r="K91" s="14">
        <f t="shared" si="39"/>
        <v>43</v>
      </c>
      <c r="L91" s="14">
        <v>30</v>
      </c>
      <c r="M91" s="14">
        <v>13</v>
      </c>
    </row>
    <row r="92" spans="1:13" x14ac:dyDescent="0.25">
      <c r="A92" s="1" t="s">
        <v>214</v>
      </c>
      <c r="B92" s="14">
        <f t="shared" si="36"/>
        <v>243</v>
      </c>
      <c r="C92" s="14">
        <f t="shared" si="34"/>
        <v>129</v>
      </c>
      <c r="D92" s="14">
        <f t="shared" si="35"/>
        <v>114</v>
      </c>
      <c r="E92" s="14">
        <f t="shared" si="37"/>
        <v>162</v>
      </c>
      <c r="F92" s="14">
        <v>83</v>
      </c>
      <c r="G92" s="14">
        <v>79</v>
      </c>
      <c r="H92" s="14">
        <f t="shared" si="38"/>
        <v>24</v>
      </c>
      <c r="I92" s="14">
        <v>14</v>
      </c>
      <c r="J92" s="14">
        <v>10</v>
      </c>
      <c r="K92" s="14">
        <f t="shared" si="39"/>
        <v>57</v>
      </c>
      <c r="L92" s="14">
        <v>32</v>
      </c>
      <c r="M92" s="14">
        <v>25</v>
      </c>
    </row>
    <row r="93" spans="1:13" x14ac:dyDescent="0.25">
      <c r="A93" s="1" t="s">
        <v>215</v>
      </c>
      <c r="B93" s="14">
        <f t="shared" si="36"/>
        <v>251</v>
      </c>
      <c r="C93" s="14">
        <f t="shared" si="34"/>
        <v>128</v>
      </c>
      <c r="D93" s="14">
        <f t="shared" si="35"/>
        <v>123</v>
      </c>
      <c r="E93" s="14">
        <f t="shared" si="37"/>
        <v>166</v>
      </c>
      <c r="F93" s="14">
        <v>77</v>
      </c>
      <c r="G93" s="14">
        <v>89</v>
      </c>
      <c r="H93" s="14">
        <f t="shared" si="38"/>
        <v>19</v>
      </c>
      <c r="I93" s="14">
        <v>11</v>
      </c>
      <c r="J93" s="14">
        <v>8</v>
      </c>
      <c r="K93" s="14">
        <f t="shared" si="39"/>
        <v>66</v>
      </c>
      <c r="L93" s="14">
        <v>40</v>
      </c>
      <c r="M93" s="14">
        <v>26</v>
      </c>
    </row>
    <row r="94" spans="1:13" x14ac:dyDescent="0.25">
      <c r="A94" s="1" t="s">
        <v>216</v>
      </c>
      <c r="B94" s="14">
        <f t="shared" si="36"/>
        <v>233</v>
      </c>
      <c r="C94" s="14">
        <f t="shared" si="34"/>
        <v>124</v>
      </c>
      <c r="D94" s="14">
        <f t="shared" si="35"/>
        <v>109</v>
      </c>
      <c r="E94" s="14">
        <f t="shared" si="37"/>
        <v>161</v>
      </c>
      <c r="F94" s="14">
        <v>72</v>
      </c>
      <c r="G94" s="14">
        <v>89</v>
      </c>
      <c r="H94" s="14">
        <f t="shared" si="38"/>
        <v>23</v>
      </c>
      <c r="I94" s="14">
        <v>16</v>
      </c>
      <c r="J94" s="14">
        <v>7</v>
      </c>
      <c r="K94" s="14">
        <f t="shared" si="39"/>
        <v>49</v>
      </c>
      <c r="L94" s="14">
        <v>36</v>
      </c>
      <c r="M94" s="14">
        <v>13</v>
      </c>
    </row>
    <row r="95" spans="1:13" x14ac:dyDescent="0.25">
      <c r="A95" s="1" t="s">
        <v>217</v>
      </c>
      <c r="B95" s="14">
        <f t="shared" si="36"/>
        <v>191</v>
      </c>
      <c r="C95" s="14">
        <f t="shared" si="34"/>
        <v>102</v>
      </c>
      <c r="D95" s="14">
        <f t="shared" si="35"/>
        <v>89</v>
      </c>
      <c r="E95" s="14">
        <f t="shared" si="37"/>
        <v>135</v>
      </c>
      <c r="F95" s="14">
        <v>67</v>
      </c>
      <c r="G95" s="14">
        <v>68</v>
      </c>
      <c r="H95" s="14">
        <f t="shared" si="38"/>
        <v>14</v>
      </c>
      <c r="I95" s="14">
        <v>8</v>
      </c>
      <c r="J95" s="14">
        <v>6</v>
      </c>
      <c r="K95" s="14">
        <f t="shared" si="39"/>
        <v>42</v>
      </c>
      <c r="L95" s="14">
        <v>27</v>
      </c>
      <c r="M95" s="14">
        <v>15</v>
      </c>
    </row>
    <row r="96" spans="1:13" x14ac:dyDescent="0.25">
      <c r="A96" s="1" t="s">
        <v>218</v>
      </c>
      <c r="B96" s="14">
        <f t="shared" si="36"/>
        <v>196</v>
      </c>
      <c r="C96" s="14">
        <f t="shared" si="34"/>
        <v>115</v>
      </c>
      <c r="D96" s="14">
        <f t="shared" si="35"/>
        <v>81</v>
      </c>
      <c r="E96" s="14">
        <f t="shared" si="37"/>
        <v>147</v>
      </c>
      <c r="F96" s="14">
        <v>82</v>
      </c>
      <c r="G96" s="14">
        <v>65</v>
      </c>
      <c r="H96" s="14">
        <f t="shared" si="38"/>
        <v>13</v>
      </c>
      <c r="I96" s="14">
        <v>7</v>
      </c>
      <c r="J96" s="14">
        <v>6</v>
      </c>
      <c r="K96" s="14">
        <f t="shared" si="39"/>
        <v>36</v>
      </c>
      <c r="L96" s="14">
        <v>26</v>
      </c>
      <c r="M96" s="14">
        <v>10</v>
      </c>
    </row>
    <row r="97" spans="1:13" ht="13.8" thickBot="1" x14ac:dyDescent="0.3">
      <c r="A97" s="1" t="s">
        <v>219</v>
      </c>
      <c r="B97" s="14">
        <f t="shared" si="36"/>
        <v>254</v>
      </c>
      <c r="C97" s="14">
        <f t="shared" si="34"/>
        <v>140</v>
      </c>
      <c r="D97" s="14">
        <f t="shared" si="35"/>
        <v>114</v>
      </c>
      <c r="E97" s="14">
        <f t="shared" si="37"/>
        <v>177</v>
      </c>
      <c r="F97" s="14">
        <v>93</v>
      </c>
      <c r="G97" s="14">
        <v>84</v>
      </c>
      <c r="H97" s="14">
        <f t="shared" si="38"/>
        <v>20</v>
      </c>
      <c r="I97" s="14">
        <v>14</v>
      </c>
      <c r="J97" s="14">
        <v>6</v>
      </c>
      <c r="K97" s="14">
        <f t="shared" si="39"/>
        <v>57</v>
      </c>
      <c r="L97" s="14">
        <v>33</v>
      </c>
      <c r="M97" s="14">
        <v>24</v>
      </c>
    </row>
    <row r="98" spans="1:13" x14ac:dyDescent="0.25">
      <c r="A98" s="2" t="s">
        <v>53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101" spans="1:13" x14ac:dyDescent="0.25">
      <c r="A101" s="1" t="s">
        <v>222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ht="13.8" thickBot="1" x14ac:dyDescent="0.3">
      <c r="A102" s="1" t="s">
        <v>198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25">
      <c r="A103" s="2" t="s">
        <v>223</v>
      </c>
      <c r="B103" s="15"/>
      <c r="C103" s="10" t="s">
        <v>0</v>
      </c>
      <c r="D103" s="10"/>
      <c r="E103" s="10"/>
      <c r="F103" s="10" t="s">
        <v>1</v>
      </c>
      <c r="G103" s="10"/>
      <c r="H103" s="10"/>
      <c r="I103" s="10" t="s">
        <v>14</v>
      </c>
      <c r="J103" s="10"/>
      <c r="K103" s="10"/>
      <c r="L103" s="10" t="s">
        <v>86</v>
      </c>
      <c r="M103" s="15"/>
    </row>
    <row r="104" spans="1:13" ht="13.8" thickBot="1" x14ac:dyDescent="0.3">
      <c r="A104" s="4" t="s">
        <v>224</v>
      </c>
      <c r="B104" s="11" t="s">
        <v>0</v>
      </c>
      <c r="C104" s="11" t="s">
        <v>88</v>
      </c>
      <c r="D104" s="11" t="s">
        <v>89</v>
      </c>
      <c r="E104" s="11" t="s">
        <v>0</v>
      </c>
      <c r="F104" s="11" t="s">
        <v>88</v>
      </c>
      <c r="G104" s="11" t="s">
        <v>89</v>
      </c>
      <c r="H104" s="11" t="s">
        <v>0</v>
      </c>
      <c r="I104" s="11" t="s">
        <v>88</v>
      </c>
      <c r="J104" s="11" t="s">
        <v>89</v>
      </c>
      <c r="K104" s="11" t="s">
        <v>0</v>
      </c>
      <c r="L104" s="11" t="s">
        <v>88</v>
      </c>
      <c r="M104" s="11" t="s">
        <v>89</v>
      </c>
    </row>
    <row r="105" spans="1:13" x14ac:dyDescent="0.25">
      <c r="A105" s="1" t="s">
        <v>61</v>
      </c>
      <c r="B105" s="14">
        <f t="shared" ref="B105:M105" si="40">B121+B137</f>
        <v>7673</v>
      </c>
      <c r="C105" s="14">
        <f t="shared" si="40"/>
        <v>4184</v>
      </c>
      <c r="D105" s="14">
        <f t="shared" si="40"/>
        <v>3489</v>
      </c>
      <c r="E105" s="14">
        <f t="shared" si="40"/>
        <v>5232</v>
      </c>
      <c r="F105" s="14">
        <f t="shared" si="40"/>
        <v>2851</v>
      </c>
      <c r="G105" s="14">
        <f t="shared" si="40"/>
        <v>2381</v>
      </c>
      <c r="H105" s="14">
        <f t="shared" si="40"/>
        <v>559</v>
      </c>
      <c r="I105" s="14">
        <f t="shared" si="40"/>
        <v>301</v>
      </c>
      <c r="J105" s="14">
        <f t="shared" si="40"/>
        <v>258</v>
      </c>
      <c r="K105" s="14">
        <f t="shared" si="40"/>
        <v>1882</v>
      </c>
      <c r="L105" s="14">
        <f t="shared" si="40"/>
        <v>1032</v>
      </c>
      <c r="M105" s="14">
        <f t="shared" si="40"/>
        <v>850</v>
      </c>
    </row>
    <row r="106" spans="1:13" x14ac:dyDescent="0.25">
      <c r="A106" s="1" t="s">
        <v>225</v>
      </c>
      <c r="B106" s="14">
        <f t="shared" ref="B106:M106" si="41">B122+B138</f>
        <v>744</v>
      </c>
      <c r="C106" s="14">
        <f t="shared" si="41"/>
        <v>420</v>
      </c>
      <c r="D106" s="14">
        <f t="shared" si="41"/>
        <v>324</v>
      </c>
      <c r="E106" s="14">
        <f t="shared" si="41"/>
        <v>488</v>
      </c>
      <c r="F106" s="14">
        <f t="shared" si="41"/>
        <v>274</v>
      </c>
      <c r="G106" s="14">
        <f t="shared" si="41"/>
        <v>214</v>
      </c>
      <c r="H106" s="14">
        <f t="shared" si="41"/>
        <v>56</v>
      </c>
      <c r="I106" s="14">
        <f t="shared" si="41"/>
        <v>29</v>
      </c>
      <c r="J106" s="14">
        <f t="shared" si="41"/>
        <v>27</v>
      </c>
      <c r="K106" s="14">
        <f t="shared" si="41"/>
        <v>200</v>
      </c>
      <c r="L106" s="14">
        <f t="shared" si="41"/>
        <v>117</v>
      </c>
      <c r="M106" s="14">
        <f t="shared" si="41"/>
        <v>83</v>
      </c>
    </row>
    <row r="107" spans="1:13" x14ac:dyDescent="0.25">
      <c r="A107" s="1" t="s">
        <v>226</v>
      </c>
      <c r="B107" s="14">
        <f t="shared" ref="B107:M107" si="42">B123+B139</f>
        <v>324</v>
      </c>
      <c r="C107" s="14">
        <f t="shared" si="42"/>
        <v>178</v>
      </c>
      <c r="D107" s="14">
        <f t="shared" si="42"/>
        <v>146</v>
      </c>
      <c r="E107" s="14">
        <f t="shared" si="42"/>
        <v>205</v>
      </c>
      <c r="F107" s="14">
        <f t="shared" si="42"/>
        <v>114</v>
      </c>
      <c r="G107" s="14">
        <f t="shared" si="42"/>
        <v>91</v>
      </c>
      <c r="H107" s="14">
        <f t="shared" si="42"/>
        <v>24</v>
      </c>
      <c r="I107" s="14">
        <f t="shared" si="42"/>
        <v>7</v>
      </c>
      <c r="J107" s="14">
        <f t="shared" si="42"/>
        <v>17</v>
      </c>
      <c r="K107" s="14">
        <f t="shared" si="42"/>
        <v>95</v>
      </c>
      <c r="L107" s="14">
        <f t="shared" si="42"/>
        <v>57</v>
      </c>
      <c r="M107" s="14">
        <f t="shared" si="42"/>
        <v>38</v>
      </c>
    </row>
    <row r="108" spans="1:13" x14ac:dyDescent="0.25">
      <c r="A108" s="1" t="s">
        <v>227</v>
      </c>
      <c r="B108" s="14">
        <f t="shared" ref="B108:M108" si="43">B124+B140</f>
        <v>18</v>
      </c>
      <c r="C108" s="14">
        <f t="shared" si="43"/>
        <v>8</v>
      </c>
      <c r="D108" s="14">
        <f t="shared" si="43"/>
        <v>10</v>
      </c>
      <c r="E108" s="14">
        <f t="shared" si="43"/>
        <v>17</v>
      </c>
      <c r="F108" s="14">
        <f t="shared" si="43"/>
        <v>8</v>
      </c>
      <c r="G108" s="14">
        <f t="shared" si="43"/>
        <v>9</v>
      </c>
      <c r="H108" s="14">
        <f t="shared" si="43"/>
        <v>1</v>
      </c>
      <c r="I108" s="14">
        <f t="shared" si="43"/>
        <v>0</v>
      </c>
      <c r="J108" s="14">
        <f t="shared" si="43"/>
        <v>1</v>
      </c>
      <c r="K108" s="14">
        <f t="shared" si="43"/>
        <v>0</v>
      </c>
      <c r="L108" s="14">
        <f t="shared" si="43"/>
        <v>0</v>
      </c>
      <c r="M108" s="14">
        <f t="shared" si="43"/>
        <v>0</v>
      </c>
    </row>
    <row r="109" spans="1:13" x14ac:dyDescent="0.25">
      <c r="A109" s="1" t="s">
        <v>228</v>
      </c>
      <c r="B109" s="14">
        <f t="shared" ref="B109:M109" si="44">B125+B141</f>
        <v>2713</v>
      </c>
      <c r="C109" s="14">
        <f t="shared" si="44"/>
        <v>1478</v>
      </c>
      <c r="D109" s="14">
        <f t="shared" si="44"/>
        <v>1235</v>
      </c>
      <c r="E109" s="14">
        <f t="shared" si="44"/>
        <v>1712</v>
      </c>
      <c r="F109" s="14">
        <f t="shared" si="44"/>
        <v>930</v>
      </c>
      <c r="G109" s="14">
        <f t="shared" si="44"/>
        <v>782</v>
      </c>
      <c r="H109" s="14">
        <f t="shared" si="44"/>
        <v>174</v>
      </c>
      <c r="I109" s="14">
        <f t="shared" si="44"/>
        <v>94</v>
      </c>
      <c r="J109" s="14">
        <f t="shared" si="44"/>
        <v>80</v>
      </c>
      <c r="K109" s="14">
        <f t="shared" si="44"/>
        <v>827</v>
      </c>
      <c r="L109" s="14">
        <f t="shared" si="44"/>
        <v>454</v>
      </c>
      <c r="M109" s="14">
        <f t="shared" si="44"/>
        <v>373</v>
      </c>
    </row>
    <row r="110" spans="1:13" x14ac:dyDescent="0.25">
      <c r="A110" s="1" t="s">
        <v>233</v>
      </c>
      <c r="B110" s="14">
        <f t="shared" ref="B110:M110" si="45">B126+B142</f>
        <v>560</v>
      </c>
      <c r="C110" s="14">
        <f t="shared" si="45"/>
        <v>323</v>
      </c>
      <c r="D110" s="14">
        <f t="shared" si="45"/>
        <v>237</v>
      </c>
      <c r="E110" s="14">
        <f t="shared" si="45"/>
        <v>356</v>
      </c>
      <c r="F110" s="14">
        <f t="shared" si="45"/>
        <v>213</v>
      </c>
      <c r="G110" s="14">
        <f t="shared" si="45"/>
        <v>143</v>
      </c>
      <c r="H110" s="14">
        <f t="shared" si="45"/>
        <v>49</v>
      </c>
      <c r="I110" s="14">
        <f t="shared" si="45"/>
        <v>33</v>
      </c>
      <c r="J110" s="14">
        <f t="shared" si="45"/>
        <v>16</v>
      </c>
      <c r="K110" s="14">
        <f t="shared" si="45"/>
        <v>155</v>
      </c>
      <c r="L110" s="14">
        <f t="shared" si="45"/>
        <v>77</v>
      </c>
      <c r="M110" s="14">
        <f t="shared" si="45"/>
        <v>78</v>
      </c>
    </row>
    <row r="111" spans="1:13" x14ac:dyDescent="0.25">
      <c r="A111" s="1" t="s">
        <v>229</v>
      </c>
      <c r="B111" s="14">
        <f t="shared" ref="B111:M111" si="46">B127+B143</f>
        <v>1195</v>
      </c>
      <c r="C111" s="14">
        <f t="shared" si="46"/>
        <v>637</v>
      </c>
      <c r="D111" s="14">
        <f t="shared" si="46"/>
        <v>558</v>
      </c>
      <c r="E111" s="14">
        <f t="shared" si="46"/>
        <v>833</v>
      </c>
      <c r="F111" s="14">
        <f t="shared" si="46"/>
        <v>460</v>
      </c>
      <c r="G111" s="14">
        <f t="shared" si="46"/>
        <v>373</v>
      </c>
      <c r="H111" s="14">
        <f t="shared" si="46"/>
        <v>88</v>
      </c>
      <c r="I111" s="14">
        <f t="shared" si="46"/>
        <v>50</v>
      </c>
      <c r="J111" s="14">
        <f t="shared" si="46"/>
        <v>38</v>
      </c>
      <c r="K111" s="14">
        <f t="shared" si="46"/>
        <v>274</v>
      </c>
      <c r="L111" s="14">
        <f t="shared" si="46"/>
        <v>127</v>
      </c>
      <c r="M111" s="14">
        <f t="shared" si="46"/>
        <v>147</v>
      </c>
    </row>
    <row r="112" spans="1:13" x14ac:dyDescent="0.25">
      <c r="A112" s="1" t="s">
        <v>230</v>
      </c>
      <c r="B112" s="14">
        <f t="shared" ref="B112:M112" si="47">B128+B144</f>
        <v>1331</v>
      </c>
      <c r="C112" s="14">
        <f t="shared" si="47"/>
        <v>712</v>
      </c>
      <c r="D112" s="14">
        <f t="shared" si="47"/>
        <v>619</v>
      </c>
      <c r="E112" s="14">
        <f t="shared" si="47"/>
        <v>975</v>
      </c>
      <c r="F112" s="14">
        <f t="shared" si="47"/>
        <v>504</v>
      </c>
      <c r="G112" s="14">
        <f t="shared" si="47"/>
        <v>471</v>
      </c>
      <c r="H112" s="14">
        <f t="shared" si="47"/>
        <v>123</v>
      </c>
      <c r="I112" s="14">
        <f t="shared" si="47"/>
        <v>65</v>
      </c>
      <c r="J112" s="14">
        <f t="shared" si="47"/>
        <v>58</v>
      </c>
      <c r="K112" s="14">
        <f t="shared" si="47"/>
        <v>233</v>
      </c>
      <c r="L112" s="14">
        <f t="shared" si="47"/>
        <v>143</v>
      </c>
      <c r="M112" s="14">
        <f t="shared" si="47"/>
        <v>90</v>
      </c>
    </row>
    <row r="113" spans="1:13" x14ac:dyDescent="0.25">
      <c r="A113" s="1" t="s">
        <v>231</v>
      </c>
      <c r="B113" s="14">
        <f t="shared" ref="B113:M113" si="48">B129+B145</f>
        <v>763</v>
      </c>
      <c r="C113" s="14">
        <f t="shared" si="48"/>
        <v>417</v>
      </c>
      <c r="D113" s="14">
        <f t="shared" si="48"/>
        <v>346</v>
      </c>
      <c r="E113" s="14">
        <f t="shared" si="48"/>
        <v>624</v>
      </c>
      <c r="F113" s="14">
        <f t="shared" si="48"/>
        <v>339</v>
      </c>
      <c r="G113" s="14">
        <f t="shared" si="48"/>
        <v>285</v>
      </c>
      <c r="H113" s="14">
        <f t="shared" si="48"/>
        <v>44</v>
      </c>
      <c r="I113" s="14">
        <f t="shared" si="48"/>
        <v>23</v>
      </c>
      <c r="J113" s="14">
        <f t="shared" si="48"/>
        <v>21</v>
      </c>
      <c r="K113" s="14">
        <f t="shared" si="48"/>
        <v>95</v>
      </c>
      <c r="L113" s="14">
        <f t="shared" si="48"/>
        <v>55</v>
      </c>
      <c r="M113" s="14">
        <f t="shared" si="48"/>
        <v>40</v>
      </c>
    </row>
    <row r="114" spans="1:13" ht="13.8" thickBot="1" x14ac:dyDescent="0.3">
      <c r="A114" s="1" t="s">
        <v>232</v>
      </c>
      <c r="B114" s="14">
        <f t="shared" ref="B114:M114" si="49">B130+B146</f>
        <v>25</v>
      </c>
      <c r="C114" s="14">
        <f t="shared" si="49"/>
        <v>11</v>
      </c>
      <c r="D114" s="14">
        <f t="shared" si="49"/>
        <v>14</v>
      </c>
      <c r="E114" s="14">
        <f t="shared" si="49"/>
        <v>22</v>
      </c>
      <c r="F114" s="14">
        <f t="shared" si="49"/>
        <v>9</v>
      </c>
      <c r="G114" s="14">
        <f t="shared" si="49"/>
        <v>13</v>
      </c>
      <c r="H114" s="14">
        <f t="shared" si="49"/>
        <v>0</v>
      </c>
      <c r="I114" s="14">
        <f t="shared" si="49"/>
        <v>0</v>
      </c>
      <c r="J114" s="14">
        <f t="shared" si="49"/>
        <v>0</v>
      </c>
      <c r="K114" s="14">
        <f t="shared" si="49"/>
        <v>3</v>
      </c>
      <c r="L114" s="14">
        <f t="shared" si="49"/>
        <v>2</v>
      </c>
      <c r="M114" s="14">
        <f t="shared" si="49"/>
        <v>1</v>
      </c>
    </row>
    <row r="115" spans="1:13" x14ac:dyDescent="0.25">
      <c r="A115" s="2" t="s">
        <v>53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7" spans="1:13" x14ac:dyDescent="0.25">
      <c r="A117" s="1" t="s">
        <v>222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13" ht="13.8" thickBot="1" x14ac:dyDescent="0.3">
      <c r="A118" s="1" t="s">
        <v>221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13" x14ac:dyDescent="0.25">
      <c r="A119" s="2" t="s">
        <v>223</v>
      </c>
      <c r="B119" s="15"/>
      <c r="C119" s="10" t="s">
        <v>0</v>
      </c>
      <c r="D119" s="10"/>
      <c r="E119" s="10"/>
      <c r="F119" s="10" t="s">
        <v>1</v>
      </c>
      <c r="G119" s="10"/>
      <c r="H119" s="10"/>
      <c r="I119" s="10" t="s">
        <v>14</v>
      </c>
      <c r="J119" s="10"/>
      <c r="K119" s="10"/>
      <c r="L119" s="10" t="s">
        <v>86</v>
      </c>
      <c r="M119" s="15"/>
    </row>
    <row r="120" spans="1:13" ht="13.8" thickBot="1" x14ac:dyDescent="0.3">
      <c r="A120" s="4" t="s">
        <v>224</v>
      </c>
      <c r="B120" s="11" t="s">
        <v>0</v>
      </c>
      <c r="C120" s="11" t="s">
        <v>88</v>
      </c>
      <c r="D120" s="11" t="s">
        <v>89</v>
      </c>
      <c r="E120" s="11" t="s">
        <v>0</v>
      </c>
      <c r="F120" s="11" t="s">
        <v>88</v>
      </c>
      <c r="G120" s="11" t="s">
        <v>89</v>
      </c>
      <c r="H120" s="11" t="s">
        <v>0</v>
      </c>
      <c r="I120" s="11" t="s">
        <v>88</v>
      </c>
      <c r="J120" s="11" t="s">
        <v>89</v>
      </c>
      <c r="K120" s="11" t="s">
        <v>0</v>
      </c>
      <c r="L120" s="11" t="s">
        <v>88</v>
      </c>
      <c r="M120" s="11" t="s">
        <v>89</v>
      </c>
    </row>
    <row r="121" spans="1:13" x14ac:dyDescent="0.25">
      <c r="A121" s="1" t="s">
        <v>61</v>
      </c>
      <c r="B121" s="14">
        <f>E121+H121+K121</f>
        <v>4424</v>
      </c>
      <c r="C121" s="14">
        <f t="shared" ref="C121:C130" si="50">F121+I121+L121</f>
        <v>2395</v>
      </c>
      <c r="D121" s="14">
        <f t="shared" ref="D121:D130" si="51">G121+J121+M121</f>
        <v>2029</v>
      </c>
      <c r="E121" s="14">
        <f>SUM(F121:G121)</f>
        <v>2997</v>
      </c>
      <c r="F121" s="14">
        <f>SUM(F122:F130)</f>
        <v>1679</v>
      </c>
      <c r="G121" s="14">
        <f>SUM(G122:G130)</f>
        <v>1318</v>
      </c>
      <c r="H121" s="14">
        <f>SUM(I121:J121)</f>
        <v>278</v>
      </c>
      <c r="I121" s="14">
        <f>SUM(I122:I130)</f>
        <v>136</v>
      </c>
      <c r="J121" s="14">
        <f>SUM(J122:J130)</f>
        <v>142</v>
      </c>
      <c r="K121" s="14">
        <f>SUM(L121:M121)</f>
        <v>1149</v>
      </c>
      <c r="L121" s="14">
        <f>SUM(L122:L130)</f>
        <v>580</v>
      </c>
      <c r="M121" s="14">
        <f>SUM(M122:M130)</f>
        <v>569</v>
      </c>
    </row>
    <row r="122" spans="1:13" x14ac:dyDescent="0.25">
      <c r="A122" s="1" t="s">
        <v>225</v>
      </c>
      <c r="B122" s="14">
        <f t="shared" ref="B122:B130" si="52">E122+H122+K122</f>
        <v>360</v>
      </c>
      <c r="C122" s="14">
        <f t="shared" si="50"/>
        <v>193</v>
      </c>
      <c r="D122" s="14">
        <f t="shared" si="51"/>
        <v>167</v>
      </c>
      <c r="E122" s="14">
        <f t="shared" ref="E122:E130" si="53">SUM(F122:G122)</f>
        <v>211</v>
      </c>
      <c r="F122" s="14">
        <v>107</v>
      </c>
      <c r="G122" s="14">
        <v>104</v>
      </c>
      <c r="H122" s="14">
        <f t="shared" ref="H122:H130" si="54">SUM(I122:J122)</f>
        <v>33</v>
      </c>
      <c r="I122" s="14">
        <v>18</v>
      </c>
      <c r="J122" s="14">
        <v>15</v>
      </c>
      <c r="K122" s="14">
        <f t="shared" ref="K122:K130" si="55">SUM(L122:M122)</f>
        <v>116</v>
      </c>
      <c r="L122" s="14">
        <v>68</v>
      </c>
      <c r="M122" s="14">
        <v>48</v>
      </c>
    </row>
    <row r="123" spans="1:13" x14ac:dyDescent="0.25">
      <c r="A123" s="1" t="s">
        <v>226</v>
      </c>
      <c r="B123" s="14">
        <f t="shared" si="52"/>
        <v>320</v>
      </c>
      <c r="C123" s="14">
        <f t="shared" si="50"/>
        <v>174</v>
      </c>
      <c r="D123" s="14">
        <f t="shared" si="51"/>
        <v>146</v>
      </c>
      <c r="E123" s="14">
        <f t="shared" si="53"/>
        <v>201</v>
      </c>
      <c r="F123" s="14">
        <v>110</v>
      </c>
      <c r="G123" s="14">
        <v>91</v>
      </c>
      <c r="H123" s="14">
        <f t="shared" si="54"/>
        <v>24</v>
      </c>
      <c r="I123" s="14">
        <v>7</v>
      </c>
      <c r="J123" s="14">
        <v>17</v>
      </c>
      <c r="K123" s="14">
        <f t="shared" si="55"/>
        <v>95</v>
      </c>
      <c r="L123" s="14">
        <v>57</v>
      </c>
      <c r="M123" s="14">
        <v>38</v>
      </c>
    </row>
    <row r="124" spans="1:13" x14ac:dyDescent="0.25">
      <c r="A124" s="1" t="s">
        <v>227</v>
      </c>
      <c r="B124" s="14">
        <f t="shared" si="52"/>
        <v>13</v>
      </c>
      <c r="C124" s="14">
        <f t="shared" si="50"/>
        <v>7</v>
      </c>
      <c r="D124" s="14">
        <f t="shared" si="51"/>
        <v>6</v>
      </c>
      <c r="E124" s="14">
        <f t="shared" si="53"/>
        <v>13</v>
      </c>
      <c r="F124" s="14">
        <v>7</v>
      </c>
      <c r="G124" s="14">
        <v>6</v>
      </c>
      <c r="H124" s="14">
        <f t="shared" si="54"/>
        <v>0</v>
      </c>
      <c r="I124" s="14">
        <v>0</v>
      </c>
      <c r="J124" s="14">
        <v>0</v>
      </c>
      <c r="K124" s="14">
        <f t="shared" si="55"/>
        <v>0</v>
      </c>
      <c r="L124" s="14">
        <v>0</v>
      </c>
      <c r="M124" s="14">
        <v>0</v>
      </c>
    </row>
    <row r="125" spans="1:13" x14ac:dyDescent="0.25">
      <c r="A125" s="1" t="s">
        <v>228</v>
      </c>
      <c r="B125" s="14">
        <f t="shared" si="52"/>
        <v>2431</v>
      </c>
      <c r="C125" s="14">
        <f t="shared" si="50"/>
        <v>1279</v>
      </c>
      <c r="D125" s="14">
        <f t="shared" si="51"/>
        <v>1152</v>
      </c>
      <c r="E125" s="14">
        <f t="shared" si="53"/>
        <v>1501</v>
      </c>
      <c r="F125" s="14">
        <v>785</v>
      </c>
      <c r="G125" s="14">
        <v>716</v>
      </c>
      <c r="H125" s="14">
        <f t="shared" si="54"/>
        <v>152</v>
      </c>
      <c r="I125" s="14">
        <v>75</v>
      </c>
      <c r="J125" s="14">
        <v>77</v>
      </c>
      <c r="K125" s="14">
        <f t="shared" si="55"/>
        <v>778</v>
      </c>
      <c r="L125" s="14">
        <v>419</v>
      </c>
      <c r="M125" s="14">
        <v>359</v>
      </c>
    </row>
    <row r="126" spans="1:13" x14ac:dyDescent="0.25">
      <c r="A126" s="1" t="s">
        <v>233</v>
      </c>
      <c r="B126" s="14">
        <f t="shared" si="52"/>
        <v>242</v>
      </c>
      <c r="C126" s="14">
        <f t="shared" si="50"/>
        <v>125</v>
      </c>
      <c r="D126" s="14">
        <f t="shared" si="51"/>
        <v>117</v>
      </c>
      <c r="E126" s="14">
        <f t="shared" si="53"/>
        <v>176</v>
      </c>
      <c r="F126" s="14">
        <v>104</v>
      </c>
      <c r="G126" s="14">
        <v>72</v>
      </c>
      <c r="H126" s="14">
        <f t="shared" si="54"/>
        <v>18</v>
      </c>
      <c r="I126" s="14">
        <v>10</v>
      </c>
      <c r="J126" s="14">
        <v>8</v>
      </c>
      <c r="K126" s="14">
        <f t="shared" si="55"/>
        <v>48</v>
      </c>
      <c r="L126" s="14">
        <v>11</v>
      </c>
      <c r="M126" s="14">
        <v>37</v>
      </c>
    </row>
    <row r="127" spans="1:13" x14ac:dyDescent="0.25">
      <c r="A127" s="1" t="s">
        <v>229</v>
      </c>
      <c r="B127" s="14">
        <f t="shared" si="52"/>
        <v>681</v>
      </c>
      <c r="C127" s="14">
        <f t="shared" si="50"/>
        <v>345</v>
      </c>
      <c r="D127" s="14">
        <f t="shared" si="51"/>
        <v>336</v>
      </c>
      <c r="E127" s="14">
        <f t="shared" si="53"/>
        <v>521</v>
      </c>
      <c r="F127" s="14">
        <v>296</v>
      </c>
      <c r="G127" s="14">
        <v>225</v>
      </c>
      <c r="H127" s="14">
        <f t="shared" si="54"/>
        <v>49</v>
      </c>
      <c r="I127" s="14">
        <v>24</v>
      </c>
      <c r="J127" s="14">
        <v>25</v>
      </c>
      <c r="K127" s="14">
        <f t="shared" si="55"/>
        <v>111</v>
      </c>
      <c r="L127" s="14">
        <v>25</v>
      </c>
      <c r="M127" s="14">
        <v>86</v>
      </c>
    </row>
    <row r="128" spans="1:13" x14ac:dyDescent="0.25">
      <c r="A128" s="1" t="s">
        <v>230</v>
      </c>
      <c r="B128" s="14">
        <f t="shared" si="52"/>
        <v>201</v>
      </c>
      <c r="C128" s="14">
        <f t="shared" si="50"/>
        <v>138</v>
      </c>
      <c r="D128" s="14">
        <f t="shared" si="51"/>
        <v>63</v>
      </c>
      <c r="E128" s="14">
        <f t="shared" si="53"/>
        <v>199</v>
      </c>
      <c r="F128" s="14">
        <v>136</v>
      </c>
      <c r="G128" s="14">
        <v>63</v>
      </c>
      <c r="H128" s="14">
        <f t="shared" si="54"/>
        <v>2</v>
      </c>
      <c r="I128" s="14">
        <v>2</v>
      </c>
      <c r="J128" s="14">
        <v>0</v>
      </c>
      <c r="K128" s="14">
        <f t="shared" si="55"/>
        <v>0</v>
      </c>
      <c r="L128" s="14">
        <v>0</v>
      </c>
      <c r="M128" s="14">
        <v>0</v>
      </c>
    </row>
    <row r="129" spans="1:13" x14ac:dyDescent="0.25">
      <c r="A129" s="1" t="s">
        <v>231</v>
      </c>
      <c r="B129" s="14">
        <f t="shared" si="52"/>
        <v>176</v>
      </c>
      <c r="C129" s="14">
        <f t="shared" si="50"/>
        <v>134</v>
      </c>
      <c r="D129" s="14">
        <f t="shared" si="51"/>
        <v>42</v>
      </c>
      <c r="E129" s="14">
        <f t="shared" si="53"/>
        <v>175</v>
      </c>
      <c r="F129" s="14">
        <v>134</v>
      </c>
      <c r="G129" s="14">
        <v>41</v>
      </c>
      <c r="H129" s="14">
        <f t="shared" si="54"/>
        <v>0</v>
      </c>
      <c r="I129" s="14">
        <v>0</v>
      </c>
      <c r="J129" s="14">
        <v>0</v>
      </c>
      <c r="K129" s="14">
        <f t="shared" si="55"/>
        <v>1</v>
      </c>
      <c r="L129" s="14">
        <v>0</v>
      </c>
      <c r="M129" s="14">
        <v>1</v>
      </c>
    </row>
    <row r="130" spans="1:13" ht="13.8" thickBot="1" x14ac:dyDescent="0.3">
      <c r="A130" s="1" t="s">
        <v>232</v>
      </c>
      <c r="B130" s="14">
        <f t="shared" si="52"/>
        <v>0</v>
      </c>
      <c r="C130" s="14">
        <f t="shared" si="50"/>
        <v>0</v>
      </c>
      <c r="D130" s="14">
        <f t="shared" si="51"/>
        <v>0</v>
      </c>
      <c r="E130" s="14">
        <f t="shared" si="53"/>
        <v>0</v>
      </c>
      <c r="F130" s="14">
        <v>0</v>
      </c>
      <c r="G130" s="14">
        <v>0</v>
      </c>
      <c r="H130" s="14">
        <f t="shared" si="54"/>
        <v>0</v>
      </c>
      <c r="I130" s="14">
        <v>0</v>
      </c>
      <c r="J130" s="14">
        <v>0</v>
      </c>
      <c r="K130" s="14">
        <f t="shared" si="55"/>
        <v>0</v>
      </c>
      <c r="L130" s="14">
        <v>0</v>
      </c>
      <c r="M130" s="14">
        <v>0</v>
      </c>
    </row>
    <row r="131" spans="1:13" x14ac:dyDescent="0.25">
      <c r="A131" s="2" t="s">
        <v>53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3" spans="1:13" x14ac:dyDescent="0.25">
      <c r="A133" s="1" t="s">
        <v>222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ht="13.8" thickBot="1" x14ac:dyDescent="0.3">
      <c r="A134" s="1" t="s">
        <v>220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x14ac:dyDescent="0.25">
      <c r="A135" s="2" t="s">
        <v>223</v>
      </c>
      <c r="B135" s="15"/>
      <c r="C135" s="10" t="s">
        <v>0</v>
      </c>
      <c r="D135" s="10"/>
      <c r="E135" s="10"/>
      <c r="F135" s="10" t="s">
        <v>1</v>
      </c>
      <c r="G135" s="10"/>
      <c r="H135" s="10"/>
      <c r="I135" s="10" t="s">
        <v>14</v>
      </c>
      <c r="J135" s="10"/>
      <c r="K135" s="10"/>
      <c r="L135" s="10" t="s">
        <v>86</v>
      </c>
      <c r="M135" s="15"/>
    </row>
    <row r="136" spans="1:13" ht="13.8" thickBot="1" x14ac:dyDescent="0.3">
      <c r="A136" s="4" t="s">
        <v>224</v>
      </c>
      <c r="B136" s="11" t="s">
        <v>0</v>
      </c>
      <c r="C136" s="11" t="s">
        <v>88</v>
      </c>
      <c r="D136" s="11" t="s">
        <v>89</v>
      </c>
      <c r="E136" s="11" t="s">
        <v>0</v>
      </c>
      <c r="F136" s="11" t="s">
        <v>88</v>
      </c>
      <c r="G136" s="11" t="s">
        <v>89</v>
      </c>
      <c r="H136" s="11" t="s">
        <v>0</v>
      </c>
      <c r="I136" s="11" t="s">
        <v>88</v>
      </c>
      <c r="J136" s="11" t="s">
        <v>89</v>
      </c>
      <c r="K136" s="11" t="s">
        <v>0</v>
      </c>
      <c r="L136" s="11" t="s">
        <v>88</v>
      </c>
      <c r="M136" s="11" t="s">
        <v>89</v>
      </c>
    </row>
    <row r="137" spans="1:13" x14ac:dyDescent="0.25">
      <c r="A137" s="1" t="s">
        <v>61</v>
      </c>
      <c r="B137" s="14">
        <f>E137+H137+K137</f>
        <v>3249</v>
      </c>
      <c r="C137" s="14">
        <f t="shared" ref="C137:C146" si="56">F137+I137+L137</f>
        <v>1789</v>
      </c>
      <c r="D137" s="14">
        <f t="shared" ref="D137:D146" si="57">G137+J137+M137</f>
        <v>1460</v>
      </c>
      <c r="E137" s="14">
        <f>SUM(F137:G137)</f>
        <v>2235</v>
      </c>
      <c r="F137" s="14">
        <f>SUM(F138:F146)</f>
        <v>1172</v>
      </c>
      <c r="G137" s="14">
        <f>SUM(G138:G146)</f>
        <v>1063</v>
      </c>
      <c r="H137" s="14">
        <f>SUM(I137:J137)</f>
        <v>281</v>
      </c>
      <c r="I137" s="14">
        <f>SUM(I138:I146)</f>
        <v>165</v>
      </c>
      <c r="J137" s="14">
        <f>SUM(J138:J146)</f>
        <v>116</v>
      </c>
      <c r="K137" s="14">
        <f>SUM(L137:M137)</f>
        <v>733</v>
      </c>
      <c r="L137" s="14">
        <f>SUM(L138:L146)</f>
        <v>452</v>
      </c>
      <c r="M137" s="14">
        <f>SUM(M138:M146)</f>
        <v>281</v>
      </c>
    </row>
    <row r="138" spans="1:13" x14ac:dyDescent="0.25">
      <c r="A138" s="1" t="s">
        <v>225</v>
      </c>
      <c r="B138" s="14">
        <f t="shared" ref="B138:B146" si="58">E138+H138+K138</f>
        <v>384</v>
      </c>
      <c r="C138" s="14">
        <f t="shared" si="56"/>
        <v>227</v>
      </c>
      <c r="D138" s="14">
        <f t="shared" si="57"/>
        <v>157</v>
      </c>
      <c r="E138" s="14">
        <f t="shared" ref="E138:E146" si="59">SUM(F138:G138)</f>
        <v>277</v>
      </c>
      <c r="F138" s="14">
        <v>167</v>
      </c>
      <c r="G138" s="14">
        <v>110</v>
      </c>
      <c r="H138" s="14">
        <f t="shared" ref="H138:H146" si="60">SUM(I138:J138)</f>
        <v>23</v>
      </c>
      <c r="I138" s="14">
        <v>11</v>
      </c>
      <c r="J138" s="14">
        <v>12</v>
      </c>
      <c r="K138" s="14">
        <f t="shared" ref="K138:K146" si="61">SUM(L138:M138)</f>
        <v>84</v>
      </c>
      <c r="L138" s="14">
        <v>49</v>
      </c>
      <c r="M138" s="14">
        <v>35</v>
      </c>
    </row>
    <row r="139" spans="1:13" x14ac:dyDescent="0.25">
      <c r="A139" s="1" t="s">
        <v>226</v>
      </c>
      <c r="B139" s="14">
        <f t="shared" si="58"/>
        <v>4</v>
      </c>
      <c r="C139" s="14">
        <f t="shared" si="56"/>
        <v>4</v>
      </c>
      <c r="D139" s="14">
        <f t="shared" si="57"/>
        <v>0</v>
      </c>
      <c r="E139" s="14">
        <f t="shared" si="59"/>
        <v>4</v>
      </c>
      <c r="F139" s="14">
        <v>4</v>
      </c>
      <c r="G139" s="14">
        <v>0</v>
      </c>
      <c r="H139" s="14">
        <f t="shared" si="60"/>
        <v>0</v>
      </c>
      <c r="I139" s="14">
        <v>0</v>
      </c>
      <c r="J139" s="14">
        <v>0</v>
      </c>
      <c r="K139" s="14">
        <f t="shared" si="61"/>
        <v>0</v>
      </c>
      <c r="L139" s="14">
        <v>0</v>
      </c>
      <c r="M139" s="14">
        <v>0</v>
      </c>
    </row>
    <row r="140" spans="1:13" x14ac:dyDescent="0.25">
      <c r="A140" s="1" t="s">
        <v>227</v>
      </c>
      <c r="B140" s="14">
        <f t="shared" si="58"/>
        <v>5</v>
      </c>
      <c r="C140" s="14">
        <f t="shared" si="56"/>
        <v>1</v>
      </c>
      <c r="D140" s="14">
        <f t="shared" si="57"/>
        <v>4</v>
      </c>
      <c r="E140" s="14">
        <f t="shared" si="59"/>
        <v>4</v>
      </c>
      <c r="F140" s="14">
        <v>1</v>
      </c>
      <c r="G140" s="14">
        <v>3</v>
      </c>
      <c r="H140" s="14">
        <f t="shared" si="60"/>
        <v>1</v>
      </c>
      <c r="I140" s="14">
        <v>0</v>
      </c>
      <c r="J140" s="14">
        <v>1</v>
      </c>
      <c r="K140" s="14">
        <f t="shared" si="61"/>
        <v>0</v>
      </c>
      <c r="L140" s="14">
        <v>0</v>
      </c>
      <c r="M140" s="14">
        <v>0</v>
      </c>
    </row>
    <row r="141" spans="1:13" x14ac:dyDescent="0.25">
      <c r="A141" s="1" t="s">
        <v>228</v>
      </c>
      <c r="B141" s="14">
        <f t="shared" si="58"/>
        <v>282</v>
      </c>
      <c r="C141" s="14">
        <f t="shared" si="56"/>
        <v>199</v>
      </c>
      <c r="D141" s="14">
        <f t="shared" si="57"/>
        <v>83</v>
      </c>
      <c r="E141" s="14">
        <f t="shared" si="59"/>
        <v>211</v>
      </c>
      <c r="F141" s="14">
        <v>145</v>
      </c>
      <c r="G141" s="14">
        <v>66</v>
      </c>
      <c r="H141" s="14">
        <f t="shared" si="60"/>
        <v>22</v>
      </c>
      <c r="I141" s="14">
        <v>19</v>
      </c>
      <c r="J141" s="14">
        <v>3</v>
      </c>
      <c r="K141" s="14">
        <f t="shared" si="61"/>
        <v>49</v>
      </c>
      <c r="L141" s="14">
        <v>35</v>
      </c>
      <c r="M141" s="14">
        <v>14</v>
      </c>
    </row>
    <row r="142" spans="1:13" x14ac:dyDescent="0.25">
      <c r="A142" s="1" t="s">
        <v>233</v>
      </c>
      <c r="B142" s="14">
        <f t="shared" si="58"/>
        <v>318</v>
      </c>
      <c r="C142" s="14">
        <f t="shared" si="56"/>
        <v>198</v>
      </c>
      <c r="D142" s="14">
        <f t="shared" si="57"/>
        <v>120</v>
      </c>
      <c r="E142" s="14">
        <f t="shared" si="59"/>
        <v>180</v>
      </c>
      <c r="F142" s="14">
        <v>109</v>
      </c>
      <c r="G142" s="14">
        <v>71</v>
      </c>
      <c r="H142" s="14">
        <f t="shared" si="60"/>
        <v>31</v>
      </c>
      <c r="I142" s="14">
        <v>23</v>
      </c>
      <c r="J142" s="14">
        <v>8</v>
      </c>
      <c r="K142" s="14">
        <f t="shared" si="61"/>
        <v>107</v>
      </c>
      <c r="L142" s="14">
        <v>66</v>
      </c>
      <c r="M142" s="14">
        <v>41</v>
      </c>
    </row>
    <row r="143" spans="1:13" x14ac:dyDescent="0.25">
      <c r="A143" s="1" t="s">
        <v>229</v>
      </c>
      <c r="B143" s="14">
        <f t="shared" si="58"/>
        <v>514</v>
      </c>
      <c r="C143" s="14">
        <f t="shared" si="56"/>
        <v>292</v>
      </c>
      <c r="D143" s="14">
        <f t="shared" si="57"/>
        <v>222</v>
      </c>
      <c r="E143" s="14">
        <f t="shared" si="59"/>
        <v>312</v>
      </c>
      <c r="F143" s="14">
        <v>164</v>
      </c>
      <c r="G143" s="14">
        <v>148</v>
      </c>
      <c r="H143" s="14">
        <f t="shared" si="60"/>
        <v>39</v>
      </c>
      <c r="I143" s="14">
        <v>26</v>
      </c>
      <c r="J143" s="14">
        <v>13</v>
      </c>
      <c r="K143" s="14">
        <f t="shared" si="61"/>
        <v>163</v>
      </c>
      <c r="L143" s="14">
        <v>102</v>
      </c>
      <c r="M143" s="14">
        <v>61</v>
      </c>
    </row>
    <row r="144" spans="1:13" x14ac:dyDescent="0.25">
      <c r="A144" s="1" t="s">
        <v>230</v>
      </c>
      <c r="B144" s="14">
        <f t="shared" si="58"/>
        <v>1130</v>
      </c>
      <c r="C144" s="14">
        <f t="shared" si="56"/>
        <v>574</v>
      </c>
      <c r="D144" s="14">
        <f t="shared" si="57"/>
        <v>556</v>
      </c>
      <c r="E144" s="14">
        <f t="shared" si="59"/>
        <v>776</v>
      </c>
      <c r="F144" s="14">
        <v>368</v>
      </c>
      <c r="G144" s="14">
        <v>408</v>
      </c>
      <c r="H144" s="14">
        <f t="shared" si="60"/>
        <v>121</v>
      </c>
      <c r="I144" s="14">
        <v>63</v>
      </c>
      <c r="J144" s="14">
        <v>58</v>
      </c>
      <c r="K144" s="14">
        <f t="shared" si="61"/>
        <v>233</v>
      </c>
      <c r="L144" s="14">
        <v>143</v>
      </c>
      <c r="M144" s="14">
        <v>90</v>
      </c>
    </row>
    <row r="145" spans="1:13" x14ac:dyDescent="0.25">
      <c r="A145" s="1" t="s">
        <v>231</v>
      </c>
      <c r="B145" s="14">
        <f t="shared" si="58"/>
        <v>587</v>
      </c>
      <c r="C145" s="14">
        <f t="shared" si="56"/>
        <v>283</v>
      </c>
      <c r="D145" s="14">
        <f t="shared" si="57"/>
        <v>304</v>
      </c>
      <c r="E145" s="14">
        <f t="shared" si="59"/>
        <v>449</v>
      </c>
      <c r="F145" s="14">
        <v>205</v>
      </c>
      <c r="G145" s="14">
        <v>244</v>
      </c>
      <c r="H145" s="14">
        <f t="shared" si="60"/>
        <v>44</v>
      </c>
      <c r="I145" s="14">
        <v>23</v>
      </c>
      <c r="J145" s="14">
        <v>21</v>
      </c>
      <c r="K145" s="14">
        <f t="shared" si="61"/>
        <v>94</v>
      </c>
      <c r="L145" s="14">
        <v>55</v>
      </c>
      <c r="M145" s="14">
        <v>39</v>
      </c>
    </row>
    <row r="146" spans="1:13" ht="13.8" thickBot="1" x14ac:dyDescent="0.3">
      <c r="A146" s="1" t="s">
        <v>232</v>
      </c>
      <c r="B146" s="14">
        <f t="shared" si="58"/>
        <v>25</v>
      </c>
      <c r="C146" s="14">
        <f t="shared" si="56"/>
        <v>11</v>
      </c>
      <c r="D146" s="14">
        <f t="shared" si="57"/>
        <v>14</v>
      </c>
      <c r="E146" s="14">
        <f t="shared" si="59"/>
        <v>22</v>
      </c>
      <c r="F146" s="14">
        <v>9</v>
      </c>
      <c r="G146" s="14">
        <v>13</v>
      </c>
      <c r="H146" s="14">
        <f t="shared" si="60"/>
        <v>0</v>
      </c>
      <c r="I146" s="14">
        <v>0</v>
      </c>
      <c r="J146" s="14">
        <v>0</v>
      </c>
      <c r="K146" s="14">
        <f t="shared" si="61"/>
        <v>3</v>
      </c>
      <c r="L146" s="14">
        <v>2</v>
      </c>
      <c r="M146" s="14">
        <v>1</v>
      </c>
    </row>
    <row r="147" spans="1:13" x14ac:dyDescent="0.25">
      <c r="A147" s="2" t="s">
        <v>53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2823"/>
  <sheetViews>
    <sheetView topLeftCell="A22" workbookViewId="0">
      <selection activeCell="P52" sqref="P52"/>
    </sheetView>
  </sheetViews>
  <sheetFormatPr defaultRowHeight="13.2" x14ac:dyDescent="0.25"/>
  <cols>
    <col min="1" max="1" width="8.88671875" style="27"/>
    <col min="2" max="10" width="8.88671875" style="14"/>
    <col min="13" max="17" width="16.6640625" customWidth="1"/>
  </cols>
  <sheetData>
    <row r="1" spans="1:24" x14ac:dyDescent="0.25">
      <c r="A1" s="27" t="s">
        <v>242</v>
      </c>
      <c r="L1" s="27" t="s">
        <v>246</v>
      </c>
      <c r="M1" s="14"/>
      <c r="N1" s="14"/>
      <c r="O1" s="14"/>
      <c r="P1" s="14"/>
      <c r="Q1" s="14"/>
      <c r="S1" s="27" t="s">
        <v>254</v>
      </c>
      <c r="T1" s="14"/>
      <c r="U1" s="14"/>
      <c r="V1" s="14"/>
      <c r="W1" s="14"/>
      <c r="X1" s="14"/>
    </row>
    <row r="2" spans="1:24" ht="13.8" thickBot="1" x14ac:dyDescent="0.3">
      <c r="A2" s="27" t="s">
        <v>243</v>
      </c>
      <c r="L2" s="27" t="s">
        <v>247</v>
      </c>
      <c r="M2" s="14"/>
      <c r="N2" s="14"/>
      <c r="O2" s="14"/>
      <c r="P2" s="14"/>
      <c r="Q2" s="14"/>
      <c r="S2" s="27" t="s">
        <v>255</v>
      </c>
      <c r="T2" s="14"/>
      <c r="U2" s="14"/>
      <c r="V2" s="14"/>
      <c r="W2" s="14"/>
      <c r="X2" s="14"/>
    </row>
    <row r="3" spans="1:24" ht="13.8" thickBot="1" x14ac:dyDescent="0.3">
      <c r="A3" s="28"/>
      <c r="B3" s="30" t="s">
        <v>0</v>
      </c>
      <c r="C3" s="30" t="s">
        <v>234</v>
      </c>
      <c r="D3" s="30" t="s">
        <v>235</v>
      </c>
      <c r="E3" s="30" t="s">
        <v>236</v>
      </c>
      <c r="F3" s="30" t="s">
        <v>237</v>
      </c>
      <c r="G3" s="30" t="s">
        <v>238</v>
      </c>
      <c r="H3" s="30" t="s">
        <v>239</v>
      </c>
      <c r="I3" s="30" t="s">
        <v>240</v>
      </c>
      <c r="J3" s="30" t="s">
        <v>241</v>
      </c>
      <c r="L3" s="28"/>
      <c r="M3" s="31" t="s">
        <v>0</v>
      </c>
      <c r="N3" s="31" t="s">
        <v>250</v>
      </c>
      <c r="O3" s="31" t="s">
        <v>251</v>
      </c>
      <c r="P3" s="31" t="s">
        <v>253</v>
      </c>
      <c r="Q3" s="31" t="s">
        <v>252</v>
      </c>
      <c r="S3" s="28"/>
      <c r="T3" s="31" t="s">
        <v>0</v>
      </c>
      <c r="U3" s="31" t="s">
        <v>258</v>
      </c>
      <c r="V3" s="31" t="s">
        <v>259</v>
      </c>
      <c r="W3" s="31" t="s">
        <v>260</v>
      </c>
      <c r="X3" s="31" t="s">
        <v>261</v>
      </c>
    </row>
    <row r="4" spans="1:24" x14ac:dyDescent="0.25">
      <c r="A4" s="27" t="s">
        <v>61</v>
      </c>
      <c r="B4" s="14">
        <f t="shared" ref="B4:B18" si="0">B26+B48</f>
        <v>2751</v>
      </c>
      <c r="C4" s="14">
        <f t="shared" ref="C4:J4" si="1">C26+C48</f>
        <v>320</v>
      </c>
      <c r="D4" s="14">
        <f t="shared" si="1"/>
        <v>310</v>
      </c>
      <c r="E4" s="14">
        <f t="shared" si="1"/>
        <v>325</v>
      </c>
      <c r="F4" s="14">
        <f t="shared" si="1"/>
        <v>354</v>
      </c>
      <c r="G4" s="14">
        <f t="shared" si="1"/>
        <v>364</v>
      </c>
      <c r="H4" s="14">
        <f t="shared" si="1"/>
        <v>381</v>
      </c>
      <c r="I4" s="14">
        <f t="shared" si="1"/>
        <v>361</v>
      </c>
      <c r="J4" s="14">
        <f t="shared" si="1"/>
        <v>336</v>
      </c>
      <c r="L4" s="27" t="s">
        <v>61</v>
      </c>
      <c r="M4" s="14">
        <f t="shared" ref="M4:Q18" si="2">M24+M44</f>
        <v>923</v>
      </c>
      <c r="N4" s="14">
        <f t="shared" si="2"/>
        <v>243</v>
      </c>
      <c r="O4" s="14">
        <f t="shared" si="2"/>
        <v>279</v>
      </c>
      <c r="P4" s="14">
        <f t="shared" si="2"/>
        <v>222</v>
      </c>
      <c r="Q4" s="14">
        <f t="shared" si="2"/>
        <v>179</v>
      </c>
      <c r="S4" s="27" t="s">
        <v>61</v>
      </c>
      <c r="T4" s="14">
        <f t="shared" ref="T4:X13" si="3">T25+T46</f>
        <v>377</v>
      </c>
      <c r="U4" s="14">
        <f t="shared" si="3"/>
        <v>202</v>
      </c>
      <c r="V4" s="14">
        <f t="shared" si="3"/>
        <v>138</v>
      </c>
      <c r="W4" s="14">
        <f t="shared" si="3"/>
        <v>33</v>
      </c>
      <c r="X4" s="14">
        <f t="shared" si="3"/>
        <v>4</v>
      </c>
    </row>
    <row r="5" spans="1:24" x14ac:dyDescent="0.25">
      <c r="A5" s="27">
        <v>4</v>
      </c>
      <c r="B5" s="14">
        <f t="shared" si="0"/>
        <v>0</v>
      </c>
      <c r="C5" s="14">
        <f t="shared" ref="C5:J18" si="4">C27+C49</f>
        <v>0</v>
      </c>
      <c r="D5" s="14">
        <f t="shared" si="4"/>
        <v>0</v>
      </c>
      <c r="E5" s="14">
        <f t="shared" si="4"/>
        <v>0</v>
      </c>
      <c r="F5" s="14">
        <f t="shared" si="4"/>
        <v>0</v>
      </c>
      <c r="G5" s="14">
        <f t="shared" si="4"/>
        <v>0</v>
      </c>
      <c r="H5" s="14">
        <f t="shared" si="4"/>
        <v>0</v>
      </c>
      <c r="I5" s="14">
        <f t="shared" si="4"/>
        <v>0</v>
      </c>
      <c r="J5" s="14">
        <f t="shared" si="4"/>
        <v>0</v>
      </c>
      <c r="L5" s="27">
        <v>12</v>
      </c>
      <c r="M5" s="14">
        <f t="shared" si="2"/>
        <v>1</v>
      </c>
      <c r="N5" s="14">
        <f t="shared" si="2"/>
        <v>1</v>
      </c>
      <c r="O5" s="14">
        <f t="shared" si="2"/>
        <v>0</v>
      </c>
      <c r="P5" s="14">
        <f t="shared" si="2"/>
        <v>0</v>
      </c>
      <c r="Q5" s="14">
        <f t="shared" si="2"/>
        <v>0</v>
      </c>
      <c r="S5" s="27">
        <v>15</v>
      </c>
      <c r="T5" s="14">
        <f t="shared" si="3"/>
        <v>0</v>
      </c>
      <c r="U5" s="14">
        <f t="shared" si="3"/>
        <v>0</v>
      </c>
      <c r="V5" s="14">
        <f t="shared" si="3"/>
        <v>0</v>
      </c>
      <c r="W5" s="14">
        <f t="shared" si="3"/>
        <v>0</v>
      </c>
      <c r="X5" s="14">
        <f t="shared" si="3"/>
        <v>0</v>
      </c>
    </row>
    <row r="6" spans="1:24" x14ac:dyDescent="0.25">
      <c r="A6" s="27">
        <v>5</v>
      </c>
      <c r="B6" s="14">
        <f t="shared" si="0"/>
        <v>25</v>
      </c>
      <c r="C6" s="14">
        <f t="shared" si="4"/>
        <v>25</v>
      </c>
      <c r="D6" s="14">
        <f t="shared" si="4"/>
        <v>0</v>
      </c>
      <c r="E6" s="14">
        <f t="shared" si="4"/>
        <v>0</v>
      </c>
      <c r="F6" s="14">
        <f t="shared" si="4"/>
        <v>0</v>
      </c>
      <c r="G6" s="14">
        <f t="shared" si="4"/>
        <v>0</v>
      </c>
      <c r="H6" s="14">
        <f t="shared" si="4"/>
        <v>0</v>
      </c>
      <c r="I6" s="14">
        <f t="shared" si="4"/>
        <v>0</v>
      </c>
      <c r="J6" s="14">
        <f t="shared" si="4"/>
        <v>0</v>
      </c>
      <c r="L6" s="27">
        <v>13</v>
      </c>
      <c r="M6" s="14">
        <f t="shared" si="2"/>
        <v>24</v>
      </c>
      <c r="N6" s="14">
        <f t="shared" si="2"/>
        <v>22</v>
      </c>
      <c r="O6" s="14">
        <f t="shared" si="2"/>
        <v>2</v>
      </c>
      <c r="P6" s="14">
        <f t="shared" si="2"/>
        <v>0</v>
      </c>
      <c r="Q6" s="14">
        <f t="shared" si="2"/>
        <v>0</v>
      </c>
      <c r="S6" s="27">
        <v>16</v>
      </c>
      <c r="T6" s="14">
        <f t="shared" si="3"/>
        <v>1</v>
      </c>
      <c r="U6" s="14">
        <f t="shared" si="3"/>
        <v>1</v>
      </c>
      <c r="V6" s="14">
        <f t="shared" si="3"/>
        <v>0</v>
      </c>
      <c r="W6" s="14">
        <f t="shared" si="3"/>
        <v>0</v>
      </c>
      <c r="X6" s="14">
        <f t="shared" si="3"/>
        <v>0</v>
      </c>
    </row>
    <row r="7" spans="1:24" x14ac:dyDescent="0.25">
      <c r="A7" s="27">
        <v>6</v>
      </c>
      <c r="B7" s="14">
        <f t="shared" si="0"/>
        <v>208</v>
      </c>
      <c r="C7" s="14">
        <f t="shared" si="4"/>
        <v>180</v>
      </c>
      <c r="D7" s="14">
        <f t="shared" si="4"/>
        <v>28</v>
      </c>
      <c r="E7" s="14">
        <f t="shared" si="4"/>
        <v>0</v>
      </c>
      <c r="F7" s="14">
        <f t="shared" si="4"/>
        <v>0</v>
      </c>
      <c r="G7" s="14">
        <f t="shared" si="4"/>
        <v>0</v>
      </c>
      <c r="H7" s="14">
        <f t="shared" si="4"/>
        <v>0</v>
      </c>
      <c r="I7" s="14">
        <f t="shared" si="4"/>
        <v>0</v>
      </c>
      <c r="J7" s="14">
        <f t="shared" si="4"/>
        <v>0</v>
      </c>
      <c r="L7" s="27">
        <v>14</v>
      </c>
      <c r="M7" s="14">
        <f t="shared" si="2"/>
        <v>111</v>
      </c>
      <c r="N7" s="14">
        <f t="shared" si="2"/>
        <v>87</v>
      </c>
      <c r="O7" s="14">
        <f t="shared" si="2"/>
        <v>22</v>
      </c>
      <c r="P7" s="14">
        <f t="shared" si="2"/>
        <v>2</v>
      </c>
      <c r="Q7" s="14">
        <f t="shared" si="2"/>
        <v>0</v>
      </c>
      <c r="S7" s="27">
        <v>17</v>
      </c>
      <c r="T7" s="14">
        <f t="shared" si="3"/>
        <v>4</v>
      </c>
      <c r="U7" s="14">
        <f t="shared" si="3"/>
        <v>4</v>
      </c>
      <c r="V7" s="14">
        <f t="shared" si="3"/>
        <v>0</v>
      </c>
      <c r="W7" s="14">
        <f t="shared" si="3"/>
        <v>0</v>
      </c>
      <c r="X7" s="14">
        <f t="shared" si="3"/>
        <v>0</v>
      </c>
    </row>
    <row r="8" spans="1:24" x14ac:dyDescent="0.25">
      <c r="A8" s="27">
        <v>7</v>
      </c>
      <c r="B8" s="14">
        <f t="shared" si="0"/>
        <v>252</v>
      </c>
      <c r="C8" s="14">
        <f t="shared" si="4"/>
        <v>87</v>
      </c>
      <c r="D8" s="14">
        <f t="shared" si="4"/>
        <v>133</v>
      </c>
      <c r="E8" s="14">
        <f t="shared" si="4"/>
        <v>27</v>
      </c>
      <c r="F8" s="14">
        <f t="shared" si="4"/>
        <v>5</v>
      </c>
      <c r="G8" s="14">
        <f t="shared" si="4"/>
        <v>0</v>
      </c>
      <c r="H8" s="14">
        <f t="shared" si="4"/>
        <v>0</v>
      </c>
      <c r="I8" s="14">
        <f t="shared" si="4"/>
        <v>0</v>
      </c>
      <c r="J8" s="14">
        <f t="shared" si="4"/>
        <v>0</v>
      </c>
      <c r="L8" s="27">
        <v>15</v>
      </c>
      <c r="M8" s="14">
        <f t="shared" si="2"/>
        <v>206</v>
      </c>
      <c r="N8" s="14">
        <f t="shared" si="2"/>
        <v>80</v>
      </c>
      <c r="O8" s="14">
        <f t="shared" si="2"/>
        <v>103</v>
      </c>
      <c r="P8" s="14">
        <f t="shared" si="2"/>
        <v>21</v>
      </c>
      <c r="Q8" s="14">
        <f t="shared" si="2"/>
        <v>2</v>
      </c>
      <c r="S8" s="27">
        <v>18</v>
      </c>
      <c r="T8" s="14">
        <f t="shared" si="3"/>
        <v>35</v>
      </c>
      <c r="U8" s="14">
        <f t="shared" si="3"/>
        <v>29</v>
      </c>
      <c r="V8" s="14">
        <f t="shared" si="3"/>
        <v>6</v>
      </c>
      <c r="W8" s="14">
        <f t="shared" si="3"/>
        <v>0</v>
      </c>
      <c r="X8" s="14">
        <f t="shared" si="3"/>
        <v>0</v>
      </c>
    </row>
    <row r="9" spans="1:24" x14ac:dyDescent="0.25">
      <c r="A9" s="27">
        <v>8</v>
      </c>
      <c r="B9" s="14">
        <f t="shared" si="0"/>
        <v>289</v>
      </c>
      <c r="C9" s="14">
        <f t="shared" si="4"/>
        <v>22</v>
      </c>
      <c r="D9" s="14">
        <f t="shared" si="4"/>
        <v>98</v>
      </c>
      <c r="E9" s="14">
        <f t="shared" si="4"/>
        <v>137</v>
      </c>
      <c r="F9" s="14">
        <f t="shared" si="4"/>
        <v>28</v>
      </c>
      <c r="G9" s="14">
        <f t="shared" si="4"/>
        <v>4</v>
      </c>
      <c r="H9" s="14">
        <f t="shared" si="4"/>
        <v>0</v>
      </c>
      <c r="I9" s="14">
        <f t="shared" si="4"/>
        <v>0</v>
      </c>
      <c r="J9" s="14">
        <f t="shared" si="4"/>
        <v>0</v>
      </c>
      <c r="L9" s="27">
        <v>16</v>
      </c>
      <c r="M9" s="14">
        <f t="shared" si="2"/>
        <v>208</v>
      </c>
      <c r="N9" s="14">
        <f t="shared" si="2"/>
        <v>33</v>
      </c>
      <c r="O9" s="14">
        <f t="shared" si="2"/>
        <v>80</v>
      </c>
      <c r="P9" s="14">
        <f t="shared" si="2"/>
        <v>80</v>
      </c>
      <c r="Q9" s="14">
        <f t="shared" si="2"/>
        <v>15</v>
      </c>
      <c r="S9" s="27">
        <v>19</v>
      </c>
      <c r="T9" s="14">
        <f t="shared" si="3"/>
        <v>87</v>
      </c>
      <c r="U9" s="14">
        <f t="shared" si="3"/>
        <v>51</v>
      </c>
      <c r="V9" s="14">
        <f t="shared" si="3"/>
        <v>36</v>
      </c>
      <c r="W9" s="14">
        <f t="shared" si="3"/>
        <v>0</v>
      </c>
      <c r="X9" s="14">
        <f t="shared" si="3"/>
        <v>0</v>
      </c>
    </row>
    <row r="10" spans="1:24" x14ac:dyDescent="0.25">
      <c r="A10" s="27">
        <v>9</v>
      </c>
      <c r="B10" s="14">
        <f t="shared" si="0"/>
        <v>344</v>
      </c>
      <c r="C10" s="14">
        <f t="shared" si="4"/>
        <v>4</v>
      </c>
      <c r="D10" s="14">
        <f t="shared" si="4"/>
        <v>34</v>
      </c>
      <c r="E10" s="14">
        <f t="shared" si="4"/>
        <v>118</v>
      </c>
      <c r="F10" s="14">
        <f t="shared" si="4"/>
        <v>157</v>
      </c>
      <c r="G10" s="14">
        <f t="shared" si="4"/>
        <v>31</v>
      </c>
      <c r="H10" s="14">
        <f t="shared" si="4"/>
        <v>0</v>
      </c>
      <c r="I10" s="14">
        <f t="shared" si="4"/>
        <v>0</v>
      </c>
      <c r="J10" s="14">
        <f t="shared" si="4"/>
        <v>0</v>
      </c>
      <c r="L10" s="27">
        <v>17</v>
      </c>
      <c r="M10" s="14">
        <f t="shared" si="2"/>
        <v>202</v>
      </c>
      <c r="N10" s="14">
        <f t="shared" si="2"/>
        <v>12</v>
      </c>
      <c r="O10" s="14">
        <f t="shared" si="2"/>
        <v>50</v>
      </c>
      <c r="P10" s="14">
        <f t="shared" si="2"/>
        <v>74</v>
      </c>
      <c r="Q10" s="14">
        <f t="shared" si="2"/>
        <v>66</v>
      </c>
      <c r="S10" s="27">
        <v>20</v>
      </c>
      <c r="T10" s="14">
        <f t="shared" si="3"/>
        <v>71</v>
      </c>
      <c r="U10" s="14">
        <f t="shared" si="3"/>
        <v>36</v>
      </c>
      <c r="V10" s="14">
        <f t="shared" si="3"/>
        <v>29</v>
      </c>
      <c r="W10" s="14">
        <f t="shared" si="3"/>
        <v>6</v>
      </c>
      <c r="X10" s="14">
        <f t="shared" si="3"/>
        <v>0</v>
      </c>
    </row>
    <row r="11" spans="1:24" x14ac:dyDescent="0.25">
      <c r="A11" s="27">
        <v>10</v>
      </c>
      <c r="B11" s="14">
        <f t="shared" si="0"/>
        <v>323</v>
      </c>
      <c r="C11" s="14">
        <f t="shared" si="4"/>
        <v>1</v>
      </c>
      <c r="D11" s="14">
        <f t="shared" si="4"/>
        <v>12</v>
      </c>
      <c r="E11" s="14">
        <f t="shared" si="4"/>
        <v>27</v>
      </c>
      <c r="F11" s="14">
        <f t="shared" si="4"/>
        <v>110</v>
      </c>
      <c r="G11" s="14">
        <f t="shared" si="4"/>
        <v>147</v>
      </c>
      <c r="H11" s="14">
        <f t="shared" si="4"/>
        <v>22</v>
      </c>
      <c r="I11" s="14">
        <f t="shared" si="4"/>
        <v>4</v>
      </c>
      <c r="J11" s="14">
        <f t="shared" si="4"/>
        <v>0</v>
      </c>
      <c r="L11" s="27">
        <v>18</v>
      </c>
      <c r="M11" s="14">
        <f t="shared" si="2"/>
        <v>99</v>
      </c>
      <c r="N11" s="14">
        <f t="shared" si="2"/>
        <v>3</v>
      </c>
      <c r="O11" s="14">
        <f t="shared" si="2"/>
        <v>12</v>
      </c>
      <c r="P11" s="14">
        <f t="shared" si="2"/>
        <v>29</v>
      </c>
      <c r="Q11" s="14">
        <f t="shared" si="2"/>
        <v>55</v>
      </c>
      <c r="S11" s="27">
        <v>21</v>
      </c>
      <c r="T11" s="14">
        <f t="shared" si="3"/>
        <v>72</v>
      </c>
      <c r="U11" s="14">
        <f t="shared" si="3"/>
        <v>32</v>
      </c>
      <c r="V11" s="14">
        <f t="shared" si="3"/>
        <v>32</v>
      </c>
      <c r="W11" s="14">
        <f t="shared" si="3"/>
        <v>7</v>
      </c>
      <c r="X11" s="14">
        <f t="shared" si="3"/>
        <v>1</v>
      </c>
    </row>
    <row r="12" spans="1:24" x14ac:dyDescent="0.25">
      <c r="A12" s="27">
        <v>11</v>
      </c>
      <c r="B12" s="14">
        <f t="shared" si="0"/>
        <v>347</v>
      </c>
      <c r="C12" s="14">
        <f t="shared" si="4"/>
        <v>1</v>
      </c>
      <c r="D12" s="14">
        <f t="shared" si="4"/>
        <v>4</v>
      </c>
      <c r="E12" s="14">
        <f t="shared" si="4"/>
        <v>11</v>
      </c>
      <c r="F12" s="14">
        <f t="shared" si="4"/>
        <v>41</v>
      </c>
      <c r="G12" s="14">
        <f t="shared" si="4"/>
        <v>112</v>
      </c>
      <c r="H12" s="14">
        <f t="shared" si="4"/>
        <v>153</v>
      </c>
      <c r="I12" s="14">
        <f t="shared" si="4"/>
        <v>21</v>
      </c>
      <c r="J12" s="14">
        <f t="shared" si="4"/>
        <v>4</v>
      </c>
      <c r="L12" s="27">
        <v>19</v>
      </c>
      <c r="M12" s="14">
        <f t="shared" si="2"/>
        <v>41</v>
      </c>
      <c r="N12" s="14">
        <f t="shared" si="2"/>
        <v>2</v>
      </c>
      <c r="O12" s="14">
        <f t="shared" si="2"/>
        <v>4</v>
      </c>
      <c r="P12" s="14">
        <f t="shared" si="2"/>
        <v>9</v>
      </c>
      <c r="Q12" s="14">
        <f t="shared" si="2"/>
        <v>26</v>
      </c>
      <c r="S12" s="27">
        <v>22</v>
      </c>
      <c r="T12" s="14">
        <f t="shared" si="3"/>
        <v>37</v>
      </c>
      <c r="U12" s="14">
        <f t="shared" si="3"/>
        <v>20</v>
      </c>
      <c r="V12" s="14">
        <f t="shared" si="3"/>
        <v>12</v>
      </c>
      <c r="W12" s="14">
        <f t="shared" si="3"/>
        <v>5</v>
      </c>
      <c r="X12" s="14">
        <f t="shared" si="3"/>
        <v>0</v>
      </c>
    </row>
    <row r="13" spans="1:24" x14ac:dyDescent="0.25">
      <c r="A13" s="27">
        <v>12</v>
      </c>
      <c r="B13" s="14">
        <f t="shared" si="0"/>
        <v>350</v>
      </c>
      <c r="C13" s="14">
        <f t="shared" si="4"/>
        <v>0</v>
      </c>
      <c r="D13" s="14">
        <f t="shared" si="4"/>
        <v>1</v>
      </c>
      <c r="E13" s="14">
        <f t="shared" si="4"/>
        <v>4</v>
      </c>
      <c r="F13" s="14">
        <f t="shared" si="4"/>
        <v>9</v>
      </c>
      <c r="G13" s="14">
        <f t="shared" si="4"/>
        <v>43</v>
      </c>
      <c r="H13" s="14">
        <f t="shared" si="4"/>
        <v>127</v>
      </c>
      <c r="I13" s="14">
        <f t="shared" si="4"/>
        <v>144</v>
      </c>
      <c r="J13" s="14">
        <f t="shared" si="4"/>
        <v>22</v>
      </c>
      <c r="L13" s="27">
        <v>20</v>
      </c>
      <c r="M13" s="14">
        <f t="shared" si="2"/>
        <v>17</v>
      </c>
      <c r="N13" s="14">
        <f t="shared" si="2"/>
        <v>1</v>
      </c>
      <c r="O13" s="14">
        <f t="shared" si="2"/>
        <v>2</v>
      </c>
      <c r="P13" s="14">
        <f t="shared" si="2"/>
        <v>3</v>
      </c>
      <c r="Q13" s="14">
        <f t="shared" si="2"/>
        <v>11</v>
      </c>
      <c r="S13" s="27">
        <v>23</v>
      </c>
      <c r="T13" s="14">
        <f t="shared" si="3"/>
        <v>32</v>
      </c>
      <c r="U13" s="14">
        <f t="shared" si="3"/>
        <v>15</v>
      </c>
      <c r="V13" s="14">
        <f t="shared" si="3"/>
        <v>11</v>
      </c>
      <c r="W13" s="14">
        <f t="shared" si="3"/>
        <v>3</v>
      </c>
      <c r="X13" s="14">
        <f t="shared" si="3"/>
        <v>3</v>
      </c>
    </row>
    <row r="14" spans="1:24" x14ac:dyDescent="0.25">
      <c r="A14" s="27">
        <v>13</v>
      </c>
      <c r="B14" s="14">
        <f t="shared" si="0"/>
        <v>346</v>
      </c>
      <c r="C14" s="14">
        <f t="shared" si="4"/>
        <v>0</v>
      </c>
      <c r="D14" s="14">
        <f t="shared" si="4"/>
        <v>0</v>
      </c>
      <c r="E14" s="14">
        <f t="shared" si="4"/>
        <v>1</v>
      </c>
      <c r="F14" s="14">
        <f t="shared" si="4"/>
        <v>3</v>
      </c>
      <c r="G14" s="14">
        <f t="shared" si="4"/>
        <v>16</v>
      </c>
      <c r="H14" s="14">
        <f t="shared" si="4"/>
        <v>57</v>
      </c>
      <c r="I14" s="14">
        <f t="shared" si="4"/>
        <v>116</v>
      </c>
      <c r="J14" s="14">
        <f t="shared" si="4"/>
        <v>153</v>
      </c>
      <c r="L14" s="27">
        <v>21</v>
      </c>
      <c r="M14" s="14">
        <f t="shared" si="2"/>
        <v>4</v>
      </c>
      <c r="N14" s="14">
        <f t="shared" si="2"/>
        <v>1</v>
      </c>
      <c r="O14" s="14">
        <f t="shared" si="2"/>
        <v>1</v>
      </c>
      <c r="P14" s="14">
        <f t="shared" si="2"/>
        <v>1</v>
      </c>
      <c r="Q14" s="14">
        <f t="shared" si="2"/>
        <v>1</v>
      </c>
      <c r="S14" s="27">
        <v>24</v>
      </c>
      <c r="T14" s="14">
        <f t="shared" ref="T14:X19" si="5">T35+T56</f>
        <v>8</v>
      </c>
      <c r="U14" s="14">
        <f t="shared" si="5"/>
        <v>2</v>
      </c>
      <c r="V14" s="14">
        <f t="shared" si="5"/>
        <v>3</v>
      </c>
      <c r="W14" s="14">
        <f t="shared" si="5"/>
        <v>3</v>
      </c>
      <c r="X14" s="14">
        <f t="shared" si="5"/>
        <v>0</v>
      </c>
    </row>
    <row r="15" spans="1:24" x14ac:dyDescent="0.25">
      <c r="A15" s="27">
        <v>14</v>
      </c>
      <c r="B15" s="14">
        <f t="shared" si="0"/>
        <v>163</v>
      </c>
      <c r="C15" s="14">
        <f t="shared" si="4"/>
        <v>0</v>
      </c>
      <c r="D15" s="14">
        <f t="shared" si="4"/>
        <v>0</v>
      </c>
      <c r="E15" s="14">
        <f t="shared" si="4"/>
        <v>0</v>
      </c>
      <c r="F15" s="14">
        <f t="shared" si="4"/>
        <v>1</v>
      </c>
      <c r="G15" s="14">
        <f t="shared" si="4"/>
        <v>8</v>
      </c>
      <c r="H15" s="14">
        <f t="shared" si="4"/>
        <v>14</v>
      </c>
      <c r="I15" s="14">
        <f t="shared" si="4"/>
        <v>43</v>
      </c>
      <c r="J15" s="14">
        <f t="shared" si="4"/>
        <v>97</v>
      </c>
      <c r="L15" s="27">
        <v>22</v>
      </c>
      <c r="M15" s="14">
        <f t="shared" si="2"/>
        <v>1</v>
      </c>
      <c r="N15" s="14">
        <f t="shared" si="2"/>
        <v>0</v>
      </c>
      <c r="O15" s="14">
        <f t="shared" si="2"/>
        <v>1</v>
      </c>
      <c r="P15" s="14">
        <f t="shared" si="2"/>
        <v>0</v>
      </c>
      <c r="Q15" s="14">
        <f t="shared" si="2"/>
        <v>0</v>
      </c>
      <c r="S15" s="27">
        <v>25</v>
      </c>
      <c r="T15" s="14">
        <f t="shared" si="5"/>
        <v>11</v>
      </c>
      <c r="U15" s="14">
        <f t="shared" si="5"/>
        <v>4</v>
      </c>
      <c r="V15" s="14">
        <f t="shared" si="5"/>
        <v>2</v>
      </c>
      <c r="W15" s="14">
        <f t="shared" si="5"/>
        <v>5</v>
      </c>
      <c r="X15" s="14">
        <f t="shared" si="5"/>
        <v>0</v>
      </c>
    </row>
    <row r="16" spans="1:24" x14ac:dyDescent="0.25">
      <c r="A16" s="27">
        <v>15</v>
      </c>
      <c r="B16" s="14">
        <f t="shared" si="0"/>
        <v>71</v>
      </c>
      <c r="C16" s="14">
        <f t="shared" si="4"/>
        <v>0</v>
      </c>
      <c r="D16" s="14">
        <f t="shared" si="4"/>
        <v>0</v>
      </c>
      <c r="E16" s="14">
        <f t="shared" si="4"/>
        <v>0</v>
      </c>
      <c r="F16" s="14">
        <f t="shared" si="4"/>
        <v>0</v>
      </c>
      <c r="G16" s="14">
        <f t="shared" si="4"/>
        <v>2</v>
      </c>
      <c r="H16" s="14">
        <f t="shared" si="4"/>
        <v>6</v>
      </c>
      <c r="I16" s="14">
        <f t="shared" si="4"/>
        <v>20</v>
      </c>
      <c r="J16" s="14">
        <f t="shared" si="4"/>
        <v>43</v>
      </c>
      <c r="L16" s="27">
        <v>23</v>
      </c>
      <c r="M16" s="14">
        <f t="shared" si="2"/>
        <v>6</v>
      </c>
      <c r="N16" s="14">
        <f t="shared" si="2"/>
        <v>0</v>
      </c>
      <c r="O16" s="14">
        <f t="shared" si="2"/>
        <v>1</v>
      </c>
      <c r="P16" s="14">
        <f t="shared" si="2"/>
        <v>3</v>
      </c>
      <c r="Q16" s="14">
        <f t="shared" si="2"/>
        <v>2</v>
      </c>
      <c r="S16" s="27">
        <v>26</v>
      </c>
      <c r="T16" s="14">
        <f t="shared" si="5"/>
        <v>5</v>
      </c>
      <c r="U16" s="14">
        <f t="shared" si="5"/>
        <v>2</v>
      </c>
      <c r="V16" s="14">
        <f t="shared" si="5"/>
        <v>1</v>
      </c>
      <c r="W16" s="14">
        <f t="shared" si="5"/>
        <v>2</v>
      </c>
      <c r="X16" s="14">
        <f t="shared" si="5"/>
        <v>0</v>
      </c>
    </row>
    <row r="17" spans="1:24" x14ac:dyDescent="0.25">
      <c r="A17" s="27">
        <v>16</v>
      </c>
      <c r="B17" s="14">
        <f t="shared" si="0"/>
        <v>23</v>
      </c>
      <c r="C17" s="14">
        <f t="shared" si="4"/>
        <v>0</v>
      </c>
      <c r="D17" s="14">
        <f t="shared" si="4"/>
        <v>0</v>
      </c>
      <c r="E17" s="14">
        <f t="shared" si="4"/>
        <v>0</v>
      </c>
      <c r="F17" s="14">
        <f t="shared" si="4"/>
        <v>0</v>
      </c>
      <c r="G17" s="14">
        <f t="shared" si="4"/>
        <v>1</v>
      </c>
      <c r="H17" s="14">
        <f t="shared" si="4"/>
        <v>1</v>
      </c>
      <c r="I17" s="14">
        <f t="shared" si="4"/>
        <v>10</v>
      </c>
      <c r="J17" s="14">
        <f t="shared" si="4"/>
        <v>11</v>
      </c>
      <c r="L17" s="27">
        <v>24</v>
      </c>
      <c r="M17" s="14">
        <f t="shared" si="2"/>
        <v>2</v>
      </c>
      <c r="N17" s="14">
        <f t="shared" si="2"/>
        <v>1</v>
      </c>
      <c r="O17" s="14">
        <f t="shared" si="2"/>
        <v>0</v>
      </c>
      <c r="P17" s="14">
        <f t="shared" si="2"/>
        <v>0</v>
      </c>
      <c r="Q17" s="14">
        <f t="shared" si="2"/>
        <v>1</v>
      </c>
      <c r="S17" s="27">
        <v>27</v>
      </c>
      <c r="T17" s="14">
        <f t="shared" si="5"/>
        <v>8</v>
      </c>
      <c r="U17" s="14">
        <f t="shared" si="5"/>
        <v>4</v>
      </c>
      <c r="V17" s="14">
        <f t="shared" si="5"/>
        <v>3</v>
      </c>
      <c r="W17" s="14">
        <f t="shared" si="5"/>
        <v>1</v>
      </c>
      <c r="X17" s="14">
        <f t="shared" si="5"/>
        <v>0</v>
      </c>
    </row>
    <row r="18" spans="1:24" ht="13.8" thickBot="1" x14ac:dyDescent="0.3">
      <c r="A18" s="27">
        <v>17</v>
      </c>
      <c r="B18" s="14">
        <f t="shared" si="0"/>
        <v>8</v>
      </c>
      <c r="C18" s="14">
        <f t="shared" si="4"/>
        <v>0</v>
      </c>
      <c r="D18" s="14">
        <f t="shared" si="4"/>
        <v>0</v>
      </c>
      <c r="E18" s="14">
        <f t="shared" si="4"/>
        <v>0</v>
      </c>
      <c r="F18" s="14">
        <f t="shared" si="4"/>
        <v>0</v>
      </c>
      <c r="G18" s="14">
        <f t="shared" si="4"/>
        <v>0</v>
      </c>
      <c r="H18" s="14">
        <f t="shared" si="4"/>
        <v>1</v>
      </c>
      <c r="I18" s="14">
        <f t="shared" si="4"/>
        <v>3</v>
      </c>
      <c r="J18" s="14">
        <f t="shared" si="4"/>
        <v>4</v>
      </c>
      <c r="L18" s="27">
        <v>25</v>
      </c>
      <c r="M18" s="14">
        <f t="shared" si="2"/>
        <v>1</v>
      </c>
      <c r="N18" s="14">
        <f t="shared" si="2"/>
        <v>0</v>
      </c>
      <c r="O18" s="14">
        <f t="shared" si="2"/>
        <v>1</v>
      </c>
      <c r="P18" s="14">
        <f t="shared" si="2"/>
        <v>0</v>
      </c>
      <c r="Q18" s="14">
        <f t="shared" si="2"/>
        <v>0</v>
      </c>
      <c r="S18" s="27">
        <v>28</v>
      </c>
      <c r="T18" s="14">
        <f t="shared" si="5"/>
        <v>1</v>
      </c>
      <c r="U18" s="14">
        <f t="shared" si="5"/>
        <v>0</v>
      </c>
      <c r="V18" s="14">
        <f t="shared" si="5"/>
        <v>1</v>
      </c>
      <c r="W18" s="14">
        <f t="shared" si="5"/>
        <v>0</v>
      </c>
      <c r="X18" s="14">
        <f t="shared" si="5"/>
        <v>0</v>
      </c>
    </row>
    <row r="19" spans="1:24" ht="13.8" thickBot="1" x14ac:dyDescent="0.3">
      <c r="A19" s="27">
        <v>18</v>
      </c>
      <c r="B19" s="14">
        <f t="shared" ref="B19:J19" si="6">B41+B63</f>
        <v>1</v>
      </c>
      <c r="C19" s="14">
        <f t="shared" si="6"/>
        <v>0</v>
      </c>
      <c r="D19" s="14">
        <f t="shared" si="6"/>
        <v>0</v>
      </c>
      <c r="E19" s="14">
        <f t="shared" si="6"/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1</v>
      </c>
      <c r="L19" s="29" t="s">
        <v>53</v>
      </c>
      <c r="M19" s="15"/>
      <c r="N19" s="15"/>
      <c r="O19" s="15"/>
      <c r="P19" s="15"/>
      <c r="Q19" s="15"/>
      <c r="S19" s="27">
        <v>29</v>
      </c>
      <c r="T19" s="14">
        <f t="shared" si="5"/>
        <v>5</v>
      </c>
      <c r="U19" s="14">
        <f t="shared" si="5"/>
        <v>2</v>
      </c>
      <c r="V19" s="14">
        <f t="shared" si="5"/>
        <v>2</v>
      </c>
      <c r="W19" s="14">
        <f t="shared" si="5"/>
        <v>1</v>
      </c>
      <c r="X19" s="14">
        <f t="shared" si="5"/>
        <v>0</v>
      </c>
    </row>
    <row r="20" spans="1:24" ht="13.8" thickBot="1" x14ac:dyDescent="0.3">
      <c r="A20" s="27">
        <v>19</v>
      </c>
      <c r="B20" s="14">
        <f t="shared" ref="B20:J20" si="7">B42+B64</f>
        <v>1</v>
      </c>
      <c r="C20" s="14">
        <f t="shared" si="7"/>
        <v>0</v>
      </c>
      <c r="D20" s="14">
        <f t="shared" si="7"/>
        <v>0</v>
      </c>
      <c r="E20" s="14">
        <f t="shared" si="7"/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1</v>
      </c>
      <c r="L20" s="27"/>
      <c r="M20" s="14"/>
      <c r="N20" s="14"/>
      <c r="O20" s="14"/>
      <c r="P20" s="14"/>
      <c r="Q20" s="14"/>
      <c r="S20" s="29" t="s">
        <v>53</v>
      </c>
      <c r="T20" s="15"/>
      <c r="U20" s="15"/>
      <c r="V20" s="15"/>
      <c r="W20" s="15"/>
      <c r="X20" s="15"/>
    </row>
    <row r="21" spans="1:24" x14ac:dyDescent="0.25">
      <c r="A21" s="29" t="s">
        <v>53</v>
      </c>
      <c r="B21" s="15"/>
      <c r="C21" s="15"/>
      <c r="D21" s="15"/>
      <c r="E21" s="15"/>
      <c r="F21" s="15"/>
      <c r="G21" s="15"/>
      <c r="H21" s="15"/>
      <c r="I21" s="15"/>
      <c r="J21" s="15"/>
      <c r="L21" s="27" t="s">
        <v>246</v>
      </c>
      <c r="M21" s="14"/>
      <c r="N21" s="14"/>
      <c r="O21" s="14"/>
      <c r="P21" s="14"/>
      <c r="Q21" s="14"/>
      <c r="S21" s="27"/>
      <c r="T21" s="14"/>
      <c r="U21" s="14"/>
      <c r="V21" s="14"/>
      <c r="W21" s="14"/>
      <c r="X21" s="14"/>
    </row>
    <row r="22" spans="1:24" ht="13.8" thickBot="1" x14ac:dyDescent="0.3">
      <c r="L22" s="27" t="s">
        <v>249</v>
      </c>
      <c r="M22" s="14"/>
      <c r="N22" s="14"/>
      <c r="O22" s="14"/>
      <c r="P22" s="14"/>
      <c r="Q22" s="14"/>
      <c r="S22" s="27" t="s">
        <v>254</v>
      </c>
      <c r="T22" s="14"/>
      <c r="U22" s="14"/>
      <c r="V22" s="14"/>
      <c r="W22" s="14"/>
      <c r="X22" s="14"/>
    </row>
    <row r="23" spans="1:24" ht="13.8" thickBot="1" x14ac:dyDescent="0.3">
      <c r="A23" s="27" t="s">
        <v>242</v>
      </c>
      <c r="L23" s="28"/>
      <c r="M23" s="31" t="s">
        <v>0</v>
      </c>
      <c r="N23" s="31" t="s">
        <v>250</v>
      </c>
      <c r="O23" s="31" t="s">
        <v>251</v>
      </c>
      <c r="P23" s="31" t="s">
        <v>253</v>
      </c>
      <c r="Q23" s="31" t="s">
        <v>252</v>
      </c>
      <c r="S23" s="27" t="s">
        <v>256</v>
      </c>
      <c r="T23" s="14"/>
      <c r="U23" s="14"/>
      <c r="V23" s="14"/>
      <c r="W23" s="14"/>
      <c r="X23" s="14"/>
    </row>
    <row r="24" spans="1:24" ht="13.8" thickBot="1" x14ac:dyDescent="0.3">
      <c r="A24" s="27" t="s">
        <v>244</v>
      </c>
      <c r="L24" s="27" t="s">
        <v>61</v>
      </c>
      <c r="M24" s="14">
        <f t="shared" ref="M24:M38" si="8">SUM(N24:Q24)</f>
        <v>470</v>
      </c>
      <c r="N24" s="14">
        <f>SUM(N25:N38)</f>
        <v>125</v>
      </c>
      <c r="O24" s="14">
        <f>SUM(O25:O38)</f>
        <v>134</v>
      </c>
      <c r="P24" s="14">
        <f>SUM(P25:P38)</f>
        <v>121</v>
      </c>
      <c r="Q24" s="14">
        <f>SUM(Q25:Q38)</f>
        <v>90</v>
      </c>
      <c r="S24" s="28"/>
      <c r="T24" s="31" t="s">
        <v>0</v>
      </c>
      <c r="U24" s="31" t="s">
        <v>258</v>
      </c>
      <c r="V24" s="31" t="s">
        <v>259</v>
      </c>
      <c r="W24" s="31" t="s">
        <v>260</v>
      </c>
      <c r="X24" s="31" t="s">
        <v>261</v>
      </c>
    </row>
    <row r="25" spans="1:24" ht="13.8" thickBot="1" x14ac:dyDescent="0.3">
      <c r="A25" s="28"/>
      <c r="B25" s="30" t="s">
        <v>0</v>
      </c>
      <c r="C25" s="30" t="s">
        <v>234</v>
      </c>
      <c r="D25" s="30" t="s">
        <v>235</v>
      </c>
      <c r="E25" s="30" t="s">
        <v>236</v>
      </c>
      <c r="F25" s="30" t="s">
        <v>237</v>
      </c>
      <c r="G25" s="30" t="s">
        <v>238</v>
      </c>
      <c r="H25" s="30" t="s">
        <v>239</v>
      </c>
      <c r="I25" s="30" t="s">
        <v>240</v>
      </c>
      <c r="J25" s="30" t="s">
        <v>241</v>
      </c>
      <c r="L25" s="27">
        <v>12</v>
      </c>
      <c r="M25" s="14">
        <f t="shared" si="8"/>
        <v>0</v>
      </c>
      <c r="N25" s="14"/>
      <c r="O25" s="14"/>
      <c r="P25" s="14"/>
      <c r="Q25" s="14"/>
      <c r="S25" s="27" t="s">
        <v>61</v>
      </c>
      <c r="T25" s="14">
        <f>SUM(U25:X25)</f>
        <v>272</v>
      </c>
      <c r="U25" s="14">
        <f>SUM(U26:U40)</f>
        <v>139</v>
      </c>
      <c r="V25" s="14">
        <f>SUM(V26:V40)</f>
        <v>102</v>
      </c>
      <c r="W25" s="14">
        <f>SUM(W26:W40)</f>
        <v>28</v>
      </c>
      <c r="X25" s="14">
        <f>SUM(X26:X40)</f>
        <v>3</v>
      </c>
    </row>
    <row r="26" spans="1:24" x14ac:dyDescent="0.25">
      <c r="A26" s="27" t="s">
        <v>61</v>
      </c>
      <c r="B26" s="14">
        <f>SUM(C26:J26)</f>
        <v>1453</v>
      </c>
      <c r="C26" s="14">
        <f t="shared" ref="C26:J26" si="9">SUM(C27:C42)</f>
        <v>174</v>
      </c>
      <c r="D26" s="14">
        <f t="shared" si="9"/>
        <v>169</v>
      </c>
      <c r="E26" s="14">
        <f t="shared" si="9"/>
        <v>171</v>
      </c>
      <c r="F26" s="14">
        <f t="shared" si="9"/>
        <v>177</v>
      </c>
      <c r="G26" s="14">
        <f t="shared" si="9"/>
        <v>197</v>
      </c>
      <c r="H26" s="14">
        <f t="shared" si="9"/>
        <v>200</v>
      </c>
      <c r="I26" s="14">
        <f t="shared" si="9"/>
        <v>207</v>
      </c>
      <c r="J26" s="14">
        <f t="shared" si="9"/>
        <v>158</v>
      </c>
      <c r="L26" s="27">
        <v>13</v>
      </c>
      <c r="M26" s="14">
        <f t="shared" si="8"/>
        <v>12</v>
      </c>
      <c r="N26" s="14">
        <v>12</v>
      </c>
      <c r="O26" s="14"/>
      <c r="P26" s="14"/>
      <c r="Q26" s="14"/>
      <c r="S26" s="27">
        <v>15</v>
      </c>
      <c r="T26" s="14">
        <f t="shared" ref="T26:T40" si="10">SUM(U26:X26)</f>
        <v>0</v>
      </c>
      <c r="U26" s="14"/>
      <c r="V26" s="14"/>
      <c r="W26" s="14"/>
      <c r="X26" s="14"/>
    </row>
    <row r="27" spans="1:24" x14ac:dyDescent="0.25">
      <c r="A27" s="27">
        <v>4</v>
      </c>
      <c r="B27" s="14">
        <f t="shared" ref="B27:B42" si="11">SUM(C27:J27)</f>
        <v>0</v>
      </c>
      <c r="L27" s="27">
        <v>14</v>
      </c>
      <c r="M27" s="14">
        <f t="shared" si="8"/>
        <v>46</v>
      </c>
      <c r="N27" s="14">
        <v>34</v>
      </c>
      <c r="O27" s="14">
        <v>11</v>
      </c>
      <c r="P27" s="14">
        <v>1</v>
      </c>
      <c r="Q27" s="14"/>
      <c r="S27" s="27">
        <v>16</v>
      </c>
      <c r="T27" s="14">
        <f t="shared" si="10"/>
        <v>0</v>
      </c>
      <c r="U27" s="14"/>
      <c r="V27" s="14"/>
      <c r="W27" s="14"/>
      <c r="X27" s="14"/>
    </row>
    <row r="28" spans="1:24" x14ac:dyDescent="0.25">
      <c r="A28" s="27">
        <v>5</v>
      </c>
      <c r="B28" s="14">
        <f t="shared" si="11"/>
        <v>12</v>
      </c>
      <c r="C28" s="14">
        <v>12</v>
      </c>
      <c r="L28" s="27">
        <v>15</v>
      </c>
      <c r="M28" s="14">
        <f t="shared" si="8"/>
        <v>105</v>
      </c>
      <c r="N28" s="14">
        <v>48</v>
      </c>
      <c r="O28" s="14">
        <v>45</v>
      </c>
      <c r="P28" s="14">
        <v>10</v>
      </c>
      <c r="Q28" s="14">
        <v>2</v>
      </c>
      <c r="S28" s="27">
        <v>17</v>
      </c>
      <c r="T28" s="14">
        <f t="shared" si="10"/>
        <v>3</v>
      </c>
      <c r="U28" s="14">
        <v>3</v>
      </c>
      <c r="V28" s="14"/>
      <c r="W28" s="14"/>
      <c r="X28" s="14"/>
    </row>
    <row r="29" spans="1:24" x14ac:dyDescent="0.25">
      <c r="A29" s="27">
        <v>6</v>
      </c>
      <c r="B29" s="14">
        <f t="shared" si="11"/>
        <v>103</v>
      </c>
      <c r="C29" s="14">
        <v>86</v>
      </c>
      <c r="D29" s="14">
        <v>17</v>
      </c>
      <c r="L29" s="27">
        <v>16</v>
      </c>
      <c r="M29" s="14">
        <f t="shared" si="8"/>
        <v>101</v>
      </c>
      <c r="N29" s="14">
        <v>17</v>
      </c>
      <c r="O29" s="14">
        <v>41</v>
      </c>
      <c r="P29" s="14">
        <v>36</v>
      </c>
      <c r="Q29" s="14">
        <v>7</v>
      </c>
      <c r="S29" s="27">
        <v>18</v>
      </c>
      <c r="T29" s="14">
        <f t="shared" si="10"/>
        <v>17</v>
      </c>
      <c r="U29" s="14">
        <v>13</v>
      </c>
      <c r="V29" s="14">
        <v>4</v>
      </c>
      <c r="W29" s="14"/>
      <c r="X29" s="14"/>
    </row>
    <row r="30" spans="1:24" x14ac:dyDescent="0.25">
      <c r="A30" s="27">
        <v>7</v>
      </c>
      <c r="B30" s="14">
        <f t="shared" si="11"/>
        <v>132</v>
      </c>
      <c r="C30" s="14">
        <v>60</v>
      </c>
      <c r="D30" s="14">
        <v>60</v>
      </c>
      <c r="E30" s="14">
        <v>11</v>
      </c>
      <c r="F30" s="14">
        <v>1</v>
      </c>
      <c r="L30" s="27">
        <v>17</v>
      </c>
      <c r="M30" s="14">
        <f t="shared" si="8"/>
        <v>113</v>
      </c>
      <c r="N30" s="14">
        <v>8</v>
      </c>
      <c r="O30" s="14">
        <v>28</v>
      </c>
      <c r="P30" s="14">
        <v>43</v>
      </c>
      <c r="Q30" s="14">
        <v>34</v>
      </c>
      <c r="S30" s="27">
        <v>19</v>
      </c>
      <c r="T30" s="14">
        <f t="shared" si="10"/>
        <v>59</v>
      </c>
      <c r="U30" s="14">
        <v>36</v>
      </c>
      <c r="V30" s="14">
        <v>23</v>
      </c>
      <c r="W30" s="14"/>
      <c r="X30" s="14"/>
    </row>
    <row r="31" spans="1:24" x14ac:dyDescent="0.25">
      <c r="A31" s="27">
        <v>8</v>
      </c>
      <c r="B31" s="14">
        <f t="shared" si="11"/>
        <v>142</v>
      </c>
      <c r="C31" s="14">
        <v>11</v>
      </c>
      <c r="D31" s="14">
        <v>55</v>
      </c>
      <c r="E31" s="14">
        <v>64</v>
      </c>
      <c r="F31" s="14">
        <v>9</v>
      </c>
      <c r="G31" s="14">
        <v>3</v>
      </c>
      <c r="L31" s="27">
        <v>18</v>
      </c>
      <c r="M31" s="14">
        <f t="shared" si="8"/>
        <v>54</v>
      </c>
      <c r="N31" s="14">
        <v>3</v>
      </c>
      <c r="O31" s="14">
        <v>4</v>
      </c>
      <c r="P31" s="14">
        <v>20</v>
      </c>
      <c r="Q31" s="14">
        <v>27</v>
      </c>
      <c r="S31" s="27">
        <v>20</v>
      </c>
      <c r="T31" s="14">
        <f t="shared" si="10"/>
        <v>53</v>
      </c>
      <c r="U31" s="14">
        <v>27</v>
      </c>
      <c r="V31" s="14">
        <v>21</v>
      </c>
      <c r="W31" s="14">
        <v>5</v>
      </c>
      <c r="X31" s="14"/>
    </row>
    <row r="32" spans="1:24" x14ac:dyDescent="0.25">
      <c r="A32" s="27">
        <v>9</v>
      </c>
      <c r="B32" s="14">
        <f t="shared" si="11"/>
        <v>187</v>
      </c>
      <c r="C32" s="14">
        <v>3</v>
      </c>
      <c r="D32" s="14">
        <v>25</v>
      </c>
      <c r="E32" s="14">
        <v>66</v>
      </c>
      <c r="F32" s="14">
        <v>73</v>
      </c>
      <c r="G32" s="14">
        <v>20</v>
      </c>
      <c r="L32" s="27">
        <v>19</v>
      </c>
      <c r="M32" s="14">
        <f t="shared" si="8"/>
        <v>19</v>
      </c>
      <c r="N32" s="14">
        <v>1</v>
      </c>
      <c r="O32" s="14">
        <v>1</v>
      </c>
      <c r="P32" s="14">
        <v>6</v>
      </c>
      <c r="Q32" s="14">
        <v>11</v>
      </c>
      <c r="S32" s="27">
        <v>21</v>
      </c>
      <c r="T32" s="14">
        <f t="shared" si="10"/>
        <v>63</v>
      </c>
      <c r="U32" s="14">
        <v>26</v>
      </c>
      <c r="V32" s="14">
        <v>29</v>
      </c>
      <c r="W32" s="14">
        <v>7</v>
      </c>
      <c r="X32" s="14">
        <v>1</v>
      </c>
    </row>
    <row r="33" spans="1:24" x14ac:dyDescent="0.25">
      <c r="A33" s="27">
        <v>10</v>
      </c>
      <c r="B33" s="14">
        <f t="shared" si="11"/>
        <v>163</v>
      </c>
      <c r="C33" s="14">
        <v>1</v>
      </c>
      <c r="D33" s="14">
        <v>8</v>
      </c>
      <c r="E33" s="14">
        <v>17</v>
      </c>
      <c r="F33" s="14">
        <v>59</v>
      </c>
      <c r="G33" s="14">
        <v>68</v>
      </c>
      <c r="H33" s="14">
        <v>9</v>
      </c>
      <c r="I33" s="14">
        <v>1</v>
      </c>
      <c r="L33" s="27">
        <v>20</v>
      </c>
      <c r="M33" s="14">
        <f t="shared" si="8"/>
        <v>12</v>
      </c>
      <c r="N33" s="14">
        <v>1</v>
      </c>
      <c r="O33" s="14">
        <v>2</v>
      </c>
      <c r="P33" s="14">
        <v>2</v>
      </c>
      <c r="Q33" s="14">
        <v>7</v>
      </c>
      <c r="S33" s="27">
        <v>22</v>
      </c>
      <c r="T33" s="14">
        <f t="shared" si="10"/>
        <v>28</v>
      </c>
      <c r="U33" s="14">
        <v>13</v>
      </c>
      <c r="V33" s="14">
        <v>10</v>
      </c>
      <c r="W33" s="14">
        <v>5</v>
      </c>
      <c r="X33" s="14"/>
    </row>
    <row r="34" spans="1:24" x14ac:dyDescent="0.25">
      <c r="A34" s="27">
        <v>11</v>
      </c>
      <c r="B34" s="14">
        <f t="shared" si="11"/>
        <v>189</v>
      </c>
      <c r="C34" s="14">
        <v>1</v>
      </c>
      <c r="D34" s="14">
        <v>3</v>
      </c>
      <c r="E34" s="14">
        <v>9</v>
      </c>
      <c r="F34" s="14">
        <v>28</v>
      </c>
      <c r="G34" s="14">
        <v>60</v>
      </c>
      <c r="H34" s="14">
        <v>78</v>
      </c>
      <c r="I34" s="14">
        <v>9</v>
      </c>
      <c r="J34" s="14">
        <v>1</v>
      </c>
      <c r="L34" s="27">
        <v>21</v>
      </c>
      <c r="M34" s="14">
        <f t="shared" si="8"/>
        <v>3</v>
      </c>
      <c r="N34" s="14">
        <v>1</v>
      </c>
      <c r="O34" s="14">
        <v>1</v>
      </c>
      <c r="P34" s="14"/>
      <c r="Q34" s="14">
        <v>1</v>
      </c>
      <c r="S34" s="27">
        <v>23</v>
      </c>
      <c r="T34" s="14">
        <f t="shared" si="10"/>
        <v>23</v>
      </c>
      <c r="U34" s="14">
        <v>11</v>
      </c>
      <c r="V34" s="14">
        <v>7</v>
      </c>
      <c r="W34" s="14">
        <v>3</v>
      </c>
      <c r="X34" s="14">
        <v>2</v>
      </c>
    </row>
    <row r="35" spans="1:24" x14ac:dyDescent="0.25">
      <c r="A35" s="27">
        <v>12</v>
      </c>
      <c r="B35" s="14">
        <f t="shared" si="11"/>
        <v>172</v>
      </c>
      <c r="D35" s="14">
        <v>1</v>
      </c>
      <c r="E35" s="14">
        <v>3</v>
      </c>
      <c r="F35" s="14">
        <v>4</v>
      </c>
      <c r="G35" s="14">
        <v>27</v>
      </c>
      <c r="H35" s="14">
        <v>62</v>
      </c>
      <c r="I35" s="14">
        <v>68</v>
      </c>
      <c r="J35" s="14">
        <v>7</v>
      </c>
      <c r="L35" s="27">
        <v>22</v>
      </c>
      <c r="M35" s="14">
        <f t="shared" si="8"/>
        <v>0</v>
      </c>
      <c r="N35" s="14"/>
      <c r="O35" s="14"/>
      <c r="P35" s="14"/>
      <c r="Q35" s="14"/>
      <c r="S35" s="27">
        <v>24</v>
      </c>
      <c r="T35" s="14">
        <f t="shared" si="10"/>
        <v>5</v>
      </c>
      <c r="U35" s="14">
        <v>1</v>
      </c>
      <c r="V35" s="14">
        <v>3</v>
      </c>
      <c r="W35" s="14">
        <v>1</v>
      </c>
      <c r="X35" s="14"/>
    </row>
    <row r="36" spans="1:24" x14ac:dyDescent="0.25">
      <c r="A36" s="27">
        <v>13</v>
      </c>
      <c r="B36" s="14">
        <f t="shared" si="11"/>
        <v>193</v>
      </c>
      <c r="E36" s="14">
        <v>1</v>
      </c>
      <c r="F36" s="14">
        <v>2</v>
      </c>
      <c r="G36" s="14">
        <v>11</v>
      </c>
      <c r="H36" s="14">
        <v>33</v>
      </c>
      <c r="I36" s="14">
        <v>71</v>
      </c>
      <c r="J36" s="14">
        <v>75</v>
      </c>
      <c r="L36" s="27">
        <v>23</v>
      </c>
      <c r="M36" s="14">
        <f t="shared" si="8"/>
        <v>5</v>
      </c>
      <c r="N36" s="14"/>
      <c r="O36" s="14">
        <v>1</v>
      </c>
      <c r="P36" s="14">
        <v>3</v>
      </c>
      <c r="Q36" s="14">
        <v>1</v>
      </c>
      <c r="S36" s="27">
        <v>25</v>
      </c>
      <c r="T36" s="14">
        <f t="shared" si="10"/>
        <v>10</v>
      </c>
      <c r="U36" s="14">
        <v>4</v>
      </c>
      <c r="V36" s="14">
        <v>2</v>
      </c>
      <c r="W36" s="14">
        <v>4</v>
      </c>
      <c r="X36" s="14"/>
    </row>
    <row r="37" spans="1:24" x14ac:dyDescent="0.25">
      <c r="A37" s="27">
        <v>14</v>
      </c>
      <c r="B37" s="14">
        <f t="shared" si="11"/>
        <v>93</v>
      </c>
      <c r="F37" s="14">
        <v>1</v>
      </c>
      <c r="G37" s="14">
        <v>6</v>
      </c>
      <c r="H37" s="14">
        <v>11</v>
      </c>
      <c r="I37" s="14">
        <v>32</v>
      </c>
      <c r="J37" s="14">
        <v>43</v>
      </c>
      <c r="L37" s="27">
        <v>24</v>
      </c>
      <c r="M37" s="14">
        <f t="shared" si="8"/>
        <v>0</v>
      </c>
      <c r="N37" s="14"/>
      <c r="O37" s="14"/>
      <c r="P37" s="14"/>
      <c r="Q37" s="14"/>
      <c r="S37" s="27">
        <v>26</v>
      </c>
      <c r="T37" s="14">
        <f t="shared" si="10"/>
        <v>4</v>
      </c>
      <c r="U37" s="14">
        <v>1</v>
      </c>
      <c r="V37" s="14">
        <v>1</v>
      </c>
      <c r="W37" s="14">
        <v>2</v>
      </c>
      <c r="X37" s="14"/>
    </row>
    <row r="38" spans="1:24" ht="13.8" thickBot="1" x14ac:dyDescent="0.3">
      <c r="A38" s="27">
        <v>15</v>
      </c>
      <c r="B38" s="14">
        <f t="shared" si="11"/>
        <v>44</v>
      </c>
      <c r="G38" s="14">
        <v>1</v>
      </c>
      <c r="H38" s="14">
        <v>5</v>
      </c>
      <c r="I38" s="14">
        <v>15</v>
      </c>
      <c r="J38" s="14">
        <v>23</v>
      </c>
      <c r="L38" s="27">
        <v>25</v>
      </c>
      <c r="M38" s="14">
        <f t="shared" si="8"/>
        <v>0</v>
      </c>
      <c r="N38" s="14"/>
      <c r="O38" s="14"/>
      <c r="P38" s="14"/>
      <c r="Q38" s="14"/>
      <c r="S38" s="27">
        <v>27</v>
      </c>
      <c r="T38" s="14">
        <f t="shared" si="10"/>
        <v>5</v>
      </c>
      <c r="U38" s="14">
        <v>3</v>
      </c>
      <c r="V38" s="14">
        <v>1</v>
      </c>
      <c r="W38" s="14">
        <v>1</v>
      </c>
      <c r="X38" s="14"/>
    </row>
    <row r="39" spans="1:24" x14ac:dyDescent="0.25">
      <c r="A39" s="27">
        <v>16</v>
      </c>
      <c r="B39" s="14">
        <f t="shared" si="11"/>
        <v>17</v>
      </c>
      <c r="G39" s="14">
        <v>1</v>
      </c>
      <c r="H39" s="14">
        <v>1</v>
      </c>
      <c r="I39" s="14">
        <v>9</v>
      </c>
      <c r="J39" s="14">
        <v>6</v>
      </c>
      <c r="L39" s="29" t="s">
        <v>53</v>
      </c>
      <c r="M39" s="15"/>
      <c r="N39" s="15"/>
      <c r="O39" s="15"/>
      <c r="P39" s="15"/>
      <c r="Q39" s="15"/>
      <c r="S39" s="27">
        <v>28</v>
      </c>
      <c r="T39" s="14">
        <f t="shared" si="10"/>
        <v>0</v>
      </c>
      <c r="U39" s="14"/>
      <c r="V39" s="14"/>
      <c r="W39" s="14"/>
      <c r="X39" s="14"/>
    </row>
    <row r="40" spans="1:24" ht="13.8" thickBot="1" x14ac:dyDescent="0.3">
      <c r="A40" s="27">
        <v>17</v>
      </c>
      <c r="B40" s="14">
        <f t="shared" si="11"/>
        <v>5</v>
      </c>
      <c r="H40" s="14">
        <v>1</v>
      </c>
      <c r="I40" s="14">
        <v>2</v>
      </c>
      <c r="J40" s="14">
        <v>2</v>
      </c>
      <c r="L40" s="27"/>
      <c r="M40" s="14"/>
      <c r="N40" s="14"/>
      <c r="O40" s="14"/>
      <c r="P40" s="14"/>
      <c r="Q40" s="14"/>
      <c r="S40" s="27">
        <v>29</v>
      </c>
      <c r="T40" s="14">
        <f t="shared" si="10"/>
        <v>2</v>
      </c>
      <c r="U40" s="14">
        <v>1</v>
      </c>
      <c r="V40" s="14">
        <v>1</v>
      </c>
      <c r="W40" s="14"/>
      <c r="X40" s="14"/>
    </row>
    <row r="41" spans="1:24" x14ac:dyDescent="0.25">
      <c r="A41" s="27">
        <v>18</v>
      </c>
      <c r="B41" s="14">
        <f t="shared" si="11"/>
        <v>1</v>
      </c>
      <c r="J41" s="14">
        <v>1</v>
      </c>
      <c r="L41" s="27" t="s">
        <v>246</v>
      </c>
      <c r="M41" s="14"/>
      <c r="N41" s="14"/>
      <c r="O41" s="14"/>
      <c r="P41" s="14"/>
      <c r="Q41" s="14"/>
      <c r="S41" s="29" t="s">
        <v>53</v>
      </c>
      <c r="T41" s="15"/>
      <c r="U41" s="15"/>
      <c r="V41" s="15"/>
      <c r="W41" s="15"/>
      <c r="X41" s="15"/>
    </row>
    <row r="42" spans="1:24" ht="13.8" thickBot="1" x14ac:dyDescent="0.3">
      <c r="A42" s="27">
        <v>19</v>
      </c>
      <c r="B42" s="14">
        <f t="shared" si="11"/>
        <v>0</v>
      </c>
      <c r="J42" s="14">
        <v>0</v>
      </c>
      <c r="L42" s="27" t="s">
        <v>248</v>
      </c>
      <c r="M42" s="14"/>
      <c r="N42" s="14"/>
      <c r="O42" s="14"/>
      <c r="P42" s="14"/>
      <c r="Q42" s="14"/>
      <c r="S42" s="27"/>
      <c r="T42" s="14"/>
      <c r="U42" s="14"/>
      <c r="V42" s="14"/>
      <c r="W42" s="14"/>
      <c r="X42" s="14"/>
    </row>
    <row r="43" spans="1:24" ht="13.8" thickBot="1" x14ac:dyDescent="0.3">
      <c r="A43" s="29" t="s">
        <v>53</v>
      </c>
      <c r="B43" s="15"/>
      <c r="C43" s="15"/>
      <c r="D43" s="15"/>
      <c r="E43" s="15"/>
      <c r="F43" s="15"/>
      <c r="G43" s="15"/>
      <c r="H43" s="15"/>
      <c r="I43" s="15"/>
      <c r="J43" s="15"/>
      <c r="L43" s="28"/>
      <c r="M43" s="31" t="s">
        <v>0</v>
      </c>
      <c r="N43" s="31" t="s">
        <v>250</v>
      </c>
      <c r="O43" s="31" t="s">
        <v>251</v>
      </c>
      <c r="P43" s="31" t="s">
        <v>253</v>
      </c>
      <c r="Q43" s="31" t="s">
        <v>252</v>
      </c>
      <c r="S43" s="27" t="s">
        <v>254</v>
      </c>
      <c r="T43" s="14"/>
      <c r="U43" s="14"/>
      <c r="V43" s="14"/>
      <c r="W43" s="14"/>
      <c r="X43" s="14"/>
    </row>
    <row r="44" spans="1:24" ht="13.8" thickBot="1" x14ac:dyDescent="0.3">
      <c r="L44" s="27" t="s">
        <v>61</v>
      </c>
      <c r="M44" s="14">
        <f t="shared" ref="M44:M58" si="12">SUM(N44:Q44)</f>
        <v>453</v>
      </c>
      <c r="N44" s="14">
        <f>SUM(N45:N58)</f>
        <v>118</v>
      </c>
      <c r="O44" s="14">
        <f>SUM(O45:O58)</f>
        <v>145</v>
      </c>
      <c r="P44" s="14">
        <f>SUM(P45:P58)</f>
        <v>101</v>
      </c>
      <c r="Q44" s="14">
        <f>SUM(Q45:Q58)</f>
        <v>89</v>
      </c>
      <c r="S44" s="27" t="s">
        <v>257</v>
      </c>
      <c r="T44" s="14"/>
      <c r="U44" s="14"/>
      <c r="V44" s="14"/>
      <c r="W44" s="14"/>
      <c r="X44" s="14"/>
    </row>
    <row r="45" spans="1:24" ht="13.8" thickBot="1" x14ac:dyDescent="0.3">
      <c r="A45" s="27" t="s">
        <v>242</v>
      </c>
      <c r="L45" s="27">
        <v>12</v>
      </c>
      <c r="M45" s="14">
        <f t="shared" si="12"/>
        <v>1</v>
      </c>
      <c r="N45" s="14">
        <v>1</v>
      </c>
      <c r="O45" s="14"/>
      <c r="P45" s="14"/>
      <c r="Q45" s="14"/>
      <c r="S45" s="28"/>
      <c r="T45" s="31" t="s">
        <v>0</v>
      </c>
      <c r="U45" s="31" t="s">
        <v>258</v>
      </c>
      <c r="V45" s="31" t="s">
        <v>259</v>
      </c>
      <c r="W45" s="31" t="s">
        <v>260</v>
      </c>
      <c r="X45" s="31" t="s">
        <v>261</v>
      </c>
    </row>
    <row r="46" spans="1:24" ht="13.8" thickBot="1" x14ac:dyDescent="0.3">
      <c r="A46" s="27" t="s">
        <v>245</v>
      </c>
      <c r="L46" s="27">
        <v>13</v>
      </c>
      <c r="M46" s="14">
        <f t="shared" si="12"/>
        <v>12</v>
      </c>
      <c r="N46" s="14">
        <v>10</v>
      </c>
      <c r="O46" s="14">
        <v>2</v>
      </c>
      <c r="P46" s="14"/>
      <c r="Q46" s="14"/>
      <c r="S46" s="27" t="s">
        <v>61</v>
      </c>
      <c r="T46" s="14">
        <f>SUM(U46:X46)</f>
        <v>105</v>
      </c>
      <c r="U46" s="14">
        <f>SUM(U47:U61)</f>
        <v>63</v>
      </c>
      <c r="V46" s="14">
        <f>SUM(V47:V61)</f>
        <v>36</v>
      </c>
      <c r="W46" s="14">
        <f>SUM(W47:W61)</f>
        <v>5</v>
      </c>
      <c r="X46" s="14">
        <f>SUM(X47:X61)</f>
        <v>1</v>
      </c>
    </row>
    <row r="47" spans="1:24" ht="13.8" thickBot="1" x14ac:dyDescent="0.3">
      <c r="A47" s="28"/>
      <c r="B47" s="30" t="s">
        <v>0</v>
      </c>
      <c r="C47" s="30" t="s">
        <v>234</v>
      </c>
      <c r="D47" s="30" t="s">
        <v>235</v>
      </c>
      <c r="E47" s="30" t="s">
        <v>236</v>
      </c>
      <c r="F47" s="30" t="s">
        <v>237</v>
      </c>
      <c r="G47" s="30" t="s">
        <v>238</v>
      </c>
      <c r="H47" s="30" t="s">
        <v>239</v>
      </c>
      <c r="I47" s="30" t="s">
        <v>240</v>
      </c>
      <c r="J47" s="30" t="s">
        <v>241</v>
      </c>
      <c r="L47" s="27">
        <v>14</v>
      </c>
      <c r="M47" s="14">
        <f t="shared" si="12"/>
        <v>65</v>
      </c>
      <c r="N47" s="14">
        <v>53</v>
      </c>
      <c r="O47" s="14">
        <v>11</v>
      </c>
      <c r="P47" s="14">
        <v>1</v>
      </c>
      <c r="Q47" s="14"/>
      <c r="S47" s="27">
        <v>15</v>
      </c>
      <c r="T47" s="14">
        <f t="shared" ref="T47:T61" si="13">SUM(U47:X47)</f>
        <v>0</v>
      </c>
      <c r="U47" s="14"/>
      <c r="V47" s="14"/>
      <c r="W47" s="14"/>
      <c r="X47" s="14"/>
    </row>
    <row r="48" spans="1:24" x14ac:dyDescent="0.25">
      <c r="A48" s="27" t="s">
        <v>61</v>
      </c>
      <c r="B48" s="14">
        <f>SUM(C48:J48)</f>
        <v>1298</v>
      </c>
      <c r="C48" s="14">
        <f>SUM(C49:C64)</f>
        <v>146</v>
      </c>
      <c r="D48" s="14">
        <f t="shared" ref="D48:J48" si="14">SUM(D49:D64)</f>
        <v>141</v>
      </c>
      <c r="E48" s="14">
        <f t="shared" si="14"/>
        <v>154</v>
      </c>
      <c r="F48" s="14">
        <f t="shared" si="14"/>
        <v>177</v>
      </c>
      <c r="G48" s="14">
        <f t="shared" si="14"/>
        <v>167</v>
      </c>
      <c r="H48" s="14">
        <f t="shared" si="14"/>
        <v>181</v>
      </c>
      <c r="I48" s="14">
        <f t="shared" si="14"/>
        <v>154</v>
      </c>
      <c r="J48" s="14">
        <f t="shared" si="14"/>
        <v>178</v>
      </c>
      <c r="L48" s="27">
        <v>15</v>
      </c>
      <c r="M48" s="14">
        <f t="shared" si="12"/>
        <v>101</v>
      </c>
      <c r="N48" s="14">
        <v>32</v>
      </c>
      <c r="O48" s="14">
        <v>58</v>
      </c>
      <c r="P48" s="14">
        <v>11</v>
      </c>
      <c r="Q48" s="14"/>
      <c r="S48" s="27">
        <v>16</v>
      </c>
      <c r="T48" s="14">
        <f t="shared" si="13"/>
        <v>1</v>
      </c>
      <c r="U48" s="14">
        <v>1</v>
      </c>
      <c r="V48" s="14"/>
      <c r="W48" s="14"/>
      <c r="X48" s="14"/>
    </row>
    <row r="49" spans="1:24" x14ac:dyDescent="0.25">
      <c r="A49" s="27">
        <v>4</v>
      </c>
      <c r="B49" s="14">
        <f t="shared" ref="B49:B64" si="15">SUM(C49:J49)</f>
        <v>0</v>
      </c>
      <c r="L49" s="27">
        <v>16</v>
      </c>
      <c r="M49" s="14">
        <f t="shared" si="12"/>
        <v>107</v>
      </c>
      <c r="N49" s="14">
        <v>16</v>
      </c>
      <c r="O49" s="14">
        <v>39</v>
      </c>
      <c r="P49" s="14">
        <v>44</v>
      </c>
      <c r="Q49" s="14">
        <v>8</v>
      </c>
      <c r="S49" s="27">
        <v>17</v>
      </c>
      <c r="T49" s="14">
        <f t="shared" si="13"/>
        <v>1</v>
      </c>
      <c r="U49" s="14">
        <v>1</v>
      </c>
      <c r="V49" s="14"/>
      <c r="W49" s="14"/>
      <c r="X49" s="14"/>
    </row>
    <row r="50" spans="1:24" x14ac:dyDescent="0.25">
      <c r="A50" s="27">
        <v>5</v>
      </c>
      <c r="B50" s="14">
        <f t="shared" si="15"/>
        <v>13</v>
      </c>
      <c r="C50" s="14">
        <v>13</v>
      </c>
      <c r="L50" s="27">
        <v>17</v>
      </c>
      <c r="M50" s="14">
        <f t="shared" si="12"/>
        <v>89</v>
      </c>
      <c r="N50" s="14">
        <v>4</v>
      </c>
      <c r="O50" s="14">
        <v>22</v>
      </c>
      <c r="P50" s="14">
        <v>31</v>
      </c>
      <c r="Q50" s="14">
        <v>32</v>
      </c>
      <c r="S50" s="27">
        <v>18</v>
      </c>
      <c r="T50" s="14">
        <f t="shared" si="13"/>
        <v>18</v>
      </c>
      <c r="U50" s="14">
        <v>16</v>
      </c>
      <c r="V50" s="14">
        <v>2</v>
      </c>
      <c r="W50" s="14"/>
      <c r="X50" s="14"/>
    </row>
    <row r="51" spans="1:24" x14ac:dyDescent="0.25">
      <c r="A51" s="27">
        <v>6</v>
      </c>
      <c r="B51" s="14">
        <f t="shared" si="15"/>
        <v>105</v>
      </c>
      <c r="C51" s="14">
        <v>94</v>
      </c>
      <c r="D51" s="14">
        <v>11</v>
      </c>
      <c r="L51" s="27">
        <v>18</v>
      </c>
      <c r="M51" s="14">
        <f t="shared" si="12"/>
        <v>45</v>
      </c>
      <c r="N51" s="14"/>
      <c r="O51" s="14">
        <v>8</v>
      </c>
      <c r="P51" s="14">
        <v>9</v>
      </c>
      <c r="Q51" s="14">
        <v>28</v>
      </c>
      <c r="S51" s="27">
        <v>19</v>
      </c>
      <c r="T51" s="14">
        <f t="shared" si="13"/>
        <v>28</v>
      </c>
      <c r="U51" s="14">
        <v>15</v>
      </c>
      <c r="V51" s="14">
        <v>13</v>
      </c>
      <c r="W51" s="14"/>
      <c r="X51" s="14"/>
    </row>
    <row r="52" spans="1:24" x14ac:dyDescent="0.25">
      <c r="A52" s="27">
        <v>7</v>
      </c>
      <c r="B52" s="14">
        <f t="shared" si="15"/>
        <v>120</v>
      </c>
      <c r="C52" s="14">
        <v>27</v>
      </c>
      <c r="D52" s="14">
        <v>73</v>
      </c>
      <c r="E52" s="14">
        <v>16</v>
      </c>
      <c r="F52" s="14">
        <v>4</v>
      </c>
      <c r="L52" s="27">
        <v>19</v>
      </c>
      <c r="M52" s="14">
        <f t="shared" si="12"/>
        <v>22</v>
      </c>
      <c r="N52" s="14">
        <v>1</v>
      </c>
      <c r="O52" s="14">
        <v>3</v>
      </c>
      <c r="P52" s="14">
        <v>3</v>
      </c>
      <c r="Q52" s="14">
        <v>15</v>
      </c>
      <c r="S52" s="27">
        <v>20</v>
      </c>
      <c r="T52" s="14">
        <f t="shared" si="13"/>
        <v>18</v>
      </c>
      <c r="U52" s="14">
        <v>9</v>
      </c>
      <c r="V52" s="14">
        <v>8</v>
      </c>
      <c r="W52" s="14">
        <v>1</v>
      </c>
      <c r="X52" s="14"/>
    </row>
    <row r="53" spans="1:24" x14ac:dyDescent="0.25">
      <c r="A53" s="27">
        <v>8</v>
      </c>
      <c r="B53" s="14">
        <f t="shared" si="15"/>
        <v>147</v>
      </c>
      <c r="C53" s="14">
        <v>11</v>
      </c>
      <c r="D53" s="14">
        <v>43</v>
      </c>
      <c r="E53" s="14">
        <v>73</v>
      </c>
      <c r="F53" s="14">
        <v>19</v>
      </c>
      <c r="G53" s="14">
        <v>1</v>
      </c>
      <c r="L53" s="27">
        <v>20</v>
      </c>
      <c r="M53" s="14">
        <f t="shared" si="12"/>
        <v>5</v>
      </c>
      <c r="N53" s="14"/>
      <c r="O53" s="14"/>
      <c r="P53" s="14">
        <v>1</v>
      </c>
      <c r="Q53" s="14">
        <v>4</v>
      </c>
      <c r="S53" s="27">
        <v>21</v>
      </c>
      <c r="T53" s="14">
        <f t="shared" si="13"/>
        <v>9</v>
      </c>
      <c r="U53" s="14">
        <v>6</v>
      </c>
      <c r="V53" s="14">
        <v>3</v>
      </c>
      <c r="W53" s="14"/>
      <c r="X53" s="14"/>
    </row>
    <row r="54" spans="1:24" x14ac:dyDescent="0.25">
      <c r="A54" s="27">
        <v>9</v>
      </c>
      <c r="B54" s="14">
        <f t="shared" si="15"/>
        <v>157</v>
      </c>
      <c r="C54" s="14">
        <v>1</v>
      </c>
      <c r="D54" s="14">
        <v>9</v>
      </c>
      <c r="E54" s="14">
        <v>52</v>
      </c>
      <c r="F54" s="14">
        <v>84</v>
      </c>
      <c r="G54" s="14">
        <v>11</v>
      </c>
      <c r="L54" s="27">
        <v>21</v>
      </c>
      <c r="M54" s="14">
        <f t="shared" si="12"/>
        <v>1</v>
      </c>
      <c r="N54" s="14"/>
      <c r="O54" s="14"/>
      <c r="P54" s="14">
        <v>1</v>
      </c>
      <c r="Q54" s="14"/>
      <c r="S54" s="27">
        <v>22</v>
      </c>
      <c r="T54" s="14">
        <f t="shared" si="13"/>
        <v>9</v>
      </c>
      <c r="U54" s="14">
        <v>7</v>
      </c>
      <c r="V54" s="14">
        <v>2</v>
      </c>
      <c r="W54" s="14"/>
      <c r="X54" s="14"/>
    </row>
    <row r="55" spans="1:24" x14ac:dyDescent="0.25">
      <c r="A55" s="27">
        <v>10</v>
      </c>
      <c r="B55" s="14">
        <f t="shared" si="15"/>
        <v>160</v>
      </c>
      <c r="D55" s="14">
        <v>4</v>
      </c>
      <c r="E55" s="14">
        <v>10</v>
      </c>
      <c r="F55" s="14">
        <v>51</v>
      </c>
      <c r="G55" s="14">
        <v>79</v>
      </c>
      <c r="H55" s="14">
        <v>13</v>
      </c>
      <c r="I55" s="14">
        <v>3</v>
      </c>
      <c r="L55" s="27">
        <v>22</v>
      </c>
      <c r="M55" s="14">
        <f t="shared" si="12"/>
        <v>1</v>
      </c>
      <c r="N55" s="14"/>
      <c r="O55" s="14">
        <v>1</v>
      </c>
      <c r="P55" s="14"/>
      <c r="Q55" s="14"/>
      <c r="S55" s="27">
        <v>23</v>
      </c>
      <c r="T55" s="14">
        <f t="shared" si="13"/>
        <v>9</v>
      </c>
      <c r="U55" s="14">
        <v>4</v>
      </c>
      <c r="V55" s="14">
        <v>4</v>
      </c>
      <c r="W55" s="14"/>
      <c r="X55" s="14">
        <v>1</v>
      </c>
    </row>
    <row r="56" spans="1:24" x14ac:dyDescent="0.25">
      <c r="A56" s="27">
        <v>11</v>
      </c>
      <c r="B56" s="14">
        <f t="shared" si="15"/>
        <v>158</v>
      </c>
      <c r="D56" s="14">
        <v>1</v>
      </c>
      <c r="E56" s="14">
        <v>2</v>
      </c>
      <c r="F56" s="14">
        <v>13</v>
      </c>
      <c r="G56" s="14">
        <v>52</v>
      </c>
      <c r="H56" s="14">
        <v>75</v>
      </c>
      <c r="I56" s="14">
        <v>12</v>
      </c>
      <c r="J56" s="14">
        <v>3</v>
      </c>
      <c r="L56" s="27">
        <v>23</v>
      </c>
      <c r="M56" s="14">
        <f t="shared" si="12"/>
        <v>1</v>
      </c>
      <c r="N56" s="14"/>
      <c r="O56" s="14"/>
      <c r="P56" s="14"/>
      <c r="Q56" s="14">
        <v>1</v>
      </c>
      <c r="S56" s="27">
        <v>24</v>
      </c>
      <c r="T56" s="14">
        <f t="shared" si="13"/>
        <v>3</v>
      </c>
      <c r="U56" s="14">
        <v>1</v>
      </c>
      <c r="V56" s="14"/>
      <c r="W56" s="14">
        <v>2</v>
      </c>
      <c r="X56" s="14"/>
    </row>
    <row r="57" spans="1:24" x14ac:dyDescent="0.25">
      <c r="A57" s="27">
        <v>12</v>
      </c>
      <c r="B57" s="14">
        <f t="shared" si="15"/>
        <v>178</v>
      </c>
      <c r="E57" s="14">
        <v>1</v>
      </c>
      <c r="F57" s="14">
        <v>5</v>
      </c>
      <c r="G57" s="14">
        <v>16</v>
      </c>
      <c r="H57" s="14">
        <v>65</v>
      </c>
      <c r="I57" s="14">
        <v>76</v>
      </c>
      <c r="J57" s="14">
        <v>15</v>
      </c>
      <c r="L57" s="27">
        <v>24</v>
      </c>
      <c r="M57" s="14">
        <f t="shared" si="12"/>
        <v>2</v>
      </c>
      <c r="N57" s="14">
        <v>1</v>
      </c>
      <c r="O57" s="14"/>
      <c r="P57" s="14"/>
      <c r="Q57" s="14">
        <v>1</v>
      </c>
      <c r="S57" s="27">
        <v>25</v>
      </c>
      <c r="T57" s="14">
        <f t="shared" si="13"/>
        <v>1</v>
      </c>
      <c r="U57" s="14"/>
      <c r="V57" s="14"/>
      <c r="W57" s="14">
        <v>1</v>
      </c>
      <c r="X57" s="14"/>
    </row>
    <row r="58" spans="1:24" ht="13.8" thickBot="1" x14ac:dyDescent="0.3">
      <c r="A58" s="27">
        <v>13</v>
      </c>
      <c r="B58" s="14">
        <f t="shared" si="15"/>
        <v>153</v>
      </c>
      <c r="F58" s="14">
        <v>1</v>
      </c>
      <c r="G58" s="14">
        <v>5</v>
      </c>
      <c r="H58" s="14">
        <v>24</v>
      </c>
      <c r="I58" s="14">
        <v>45</v>
      </c>
      <c r="J58" s="14">
        <v>78</v>
      </c>
      <c r="L58" s="27">
        <v>25</v>
      </c>
      <c r="M58" s="14">
        <f t="shared" si="12"/>
        <v>1</v>
      </c>
      <c r="N58" s="14"/>
      <c r="O58" s="14">
        <v>1</v>
      </c>
      <c r="P58" s="14"/>
      <c r="Q58" s="14"/>
      <c r="S58" s="27">
        <v>26</v>
      </c>
      <c r="T58" s="14">
        <f t="shared" si="13"/>
        <v>1</v>
      </c>
      <c r="U58" s="14">
        <v>1</v>
      </c>
      <c r="V58" s="14"/>
      <c r="W58" s="14"/>
      <c r="X58" s="14"/>
    </row>
    <row r="59" spans="1:24" x14ac:dyDescent="0.25">
      <c r="A59" s="27">
        <v>14</v>
      </c>
      <c r="B59" s="14">
        <f t="shared" si="15"/>
        <v>70</v>
      </c>
      <c r="G59" s="14">
        <v>2</v>
      </c>
      <c r="H59" s="14">
        <v>3</v>
      </c>
      <c r="I59" s="14">
        <v>11</v>
      </c>
      <c r="J59" s="14">
        <v>54</v>
      </c>
      <c r="L59" s="29" t="s">
        <v>53</v>
      </c>
      <c r="M59" s="15"/>
      <c r="N59" s="15"/>
      <c r="O59" s="15"/>
      <c r="P59" s="15"/>
      <c r="Q59" s="15"/>
      <c r="S59" s="27">
        <v>27</v>
      </c>
      <c r="T59" s="14">
        <f t="shared" si="13"/>
        <v>3</v>
      </c>
      <c r="U59" s="14">
        <v>1</v>
      </c>
      <c r="V59" s="14">
        <v>2</v>
      </c>
      <c r="W59" s="14"/>
      <c r="X59" s="14"/>
    </row>
    <row r="60" spans="1:24" x14ac:dyDescent="0.25">
      <c r="A60" s="27">
        <v>15</v>
      </c>
      <c r="B60" s="14">
        <f t="shared" si="15"/>
        <v>27</v>
      </c>
      <c r="G60" s="14">
        <v>1</v>
      </c>
      <c r="H60" s="14">
        <v>1</v>
      </c>
      <c r="I60" s="14">
        <v>5</v>
      </c>
      <c r="J60" s="14">
        <v>20</v>
      </c>
      <c r="L60" s="27"/>
      <c r="M60" s="14"/>
      <c r="N60" s="14"/>
      <c r="O60" s="14"/>
      <c r="P60" s="14"/>
      <c r="Q60" s="14"/>
      <c r="S60" s="27">
        <v>28</v>
      </c>
      <c r="T60" s="14">
        <f t="shared" si="13"/>
        <v>1</v>
      </c>
      <c r="U60" s="14"/>
      <c r="V60" s="14">
        <v>1</v>
      </c>
      <c r="W60" s="14"/>
      <c r="X60" s="14"/>
    </row>
    <row r="61" spans="1:24" ht="13.8" thickBot="1" x14ac:dyDescent="0.3">
      <c r="A61" s="27">
        <v>16</v>
      </c>
      <c r="B61" s="14">
        <f t="shared" si="15"/>
        <v>6</v>
      </c>
      <c r="I61" s="14">
        <v>1</v>
      </c>
      <c r="J61" s="14">
        <v>5</v>
      </c>
      <c r="L61" s="27"/>
      <c r="M61" s="14"/>
      <c r="N61" s="14"/>
      <c r="O61" s="14"/>
      <c r="P61" s="14"/>
      <c r="Q61" s="14"/>
      <c r="S61" s="27">
        <v>29</v>
      </c>
      <c r="T61" s="14">
        <f t="shared" si="13"/>
        <v>3</v>
      </c>
      <c r="U61" s="14">
        <v>1</v>
      </c>
      <c r="V61" s="14">
        <v>1</v>
      </c>
      <c r="W61" s="14">
        <v>1</v>
      </c>
      <c r="X61" s="14"/>
    </row>
    <row r="62" spans="1:24" x14ac:dyDescent="0.25">
      <c r="A62" s="27">
        <v>17</v>
      </c>
      <c r="B62" s="14">
        <f t="shared" si="15"/>
        <v>3</v>
      </c>
      <c r="I62" s="14">
        <v>1</v>
      </c>
      <c r="J62" s="14">
        <v>2</v>
      </c>
      <c r="L62" s="27"/>
      <c r="M62" s="14"/>
      <c r="N62" s="14"/>
      <c r="O62" s="14"/>
      <c r="P62" s="14"/>
      <c r="Q62" s="14"/>
      <c r="S62" s="29" t="s">
        <v>53</v>
      </c>
      <c r="T62" s="15"/>
      <c r="U62" s="15"/>
      <c r="V62" s="15"/>
      <c r="W62" s="15"/>
      <c r="X62" s="15"/>
    </row>
    <row r="63" spans="1:24" x14ac:dyDescent="0.25">
      <c r="A63" s="27">
        <v>18</v>
      </c>
      <c r="B63" s="14">
        <f t="shared" si="15"/>
        <v>0</v>
      </c>
      <c r="L63" s="27"/>
      <c r="M63" s="14"/>
      <c r="N63" s="14"/>
      <c r="O63" s="14"/>
      <c r="P63" s="14"/>
      <c r="Q63" s="14"/>
    </row>
    <row r="64" spans="1:24" ht="13.8" thickBot="1" x14ac:dyDescent="0.3">
      <c r="A64" s="27">
        <v>19</v>
      </c>
      <c r="B64" s="14">
        <f t="shared" si="15"/>
        <v>1</v>
      </c>
      <c r="J64" s="14">
        <v>1</v>
      </c>
      <c r="L64" s="27"/>
      <c r="M64" s="14"/>
      <c r="N64" s="14"/>
      <c r="O64" s="14"/>
      <c r="P64" s="14"/>
      <c r="Q64" s="14"/>
    </row>
    <row r="65" spans="1:17" x14ac:dyDescent="0.25">
      <c r="A65" s="29" t="s">
        <v>53</v>
      </c>
      <c r="B65" s="15"/>
      <c r="C65" s="15"/>
      <c r="D65" s="15"/>
      <c r="E65" s="15"/>
      <c r="F65" s="15"/>
      <c r="G65" s="15"/>
      <c r="H65" s="15"/>
      <c r="I65" s="15"/>
      <c r="J65" s="15"/>
      <c r="L65" s="27"/>
      <c r="M65" s="14"/>
      <c r="N65" s="14"/>
      <c r="O65" s="14"/>
      <c r="P65" s="14"/>
      <c r="Q65" s="14"/>
    </row>
    <row r="66" spans="1:17" x14ac:dyDescent="0.25">
      <c r="L66" s="27"/>
      <c r="M66" s="14"/>
      <c r="N66" s="14"/>
      <c r="O66" s="14"/>
      <c r="P66" s="14"/>
      <c r="Q66" s="14"/>
    </row>
    <row r="67" spans="1:17" x14ac:dyDescent="0.25">
      <c r="L67" s="27"/>
      <c r="M67" s="14"/>
      <c r="N67" s="14"/>
      <c r="O67" s="14"/>
      <c r="P67" s="14"/>
      <c r="Q67" s="14"/>
    </row>
    <row r="68" spans="1:17" x14ac:dyDescent="0.25">
      <c r="L68" s="27"/>
      <c r="M68" s="14"/>
      <c r="N68" s="14"/>
      <c r="O68" s="14"/>
      <c r="P68" s="14"/>
      <c r="Q68" s="14"/>
    </row>
    <row r="69" spans="1:17" x14ac:dyDescent="0.25">
      <c r="L69" s="27"/>
      <c r="M69" s="14"/>
      <c r="N69" s="14"/>
      <c r="O69" s="14"/>
      <c r="P69" s="14"/>
      <c r="Q69" s="14"/>
    </row>
    <row r="70" spans="1:17" x14ac:dyDescent="0.25">
      <c r="L70" s="27"/>
      <c r="M70" s="14"/>
      <c r="N70" s="14"/>
      <c r="O70" s="14"/>
      <c r="P70" s="14"/>
      <c r="Q70" s="14"/>
    </row>
    <row r="71" spans="1:17" x14ac:dyDescent="0.25">
      <c r="L71" s="27"/>
      <c r="M71" s="14"/>
      <c r="N71" s="14"/>
      <c r="O71" s="14"/>
      <c r="P71" s="14"/>
      <c r="Q71" s="14"/>
    </row>
    <row r="72" spans="1:17" x14ac:dyDescent="0.25">
      <c r="L72" s="27"/>
      <c r="M72" s="14"/>
      <c r="N72" s="14"/>
      <c r="O72" s="14"/>
      <c r="P72" s="14"/>
      <c r="Q72" s="14"/>
    </row>
    <row r="73" spans="1:17" x14ac:dyDescent="0.25">
      <c r="L73" s="27"/>
      <c r="M73" s="14"/>
      <c r="N73" s="14"/>
      <c r="O73" s="14"/>
      <c r="P73" s="14"/>
      <c r="Q73" s="14"/>
    </row>
    <row r="74" spans="1:17" x14ac:dyDescent="0.25">
      <c r="L74" s="27"/>
      <c r="M74" s="14"/>
      <c r="N74" s="14"/>
      <c r="O74" s="14"/>
      <c r="P74" s="14"/>
      <c r="Q74" s="14"/>
    </row>
    <row r="75" spans="1:17" x14ac:dyDescent="0.25">
      <c r="L75" s="27"/>
      <c r="M75" s="14"/>
      <c r="N75" s="14"/>
      <c r="O75" s="14"/>
      <c r="P75" s="14"/>
      <c r="Q75" s="14"/>
    </row>
    <row r="76" spans="1:17" x14ac:dyDescent="0.25">
      <c r="L76" s="27"/>
      <c r="M76" s="14"/>
      <c r="N76" s="14"/>
      <c r="O76" s="14"/>
      <c r="P76" s="14"/>
      <c r="Q76" s="14"/>
    </row>
    <row r="77" spans="1:17" x14ac:dyDescent="0.25">
      <c r="L77" s="27"/>
      <c r="M77" s="14"/>
      <c r="N77" s="14"/>
      <c r="O77" s="14"/>
      <c r="P77" s="14"/>
      <c r="Q77" s="14"/>
    </row>
    <row r="78" spans="1:17" x14ac:dyDescent="0.25">
      <c r="L78" s="27"/>
      <c r="M78" s="14"/>
      <c r="N78" s="14"/>
      <c r="O78" s="14"/>
      <c r="P78" s="14"/>
      <c r="Q78" s="14"/>
    </row>
    <row r="79" spans="1:17" x14ac:dyDescent="0.25">
      <c r="L79" s="27"/>
      <c r="M79" s="14"/>
      <c r="N79" s="14"/>
      <c r="O79" s="14"/>
      <c r="P79" s="14"/>
      <c r="Q79" s="14"/>
    </row>
    <row r="80" spans="1:17" x14ac:dyDescent="0.25">
      <c r="L80" s="27"/>
      <c r="M80" s="14"/>
      <c r="N80" s="14"/>
      <c r="O80" s="14"/>
      <c r="P80" s="14"/>
      <c r="Q80" s="14"/>
    </row>
    <row r="81" spans="12:17" x14ac:dyDescent="0.25">
      <c r="L81" s="27"/>
      <c r="M81" s="14"/>
      <c r="N81" s="14"/>
      <c r="O81" s="14"/>
      <c r="P81" s="14"/>
      <c r="Q81" s="14"/>
    </row>
    <row r="82" spans="12:17" x14ac:dyDescent="0.25">
      <c r="L82" s="27"/>
      <c r="M82" s="14"/>
      <c r="N82" s="14"/>
      <c r="O82" s="14"/>
      <c r="P82" s="14"/>
      <c r="Q82" s="14"/>
    </row>
    <row r="83" spans="12:17" x14ac:dyDescent="0.25">
      <c r="L83" s="27"/>
      <c r="M83" s="14"/>
      <c r="N83" s="14"/>
      <c r="O83" s="14"/>
      <c r="P83" s="14"/>
      <c r="Q83" s="14"/>
    </row>
    <row r="84" spans="12:17" x14ac:dyDescent="0.25">
      <c r="L84" s="27"/>
      <c r="M84" s="14"/>
      <c r="N84" s="14"/>
      <c r="O84" s="14"/>
      <c r="P84" s="14"/>
      <c r="Q84" s="14"/>
    </row>
    <row r="85" spans="12:17" x14ac:dyDescent="0.25">
      <c r="L85" s="27"/>
      <c r="M85" s="14"/>
      <c r="N85" s="14"/>
      <c r="O85" s="14"/>
      <c r="P85" s="14"/>
      <c r="Q85" s="14"/>
    </row>
    <row r="86" spans="12:17" x14ac:dyDescent="0.25">
      <c r="L86" s="27"/>
      <c r="M86" s="14"/>
      <c r="N86" s="14"/>
      <c r="O86" s="14"/>
      <c r="P86" s="14"/>
      <c r="Q86" s="14"/>
    </row>
    <row r="87" spans="12:17" x14ac:dyDescent="0.25">
      <c r="L87" s="27"/>
      <c r="M87" s="14"/>
      <c r="N87" s="14"/>
      <c r="O87" s="14"/>
      <c r="P87" s="14"/>
      <c r="Q87" s="14"/>
    </row>
    <row r="88" spans="12:17" x14ac:dyDescent="0.25">
      <c r="L88" s="27"/>
      <c r="M88" s="14"/>
      <c r="N88" s="14"/>
      <c r="O88" s="14"/>
      <c r="P88" s="14"/>
      <c r="Q88" s="14"/>
    </row>
    <row r="89" spans="12:17" x14ac:dyDescent="0.25">
      <c r="L89" s="27"/>
      <c r="M89" s="14"/>
      <c r="N89" s="14"/>
      <c r="O89" s="14"/>
      <c r="P89" s="14"/>
      <c r="Q89" s="14"/>
    </row>
    <row r="90" spans="12:17" x14ac:dyDescent="0.25">
      <c r="L90" s="27"/>
      <c r="M90" s="14"/>
      <c r="N90" s="14"/>
      <c r="O90" s="14"/>
      <c r="P90" s="14"/>
      <c r="Q90" s="14"/>
    </row>
    <row r="91" spans="12:17" x14ac:dyDescent="0.25">
      <c r="L91" s="27"/>
      <c r="M91" s="14"/>
      <c r="N91" s="14"/>
      <c r="O91" s="14"/>
      <c r="P91" s="14"/>
      <c r="Q91" s="14"/>
    </row>
    <row r="92" spans="12:17" x14ac:dyDescent="0.25">
      <c r="L92" s="27"/>
      <c r="M92" s="14"/>
      <c r="N92" s="14"/>
      <c r="O92" s="14"/>
      <c r="P92" s="14"/>
      <c r="Q92" s="14"/>
    </row>
    <row r="93" spans="12:17" x14ac:dyDescent="0.25">
      <c r="L93" s="27"/>
      <c r="M93" s="14"/>
      <c r="N93" s="14"/>
      <c r="O93" s="14"/>
      <c r="P93" s="14"/>
      <c r="Q93" s="14"/>
    </row>
    <row r="94" spans="12:17" x14ac:dyDescent="0.25">
      <c r="L94" s="27"/>
      <c r="M94" s="14"/>
      <c r="N94" s="14"/>
      <c r="O94" s="14"/>
      <c r="P94" s="14"/>
      <c r="Q94" s="14"/>
    </row>
    <row r="95" spans="12:17" x14ac:dyDescent="0.25">
      <c r="L95" s="27"/>
      <c r="M95" s="14"/>
      <c r="N95" s="14"/>
      <c r="O95" s="14"/>
      <c r="P95" s="14"/>
      <c r="Q95" s="14"/>
    </row>
    <row r="96" spans="12:17" x14ac:dyDescent="0.25">
      <c r="L96" s="27"/>
      <c r="M96" s="14"/>
      <c r="N96" s="14"/>
      <c r="O96" s="14"/>
      <c r="P96" s="14"/>
      <c r="Q96" s="14"/>
    </row>
    <row r="97" spans="12:17" x14ac:dyDescent="0.25">
      <c r="L97" s="27"/>
      <c r="M97" s="14"/>
      <c r="N97" s="14"/>
      <c r="O97" s="14"/>
      <c r="P97" s="14"/>
      <c r="Q97" s="14"/>
    </row>
    <row r="98" spans="12:17" x14ac:dyDescent="0.25">
      <c r="L98" s="27"/>
      <c r="M98" s="14"/>
      <c r="N98" s="14"/>
      <c r="O98" s="14"/>
      <c r="P98" s="14"/>
      <c r="Q98" s="14"/>
    </row>
    <row r="99" spans="12:17" x14ac:dyDescent="0.25">
      <c r="L99" s="27"/>
      <c r="M99" s="14"/>
      <c r="N99" s="14"/>
      <c r="O99" s="14"/>
      <c r="P99" s="14"/>
      <c r="Q99" s="14"/>
    </row>
    <row r="100" spans="12:17" x14ac:dyDescent="0.25">
      <c r="L100" s="27"/>
      <c r="M100" s="14"/>
      <c r="N100" s="14"/>
      <c r="O100" s="14"/>
      <c r="P100" s="14"/>
      <c r="Q100" s="14"/>
    </row>
    <row r="101" spans="12:17" x14ac:dyDescent="0.25">
      <c r="L101" s="27"/>
      <c r="M101" s="14"/>
      <c r="N101" s="14"/>
      <c r="O101" s="14"/>
      <c r="P101" s="14"/>
      <c r="Q101" s="14"/>
    </row>
    <row r="102" spans="12:17" x14ac:dyDescent="0.25">
      <c r="L102" s="27"/>
      <c r="M102" s="14"/>
      <c r="N102" s="14"/>
      <c r="O102" s="14"/>
      <c r="P102" s="14"/>
      <c r="Q102" s="14"/>
    </row>
    <row r="103" spans="12:17" x14ac:dyDescent="0.25">
      <c r="L103" s="27"/>
      <c r="M103" s="14"/>
      <c r="N103" s="14"/>
      <c r="O103" s="14"/>
      <c r="P103" s="14"/>
      <c r="Q103" s="14"/>
    </row>
    <row r="104" spans="12:17" x14ac:dyDescent="0.25">
      <c r="L104" s="27"/>
      <c r="M104" s="14"/>
      <c r="N104" s="14"/>
      <c r="O104" s="14"/>
      <c r="P104" s="14"/>
      <c r="Q104" s="14"/>
    </row>
    <row r="105" spans="12:17" x14ac:dyDescent="0.25">
      <c r="L105" s="27"/>
      <c r="M105" s="14"/>
      <c r="N105" s="14"/>
      <c r="O105" s="14"/>
      <c r="P105" s="14"/>
      <c r="Q105" s="14"/>
    </row>
    <row r="106" spans="12:17" x14ac:dyDescent="0.25">
      <c r="L106" s="27"/>
      <c r="M106" s="14"/>
      <c r="N106" s="14"/>
      <c r="O106" s="14"/>
      <c r="P106" s="14"/>
      <c r="Q106" s="14"/>
    </row>
    <row r="107" spans="12:17" x14ac:dyDescent="0.25">
      <c r="L107" s="27"/>
      <c r="M107" s="14"/>
      <c r="N107" s="14"/>
      <c r="O107" s="14"/>
      <c r="P107" s="14"/>
      <c r="Q107" s="14"/>
    </row>
    <row r="108" spans="12:17" x14ac:dyDescent="0.25">
      <c r="L108" s="27"/>
      <c r="M108" s="14"/>
      <c r="N108" s="14"/>
      <c r="O108" s="14"/>
      <c r="P108" s="14"/>
      <c r="Q108" s="14"/>
    </row>
    <row r="109" spans="12:17" x14ac:dyDescent="0.25">
      <c r="L109" s="27"/>
      <c r="M109" s="14"/>
      <c r="N109" s="14"/>
      <c r="O109" s="14"/>
      <c r="P109" s="14"/>
      <c r="Q109" s="14"/>
    </row>
    <row r="110" spans="12:17" x14ac:dyDescent="0.25">
      <c r="L110" s="27"/>
      <c r="M110" s="14"/>
      <c r="N110" s="14"/>
      <c r="O110" s="14"/>
      <c r="P110" s="14"/>
      <c r="Q110" s="14"/>
    </row>
    <row r="111" spans="12:17" x14ac:dyDescent="0.25">
      <c r="L111" s="27"/>
      <c r="M111" s="14"/>
      <c r="N111" s="14"/>
      <c r="O111" s="14"/>
      <c r="P111" s="14"/>
      <c r="Q111" s="14"/>
    </row>
    <row r="112" spans="12:17" x14ac:dyDescent="0.25">
      <c r="L112" s="27"/>
      <c r="M112" s="14"/>
      <c r="N112" s="14"/>
      <c r="O112" s="14"/>
      <c r="P112" s="14"/>
      <c r="Q112" s="14"/>
    </row>
    <row r="113" spans="12:17" x14ac:dyDescent="0.25">
      <c r="L113" s="27"/>
      <c r="M113" s="14"/>
      <c r="N113" s="14"/>
      <c r="O113" s="14"/>
      <c r="P113" s="14"/>
      <c r="Q113" s="14"/>
    </row>
    <row r="114" spans="12:17" x14ac:dyDescent="0.25">
      <c r="L114" s="27"/>
      <c r="M114" s="14"/>
      <c r="N114" s="14"/>
      <c r="O114" s="14"/>
      <c r="P114" s="14"/>
      <c r="Q114" s="14"/>
    </row>
    <row r="115" spans="12:17" x14ac:dyDescent="0.25">
      <c r="L115" s="27"/>
      <c r="M115" s="14"/>
      <c r="N115" s="14"/>
      <c r="O115" s="14"/>
      <c r="P115" s="14"/>
      <c r="Q115" s="14"/>
    </row>
    <row r="116" spans="12:17" x14ac:dyDescent="0.25">
      <c r="L116" s="27"/>
      <c r="M116" s="14"/>
      <c r="N116" s="14"/>
      <c r="O116" s="14"/>
      <c r="P116" s="14"/>
      <c r="Q116" s="14"/>
    </row>
    <row r="117" spans="12:17" x14ac:dyDescent="0.25">
      <c r="L117" s="27"/>
      <c r="M117" s="14"/>
      <c r="N117" s="14"/>
      <c r="O117" s="14"/>
      <c r="P117" s="14"/>
      <c r="Q117" s="14"/>
    </row>
    <row r="118" spans="12:17" x14ac:dyDescent="0.25">
      <c r="L118" s="27"/>
      <c r="M118" s="14"/>
      <c r="N118" s="14"/>
      <c r="O118" s="14"/>
      <c r="P118" s="14"/>
      <c r="Q118" s="14"/>
    </row>
    <row r="119" spans="12:17" x14ac:dyDescent="0.25">
      <c r="L119" s="27"/>
      <c r="M119" s="14"/>
      <c r="N119" s="14"/>
      <c r="O119" s="14"/>
      <c r="P119" s="14"/>
      <c r="Q119" s="14"/>
    </row>
    <row r="120" spans="12:17" x14ac:dyDescent="0.25">
      <c r="L120" s="27"/>
      <c r="M120" s="14"/>
      <c r="N120" s="14"/>
      <c r="O120" s="14"/>
      <c r="P120" s="14"/>
      <c r="Q120" s="14"/>
    </row>
    <row r="121" spans="12:17" x14ac:dyDescent="0.25">
      <c r="L121" s="27"/>
      <c r="M121" s="14"/>
      <c r="N121" s="14"/>
      <c r="O121" s="14"/>
      <c r="P121" s="14"/>
      <c r="Q121" s="14"/>
    </row>
    <row r="122" spans="12:17" x14ac:dyDescent="0.25">
      <c r="L122" s="27"/>
      <c r="M122" s="14"/>
      <c r="N122" s="14"/>
      <c r="O122" s="14"/>
      <c r="P122" s="14"/>
      <c r="Q122" s="14"/>
    </row>
    <row r="123" spans="12:17" x14ac:dyDescent="0.25">
      <c r="L123" s="27"/>
      <c r="M123" s="14"/>
      <c r="N123" s="14"/>
      <c r="O123" s="14"/>
      <c r="P123" s="14"/>
      <c r="Q123" s="14"/>
    </row>
    <row r="124" spans="12:17" x14ac:dyDescent="0.25">
      <c r="L124" s="27"/>
      <c r="M124" s="14"/>
      <c r="N124" s="14"/>
      <c r="O124" s="14"/>
      <c r="P124" s="14"/>
      <c r="Q124" s="14"/>
    </row>
    <row r="125" spans="12:17" x14ac:dyDescent="0.25">
      <c r="L125" s="27"/>
      <c r="M125" s="14"/>
      <c r="N125" s="14"/>
      <c r="O125" s="14"/>
      <c r="P125" s="14"/>
      <c r="Q125" s="14"/>
    </row>
    <row r="126" spans="12:17" x14ac:dyDescent="0.25">
      <c r="L126" s="27"/>
      <c r="M126" s="14"/>
      <c r="N126" s="14"/>
      <c r="O126" s="14"/>
      <c r="P126" s="14"/>
      <c r="Q126" s="14"/>
    </row>
    <row r="127" spans="12:17" x14ac:dyDescent="0.25">
      <c r="L127" s="27"/>
      <c r="M127" s="14"/>
      <c r="N127" s="14"/>
      <c r="O127" s="14"/>
      <c r="P127" s="14"/>
      <c r="Q127" s="14"/>
    </row>
    <row r="128" spans="12:17" x14ac:dyDescent="0.25">
      <c r="L128" s="27"/>
      <c r="M128" s="14"/>
      <c r="N128" s="14"/>
      <c r="O128" s="14"/>
      <c r="P128" s="14"/>
      <c r="Q128" s="14"/>
    </row>
    <row r="129" spans="12:17" x14ac:dyDescent="0.25">
      <c r="L129" s="27"/>
      <c r="M129" s="14"/>
      <c r="N129" s="14"/>
      <c r="O129" s="14"/>
      <c r="P129" s="14"/>
      <c r="Q129" s="14"/>
    </row>
    <row r="130" spans="12:17" x14ac:dyDescent="0.25">
      <c r="L130" s="27"/>
      <c r="M130" s="14"/>
      <c r="N130" s="14"/>
      <c r="O130" s="14"/>
      <c r="P130" s="14"/>
      <c r="Q130" s="14"/>
    </row>
    <row r="131" spans="12:17" x14ac:dyDescent="0.25">
      <c r="L131" s="27"/>
      <c r="M131" s="14"/>
      <c r="N131" s="14"/>
      <c r="O131" s="14"/>
      <c r="P131" s="14"/>
      <c r="Q131" s="14"/>
    </row>
    <row r="132" spans="12:17" x14ac:dyDescent="0.25">
      <c r="L132" s="27"/>
      <c r="M132" s="14"/>
      <c r="N132" s="14"/>
      <c r="O132" s="14"/>
      <c r="P132" s="14"/>
      <c r="Q132" s="14"/>
    </row>
    <row r="133" spans="12:17" x14ac:dyDescent="0.25">
      <c r="L133" s="27"/>
      <c r="M133" s="14"/>
      <c r="N133" s="14"/>
      <c r="O133" s="14"/>
      <c r="P133" s="14"/>
      <c r="Q133" s="14"/>
    </row>
    <row r="134" spans="12:17" x14ac:dyDescent="0.25">
      <c r="L134" s="27"/>
      <c r="M134" s="14"/>
      <c r="N134" s="14"/>
      <c r="O134" s="14"/>
      <c r="P134" s="14"/>
      <c r="Q134" s="14"/>
    </row>
    <row r="135" spans="12:17" x14ac:dyDescent="0.25">
      <c r="L135" s="27"/>
      <c r="M135" s="14"/>
      <c r="N135" s="14"/>
      <c r="O135" s="14"/>
      <c r="P135" s="14"/>
      <c r="Q135" s="14"/>
    </row>
    <row r="136" spans="12:17" x14ac:dyDescent="0.25">
      <c r="L136" s="27"/>
      <c r="M136" s="14"/>
      <c r="N136" s="14"/>
      <c r="O136" s="14"/>
      <c r="P136" s="14"/>
      <c r="Q136" s="14"/>
    </row>
    <row r="137" spans="12:17" x14ac:dyDescent="0.25">
      <c r="L137" s="27"/>
      <c r="M137" s="14"/>
      <c r="N137" s="14"/>
      <c r="O137" s="14"/>
      <c r="P137" s="14"/>
      <c r="Q137" s="14"/>
    </row>
    <row r="138" spans="12:17" x14ac:dyDescent="0.25">
      <c r="L138" s="27"/>
      <c r="M138" s="14"/>
      <c r="N138" s="14"/>
      <c r="O138" s="14"/>
      <c r="P138" s="14"/>
      <c r="Q138" s="14"/>
    </row>
    <row r="139" spans="12:17" x14ac:dyDescent="0.25">
      <c r="L139" s="27"/>
      <c r="M139" s="14"/>
      <c r="N139" s="14"/>
      <c r="O139" s="14"/>
      <c r="P139" s="14"/>
      <c r="Q139" s="14"/>
    </row>
    <row r="140" spans="12:17" x14ac:dyDescent="0.25">
      <c r="L140" s="27"/>
      <c r="M140" s="14"/>
      <c r="N140" s="14"/>
      <c r="O140" s="14"/>
      <c r="P140" s="14"/>
      <c r="Q140" s="14"/>
    </row>
    <row r="141" spans="12:17" x14ac:dyDescent="0.25">
      <c r="L141" s="27"/>
      <c r="M141" s="14"/>
      <c r="N141" s="14"/>
      <c r="O141" s="14"/>
      <c r="P141" s="14"/>
      <c r="Q141" s="14"/>
    </row>
    <row r="142" spans="12:17" x14ac:dyDescent="0.25">
      <c r="L142" s="27"/>
      <c r="M142" s="14"/>
      <c r="N142" s="14"/>
      <c r="O142" s="14"/>
      <c r="P142" s="14"/>
      <c r="Q142" s="14"/>
    </row>
    <row r="143" spans="12:17" x14ac:dyDescent="0.25">
      <c r="L143" s="27"/>
      <c r="M143" s="14"/>
      <c r="N143" s="14"/>
      <c r="O143" s="14"/>
      <c r="P143" s="14"/>
      <c r="Q143" s="14"/>
    </row>
    <row r="144" spans="12:17" x14ac:dyDescent="0.25">
      <c r="L144" s="27"/>
      <c r="M144" s="14"/>
      <c r="N144" s="14"/>
      <c r="O144" s="14"/>
      <c r="P144" s="14"/>
      <c r="Q144" s="14"/>
    </row>
    <row r="145" spans="12:17" x14ac:dyDescent="0.25">
      <c r="L145" s="27"/>
      <c r="M145" s="14"/>
      <c r="N145" s="14"/>
      <c r="O145" s="14"/>
      <c r="P145" s="14"/>
      <c r="Q145" s="14"/>
    </row>
    <row r="146" spans="12:17" x14ac:dyDescent="0.25">
      <c r="L146" s="27"/>
      <c r="M146" s="14"/>
      <c r="N146" s="14"/>
      <c r="O146" s="14"/>
      <c r="P146" s="14"/>
      <c r="Q146" s="14"/>
    </row>
    <row r="147" spans="12:17" x14ac:dyDescent="0.25">
      <c r="L147" s="27"/>
      <c r="M147" s="14"/>
      <c r="N147" s="14"/>
      <c r="O147" s="14"/>
      <c r="P147" s="14"/>
      <c r="Q147" s="14"/>
    </row>
    <row r="148" spans="12:17" x14ac:dyDescent="0.25">
      <c r="L148" s="27"/>
      <c r="M148" s="14"/>
      <c r="N148" s="14"/>
      <c r="O148" s="14"/>
      <c r="P148" s="14"/>
      <c r="Q148" s="14"/>
    </row>
    <row r="149" spans="12:17" x14ac:dyDescent="0.25">
      <c r="L149" s="27"/>
      <c r="M149" s="14"/>
      <c r="N149" s="14"/>
      <c r="O149" s="14"/>
      <c r="P149" s="14"/>
      <c r="Q149" s="14"/>
    </row>
    <row r="150" spans="12:17" x14ac:dyDescent="0.25">
      <c r="L150" s="27"/>
      <c r="M150" s="14"/>
      <c r="N150" s="14"/>
      <c r="O150" s="14"/>
      <c r="P150" s="14"/>
      <c r="Q150" s="14"/>
    </row>
    <row r="151" spans="12:17" x14ac:dyDescent="0.25">
      <c r="L151" s="27"/>
      <c r="M151" s="14"/>
      <c r="N151" s="14"/>
      <c r="O151" s="14"/>
      <c r="P151" s="14"/>
      <c r="Q151" s="14"/>
    </row>
    <row r="152" spans="12:17" x14ac:dyDescent="0.25">
      <c r="L152" s="27"/>
      <c r="M152" s="14"/>
      <c r="N152" s="14"/>
      <c r="O152" s="14"/>
      <c r="P152" s="14"/>
      <c r="Q152" s="14"/>
    </row>
    <row r="153" spans="12:17" x14ac:dyDescent="0.25">
      <c r="L153" s="27"/>
      <c r="M153" s="14"/>
      <c r="N153" s="14"/>
      <c r="O153" s="14"/>
      <c r="P153" s="14"/>
      <c r="Q153" s="14"/>
    </row>
    <row r="154" spans="12:17" x14ac:dyDescent="0.25">
      <c r="L154" s="27"/>
      <c r="M154" s="14"/>
      <c r="N154" s="14"/>
      <c r="O154" s="14"/>
      <c r="P154" s="14"/>
      <c r="Q154" s="14"/>
    </row>
    <row r="155" spans="12:17" x14ac:dyDescent="0.25">
      <c r="L155" s="27"/>
      <c r="M155" s="14"/>
      <c r="N155" s="14"/>
      <c r="O155" s="14"/>
      <c r="P155" s="14"/>
      <c r="Q155" s="14"/>
    </row>
    <row r="156" spans="12:17" x14ac:dyDescent="0.25">
      <c r="L156" s="27"/>
      <c r="M156" s="14"/>
      <c r="N156" s="14"/>
      <c r="O156" s="14"/>
      <c r="P156" s="14"/>
      <c r="Q156" s="14"/>
    </row>
    <row r="157" spans="12:17" x14ac:dyDescent="0.25">
      <c r="L157" s="27"/>
      <c r="M157" s="14"/>
      <c r="N157" s="14"/>
      <c r="O157" s="14"/>
      <c r="P157" s="14"/>
      <c r="Q157" s="14"/>
    </row>
    <row r="158" spans="12:17" x14ac:dyDescent="0.25">
      <c r="L158" s="27"/>
      <c r="M158" s="14"/>
      <c r="N158" s="14"/>
      <c r="O158" s="14"/>
      <c r="P158" s="14"/>
      <c r="Q158" s="14"/>
    </row>
    <row r="159" spans="12:17" x14ac:dyDescent="0.25">
      <c r="L159" s="27"/>
      <c r="M159" s="14"/>
      <c r="N159" s="14"/>
      <c r="O159" s="14"/>
      <c r="P159" s="14"/>
      <c r="Q159" s="14"/>
    </row>
    <row r="160" spans="12:17" x14ac:dyDescent="0.25">
      <c r="L160" s="27"/>
      <c r="M160" s="14"/>
      <c r="N160" s="14"/>
      <c r="O160" s="14"/>
      <c r="P160" s="14"/>
      <c r="Q160" s="14"/>
    </row>
    <row r="161" spans="12:17" x14ac:dyDescent="0.25">
      <c r="L161" s="27"/>
      <c r="M161" s="14"/>
      <c r="N161" s="14"/>
      <c r="O161" s="14"/>
      <c r="P161" s="14"/>
      <c r="Q161" s="14"/>
    </row>
    <row r="162" spans="12:17" x14ac:dyDescent="0.25">
      <c r="L162" s="27"/>
      <c r="M162" s="14"/>
      <c r="N162" s="14"/>
      <c r="O162" s="14"/>
      <c r="P162" s="14"/>
      <c r="Q162" s="14"/>
    </row>
    <row r="163" spans="12:17" x14ac:dyDescent="0.25">
      <c r="L163" s="27"/>
      <c r="M163" s="14"/>
      <c r="N163" s="14"/>
      <c r="O163" s="14"/>
      <c r="P163" s="14"/>
      <c r="Q163" s="14"/>
    </row>
    <row r="164" spans="12:17" x14ac:dyDescent="0.25">
      <c r="L164" s="27"/>
      <c r="M164" s="14"/>
      <c r="N164" s="14"/>
      <c r="O164" s="14"/>
      <c r="P164" s="14"/>
      <c r="Q164" s="14"/>
    </row>
    <row r="165" spans="12:17" x14ac:dyDescent="0.25">
      <c r="L165" s="27"/>
      <c r="M165" s="14"/>
      <c r="N165" s="14"/>
      <c r="O165" s="14"/>
      <c r="P165" s="14"/>
      <c r="Q165" s="14"/>
    </row>
    <row r="166" spans="12:17" x14ac:dyDescent="0.25">
      <c r="L166" s="27"/>
      <c r="M166" s="14"/>
      <c r="N166" s="14"/>
      <c r="O166" s="14"/>
      <c r="P166" s="14"/>
      <c r="Q166" s="14"/>
    </row>
    <row r="167" spans="12:17" x14ac:dyDescent="0.25">
      <c r="L167" s="27"/>
      <c r="M167" s="14"/>
      <c r="N167" s="14"/>
      <c r="O167" s="14"/>
      <c r="P167" s="14"/>
      <c r="Q167" s="14"/>
    </row>
    <row r="168" spans="12:17" x14ac:dyDescent="0.25">
      <c r="L168" s="27"/>
      <c r="M168" s="14"/>
      <c r="N168" s="14"/>
      <c r="O168" s="14"/>
      <c r="P168" s="14"/>
      <c r="Q168" s="14"/>
    </row>
    <row r="169" spans="12:17" x14ac:dyDescent="0.25">
      <c r="L169" s="27"/>
      <c r="M169" s="14"/>
      <c r="N169" s="14"/>
      <c r="O169" s="14"/>
      <c r="P169" s="14"/>
      <c r="Q169" s="14"/>
    </row>
    <row r="170" spans="12:17" x14ac:dyDescent="0.25">
      <c r="L170" s="27"/>
      <c r="M170" s="14"/>
      <c r="N170" s="14"/>
      <c r="O170" s="14"/>
      <c r="P170" s="14"/>
      <c r="Q170" s="14"/>
    </row>
    <row r="171" spans="12:17" x14ac:dyDescent="0.25">
      <c r="L171" s="27"/>
      <c r="M171" s="14"/>
      <c r="N171" s="14"/>
      <c r="O171" s="14"/>
      <c r="P171" s="14"/>
      <c r="Q171" s="14"/>
    </row>
    <row r="172" spans="12:17" x14ac:dyDescent="0.25">
      <c r="L172" s="27"/>
      <c r="M172" s="14"/>
      <c r="N172" s="14"/>
      <c r="O172" s="14"/>
      <c r="P172" s="14"/>
      <c r="Q172" s="14"/>
    </row>
    <row r="173" spans="12:17" x14ac:dyDescent="0.25">
      <c r="L173" s="27"/>
      <c r="M173" s="14"/>
      <c r="N173" s="14"/>
      <c r="O173" s="14"/>
      <c r="P173" s="14"/>
      <c r="Q173" s="14"/>
    </row>
    <row r="174" spans="12:17" x14ac:dyDescent="0.25">
      <c r="L174" s="27"/>
      <c r="M174" s="14"/>
      <c r="N174" s="14"/>
      <c r="O174" s="14"/>
      <c r="P174" s="14"/>
      <c r="Q174" s="14"/>
    </row>
    <row r="175" spans="12:17" x14ac:dyDescent="0.25">
      <c r="L175" s="27"/>
      <c r="M175" s="14"/>
      <c r="N175" s="14"/>
      <c r="O175" s="14"/>
      <c r="P175" s="14"/>
      <c r="Q175" s="14"/>
    </row>
    <row r="176" spans="12:17" x14ac:dyDescent="0.25">
      <c r="L176" s="27"/>
      <c r="M176" s="14"/>
      <c r="N176" s="14"/>
      <c r="O176" s="14"/>
      <c r="P176" s="14"/>
      <c r="Q176" s="14"/>
    </row>
    <row r="177" spans="12:17" x14ac:dyDescent="0.25">
      <c r="L177" s="27"/>
      <c r="M177" s="14"/>
      <c r="N177" s="14"/>
      <c r="O177" s="14"/>
      <c r="P177" s="14"/>
      <c r="Q177" s="14"/>
    </row>
    <row r="178" spans="12:17" x14ac:dyDescent="0.25">
      <c r="L178" s="27"/>
      <c r="M178" s="14"/>
      <c r="N178" s="14"/>
      <c r="O178" s="14"/>
      <c r="P178" s="14"/>
      <c r="Q178" s="14"/>
    </row>
    <row r="179" spans="12:17" x14ac:dyDescent="0.25">
      <c r="L179" s="27"/>
      <c r="M179" s="14"/>
      <c r="N179" s="14"/>
      <c r="O179" s="14"/>
      <c r="P179" s="14"/>
      <c r="Q179" s="14"/>
    </row>
    <row r="180" spans="12:17" x14ac:dyDescent="0.25">
      <c r="L180" s="27"/>
      <c r="M180" s="14"/>
      <c r="N180" s="14"/>
      <c r="O180" s="14"/>
      <c r="P180" s="14"/>
      <c r="Q180" s="14"/>
    </row>
    <row r="181" spans="12:17" x14ac:dyDescent="0.25">
      <c r="L181" s="27"/>
      <c r="M181" s="14"/>
      <c r="N181" s="14"/>
      <c r="O181" s="14"/>
      <c r="P181" s="14"/>
      <c r="Q181" s="14"/>
    </row>
    <row r="182" spans="12:17" x14ac:dyDescent="0.25">
      <c r="L182" s="27"/>
      <c r="M182" s="14"/>
      <c r="N182" s="14"/>
      <c r="O182" s="14"/>
      <c r="P182" s="14"/>
      <c r="Q182" s="14"/>
    </row>
    <row r="183" spans="12:17" x14ac:dyDescent="0.25">
      <c r="L183" s="27"/>
      <c r="M183" s="14"/>
      <c r="N183" s="14"/>
      <c r="O183" s="14"/>
      <c r="P183" s="14"/>
      <c r="Q183" s="14"/>
    </row>
    <row r="184" spans="12:17" x14ac:dyDescent="0.25">
      <c r="L184" s="27"/>
      <c r="M184" s="14"/>
      <c r="N184" s="14"/>
      <c r="O184" s="14"/>
      <c r="P184" s="14"/>
      <c r="Q184" s="14"/>
    </row>
    <row r="185" spans="12:17" x14ac:dyDescent="0.25">
      <c r="L185" s="27"/>
      <c r="M185" s="14"/>
      <c r="N185" s="14"/>
      <c r="O185" s="14"/>
      <c r="P185" s="14"/>
      <c r="Q185" s="14"/>
    </row>
    <row r="186" spans="12:17" x14ac:dyDescent="0.25">
      <c r="L186" s="27"/>
      <c r="M186" s="14"/>
      <c r="N186" s="14"/>
      <c r="O186" s="14"/>
      <c r="P186" s="14"/>
      <c r="Q186" s="14"/>
    </row>
    <row r="187" spans="12:17" x14ac:dyDescent="0.25">
      <c r="L187" s="27"/>
      <c r="M187" s="14"/>
      <c r="N187" s="14"/>
      <c r="O187" s="14"/>
      <c r="P187" s="14"/>
      <c r="Q187" s="14"/>
    </row>
    <row r="188" spans="12:17" x14ac:dyDescent="0.25">
      <c r="L188" s="27"/>
      <c r="M188" s="14"/>
      <c r="N188" s="14"/>
      <c r="O188" s="14"/>
      <c r="P188" s="14"/>
      <c r="Q188" s="14"/>
    </row>
    <row r="189" spans="12:17" x14ac:dyDescent="0.25">
      <c r="L189" s="27"/>
      <c r="M189" s="14"/>
      <c r="N189" s="14"/>
      <c r="O189" s="14"/>
      <c r="P189" s="14"/>
      <c r="Q189" s="14"/>
    </row>
    <row r="190" spans="12:17" x14ac:dyDescent="0.25">
      <c r="L190" s="27"/>
      <c r="M190" s="14"/>
      <c r="N190" s="14"/>
      <c r="O190" s="14"/>
      <c r="P190" s="14"/>
      <c r="Q190" s="14"/>
    </row>
    <row r="191" spans="12:17" x14ac:dyDescent="0.25">
      <c r="L191" s="27"/>
      <c r="M191" s="14"/>
      <c r="N191" s="14"/>
      <c r="O191" s="14"/>
      <c r="P191" s="14"/>
      <c r="Q191" s="14"/>
    </row>
    <row r="192" spans="12:17" x14ac:dyDescent="0.25">
      <c r="L192" s="27"/>
      <c r="M192" s="14"/>
      <c r="N192" s="14"/>
      <c r="O192" s="14"/>
      <c r="P192" s="14"/>
      <c r="Q192" s="14"/>
    </row>
    <row r="193" spans="12:17" x14ac:dyDescent="0.25">
      <c r="L193" s="27"/>
      <c r="M193" s="14"/>
      <c r="N193" s="14"/>
      <c r="O193" s="14"/>
      <c r="P193" s="14"/>
      <c r="Q193" s="14"/>
    </row>
    <row r="194" spans="12:17" x14ac:dyDescent="0.25">
      <c r="L194" s="27"/>
      <c r="M194" s="14"/>
      <c r="N194" s="14"/>
      <c r="O194" s="14"/>
      <c r="P194" s="14"/>
      <c r="Q194" s="14"/>
    </row>
    <row r="195" spans="12:17" x14ac:dyDescent="0.25">
      <c r="L195" s="27"/>
      <c r="M195" s="14"/>
      <c r="N195" s="14"/>
      <c r="O195" s="14"/>
      <c r="P195" s="14"/>
      <c r="Q195" s="14"/>
    </row>
    <row r="196" spans="12:17" x14ac:dyDescent="0.25">
      <c r="L196" s="27"/>
      <c r="M196" s="14"/>
      <c r="N196" s="14"/>
      <c r="O196" s="14"/>
      <c r="P196" s="14"/>
      <c r="Q196" s="14"/>
    </row>
    <row r="197" spans="12:17" x14ac:dyDescent="0.25">
      <c r="L197" s="27"/>
      <c r="M197" s="14"/>
      <c r="N197" s="14"/>
      <c r="O197" s="14"/>
      <c r="P197" s="14"/>
      <c r="Q197" s="14"/>
    </row>
    <row r="198" spans="12:17" x14ac:dyDescent="0.25">
      <c r="L198" s="27"/>
      <c r="M198" s="14"/>
      <c r="N198" s="14"/>
      <c r="O198" s="14"/>
      <c r="P198" s="14"/>
      <c r="Q198" s="14"/>
    </row>
    <row r="199" spans="12:17" x14ac:dyDescent="0.25">
      <c r="L199" s="27"/>
      <c r="M199" s="14"/>
      <c r="N199" s="14"/>
      <c r="O199" s="14"/>
      <c r="P199" s="14"/>
      <c r="Q199" s="14"/>
    </row>
    <row r="200" spans="12:17" x14ac:dyDescent="0.25">
      <c r="L200" s="27"/>
      <c r="M200" s="14"/>
      <c r="N200" s="14"/>
      <c r="O200" s="14"/>
      <c r="P200" s="14"/>
      <c r="Q200" s="14"/>
    </row>
    <row r="201" spans="12:17" x14ac:dyDescent="0.25">
      <c r="L201" s="27"/>
      <c r="M201" s="14"/>
      <c r="N201" s="14"/>
      <c r="O201" s="14"/>
      <c r="P201" s="14"/>
      <c r="Q201" s="14"/>
    </row>
    <row r="202" spans="12:17" x14ac:dyDescent="0.25">
      <c r="L202" s="27"/>
      <c r="M202" s="14"/>
      <c r="N202" s="14"/>
      <c r="O202" s="14"/>
      <c r="P202" s="14"/>
      <c r="Q202" s="14"/>
    </row>
    <row r="203" spans="12:17" x14ac:dyDescent="0.25">
      <c r="L203" s="27"/>
      <c r="M203" s="14"/>
      <c r="N203" s="14"/>
      <c r="O203" s="14"/>
      <c r="P203" s="14"/>
      <c r="Q203" s="14"/>
    </row>
    <row r="204" spans="12:17" x14ac:dyDescent="0.25">
      <c r="L204" s="27"/>
      <c r="M204" s="14"/>
      <c r="N204" s="14"/>
      <c r="O204" s="14"/>
      <c r="P204" s="14"/>
      <c r="Q204" s="14"/>
    </row>
    <row r="205" spans="12:17" x14ac:dyDescent="0.25">
      <c r="L205" s="27"/>
      <c r="M205" s="14"/>
      <c r="N205" s="14"/>
      <c r="O205" s="14"/>
      <c r="P205" s="14"/>
      <c r="Q205" s="14"/>
    </row>
    <row r="206" spans="12:17" x14ac:dyDescent="0.25">
      <c r="L206" s="27"/>
      <c r="M206" s="14"/>
      <c r="N206" s="14"/>
      <c r="O206" s="14"/>
      <c r="P206" s="14"/>
      <c r="Q206" s="14"/>
    </row>
    <row r="207" spans="12:17" x14ac:dyDescent="0.25">
      <c r="L207" s="27"/>
      <c r="M207" s="14"/>
      <c r="N207" s="14"/>
      <c r="O207" s="14"/>
      <c r="P207" s="14"/>
      <c r="Q207" s="14"/>
    </row>
    <row r="208" spans="12:17" x14ac:dyDescent="0.25">
      <c r="L208" s="27"/>
      <c r="M208" s="14"/>
      <c r="N208" s="14"/>
      <c r="O208" s="14"/>
      <c r="P208" s="14"/>
      <c r="Q208" s="14"/>
    </row>
    <row r="209" spans="12:17" x14ac:dyDescent="0.25">
      <c r="L209" s="27"/>
      <c r="M209" s="14"/>
      <c r="N209" s="14"/>
      <c r="O209" s="14"/>
      <c r="P209" s="14"/>
      <c r="Q209" s="14"/>
    </row>
    <row r="210" spans="12:17" x14ac:dyDescent="0.25">
      <c r="L210" s="27"/>
      <c r="M210" s="14"/>
      <c r="N210" s="14"/>
      <c r="O210" s="14"/>
      <c r="P210" s="14"/>
      <c r="Q210" s="14"/>
    </row>
    <row r="211" spans="12:17" x14ac:dyDescent="0.25">
      <c r="L211" s="27"/>
      <c r="M211" s="14"/>
      <c r="N211" s="14"/>
      <c r="O211" s="14"/>
      <c r="P211" s="14"/>
      <c r="Q211" s="14"/>
    </row>
    <row r="212" spans="12:17" x14ac:dyDescent="0.25">
      <c r="L212" s="27"/>
      <c r="M212" s="14"/>
      <c r="N212" s="14"/>
      <c r="O212" s="14"/>
      <c r="P212" s="14"/>
      <c r="Q212" s="14"/>
    </row>
    <row r="213" spans="12:17" x14ac:dyDescent="0.25">
      <c r="L213" s="27"/>
      <c r="M213" s="14"/>
      <c r="N213" s="14"/>
      <c r="O213" s="14"/>
      <c r="P213" s="14"/>
      <c r="Q213" s="14"/>
    </row>
    <row r="214" spans="12:17" x14ac:dyDescent="0.25">
      <c r="L214" s="27"/>
      <c r="M214" s="14"/>
      <c r="N214" s="14"/>
      <c r="O214" s="14"/>
      <c r="P214" s="14"/>
      <c r="Q214" s="14"/>
    </row>
    <row r="215" spans="12:17" x14ac:dyDescent="0.25">
      <c r="L215" s="27"/>
      <c r="M215" s="14"/>
      <c r="N215" s="14"/>
      <c r="O215" s="14"/>
      <c r="P215" s="14"/>
      <c r="Q215" s="14"/>
    </row>
    <row r="216" spans="12:17" x14ac:dyDescent="0.25">
      <c r="L216" s="27"/>
      <c r="M216" s="14"/>
      <c r="N216" s="14"/>
      <c r="O216" s="14"/>
      <c r="P216" s="14"/>
      <c r="Q216" s="14"/>
    </row>
    <row r="217" spans="12:17" x14ac:dyDescent="0.25">
      <c r="L217" s="27"/>
      <c r="M217" s="14"/>
      <c r="N217" s="14"/>
      <c r="O217" s="14"/>
      <c r="P217" s="14"/>
      <c r="Q217" s="14"/>
    </row>
    <row r="218" spans="12:17" x14ac:dyDescent="0.25">
      <c r="L218" s="27"/>
      <c r="M218" s="14"/>
      <c r="N218" s="14"/>
      <c r="O218" s="14"/>
      <c r="P218" s="14"/>
      <c r="Q218" s="14"/>
    </row>
    <row r="219" spans="12:17" x14ac:dyDescent="0.25">
      <c r="L219" s="27"/>
      <c r="M219" s="14"/>
      <c r="N219" s="14"/>
      <c r="O219" s="14"/>
      <c r="P219" s="14"/>
      <c r="Q219" s="14"/>
    </row>
    <row r="220" spans="12:17" x14ac:dyDescent="0.25">
      <c r="L220" s="27"/>
      <c r="M220" s="14"/>
      <c r="N220" s="14"/>
      <c r="O220" s="14"/>
      <c r="P220" s="14"/>
      <c r="Q220" s="14"/>
    </row>
    <row r="221" spans="12:17" x14ac:dyDescent="0.25">
      <c r="L221" s="27"/>
      <c r="M221" s="14"/>
      <c r="N221" s="14"/>
      <c r="O221" s="14"/>
      <c r="P221" s="14"/>
      <c r="Q221" s="14"/>
    </row>
    <row r="222" spans="12:17" x14ac:dyDescent="0.25">
      <c r="L222" s="27"/>
      <c r="M222" s="14"/>
      <c r="N222" s="14"/>
      <c r="O222" s="14"/>
      <c r="P222" s="14"/>
      <c r="Q222" s="14"/>
    </row>
    <row r="223" spans="12:17" x14ac:dyDescent="0.25">
      <c r="L223" s="27"/>
      <c r="M223" s="14"/>
      <c r="N223" s="14"/>
      <c r="O223" s="14"/>
      <c r="P223" s="14"/>
      <c r="Q223" s="14"/>
    </row>
    <row r="224" spans="12:17" x14ac:dyDescent="0.25">
      <c r="L224" s="27"/>
      <c r="M224" s="14"/>
      <c r="N224" s="14"/>
      <c r="O224" s="14"/>
      <c r="P224" s="14"/>
      <c r="Q224" s="14"/>
    </row>
    <row r="225" spans="12:17" x14ac:dyDescent="0.25">
      <c r="L225" s="27"/>
      <c r="M225" s="14"/>
      <c r="N225" s="14"/>
      <c r="O225" s="14"/>
      <c r="P225" s="14"/>
      <c r="Q225" s="14"/>
    </row>
    <row r="226" spans="12:17" x14ac:dyDescent="0.25">
      <c r="L226" s="27"/>
      <c r="M226" s="14"/>
      <c r="N226" s="14"/>
      <c r="O226" s="14"/>
      <c r="P226" s="14"/>
      <c r="Q226" s="14"/>
    </row>
    <row r="227" spans="12:17" x14ac:dyDescent="0.25">
      <c r="L227" s="27"/>
      <c r="M227" s="14"/>
      <c r="N227" s="14"/>
      <c r="O227" s="14"/>
      <c r="P227" s="14"/>
      <c r="Q227" s="14"/>
    </row>
    <row r="228" spans="12:17" x14ac:dyDescent="0.25">
      <c r="L228" s="27"/>
      <c r="M228" s="14"/>
      <c r="N228" s="14"/>
      <c r="O228" s="14"/>
      <c r="P228" s="14"/>
      <c r="Q228" s="14"/>
    </row>
    <row r="229" spans="12:17" x14ac:dyDescent="0.25">
      <c r="L229" s="27"/>
      <c r="M229" s="14"/>
      <c r="N229" s="14"/>
      <c r="O229" s="14"/>
      <c r="P229" s="14"/>
      <c r="Q229" s="14"/>
    </row>
    <row r="230" spans="12:17" x14ac:dyDescent="0.25">
      <c r="L230" s="27"/>
      <c r="M230" s="14"/>
      <c r="N230" s="14"/>
      <c r="O230" s="14"/>
      <c r="P230" s="14"/>
      <c r="Q230" s="14"/>
    </row>
    <row r="231" spans="12:17" x14ac:dyDescent="0.25">
      <c r="L231" s="27"/>
      <c r="M231" s="14"/>
      <c r="N231" s="14"/>
      <c r="O231" s="14"/>
      <c r="P231" s="14"/>
      <c r="Q231" s="14"/>
    </row>
    <row r="232" spans="12:17" x14ac:dyDescent="0.25">
      <c r="L232" s="27"/>
      <c r="M232" s="14"/>
      <c r="N232" s="14"/>
      <c r="O232" s="14"/>
      <c r="P232" s="14"/>
      <c r="Q232" s="14"/>
    </row>
    <row r="233" spans="12:17" x14ac:dyDescent="0.25">
      <c r="L233" s="27"/>
      <c r="M233" s="14"/>
      <c r="N233" s="14"/>
      <c r="O233" s="14"/>
      <c r="P233" s="14"/>
      <c r="Q233" s="14"/>
    </row>
    <row r="234" spans="12:17" x14ac:dyDescent="0.25">
      <c r="L234" s="27"/>
      <c r="M234" s="14"/>
      <c r="N234" s="14"/>
      <c r="O234" s="14"/>
      <c r="P234" s="14"/>
      <c r="Q234" s="14"/>
    </row>
    <row r="235" spans="12:17" x14ac:dyDescent="0.25">
      <c r="L235" s="27"/>
      <c r="M235" s="14"/>
      <c r="N235" s="14"/>
      <c r="O235" s="14"/>
      <c r="P235" s="14"/>
      <c r="Q235" s="14"/>
    </row>
    <row r="236" spans="12:17" x14ac:dyDescent="0.25">
      <c r="L236" s="27"/>
      <c r="M236" s="14"/>
      <c r="N236" s="14"/>
      <c r="O236" s="14"/>
      <c r="P236" s="14"/>
      <c r="Q236" s="14"/>
    </row>
    <row r="237" spans="12:17" x14ac:dyDescent="0.25">
      <c r="L237" s="27"/>
      <c r="M237" s="14"/>
      <c r="N237" s="14"/>
      <c r="O237" s="14"/>
      <c r="P237" s="14"/>
      <c r="Q237" s="14"/>
    </row>
    <row r="238" spans="12:17" x14ac:dyDescent="0.25">
      <c r="L238" s="27"/>
      <c r="M238" s="14"/>
      <c r="N238" s="14"/>
      <c r="O238" s="14"/>
      <c r="P238" s="14"/>
      <c r="Q238" s="14"/>
    </row>
    <row r="239" spans="12:17" x14ac:dyDescent="0.25">
      <c r="L239" s="27"/>
      <c r="M239" s="14"/>
      <c r="N239" s="14"/>
      <c r="O239" s="14"/>
      <c r="P239" s="14"/>
      <c r="Q239" s="14"/>
    </row>
    <row r="240" spans="12:17" x14ac:dyDescent="0.25">
      <c r="L240" s="27"/>
      <c r="M240" s="14"/>
      <c r="N240" s="14"/>
      <c r="O240" s="14"/>
      <c r="P240" s="14"/>
      <c r="Q240" s="14"/>
    </row>
    <row r="241" spans="12:17" x14ac:dyDescent="0.25">
      <c r="L241" s="27"/>
      <c r="M241" s="14"/>
      <c r="N241" s="14"/>
      <c r="O241" s="14"/>
      <c r="P241" s="14"/>
      <c r="Q241" s="14"/>
    </row>
    <row r="242" spans="12:17" x14ac:dyDescent="0.25">
      <c r="L242" s="27"/>
      <c r="M242" s="14"/>
      <c r="N242" s="14"/>
      <c r="O242" s="14"/>
      <c r="P242" s="14"/>
      <c r="Q242" s="14"/>
    </row>
    <row r="243" spans="12:17" x14ac:dyDescent="0.25">
      <c r="L243" s="27"/>
      <c r="M243" s="14"/>
      <c r="N243" s="14"/>
      <c r="O243" s="14"/>
      <c r="P243" s="14"/>
      <c r="Q243" s="14"/>
    </row>
    <row r="244" spans="12:17" x14ac:dyDescent="0.25">
      <c r="L244" s="27"/>
      <c r="M244" s="14"/>
      <c r="N244" s="14"/>
      <c r="O244" s="14"/>
      <c r="P244" s="14"/>
      <c r="Q244" s="14"/>
    </row>
    <row r="245" spans="12:17" x14ac:dyDescent="0.25">
      <c r="L245" s="27"/>
      <c r="M245" s="14"/>
      <c r="N245" s="14"/>
      <c r="O245" s="14"/>
      <c r="P245" s="14"/>
      <c r="Q245" s="14"/>
    </row>
    <row r="246" spans="12:17" x14ac:dyDescent="0.25">
      <c r="L246" s="27"/>
      <c r="M246" s="14"/>
      <c r="N246" s="14"/>
      <c r="O246" s="14"/>
      <c r="P246" s="14"/>
      <c r="Q246" s="14"/>
    </row>
    <row r="247" spans="12:17" x14ac:dyDescent="0.25">
      <c r="L247" s="27"/>
      <c r="M247" s="14"/>
      <c r="N247" s="14"/>
      <c r="O247" s="14"/>
      <c r="P247" s="14"/>
      <c r="Q247" s="14"/>
    </row>
    <row r="248" spans="12:17" x14ac:dyDescent="0.25">
      <c r="L248" s="27"/>
      <c r="M248" s="14"/>
      <c r="N248" s="14"/>
      <c r="O248" s="14"/>
      <c r="P248" s="14"/>
      <c r="Q248" s="14"/>
    </row>
    <row r="249" spans="12:17" x14ac:dyDescent="0.25">
      <c r="L249" s="27"/>
      <c r="M249" s="14"/>
      <c r="N249" s="14"/>
      <c r="O249" s="14"/>
      <c r="P249" s="14"/>
      <c r="Q249" s="14"/>
    </row>
    <row r="250" spans="12:17" x14ac:dyDescent="0.25">
      <c r="L250" s="27"/>
      <c r="M250" s="14"/>
      <c r="N250" s="14"/>
      <c r="O250" s="14"/>
      <c r="P250" s="14"/>
      <c r="Q250" s="14"/>
    </row>
    <row r="251" spans="12:17" x14ac:dyDescent="0.25">
      <c r="L251" s="27"/>
      <c r="M251" s="14"/>
      <c r="N251" s="14"/>
      <c r="O251" s="14"/>
      <c r="P251" s="14"/>
      <c r="Q251" s="14"/>
    </row>
    <row r="252" spans="12:17" x14ac:dyDescent="0.25">
      <c r="L252" s="27"/>
      <c r="M252" s="14"/>
      <c r="N252" s="14"/>
      <c r="O252" s="14"/>
      <c r="P252" s="14"/>
      <c r="Q252" s="14"/>
    </row>
    <row r="253" spans="12:17" x14ac:dyDescent="0.25">
      <c r="L253" s="27"/>
      <c r="M253" s="14"/>
      <c r="N253" s="14"/>
      <c r="O253" s="14"/>
      <c r="P253" s="14"/>
      <c r="Q253" s="14"/>
    </row>
    <row r="254" spans="12:17" x14ac:dyDescent="0.25">
      <c r="L254" s="27"/>
      <c r="M254" s="14"/>
      <c r="N254" s="14"/>
      <c r="O254" s="14"/>
      <c r="P254" s="14"/>
      <c r="Q254" s="14"/>
    </row>
    <row r="255" spans="12:17" x14ac:dyDescent="0.25">
      <c r="L255" s="27"/>
      <c r="M255" s="14"/>
      <c r="N255" s="14"/>
      <c r="O255" s="14"/>
      <c r="P255" s="14"/>
      <c r="Q255" s="14"/>
    </row>
    <row r="256" spans="12:17" x14ac:dyDescent="0.25">
      <c r="L256" s="27"/>
      <c r="M256" s="14"/>
      <c r="N256" s="14"/>
      <c r="O256" s="14"/>
      <c r="P256" s="14"/>
      <c r="Q256" s="14"/>
    </row>
    <row r="257" spans="12:17" x14ac:dyDescent="0.25">
      <c r="L257" s="27"/>
      <c r="M257" s="14"/>
      <c r="N257" s="14"/>
      <c r="O257" s="14"/>
      <c r="P257" s="14"/>
      <c r="Q257" s="14"/>
    </row>
    <row r="258" spans="12:17" x14ac:dyDescent="0.25">
      <c r="L258" s="27"/>
      <c r="M258" s="14"/>
      <c r="N258" s="14"/>
      <c r="O258" s="14"/>
      <c r="P258" s="14"/>
      <c r="Q258" s="14"/>
    </row>
    <row r="259" spans="12:17" x14ac:dyDescent="0.25">
      <c r="L259" s="27"/>
      <c r="M259" s="14"/>
      <c r="N259" s="14"/>
      <c r="O259" s="14"/>
      <c r="P259" s="14"/>
      <c r="Q259" s="14"/>
    </row>
    <row r="260" spans="12:17" x14ac:dyDescent="0.25">
      <c r="L260" s="27"/>
      <c r="M260" s="14"/>
      <c r="N260" s="14"/>
      <c r="O260" s="14"/>
      <c r="P260" s="14"/>
      <c r="Q260" s="14"/>
    </row>
    <row r="261" spans="12:17" x14ac:dyDescent="0.25">
      <c r="L261" s="27"/>
      <c r="M261" s="14"/>
      <c r="N261" s="14"/>
      <c r="O261" s="14"/>
      <c r="P261" s="14"/>
      <c r="Q261" s="14"/>
    </row>
    <row r="262" spans="12:17" x14ac:dyDescent="0.25">
      <c r="L262" s="27"/>
      <c r="M262" s="14"/>
      <c r="N262" s="14"/>
      <c r="O262" s="14"/>
      <c r="P262" s="14"/>
      <c r="Q262" s="14"/>
    </row>
    <row r="263" spans="12:17" x14ac:dyDescent="0.25">
      <c r="L263" s="27"/>
      <c r="M263" s="14"/>
      <c r="N263" s="14"/>
      <c r="O263" s="14"/>
      <c r="P263" s="14"/>
      <c r="Q263" s="14"/>
    </row>
    <row r="264" spans="12:17" x14ac:dyDescent="0.25">
      <c r="L264" s="27"/>
      <c r="M264" s="14"/>
      <c r="N264" s="14"/>
      <c r="O264" s="14"/>
      <c r="P264" s="14"/>
      <c r="Q264" s="14"/>
    </row>
    <row r="265" spans="12:17" x14ac:dyDescent="0.25">
      <c r="L265" s="27"/>
      <c r="M265" s="14"/>
      <c r="N265" s="14"/>
      <c r="O265" s="14"/>
      <c r="P265" s="14"/>
      <c r="Q265" s="14"/>
    </row>
    <row r="266" spans="12:17" x14ac:dyDescent="0.25">
      <c r="L266" s="27"/>
      <c r="M266" s="14"/>
      <c r="N266" s="14"/>
      <c r="O266" s="14"/>
      <c r="P266" s="14"/>
      <c r="Q266" s="14"/>
    </row>
    <row r="267" spans="12:17" x14ac:dyDescent="0.25">
      <c r="L267" s="27"/>
      <c r="M267" s="14"/>
      <c r="N267" s="14"/>
      <c r="O267" s="14"/>
      <c r="P267" s="14"/>
      <c r="Q267" s="14"/>
    </row>
    <row r="268" spans="12:17" x14ac:dyDescent="0.25">
      <c r="L268" s="27"/>
      <c r="M268" s="14"/>
      <c r="N268" s="14"/>
      <c r="O268" s="14"/>
      <c r="P268" s="14"/>
      <c r="Q268" s="14"/>
    </row>
    <row r="269" spans="12:17" x14ac:dyDescent="0.25">
      <c r="L269" s="27"/>
      <c r="M269" s="14"/>
      <c r="N269" s="14"/>
      <c r="O269" s="14"/>
      <c r="P269" s="14"/>
      <c r="Q269" s="14"/>
    </row>
    <row r="270" spans="12:17" x14ac:dyDescent="0.25">
      <c r="L270" s="27"/>
      <c r="M270" s="14"/>
      <c r="N270" s="14"/>
      <c r="O270" s="14"/>
      <c r="P270" s="14"/>
      <c r="Q270" s="14"/>
    </row>
    <row r="271" spans="12:17" x14ac:dyDescent="0.25">
      <c r="L271" s="27"/>
      <c r="M271" s="14"/>
      <c r="N271" s="14"/>
      <c r="O271" s="14"/>
      <c r="P271" s="14"/>
      <c r="Q271" s="14"/>
    </row>
    <row r="272" spans="12:17" x14ac:dyDescent="0.25">
      <c r="L272" s="27"/>
      <c r="M272" s="14"/>
      <c r="N272" s="14"/>
      <c r="O272" s="14"/>
      <c r="P272" s="14"/>
      <c r="Q272" s="14"/>
    </row>
    <row r="273" spans="12:17" x14ac:dyDescent="0.25">
      <c r="L273" s="27"/>
      <c r="M273" s="14"/>
      <c r="N273" s="14"/>
      <c r="O273" s="14"/>
      <c r="P273" s="14"/>
      <c r="Q273" s="14"/>
    </row>
    <row r="274" spans="12:17" x14ac:dyDescent="0.25">
      <c r="L274" s="27"/>
      <c r="M274" s="14"/>
      <c r="N274" s="14"/>
      <c r="O274" s="14"/>
      <c r="P274" s="14"/>
      <c r="Q274" s="14"/>
    </row>
    <row r="275" spans="12:17" x14ac:dyDescent="0.25">
      <c r="L275" s="27"/>
      <c r="M275" s="14"/>
      <c r="N275" s="14"/>
      <c r="O275" s="14"/>
      <c r="P275" s="14"/>
      <c r="Q275" s="14"/>
    </row>
    <row r="276" spans="12:17" x14ac:dyDescent="0.25">
      <c r="L276" s="27"/>
      <c r="M276" s="14"/>
      <c r="N276" s="14"/>
      <c r="O276" s="14"/>
      <c r="P276" s="14"/>
      <c r="Q276" s="14"/>
    </row>
    <row r="277" spans="12:17" x14ac:dyDescent="0.25">
      <c r="L277" s="27"/>
      <c r="M277" s="14"/>
      <c r="N277" s="14"/>
      <c r="O277" s="14"/>
      <c r="P277" s="14"/>
      <c r="Q277" s="14"/>
    </row>
    <row r="278" spans="12:17" x14ac:dyDescent="0.25">
      <c r="L278" s="27"/>
      <c r="M278" s="14"/>
      <c r="N278" s="14"/>
      <c r="O278" s="14"/>
      <c r="P278" s="14"/>
      <c r="Q278" s="14"/>
    </row>
    <row r="279" spans="12:17" x14ac:dyDescent="0.25">
      <c r="L279" s="27"/>
      <c r="M279" s="14"/>
      <c r="N279" s="14"/>
      <c r="O279" s="14"/>
      <c r="P279" s="14"/>
      <c r="Q279" s="14"/>
    </row>
    <row r="280" spans="12:17" x14ac:dyDescent="0.25">
      <c r="L280" s="27"/>
      <c r="M280" s="14"/>
      <c r="N280" s="14"/>
      <c r="O280" s="14"/>
      <c r="P280" s="14"/>
      <c r="Q280" s="14"/>
    </row>
    <row r="281" spans="12:17" x14ac:dyDescent="0.25">
      <c r="L281" s="27"/>
      <c r="M281" s="14"/>
      <c r="N281" s="14"/>
      <c r="O281" s="14"/>
      <c r="P281" s="14"/>
      <c r="Q281" s="14"/>
    </row>
    <row r="282" spans="12:17" x14ac:dyDescent="0.25">
      <c r="L282" s="27"/>
      <c r="M282" s="14"/>
      <c r="N282" s="14"/>
      <c r="O282" s="14"/>
      <c r="P282" s="14"/>
      <c r="Q282" s="14"/>
    </row>
    <row r="283" spans="12:17" x14ac:dyDescent="0.25">
      <c r="L283" s="27"/>
      <c r="M283" s="14"/>
      <c r="N283" s="14"/>
      <c r="O283" s="14"/>
      <c r="P283" s="14"/>
      <c r="Q283" s="14"/>
    </row>
    <row r="284" spans="12:17" x14ac:dyDescent="0.25">
      <c r="L284" s="27"/>
      <c r="M284" s="14"/>
      <c r="N284" s="14"/>
      <c r="O284" s="14"/>
      <c r="P284" s="14"/>
      <c r="Q284" s="14"/>
    </row>
    <row r="285" spans="12:17" x14ac:dyDescent="0.25">
      <c r="L285" s="27"/>
      <c r="M285" s="14"/>
      <c r="N285" s="14"/>
      <c r="O285" s="14"/>
      <c r="P285" s="14"/>
      <c r="Q285" s="14"/>
    </row>
    <row r="286" spans="12:17" x14ac:dyDescent="0.25">
      <c r="L286" s="27"/>
      <c r="M286" s="14"/>
      <c r="N286" s="14"/>
      <c r="O286" s="14"/>
      <c r="P286" s="14"/>
      <c r="Q286" s="14"/>
    </row>
    <row r="287" spans="12:17" x14ac:dyDescent="0.25">
      <c r="L287" s="27"/>
      <c r="M287" s="14"/>
      <c r="N287" s="14"/>
      <c r="O287" s="14"/>
      <c r="P287" s="14"/>
      <c r="Q287" s="14"/>
    </row>
    <row r="288" spans="12:17" x14ac:dyDescent="0.25">
      <c r="L288" s="27"/>
      <c r="M288" s="14"/>
      <c r="N288" s="14"/>
      <c r="O288" s="14"/>
      <c r="P288" s="14"/>
      <c r="Q288" s="14"/>
    </row>
    <row r="289" spans="12:17" x14ac:dyDescent="0.25">
      <c r="L289" s="27"/>
      <c r="M289" s="14"/>
      <c r="N289" s="14"/>
      <c r="O289" s="14"/>
      <c r="P289" s="14"/>
      <c r="Q289" s="14"/>
    </row>
    <row r="290" spans="12:17" x14ac:dyDescent="0.25">
      <c r="L290" s="27"/>
      <c r="M290" s="14"/>
      <c r="N290" s="14"/>
      <c r="O290" s="14"/>
      <c r="P290" s="14"/>
      <c r="Q290" s="14"/>
    </row>
    <row r="291" spans="12:17" x14ac:dyDescent="0.25">
      <c r="L291" s="27"/>
      <c r="M291" s="14"/>
      <c r="N291" s="14"/>
      <c r="O291" s="14"/>
      <c r="P291" s="14"/>
      <c r="Q291" s="14"/>
    </row>
    <row r="292" spans="12:17" x14ac:dyDescent="0.25">
      <c r="L292" s="27"/>
      <c r="M292" s="14"/>
      <c r="N292" s="14"/>
      <c r="O292" s="14"/>
      <c r="P292" s="14"/>
      <c r="Q292" s="14"/>
    </row>
    <row r="293" spans="12:17" x14ac:dyDescent="0.25">
      <c r="L293" s="27"/>
      <c r="M293" s="14"/>
      <c r="N293" s="14"/>
      <c r="O293" s="14"/>
      <c r="P293" s="14"/>
      <c r="Q293" s="14"/>
    </row>
    <row r="294" spans="12:17" x14ac:dyDescent="0.25">
      <c r="L294" s="27"/>
      <c r="M294" s="14"/>
      <c r="N294" s="14"/>
      <c r="O294" s="14"/>
      <c r="P294" s="14"/>
      <c r="Q294" s="14"/>
    </row>
    <row r="295" spans="12:17" x14ac:dyDescent="0.25">
      <c r="L295" s="27"/>
      <c r="M295" s="14"/>
      <c r="N295" s="14"/>
      <c r="O295" s="14"/>
      <c r="P295" s="14"/>
      <c r="Q295" s="14"/>
    </row>
    <row r="296" spans="12:17" x14ac:dyDescent="0.25">
      <c r="L296" s="27"/>
      <c r="M296" s="14"/>
      <c r="N296" s="14"/>
      <c r="O296" s="14"/>
      <c r="P296" s="14"/>
      <c r="Q296" s="14"/>
    </row>
    <row r="297" spans="12:17" x14ac:dyDescent="0.25">
      <c r="L297" s="27"/>
      <c r="M297" s="14"/>
      <c r="N297" s="14"/>
      <c r="O297" s="14"/>
      <c r="P297" s="14"/>
      <c r="Q297" s="14"/>
    </row>
    <row r="298" spans="12:17" x14ac:dyDescent="0.25">
      <c r="L298" s="27"/>
      <c r="M298" s="14"/>
      <c r="N298" s="14"/>
      <c r="O298" s="14"/>
      <c r="P298" s="14"/>
      <c r="Q298" s="14"/>
    </row>
    <row r="299" spans="12:17" x14ac:dyDescent="0.25">
      <c r="L299" s="27"/>
      <c r="M299" s="14"/>
      <c r="N299" s="14"/>
      <c r="O299" s="14"/>
      <c r="P299" s="14"/>
      <c r="Q299" s="14"/>
    </row>
    <row r="300" spans="12:17" x14ac:dyDescent="0.25">
      <c r="L300" s="27"/>
      <c r="M300" s="14"/>
      <c r="N300" s="14"/>
      <c r="O300" s="14"/>
      <c r="P300" s="14"/>
      <c r="Q300" s="14"/>
    </row>
    <row r="301" spans="12:17" x14ac:dyDescent="0.25">
      <c r="L301" s="27"/>
      <c r="M301" s="14"/>
      <c r="N301" s="14"/>
      <c r="O301" s="14"/>
      <c r="P301" s="14"/>
      <c r="Q301" s="14"/>
    </row>
    <row r="302" spans="12:17" x14ac:dyDescent="0.25">
      <c r="L302" s="27"/>
      <c r="M302" s="14"/>
      <c r="N302" s="14"/>
      <c r="O302" s="14"/>
      <c r="P302" s="14"/>
      <c r="Q302" s="14"/>
    </row>
    <row r="303" spans="12:17" x14ac:dyDescent="0.25">
      <c r="L303" s="27"/>
      <c r="M303" s="14"/>
      <c r="N303" s="14"/>
      <c r="O303" s="14"/>
      <c r="P303" s="14"/>
      <c r="Q303" s="14"/>
    </row>
    <row r="304" spans="12:17" x14ac:dyDescent="0.25">
      <c r="L304" s="27"/>
      <c r="M304" s="14"/>
      <c r="N304" s="14"/>
      <c r="O304" s="14"/>
      <c r="P304" s="14"/>
      <c r="Q304" s="14"/>
    </row>
    <row r="305" spans="12:17" x14ac:dyDescent="0.25">
      <c r="L305" s="27"/>
      <c r="M305" s="14"/>
      <c r="N305" s="14"/>
      <c r="O305" s="14"/>
      <c r="P305" s="14"/>
      <c r="Q305" s="14"/>
    </row>
    <row r="306" spans="12:17" x14ac:dyDescent="0.25">
      <c r="L306" s="27"/>
      <c r="M306" s="14"/>
      <c r="N306" s="14"/>
      <c r="O306" s="14"/>
      <c r="P306" s="14"/>
      <c r="Q306" s="14"/>
    </row>
    <row r="307" spans="12:17" x14ac:dyDescent="0.25">
      <c r="L307" s="27"/>
      <c r="M307" s="14"/>
      <c r="N307" s="14"/>
      <c r="O307" s="14"/>
      <c r="P307" s="14"/>
      <c r="Q307" s="14"/>
    </row>
    <row r="308" spans="12:17" x14ac:dyDescent="0.25">
      <c r="L308" s="27"/>
      <c r="M308" s="14"/>
      <c r="N308" s="14"/>
      <c r="O308" s="14"/>
      <c r="P308" s="14"/>
      <c r="Q308" s="14"/>
    </row>
    <row r="309" spans="12:17" x14ac:dyDescent="0.25">
      <c r="L309" s="27"/>
      <c r="M309" s="14"/>
      <c r="N309" s="14"/>
      <c r="O309" s="14"/>
      <c r="P309" s="14"/>
      <c r="Q309" s="14"/>
    </row>
    <row r="310" spans="12:17" x14ac:dyDescent="0.25">
      <c r="L310" s="27"/>
      <c r="M310" s="14"/>
      <c r="N310" s="14"/>
      <c r="O310" s="14"/>
      <c r="P310" s="14"/>
      <c r="Q310" s="14"/>
    </row>
    <row r="311" spans="12:17" x14ac:dyDescent="0.25">
      <c r="L311" s="27"/>
      <c r="M311" s="14"/>
      <c r="N311" s="14"/>
      <c r="O311" s="14"/>
      <c r="P311" s="14"/>
      <c r="Q311" s="14"/>
    </row>
    <row r="312" spans="12:17" x14ac:dyDescent="0.25">
      <c r="L312" s="27"/>
      <c r="M312" s="14"/>
      <c r="N312" s="14"/>
      <c r="O312" s="14"/>
      <c r="P312" s="14"/>
      <c r="Q312" s="14"/>
    </row>
    <row r="313" spans="12:17" x14ac:dyDescent="0.25">
      <c r="L313" s="27"/>
      <c r="M313" s="14"/>
      <c r="N313" s="14"/>
      <c r="O313" s="14"/>
      <c r="P313" s="14"/>
      <c r="Q313" s="14"/>
    </row>
    <row r="314" spans="12:17" x14ac:dyDescent="0.25">
      <c r="L314" s="27"/>
      <c r="M314" s="14"/>
      <c r="N314" s="14"/>
      <c r="O314" s="14"/>
      <c r="P314" s="14"/>
      <c r="Q314" s="14"/>
    </row>
    <row r="315" spans="12:17" x14ac:dyDescent="0.25">
      <c r="L315" s="27"/>
      <c r="M315" s="14"/>
      <c r="N315" s="14"/>
      <c r="O315" s="14"/>
      <c r="P315" s="14"/>
      <c r="Q315" s="14"/>
    </row>
    <row r="316" spans="12:17" x14ac:dyDescent="0.25">
      <c r="L316" s="27"/>
      <c r="M316" s="14"/>
      <c r="N316" s="14"/>
      <c r="O316" s="14"/>
      <c r="P316" s="14"/>
      <c r="Q316" s="14"/>
    </row>
    <row r="317" spans="12:17" x14ac:dyDescent="0.25">
      <c r="L317" s="27"/>
      <c r="M317" s="14"/>
      <c r="N317" s="14"/>
      <c r="O317" s="14"/>
      <c r="P317" s="14"/>
      <c r="Q317" s="14"/>
    </row>
    <row r="318" spans="12:17" x14ac:dyDescent="0.25">
      <c r="L318" s="27"/>
      <c r="M318" s="14"/>
      <c r="N318" s="14"/>
      <c r="O318" s="14"/>
      <c r="P318" s="14"/>
      <c r="Q318" s="14"/>
    </row>
    <row r="319" spans="12:17" x14ac:dyDescent="0.25">
      <c r="L319" s="27"/>
      <c r="M319" s="14"/>
      <c r="N319" s="14"/>
      <c r="O319" s="14"/>
      <c r="P319" s="14"/>
      <c r="Q319" s="14"/>
    </row>
    <row r="320" spans="12:17" x14ac:dyDescent="0.25">
      <c r="L320" s="27"/>
      <c r="M320" s="14"/>
      <c r="N320" s="14"/>
      <c r="O320" s="14"/>
      <c r="P320" s="14"/>
      <c r="Q320" s="14"/>
    </row>
    <row r="321" spans="12:17" x14ac:dyDescent="0.25">
      <c r="L321" s="27"/>
      <c r="M321" s="14"/>
      <c r="N321" s="14"/>
      <c r="O321" s="14"/>
      <c r="P321" s="14"/>
      <c r="Q321" s="14"/>
    </row>
    <row r="322" spans="12:17" x14ac:dyDescent="0.25">
      <c r="L322" s="27"/>
      <c r="M322" s="14"/>
      <c r="N322" s="14"/>
      <c r="O322" s="14"/>
      <c r="P322" s="14"/>
      <c r="Q322" s="14"/>
    </row>
    <row r="323" spans="12:17" x14ac:dyDescent="0.25">
      <c r="L323" s="27"/>
      <c r="M323" s="14"/>
      <c r="N323" s="14"/>
      <c r="O323" s="14"/>
      <c r="P323" s="14"/>
      <c r="Q323" s="14"/>
    </row>
    <row r="324" spans="12:17" x14ac:dyDescent="0.25">
      <c r="L324" s="27"/>
      <c r="M324" s="14"/>
      <c r="N324" s="14"/>
      <c r="O324" s="14"/>
      <c r="P324" s="14"/>
      <c r="Q324" s="14"/>
    </row>
    <row r="325" spans="12:17" x14ac:dyDescent="0.25">
      <c r="L325" s="27"/>
      <c r="M325" s="14"/>
      <c r="N325" s="14"/>
      <c r="O325" s="14"/>
      <c r="P325" s="14"/>
      <c r="Q325" s="14"/>
    </row>
    <row r="326" spans="12:17" x14ac:dyDescent="0.25">
      <c r="L326" s="27"/>
      <c r="M326" s="14"/>
      <c r="N326" s="14"/>
      <c r="O326" s="14"/>
      <c r="P326" s="14"/>
      <c r="Q326" s="14"/>
    </row>
    <row r="327" spans="12:17" x14ac:dyDescent="0.25">
      <c r="L327" s="27"/>
      <c r="M327" s="14"/>
      <c r="N327" s="14"/>
      <c r="O327" s="14"/>
      <c r="P327" s="14"/>
      <c r="Q327" s="14"/>
    </row>
    <row r="328" spans="12:17" x14ac:dyDescent="0.25">
      <c r="L328" s="27"/>
      <c r="M328" s="14"/>
      <c r="N328" s="14"/>
      <c r="O328" s="14"/>
      <c r="P328" s="14"/>
      <c r="Q328" s="14"/>
    </row>
    <row r="329" spans="12:17" x14ac:dyDescent="0.25">
      <c r="L329" s="27"/>
      <c r="M329" s="14"/>
      <c r="N329" s="14"/>
      <c r="O329" s="14"/>
      <c r="P329" s="14"/>
      <c r="Q329" s="14"/>
    </row>
    <row r="330" spans="12:17" x14ac:dyDescent="0.25">
      <c r="L330" s="27"/>
      <c r="M330" s="14"/>
      <c r="N330" s="14"/>
      <c r="O330" s="14"/>
      <c r="P330" s="14"/>
      <c r="Q330" s="14"/>
    </row>
    <row r="331" spans="12:17" x14ac:dyDescent="0.25">
      <c r="L331" s="27"/>
      <c r="M331" s="14"/>
      <c r="N331" s="14"/>
      <c r="O331" s="14"/>
      <c r="P331" s="14"/>
      <c r="Q331" s="14"/>
    </row>
    <row r="332" spans="12:17" x14ac:dyDescent="0.25">
      <c r="L332" s="27"/>
      <c r="M332" s="14"/>
      <c r="N332" s="14"/>
      <c r="O332" s="14"/>
      <c r="P332" s="14"/>
      <c r="Q332" s="14"/>
    </row>
    <row r="333" spans="12:17" x14ac:dyDescent="0.25">
      <c r="L333" s="27"/>
      <c r="M333" s="14"/>
      <c r="N333" s="14"/>
      <c r="O333" s="14"/>
      <c r="P333" s="14"/>
      <c r="Q333" s="14"/>
    </row>
    <row r="334" spans="12:17" x14ac:dyDescent="0.25">
      <c r="L334" s="27"/>
      <c r="M334" s="14"/>
      <c r="N334" s="14"/>
      <c r="O334" s="14"/>
      <c r="P334" s="14"/>
      <c r="Q334" s="14"/>
    </row>
    <row r="335" spans="12:17" x14ac:dyDescent="0.25">
      <c r="L335" s="27"/>
      <c r="M335" s="14"/>
      <c r="N335" s="14"/>
      <c r="O335" s="14"/>
      <c r="P335" s="14"/>
      <c r="Q335" s="14"/>
    </row>
    <row r="336" spans="12:17" x14ac:dyDescent="0.25">
      <c r="L336" s="27"/>
      <c r="M336" s="14"/>
      <c r="N336" s="14"/>
      <c r="O336" s="14"/>
      <c r="P336" s="14"/>
      <c r="Q336" s="14"/>
    </row>
    <row r="337" spans="12:17" x14ac:dyDescent="0.25">
      <c r="L337" s="27"/>
      <c r="M337" s="14"/>
      <c r="N337" s="14"/>
      <c r="O337" s="14"/>
      <c r="P337" s="14"/>
      <c r="Q337" s="14"/>
    </row>
    <row r="338" spans="12:17" x14ac:dyDescent="0.25">
      <c r="L338" s="27"/>
      <c r="M338" s="14"/>
      <c r="N338" s="14"/>
      <c r="O338" s="14"/>
      <c r="P338" s="14"/>
      <c r="Q338" s="14"/>
    </row>
    <row r="339" spans="12:17" x14ac:dyDescent="0.25">
      <c r="L339" s="27"/>
      <c r="M339" s="14"/>
      <c r="N339" s="14"/>
      <c r="O339" s="14"/>
      <c r="P339" s="14"/>
      <c r="Q339" s="14"/>
    </row>
    <row r="340" spans="12:17" x14ac:dyDescent="0.25">
      <c r="L340" s="27"/>
      <c r="M340" s="14"/>
      <c r="N340" s="14"/>
      <c r="O340" s="14"/>
      <c r="P340" s="14"/>
      <c r="Q340" s="14"/>
    </row>
    <row r="341" spans="12:17" x14ac:dyDescent="0.25">
      <c r="L341" s="27"/>
      <c r="M341" s="14"/>
      <c r="N341" s="14"/>
      <c r="O341" s="14"/>
      <c r="P341" s="14"/>
      <c r="Q341" s="14"/>
    </row>
    <row r="342" spans="12:17" x14ac:dyDescent="0.25">
      <c r="L342" s="27"/>
      <c r="M342" s="14"/>
      <c r="N342" s="14"/>
      <c r="O342" s="14"/>
      <c r="P342" s="14"/>
      <c r="Q342" s="14"/>
    </row>
    <row r="343" spans="12:17" x14ac:dyDescent="0.25">
      <c r="L343" s="27"/>
      <c r="M343" s="14"/>
      <c r="N343" s="14"/>
      <c r="O343" s="14"/>
      <c r="P343" s="14"/>
      <c r="Q343" s="14"/>
    </row>
    <row r="344" spans="12:17" x14ac:dyDescent="0.25">
      <c r="L344" s="27"/>
      <c r="M344" s="14"/>
      <c r="N344" s="14"/>
      <c r="O344" s="14"/>
      <c r="P344" s="14"/>
      <c r="Q344" s="14"/>
    </row>
    <row r="345" spans="12:17" x14ac:dyDescent="0.25">
      <c r="L345" s="27"/>
      <c r="M345" s="14"/>
      <c r="N345" s="14"/>
      <c r="O345" s="14"/>
      <c r="P345" s="14"/>
      <c r="Q345" s="14"/>
    </row>
    <row r="346" spans="12:17" x14ac:dyDescent="0.25">
      <c r="L346" s="27"/>
      <c r="M346" s="14"/>
      <c r="N346" s="14"/>
      <c r="O346" s="14"/>
      <c r="P346" s="14"/>
      <c r="Q346" s="14"/>
    </row>
    <row r="347" spans="12:17" x14ac:dyDescent="0.25">
      <c r="L347" s="27"/>
      <c r="M347" s="14"/>
      <c r="N347" s="14"/>
      <c r="O347" s="14"/>
      <c r="P347" s="14"/>
      <c r="Q347" s="14"/>
    </row>
    <row r="348" spans="12:17" x14ac:dyDescent="0.25">
      <c r="L348" s="27"/>
      <c r="M348" s="14"/>
      <c r="N348" s="14"/>
      <c r="O348" s="14"/>
      <c r="P348" s="14"/>
      <c r="Q348" s="14"/>
    </row>
    <row r="349" spans="12:17" x14ac:dyDescent="0.25">
      <c r="L349" s="27"/>
      <c r="M349" s="14"/>
      <c r="N349" s="14"/>
      <c r="O349" s="14"/>
      <c r="P349" s="14"/>
      <c r="Q349" s="14"/>
    </row>
    <row r="350" spans="12:17" x14ac:dyDescent="0.25">
      <c r="L350" s="27"/>
      <c r="M350" s="14"/>
      <c r="N350" s="14"/>
      <c r="O350" s="14"/>
      <c r="P350" s="14"/>
      <c r="Q350" s="14"/>
    </row>
    <row r="351" spans="12:17" x14ac:dyDescent="0.25">
      <c r="L351" s="27"/>
      <c r="M351" s="14"/>
      <c r="N351" s="14"/>
      <c r="O351" s="14"/>
      <c r="P351" s="14"/>
      <c r="Q351" s="14"/>
    </row>
    <row r="352" spans="12:17" x14ac:dyDescent="0.25">
      <c r="L352" s="27"/>
      <c r="M352" s="14"/>
      <c r="N352" s="14"/>
      <c r="O352" s="14"/>
      <c r="P352" s="14"/>
      <c r="Q352" s="14"/>
    </row>
    <row r="353" spans="12:17" x14ac:dyDescent="0.25">
      <c r="L353" s="27"/>
      <c r="M353" s="14"/>
      <c r="N353" s="14"/>
      <c r="O353" s="14"/>
      <c r="P353" s="14"/>
      <c r="Q353" s="14"/>
    </row>
    <row r="354" spans="12:17" x14ac:dyDescent="0.25">
      <c r="L354" s="27"/>
      <c r="M354" s="14"/>
      <c r="N354" s="14"/>
      <c r="O354" s="14"/>
      <c r="P354" s="14"/>
      <c r="Q354" s="14"/>
    </row>
    <row r="355" spans="12:17" x14ac:dyDescent="0.25">
      <c r="L355" s="27"/>
      <c r="M355" s="14"/>
      <c r="N355" s="14"/>
      <c r="O355" s="14"/>
      <c r="P355" s="14"/>
      <c r="Q355" s="14"/>
    </row>
    <row r="356" spans="12:17" x14ac:dyDescent="0.25">
      <c r="L356" s="27"/>
      <c r="M356" s="14"/>
      <c r="N356" s="14"/>
      <c r="O356" s="14"/>
      <c r="P356" s="14"/>
      <c r="Q356" s="14"/>
    </row>
    <row r="357" spans="12:17" x14ac:dyDescent="0.25">
      <c r="L357" s="27"/>
      <c r="M357" s="14"/>
      <c r="N357" s="14"/>
      <c r="O357" s="14"/>
      <c r="P357" s="14"/>
      <c r="Q357" s="14"/>
    </row>
    <row r="358" spans="12:17" x14ac:dyDescent="0.25">
      <c r="L358" s="27"/>
      <c r="M358" s="14"/>
      <c r="N358" s="14"/>
      <c r="O358" s="14"/>
      <c r="P358" s="14"/>
      <c r="Q358" s="14"/>
    </row>
    <row r="359" spans="12:17" x14ac:dyDescent="0.25">
      <c r="L359" s="27"/>
      <c r="M359" s="14"/>
      <c r="N359" s="14"/>
      <c r="O359" s="14"/>
      <c r="P359" s="14"/>
      <c r="Q359" s="14"/>
    </row>
    <row r="360" spans="12:17" x14ac:dyDescent="0.25">
      <c r="L360" s="27"/>
      <c r="M360" s="14"/>
      <c r="N360" s="14"/>
      <c r="O360" s="14"/>
      <c r="P360" s="14"/>
      <c r="Q360" s="14"/>
    </row>
    <row r="361" spans="12:17" x14ac:dyDescent="0.25">
      <c r="L361" s="27"/>
      <c r="M361" s="14"/>
      <c r="N361" s="14"/>
      <c r="O361" s="14"/>
      <c r="P361" s="14"/>
      <c r="Q361" s="14"/>
    </row>
    <row r="362" spans="12:17" x14ac:dyDescent="0.25">
      <c r="L362" s="27"/>
      <c r="M362" s="14"/>
      <c r="N362" s="14"/>
      <c r="O362" s="14"/>
      <c r="P362" s="14"/>
      <c r="Q362" s="14"/>
    </row>
    <row r="363" spans="12:17" x14ac:dyDescent="0.25">
      <c r="L363" s="27"/>
      <c r="M363" s="14"/>
      <c r="N363" s="14"/>
      <c r="O363" s="14"/>
      <c r="P363" s="14"/>
      <c r="Q363" s="14"/>
    </row>
    <row r="364" spans="12:17" x14ac:dyDescent="0.25">
      <c r="L364" s="27"/>
      <c r="M364" s="14"/>
      <c r="N364" s="14"/>
      <c r="O364" s="14"/>
      <c r="P364" s="14"/>
      <c r="Q364" s="14"/>
    </row>
    <row r="365" spans="12:17" x14ac:dyDescent="0.25">
      <c r="L365" s="27"/>
      <c r="M365" s="14"/>
      <c r="N365" s="14"/>
      <c r="O365" s="14"/>
      <c r="P365" s="14"/>
      <c r="Q365" s="14"/>
    </row>
    <row r="366" spans="12:17" x14ac:dyDescent="0.25">
      <c r="L366" s="27"/>
      <c r="M366" s="14"/>
      <c r="N366" s="14"/>
      <c r="O366" s="14"/>
      <c r="P366" s="14"/>
      <c r="Q366" s="14"/>
    </row>
    <row r="367" spans="12:17" x14ac:dyDescent="0.25">
      <c r="L367" s="27"/>
      <c r="M367" s="14"/>
      <c r="N367" s="14"/>
      <c r="O367" s="14"/>
      <c r="P367" s="14"/>
      <c r="Q367" s="14"/>
    </row>
    <row r="368" spans="12:17" x14ac:dyDescent="0.25">
      <c r="L368" s="27"/>
      <c r="M368" s="14"/>
      <c r="N368" s="14"/>
      <c r="O368" s="14"/>
      <c r="P368" s="14"/>
      <c r="Q368" s="14"/>
    </row>
    <row r="369" spans="12:17" x14ac:dyDescent="0.25">
      <c r="L369" s="27"/>
      <c r="M369" s="14"/>
      <c r="N369" s="14"/>
      <c r="O369" s="14"/>
      <c r="P369" s="14"/>
      <c r="Q369" s="14"/>
    </row>
    <row r="370" spans="12:17" x14ac:dyDescent="0.25">
      <c r="L370" s="27"/>
      <c r="M370" s="14"/>
      <c r="N370" s="14"/>
      <c r="O370" s="14"/>
      <c r="P370" s="14"/>
      <c r="Q370" s="14"/>
    </row>
    <row r="371" spans="12:17" x14ac:dyDescent="0.25">
      <c r="L371" s="27"/>
      <c r="M371" s="14"/>
      <c r="N371" s="14"/>
      <c r="O371" s="14"/>
      <c r="P371" s="14"/>
      <c r="Q371" s="14"/>
    </row>
    <row r="372" spans="12:17" x14ac:dyDescent="0.25">
      <c r="L372" s="27"/>
      <c r="M372" s="14"/>
      <c r="N372" s="14"/>
      <c r="O372" s="14"/>
      <c r="P372" s="14"/>
      <c r="Q372" s="14"/>
    </row>
    <row r="373" spans="12:17" x14ac:dyDescent="0.25">
      <c r="L373" s="27"/>
      <c r="M373" s="14"/>
      <c r="N373" s="14"/>
      <c r="O373" s="14"/>
      <c r="P373" s="14"/>
      <c r="Q373" s="14"/>
    </row>
    <row r="374" spans="12:17" x14ac:dyDescent="0.25">
      <c r="L374" s="27"/>
      <c r="M374" s="14"/>
      <c r="N374" s="14"/>
      <c r="O374" s="14"/>
      <c r="P374" s="14"/>
      <c r="Q374" s="14"/>
    </row>
    <row r="375" spans="12:17" x14ac:dyDescent="0.25">
      <c r="L375" s="27"/>
      <c r="M375" s="14"/>
      <c r="N375" s="14"/>
      <c r="O375" s="14"/>
      <c r="P375" s="14"/>
      <c r="Q375" s="14"/>
    </row>
    <row r="376" spans="12:17" x14ac:dyDescent="0.25">
      <c r="L376" s="27"/>
      <c r="M376" s="14"/>
      <c r="N376" s="14"/>
      <c r="O376" s="14"/>
      <c r="P376" s="14"/>
      <c r="Q376" s="14"/>
    </row>
    <row r="377" spans="12:17" x14ac:dyDescent="0.25">
      <c r="L377" s="27"/>
      <c r="M377" s="14"/>
      <c r="N377" s="14"/>
      <c r="O377" s="14"/>
      <c r="P377" s="14"/>
      <c r="Q377" s="14"/>
    </row>
    <row r="378" spans="12:17" x14ac:dyDescent="0.25">
      <c r="L378" s="27"/>
      <c r="M378" s="14"/>
      <c r="N378" s="14"/>
      <c r="O378" s="14"/>
      <c r="P378" s="14"/>
      <c r="Q378" s="14"/>
    </row>
    <row r="379" spans="12:17" x14ac:dyDescent="0.25">
      <c r="L379" s="27"/>
      <c r="M379" s="14"/>
      <c r="N379" s="14"/>
      <c r="O379" s="14"/>
      <c r="P379" s="14"/>
      <c r="Q379" s="14"/>
    </row>
    <row r="380" spans="12:17" x14ac:dyDescent="0.25">
      <c r="L380" s="27"/>
      <c r="M380" s="14"/>
      <c r="N380" s="14"/>
      <c r="O380" s="14"/>
      <c r="P380" s="14"/>
      <c r="Q380" s="14"/>
    </row>
    <row r="381" spans="12:17" x14ac:dyDescent="0.25">
      <c r="L381" s="27"/>
      <c r="M381" s="14"/>
      <c r="N381" s="14"/>
      <c r="O381" s="14"/>
      <c r="P381" s="14"/>
      <c r="Q381" s="14"/>
    </row>
    <row r="382" spans="12:17" x14ac:dyDescent="0.25">
      <c r="L382" s="27"/>
      <c r="M382" s="14"/>
      <c r="N382" s="14"/>
      <c r="O382" s="14"/>
      <c r="P382" s="14"/>
      <c r="Q382" s="14"/>
    </row>
    <row r="383" spans="12:17" x14ac:dyDescent="0.25">
      <c r="L383" s="27"/>
      <c r="M383" s="14"/>
      <c r="N383" s="14"/>
      <c r="O383" s="14"/>
      <c r="P383" s="14"/>
      <c r="Q383" s="14"/>
    </row>
    <row r="384" spans="12:17" x14ac:dyDescent="0.25">
      <c r="L384" s="27"/>
      <c r="M384" s="14"/>
      <c r="N384" s="14"/>
      <c r="O384" s="14"/>
      <c r="P384" s="14"/>
      <c r="Q384" s="14"/>
    </row>
    <row r="385" spans="12:17" x14ac:dyDescent="0.25">
      <c r="L385" s="27"/>
      <c r="M385" s="14"/>
      <c r="N385" s="14"/>
      <c r="O385" s="14"/>
      <c r="P385" s="14"/>
      <c r="Q385" s="14"/>
    </row>
    <row r="386" spans="12:17" x14ac:dyDescent="0.25">
      <c r="L386" s="27"/>
      <c r="M386" s="14"/>
      <c r="N386" s="14"/>
      <c r="O386" s="14"/>
      <c r="P386" s="14"/>
      <c r="Q386" s="14"/>
    </row>
    <row r="387" spans="12:17" x14ac:dyDescent="0.25">
      <c r="L387" s="27"/>
      <c r="M387" s="14"/>
      <c r="N387" s="14"/>
      <c r="O387" s="14"/>
      <c r="P387" s="14"/>
      <c r="Q387" s="14"/>
    </row>
    <row r="388" spans="12:17" x14ac:dyDescent="0.25">
      <c r="L388" s="27"/>
      <c r="M388" s="14"/>
      <c r="N388" s="14"/>
      <c r="O388" s="14"/>
      <c r="P388" s="14"/>
      <c r="Q388" s="14"/>
    </row>
    <row r="389" spans="12:17" x14ac:dyDescent="0.25">
      <c r="L389" s="27"/>
      <c r="M389" s="14"/>
      <c r="N389" s="14"/>
      <c r="O389" s="14"/>
      <c r="P389" s="14"/>
      <c r="Q389" s="14"/>
    </row>
    <row r="390" spans="12:17" x14ac:dyDescent="0.25">
      <c r="L390" s="27"/>
      <c r="M390" s="14"/>
      <c r="N390" s="14"/>
      <c r="O390" s="14"/>
      <c r="P390" s="14"/>
      <c r="Q390" s="14"/>
    </row>
    <row r="391" spans="12:17" x14ac:dyDescent="0.25">
      <c r="L391" s="27"/>
      <c r="M391" s="14"/>
      <c r="N391" s="14"/>
      <c r="O391" s="14"/>
      <c r="P391" s="14"/>
      <c r="Q391" s="14"/>
    </row>
    <row r="392" spans="12:17" x14ac:dyDescent="0.25">
      <c r="L392" s="27"/>
      <c r="M392" s="14"/>
      <c r="N392" s="14"/>
      <c r="O392" s="14"/>
      <c r="P392" s="14"/>
      <c r="Q392" s="14"/>
    </row>
    <row r="393" spans="12:17" x14ac:dyDescent="0.25">
      <c r="L393" s="27"/>
      <c r="M393" s="14"/>
      <c r="N393" s="14"/>
      <c r="O393" s="14"/>
      <c r="P393" s="14"/>
      <c r="Q393" s="14"/>
    </row>
    <row r="394" spans="12:17" x14ac:dyDescent="0.25">
      <c r="L394" s="27"/>
      <c r="M394" s="14"/>
      <c r="N394" s="14"/>
      <c r="O394" s="14"/>
      <c r="P394" s="14"/>
      <c r="Q394" s="14"/>
    </row>
    <row r="395" spans="12:17" x14ac:dyDescent="0.25">
      <c r="L395" s="27"/>
      <c r="M395" s="14"/>
      <c r="N395" s="14"/>
      <c r="O395" s="14"/>
      <c r="P395" s="14"/>
      <c r="Q395" s="14"/>
    </row>
    <row r="396" spans="12:17" x14ac:dyDescent="0.25">
      <c r="L396" s="27"/>
      <c r="M396" s="14"/>
      <c r="N396" s="14"/>
      <c r="O396" s="14"/>
      <c r="P396" s="14"/>
      <c r="Q396" s="14"/>
    </row>
    <row r="397" spans="12:17" x14ac:dyDescent="0.25">
      <c r="L397" s="27"/>
      <c r="M397" s="14"/>
      <c r="N397" s="14"/>
      <c r="O397" s="14"/>
      <c r="P397" s="14"/>
      <c r="Q397" s="14"/>
    </row>
    <row r="398" spans="12:17" x14ac:dyDescent="0.25">
      <c r="L398" s="27"/>
      <c r="M398" s="14"/>
      <c r="N398" s="14"/>
      <c r="O398" s="14"/>
      <c r="P398" s="14"/>
      <c r="Q398" s="14"/>
    </row>
    <row r="399" spans="12:17" x14ac:dyDescent="0.25">
      <c r="L399" s="27"/>
      <c r="M399" s="14"/>
      <c r="N399" s="14"/>
      <c r="O399" s="14"/>
      <c r="P399" s="14"/>
      <c r="Q399" s="14"/>
    </row>
    <row r="400" spans="12:17" x14ac:dyDescent="0.25">
      <c r="L400" s="27"/>
      <c r="M400" s="14"/>
      <c r="N400" s="14"/>
      <c r="O400" s="14"/>
      <c r="P400" s="14"/>
      <c r="Q400" s="14"/>
    </row>
    <row r="401" spans="12:17" x14ac:dyDescent="0.25">
      <c r="L401" s="27"/>
      <c r="M401" s="14"/>
      <c r="N401" s="14"/>
      <c r="O401" s="14"/>
      <c r="P401" s="14"/>
      <c r="Q401" s="14"/>
    </row>
    <row r="402" spans="12:17" x14ac:dyDescent="0.25">
      <c r="L402" s="27"/>
      <c r="M402" s="14"/>
      <c r="N402" s="14"/>
      <c r="O402" s="14"/>
      <c r="P402" s="14"/>
      <c r="Q402" s="14"/>
    </row>
    <row r="403" spans="12:17" x14ac:dyDescent="0.25">
      <c r="L403" s="27"/>
      <c r="M403" s="14"/>
      <c r="N403" s="14"/>
      <c r="O403" s="14"/>
      <c r="P403" s="14"/>
      <c r="Q403" s="14"/>
    </row>
    <row r="404" spans="12:17" x14ac:dyDescent="0.25">
      <c r="L404" s="27"/>
      <c r="M404" s="14"/>
      <c r="N404" s="14"/>
      <c r="O404" s="14"/>
      <c r="P404" s="14"/>
      <c r="Q404" s="14"/>
    </row>
    <row r="405" spans="12:17" x14ac:dyDescent="0.25">
      <c r="L405" s="27"/>
      <c r="M405" s="14"/>
      <c r="N405" s="14"/>
      <c r="O405" s="14"/>
      <c r="P405" s="14"/>
      <c r="Q405" s="14"/>
    </row>
    <row r="406" spans="12:17" x14ac:dyDescent="0.25">
      <c r="L406" s="27"/>
      <c r="M406" s="14"/>
      <c r="N406" s="14"/>
      <c r="O406" s="14"/>
      <c r="P406" s="14"/>
      <c r="Q406" s="14"/>
    </row>
    <row r="407" spans="12:17" x14ac:dyDescent="0.25">
      <c r="L407" s="27"/>
      <c r="M407" s="14"/>
      <c r="N407" s="14"/>
      <c r="O407" s="14"/>
      <c r="P407" s="14"/>
      <c r="Q407" s="14"/>
    </row>
    <row r="408" spans="12:17" x14ac:dyDescent="0.25">
      <c r="L408" s="27"/>
      <c r="M408" s="14"/>
      <c r="N408" s="14"/>
      <c r="O408" s="14"/>
      <c r="P408" s="14"/>
      <c r="Q408" s="14"/>
    </row>
    <row r="409" spans="12:17" x14ac:dyDescent="0.25">
      <c r="L409" s="27"/>
      <c r="M409" s="14"/>
      <c r="N409" s="14"/>
      <c r="O409" s="14"/>
      <c r="P409" s="14"/>
      <c r="Q409" s="14"/>
    </row>
    <row r="410" spans="12:17" x14ac:dyDescent="0.25">
      <c r="L410" s="27"/>
      <c r="M410" s="14"/>
      <c r="N410" s="14"/>
      <c r="O410" s="14"/>
      <c r="P410" s="14"/>
      <c r="Q410" s="14"/>
    </row>
    <row r="411" spans="12:17" x14ac:dyDescent="0.25">
      <c r="L411" s="27"/>
      <c r="M411" s="14"/>
      <c r="N411" s="14"/>
      <c r="O411" s="14"/>
      <c r="P411" s="14"/>
      <c r="Q411" s="14"/>
    </row>
    <row r="412" spans="12:17" x14ac:dyDescent="0.25">
      <c r="L412" s="27"/>
      <c r="M412" s="14"/>
      <c r="N412" s="14"/>
      <c r="O412" s="14"/>
      <c r="P412" s="14"/>
      <c r="Q412" s="14"/>
    </row>
    <row r="413" spans="12:17" x14ac:dyDescent="0.25">
      <c r="L413" s="27"/>
      <c r="M413" s="14"/>
      <c r="N413" s="14"/>
      <c r="O413" s="14"/>
      <c r="P413" s="14"/>
      <c r="Q413" s="14"/>
    </row>
    <row r="414" spans="12:17" x14ac:dyDescent="0.25">
      <c r="L414" s="27"/>
      <c r="M414" s="14"/>
      <c r="N414" s="14"/>
      <c r="O414" s="14"/>
      <c r="P414" s="14"/>
      <c r="Q414" s="14"/>
    </row>
    <row r="415" spans="12:17" x14ac:dyDescent="0.25">
      <c r="L415" s="27"/>
      <c r="M415" s="14"/>
      <c r="N415" s="14"/>
      <c r="O415" s="14"/>
      <c r="P415" s="14"/>
      <c r="Q415" s="14"/>
    </row>
    <row r="416" spans="12:17" x14ac:dyDescent="0.25">
      <c r="L416" s="27"/>
      <c r="M416" s="14"/>
      <c r="N416" s="14"/>
      <c r="O416" s="14"/>
      <c r="P416" s="14"/>
      <c r="Q416" s="14"/>
    </row>
    <row r="417" spans="12:17" x14ac:dyDescent="0.25">
      <c r="L417" s="27"/>
      <c r="M417" s="14"/>
      <c r="N417" s="14"/>
      <c r="O417" s="14"/>
      <c r="P417" s="14"/>
      <c r="Q417" s="14"/>
    </row>
    <row r="418" spans="12:17" x14ac:dyDescent="0.25">
      <c r="L418" s="27"/>
      <c r="M418" s="14"/>
      <c r="N418" s="14"/>
      <c r="O418" s="14"/>
      <c r="P418" s="14"/>
      <c r="Q418" s="14"/>
    </row>
    <row r="419" spans="12:17" x14ac:dyDescent="0.25">
      <c r="L419" s="27"/>
      <c r="M419" s="14"/>
      <c r="N419" s="14"/>
      <c r="O419" s="14"/>
      <c r="P419" s="14"/>
      <c r="Q419" s="14"/>
    </row>
    <row r="420" spans="12:17" x14ac:dyDescent="0.25">
      <c r="L420" s="27"/>
      <c r="M420" s="14"/>
      <c r="N420" s="14"/>
      <c r="O420" s="14"/>
      <c r="P420" s="14"/>
      <c r="Q420" s="14"/>
    </row>
    <row r="421" spans="12:17" x14ac:dyDescent="0.25">
      <c r="L421" s="27"/>
      <c r="M421" s="14"/>
      <c r="N421" s="14"/>
      <c r="O421" s="14"/>
      <c r="P421" s="14"/>
      <c r="Q421" s="14"/>
    </row>
    <row r="422" spans="12:17" x14ac:dyDescent="0.25">
      <c r="L422" s="27"/>
      <c r="M422" s="14"/>
      <c r="N422" s="14"/>
      <c r="O422" s="14"/>
      <c r="P422" s="14"/>
      <c r="Q422" s="14"/>
    </row>
    <row r="423" spans="12:17" x14ac:dyDescent="0.25">
      <c r="L423" s="27"/>
      <c r="M423" s="14"/>
      <c r="N423" s="14"/>
      <c r="O423" s="14"/>
      <c r="P423" s="14"/>
      <c r="Q423" s="14"/>
    </row>
    <row r="424" spans="12:17" x14ac:dyDescent="0.25">
      <c r="L424" s="27"/>
      <c r="M424" s="14"/>
      <c r="N424" s="14"/>
      <c r="O424" s="14"/>
      <c r="P424" s="14"/>
      <c r="Q424" s="14"/>
    </row>
    <row r="425" spans="12:17" x14ac:dyDescent="0.25">
      <c r="L425" s="27"/>
      <c r="M425" s="14"/>
      <c r="N425" s="14"/>
      <c r="O425" s="14"/>
      <c r="P425" s="14"/>
      <c r="Q425" s="14"/>
    </row>
    <row r="426" spans="12:17" x14ac:dyDescent="0.25">
      <c r="L426" s="27"/>
      <c r="M426" s="14"/>
      <c r="N426" s="14"/>
      <c r="O426" s="14"/>
      <c r="P426" s="14"/>
      <c r="Q426" s="14"/>
    </row>
    <row r="427" spans="12:17" x14ac:dyDescent="0.25">
      <c r="L427" s="27"/>
      <c r="M427" s="14"/>
      <c r="N427" s="14"/>
      <c r="O427" s="14"/>
      <c r="P427" s="14"/>
      <c r="Q427" s="14"/>
    </row>
    <row r="428" spans="12:17" x14ac:dyDescent="0.25">
      <c r="L428" s="27"/>
      <c r="M428" s="14"/>
      <c r="N428" s="14"/>
      <c r="O428" s="14"/>
      <c r="P428" s="14"/>
      <c r="Q428" s="14"/>
    </row>
    <row r="429" spans="12:17" x14ac:dyDescent="0.25">
      <c r="L429" s="27"/>
      <c r="M429" s="14"/>
      <c r="N429" s="14"/>
      <c r="O429" s="14"/>
      <c r="P429" s="14"/>
      <c r="Q429" s="14"/>
    </row>
    <row r="430" spans="12:17" x14ac:dyDescent="0.25">
      <c r="L430" s="27"/>
      <c r="M430" s="14"/>
      <c r="N430" s="14"/>
      <c r="O430" s="14"/>
      <c r="P430" s="14"/>
      <c r="Q430" s="14"/>
    </row>
    <row r="431" spans="12:17" x14ac:dyDescent="0.25">
      <c r="L431" s="27"/>
      <c r="M431" s="14"/>
      <c r="N431" s="14"/>
      <c r="O431" s="14"/>
      <c r="P431" s="14"/>
      <c r="Q431" s="14"/>
    </row>
    <row r="432" spans="12:17" x14ac:dyDescent="0.25">
      <c r="L432" s="27"/>
      <c r="M432" s="14"/>
      <c r="N432" s="14"/>
      <c r="O432" s="14"/>
      <c r="P432" s="14"/>
      <c r="Q432" s="14"/>
    </row>
    <row r="433" spans="12:17" x14ac:dyDescent="0.25">
      <c r="L433" s="27"/>
      <c r="M433" s="14"/>
      <c r="N433" s="14"/>
      <c r="O433" s="14"/>
      <c r="P433" s="14"/>
      <c r="Q433" s="14"/>
    </row>
    <row r="434" spans="12:17" x14ac:dyDescent="0.25">
      <c r="L434" s="27"/>
      <c r="M434" s="14"/>
      <c r="N434" s="14"/>
      <c r="O434" s="14"/>
      <c r="P434" s="14"/>
      <c r="Q434" s="14"/>
    </row>
    <row r="435" spans="12:17" x14ac:dyDescent="0.25">
      <c r="L435" s="27"/>
      <c r="M435" s="14"/>
      <c r="N435" s="14"/>
      <c r="O435" s="14"/>
      <c r="P435" s="14"/>
      <c r="Q435" s="14"/>
    </row>
    <row r="436" spans="12:17" x14ac:dyDescent="0.25">
      <c r="L436" s="27"/>
      <c r="M436" s="14"/>
      <c r="N436" s="14"/>
      <c r="O436" s="14"/>
      <c r="P436" s="14"/>
      <c r="Q436" s="14"/>
    </row>
    <row r="437" spans="12:17" x14ac:dyDescent="0.25">
      <c r="L437" s="27"/>
      <c r="M437" s="14"/>
      <c r="N437" s="14"/>
      <c r="O437" s="14"/>
      <c r="P437" s="14"/>
      <c r="Q437" s="14"/>
    </row>
    <row r="438" spans="12:17" x14ac:dyDescent="0.25">
      <c r="L438" s="27"/>
      <c r="M438" s="14"/>
      <c r="N438" s="14"/>
      <c r="O438" s="14"/>
      <c r="P438" s="14"/>
      <c r="Q438" s="14"/>
    </row>
    <row r="439" spans="12:17" x14ac:dyDescent="0.25">
      <c r="L439" s="27"/>
      <c r="M439" s="14"/>
      <c r="N439" s="14"/>
      <c r="O439" s="14"/>
      <c r="P439" s="14"/>
      <c r="Q439" s="14"/>
    </row>
    <row r="440" spans="12:17" x14ac:dyDescent="0.25">
      <c r="L440" s="27"/>
      <c r="M440" s="14"/>
      <c r="N440" s="14"/>
      <c r="O440" s="14"/>
      <c r="P440" s="14"/>
      <c r="Q440" s="14"/>
    </row>
    <row r="441" spans="12:17" x14ac:dyDescent="0.25">
      <c r="L441" s="27"/>
      <c r="M441" s="14"/>
      <c r="N441" s="14"/>
      <c r="O441" s="14"/>
      <c r="P441" s="14"/>
      <c r="Q441" s="14"/>
    </row>
    <row r="442" spans="12:17" x14ac:dyDescent="0.25">
      <c r="L442" s="27"/>
      <c r="M442" s="14"/>
      <c r="N442" s="14"/>
      <c r="O442" s="14"/>
      <c r="P442" s="14"/>
      <c r="Q442" s="14"/>
    </row>
    <row r="443" spans="12:17" x14ac:dyDescent="0.25">
      <c r="L443" s="27"/>
      <c r="M443" s="14"/>
      <c r="N443" s="14"/>
      <c r="O443" s="14"/>
      <c r="P443" s="14"/>
      <c r="Q443" s="14"/>
    </row>
    <row r="444" spans="12:17" x14ac:dyDescent="0.25">
      <c r="L444" s="27"/>
      <c r="M444" s="14"/>
      <c r="N444" s="14"/>
      <c r="O444" s="14"/>
      <c r="P444" s="14"/>
      <c r="Q444" s="14"/>
    </row>
    <row r="445" spans="12:17" x14ac:dyDescent="0.25">
      <c r="L445" s="27"/>
      <c r="M445" s="14"/>
      <c r="N445" s="14"/>
      <c r="O445" s="14"/>
      <c r="P445" s="14"/>
      <c r="Q445" s="14"/>
    </row>
    <row r="446" spans="12:17" x14ac:dyDescent="0.25">
      <c r="L446" s="27"/>
      <c r="M446" s="14"/>
      <c r="N446" s="14"/>
      <c r="O446" s="14"/>
      <c r="P446" s="14"/>
      <c r="Q446" s="14"/>
    </row>
    <row r="447" spans="12:17" x14ac:dyDescent="0.25">
      <c r="L447" s="27"/>
      <c r="M447" s="14"/>
      <c r="N447" s="14"/>
      <c r="O447" s="14"/>
      <c r="P447" s="14"/>
      <c r="Q447" s="14"/>
    </row>
    <row r="448" spans="12:17" x14ac:dyDescent="0.25">
      <c r="L448" s="27"/>
      <c r="M448" s="14"/>
      <c r="N448" s="14"/>
      <c r="O448" s="14"/>
      <c r="P448" s="14"/>
      <c r="Q448" s="14"/>
    </row>
    <row r="449" spans="12:17" x14ac:dyDescent="0.25">
      <c r="L449" s="27"/>
      <c r="M449" s="14"/>
      <c r="N449" s="14"/>
      <c r="O449" s="14"/>
      <c r="P449" s="14"/>
      <c r="Q449" s="14"/>
    </row>
    <row r="450" spans="12:17" x14ac:dyDescent="0.25">
      <c r="L450" s="27"/>
      <c r="M450" s="14"/>
      <c r="N450" s="14"/>
      <c r="O450" s="14"/>
      <c r="P450" s="14"/>
      <c r="Q450" s="14"/>
    </row>
    <row r="451" spans="12:17" x14ac:dyDescent="0.25">
      <c r="L451" s="27"/>
      <c r="M451" s="14"/>
      <c r="N451" s="14"/>
      <c r="O451" s="14"/>
      <c r="P451" s="14"/>
      <c r="Q451" s="14"/>
    </row>
    <row r="452" spans="12:17" x14ac:dyDescent="0.25">
      <c r="L452" s="27"/>
      <c r="M452" s="14"/>
      <c r="N452" s="14"/>
      <c r="O452" s="14"/>
      <c r="P452" s="14"/>
      <c r="Q452" s="14"/>
    </row>
    <row r="453" spans="12:17" x14ac:dyDescent="0.25">
      <c r="L453" s="27"/>
      <c r="M453" s="14"/>
      <c r="N453" s="14"/>
      <c r="O453" s="14"/>
      <c r="P453" s="14"/>
      <c r="Q453" s="14"/>
    </row>
    <row r="454" spans="12:17" x14ac:dyDescent="0.25">
      <c r="L454" s="27"/>
      <c r="M454" s="14"/>
      <c r="N454" s="14"/>
      <c r="O454" s="14"/>
      <c r="P454" s="14"/>
      <c r="Q454" s="14"/>
    </row>
    <row r="455" spans="12:17" x14ac:dyDescent="0.25">
      <c r="L455" s="27"/>
      <c r="M455" s="14"/>
      <c r="N455" s="14"/>
      <c r="O455" s="14"/>
      <c r="P455" s="14"/>
      <c r="Q455" s="14"/>
    </row>
    <row r="456" spans="12:17" x14ac:dyDescent="0.25">
      <c r="L456" s="27"/>
      <c r="M456" s="14"/>
      <c r="N456" s="14"/>
      <c r="O456" s="14"/>
      <c r="P456" s="14"/>
      <c r="Q456" s="14"/>
    </row>
    <row r="457" spans="12:17" x14ac:dyDescent="0.25">
      <c r="L457" s="27"/>
      <c r="M457" s="14"/>
      <c r="N457" s="14"/>
      <c r="O457" s="14"/>
      <c r="P457" s="14"/>
      <c r="Q457" s="14"/>
    </row>
    <row r="458" spans="12:17" x14ac:dyDescent="0.25">
      <c r="L458" s="27"/>
      <c r="M458" s="14"/>
      <c r="N458" s="14"/>
      <c r="O458" s="14"/>
      <c r="P458" s="14"/>
      <c r="Q458" s="14"/>
    </row>
    <row r="459" spans="12:17" x14ac:dyDescent="0.25">
      <c r="L459" s="27"/>
      <c r="M459" s="14"/>
      <c r="N459" s="14"/>
      <c r="O459" s="14"/>
      <c r="P459" s="14"/>
      <c r="Q459" s="14"/>
    </row>
    <row r="460" spans="12:17" x14ac:dyDescent="0.25">
      <c r="L460" s="27"/>
      <c r="M460" s="14"/>
      <c r="N460" s="14"/>
      <c r="O460" s="14"/>
      <c r="P460" s="14"/>
      <c r="Q460" s="14"/>
    </row>
    <row r="461" spans="12:17" x14ac:dyDescent="0.25">
      <c r="L461" s="27"/>
      <c r="M461" s="14"/>
      <c r="N461" s="14"/>
      <c r="O461" s="14"/>
      <c r="P461" s="14"/>
      <c r="Q461" s="14"/>
    </row>
    <row r="462" spans="12:17" x14ac:dyDescent="0.25">
      <c r="L462" s="27"/>
      <c r="M462" s="14"/>
      <c r="N462" s="14"/>
      <c r="O462" s="14"/>
      <c r="P462" s="14"/>
      <c r="Q462" s="14"/>
    </row>
    <row r="463" spans="12:17" x14ac:dyDescent="0.25">
      <c r="L463" s="27"/>
      <c r="M463" s="14"/>
      <c r="N463" s="14"/>
      <c r="O463" s="14"/>
      <c r="P463" s="14"/>
      <c r="Q463" s="14"/>
    </row>
    <row r="464" spans="12:17" x14ac:dyDescent="0.25">
      <c r="L464" s="27"/>
      <c r="M464" s="14"/>
      <c r="N464" s="14"/>
      <c r="O464" s="14"/>
      <c r="P464" s="14"/>
      <c r="Q464" s="14"/>
    </row>
    <row r="465" spans="12:17" x14ac:dyDescent="0.25">
      <c r="L465" s="27"/>
      <c r="M465" s="14"/>
      <c r="N465" s="14"/>
      <c r="O465" s="14"/>
      <c r="P465" s="14"/>
      <c r="Q465" s="14"/>
    </row>
    <row r="466" spans="12:17" x14ac:dyDescent="0.25">
      <c r="L466" s="27"/>
      <c r="M466" s="14"/>
      <c r="N466" s="14"/>
      <c r="O466" s="14"/>
      <c r="P466" s="14"/>
      <c r="Q466" s="14"/>
    </row>
    <row r="467" spans="12:17" x14ac:dyDescent="0.25">
      <c r="L467" s="27"/>
      <c r="M467" s="14"/>
      <c r="N467" s="14"/>
      <c r="O467" s="14"/>
      <c r="P467" s="14"/>
      <c r="Q467" s="14"/>
    </row>
    <row r="468" spans="12:17" x14ac:dyDescent="0.25">
      <c r="L468" s="27"/>
      <c r="M468" s="14"/>
      <c r="N468" s="14"/>
      <c r="O468" s="14"/>
      <c r="P468" s="14"/>
      <c r="Q468" s="14"/>
    </row>
    <row r="469" spans="12:17" x14ac:dyDescent="0.25">
      <c r="L469" s="27"/>
      <c r="M469" s="14"/>
      <c r="N469" s="14"/>
      <c r="O469" s="14"/>
      <c r="P469" s="14"/>
      <c r="Q469" s="14"/>
    </row>
    <row r="470" spans="12:17" x14ac:dyDescent="0.25">
      <c r="L470" s="27"/>
      <c r="M470" s="14"/>
      <c r="N470" s="14"/>
      <c r="O470" s="14"/>
      <c r="P470" s="14"/>
      <c r="Q470" s="14"/>
    </row>
    <row r="471" spans="12:17" x14ac:dyDescent="0.25">
      <c r="L471" s="27"/>
      <c r="M471" s="14"/>
      <c r="N471" s="14"/>
      <c r="O471" s="14"/>
      <c r="P471" s="14"/>
      <c r="Q471" s="14"/>
    </row>
    <row r="472" spans="12:17" x14ac:dyDescent="0.25">
      <c r="L472" s="27"/>
      <c r="M472" s="14"/>
      <c r="N472" s="14"/>
      <c r="O472" s="14"/>
      <c r="P472" s="14"/>
      <c r="Q472" s="14"/>
    </row>
    <row r="473" spans="12:17" x14ac:dyDescent="0.25">
      <c r="L473" s="27"/>
      <c r="M473" s="14"/>
      <c r="N473" s="14"/>
      <c r="O473" s="14"/>
      <c r="P473" s="14"/>
      <c r="Q473" s="14"/>
    </row>
    <row r="474" spans="12:17" x14ac:dyDescent="0.25">
      <c r="L474" s="27"/>
      <c r="M474" s="14"/>
      <c r="N474" s="14"/>
      <c r="O474" s="14"/>
      <c r="P474" s="14"/>
      <c r="Q474" s="14"/>
    </row>
    <row r="475" spans="12:17" x14ac:dyDescent="0.25">
      <c r="L475" s="27"/>
      <c r="M475" s="14"/>
      <c r="N475" s="14"/>
      <c r="O475" s="14"/>
      <c r="P475" s="14"/>
      <c r="Q475" s="14"/>
    </row>
    <row r="476" spans="12:17" x14ac:dyDescent="0.25">
      <c r="L476" s="27"/>
      <c r="M476" s="14"/>
      <c r="N476" s="14"/>
      <c r="O476" s="14"/>
      <c r="P476" s="14"/>
      <c r="Q476" s="14"/>
    </row>
    <row r="477" spans="12:17" x14ac:dyDescent="0.25">
      <c r="L477" s="27"/>
      <c r="M477" s="14"/>
      <c r="N477" s="14"/>
      <c r="O477" s="14"/>
      <c r="P477" s="14"/>
      <c r="Q477" s="14"/>
    </row>
    <row r="478" spans="12:17" x14ac:dyDescent="0.25">
      <c r="L478" s="27"/>
      <c r="M478" s="14"/>
      <c r="N478" s="14"/>
      <c r="O478" s="14"/>
      <c r="P478" s="14"/>
      <c r="Q478" s="14"/>
    </row>
    <row r="479" spans="12:17" x14ac:dyDescent="0.25">
      <c r="L479" s="27"/>
      <c r="M479" s="14"/>
      <c r="N479" s="14"/>
      <c r="O479" s="14"/>
      <c r="P479" s="14"/>
      <c r="Q479" s="14"/>
    </row>
    <row r="480" spans="12:17" x14ac:dyDescent="0.25">
      <c r="L480" s="27"/>
      <c r="M480" s="14"/>
      <c r="N480" s="14"/>
      <c r="O480" s="14"/>
      <c r="P480" s="14"/>
      <c r="Q480" s="14"/>
    </row>
    <row r="481" spans="12:17" x14ac:dyDescent="0.25">
      <c r="L481" s="27"/>
      <c r="M481" s="14"/>
      <c r="N481" s="14"/>
      <c r="O481" s="14"/>
      <c r="P481" s="14"/>
      <c r="Q481" s="14"/>
    </row>
    <row r="482" spans="12:17" x14ac:dyDescent="0.25">
      <c r="L482" s="27"/>
      <c r="M482" s="14"/>
      <c r="N482" s="14"/>
      <c r="O482" s="14"/>
      <c r="P482" s="14"/>
      <c r="Q482" s="14"/>
    </row>
    <row r="483" spans="12:17" x14ac:dyDescent="0.25">
      <c r="L483" s="27"/>
      <c r="M483" s="14"/>
      <c r="N483" s="14"/>
      <c r="O483" s="14"/>
      <c r="P483" s="14"/>
      <c r="Q483" s="14"/>
    </row>
    <row r="484" spans="12:17" x14ac:dyDescent="0.25">
      <c r="L484" s="27"/>
      <c r="M484" s="14"/>
      <c r="N484" s="14"/>
      <c r="O484" s="14"/>
      <c r="P484" s="14"/>
      <c r="Q484" s="14"/>
    </row>
    <row r="485" spans="12:17" x14ac:dyDescent="0.25">
      <c r="L485" s="27"/>
      <c r="M485" s="14"/>
      <c r="N485" s="14"/>
      <c r="O485" s="14"/>
      <c r="P485" s="14"/>
      <c r="Q485" s="14"/>
    </row>
    <row r="486" spans="12:17" x14ac:dyDescent="0.25">
      <c r="L486" s="27"/>
      <c r="M486" s="14"/>
      <c r="N486" s="14"/>
      <c r="O486" s="14"/>
      <c r="P486" s="14"/>
      <c r="Q486" s="14"/>
    </row>
    <row r="487" spans="12:17" x14ac:dyDescent="0.25">
      <c r="L487" s="27"/>
      <c r="M487" s="14"/>
      <c r="N487" s="14"/>
      <c r="O487" s="14"/>
      <c r="P487" s="14"/>
      <c r="Q487" s="14"/>
    </row>
    <row r="488" spans="12:17" x14ac:dyDescent="0.25">
      <c r="L488" s="27"/>
      <c r="M488" s="14"/>
      <c r="N488" s="14"/>
      <c r="O488" s="14"/>
      <c r="P488" s="14"/>
      <c r="Q488" s="14"/>
    </row>
    <row r="489" spans="12:17" x14ac:dyDescent="0.25">
      <c r="L489" s="27"/>
      <c r="M489" s="14"/>
      <c r="N489" s="14"/>
      <c r="O489" s="14"/>
      <c r="P489" s="14"/>
      <c r="Q489" s="14"/>
    </row>
    <row r="490" spans="12:17" x14ac:dyDescent="0.25">
      <c r="L490" s="27"/>
      <c r="M490" s="14"/>
      <c r="N490" s="14"/>
      <c r="O490" s="14"/>
      <c r="P490" s="14"/>
      <c r="Q490" s="14"/>
    </row>
    <row r="491" spans="12:17" x14ac:dyDescent="0.25">
      <c r="L491" s="27"/>
      <c r="M491" s="14"/>
      <c r="N491" s="14"/>
      <c r="O491" s="14"/>
      <c r="P491" s="14"/>
      <c r="Q491" s="14"/>
    </row>
    <row r="492" spans="12:17" x14ac:dyDescent="0.25">
      <c r="L492" s="27"/>
      <c r="M492" s="14"/>
      <c r="N492" s="14"/>
      <c r="O492" s="14"/>
      <c r="P492" s="14"/>
      <c r="Q492" s="14"/>
    </row>
    <row r="493" spans="12:17" x14ac:dyDescent="0.25">
      <c r="L493" s="27"/>
      <c r="M493" s="14"/>
      <c r="N493" s="14"/>
      <c r="O493" s="14"/>
      <c r="P493" s="14"/>
      <c r="Q493" s="14"/>
    </row>
    <row r="494" spans="12:17" x14ac:dyDescent="0.25">
      <c r="L494" s="27"/>
      <c r="M494" s="14"/>
      <c r="N494" s="14"/>
      <c r="O494" s="14"/>
      <c r="P494" s="14"/>
      <c r="Q494" s="14"/>
    </row>
    <row r="495" spans="12:17" x14ac:dyDescent="0.25">
      <c r="L495" s="27"/>
      <c r="M495" s="14"/>
      <c r="N495" s="14"/>
      <c r="O495" s="14"/>
      <c r="P495" s="14"/>
      <c r="Q495" s="14"/>
    </row>
    <row r="496" spans="12:17" x14ac:dyDescent="0.25">
      <c r="L496" s="27"/>
      <c r="M496" s="14"/>
      <c r="N496" s="14"/>
      <c r="O496" s="14"/>
      <c r="P496" s="14"/>
      <c r="Q496" s="14"/>
    </row>
    <row r="497" spans="12:17" x14ac:dyDescent="0.25">
      <c r="L497" s="27"/>
      <c r="M497" s="14"/>
      <c r="N497" s="14"/>
      <c r="O497" s="14"/>
      <c r="P497" s="14"/>
      <c r="Q497" s="14"/>
    </row>
    <row r="498" spans="12:17" x14ac:dyDescent="0.25">
      <c r="L498" s="27"/>
      <c r="M498" s="14"/>
      <c r="N498" s="14"/>
      <c r="O498" s="14"/>
      <c r="P498" s="14"/>
      <c r="Q498" s="14"/>
    </row>
    <row r="499" spans="12:17" x14ac:dyDescent="0.25">
      <c r="L499" s="27"/>
      <c r="M499" s="14"/>
      <c r="N499" s="14"/>
      <c r="O499" s="14"/>
      <c r="P499" s="14"/>
      <c r="Q499" s="14"/>
    </row>
    <row r="500" spans="12:17" x14ac:dyDescent="0.25">
      <c r="L500" s="27"/>
      <c r="M500" s="14"/>
      <c r="N500" s="14"/>
      <c r="O500" s="14"/>
      <c r="P500" s="14"/>
      <c r="Q500" s="14"/>
    </row>
    <row r="501" spans="12:17" x14ac:dyDescent="0.25">
      <c r="L501" s="27"/>
      <c r="M501" s="14"/>
      <c r="N501" s="14"/>
      <c r="O501" s="14"/>
      <c r="P501" s="14"/>
      <c r="Q501" s="14"/>
    </row>
    <row r="502" spans="12:17" x14ac:dyDescent="0.25">
      <c r="L502" s="27"/>
      <c r="M502" s="14"/>
      <c r="N502" s="14"/>
      <c r="O502" s="14"/>
      <c r="P502" s="14"/>
      <c r="Q502" s="14"/>
    </row>
    <row r="503" spans="12:17" x14ac:dyDescent="0.25">
      <c r="L503" s="27"/>
      <c r="M503" s="14"/>
      <c r="N503" s="14"/>
      <c r="O503" s="14"/>
      <c r="P503" s="14"/>
      <c r="Q503" s="14"/>
    </row>
    <row r="504" spans="12:17" x14ac:dyDescent="0.25">
      <c r="L504" s="27"/>
      <c r="M504" s="14"/>
      <c r="N504" s="14"/>
      <c r="O504" s="14"/>
      <c r="P504" s="14"/>
      <c r="Q504" s="14"/>
    </row>
    <row r="505" spans="12:17" x14ac:dyDescent="0.25">
      <c r="L505" s="27"/>
      <c r="M505" s="14"/>
      <c r="N505" s="14"/>
      <c r="O505" s="14"/>
      <c r="P505" s="14"/>
      <c r="Q505" s="14"/>
    </row>
    <row r="506" spans="12:17" x14ac:dyDescent="0.25">
      <c r="L506" s="27"/>
      <c r="M506" s="14"/>
      <c r="N506" s="14"/>
      <c r="O506" s="14"/>
      <c r="P506" s="14"/>
      <c r="Q506" s="14"/>
    </row>
    <row r="507" spans="12:17" x14ac:dyDescent="0.25">
      <c r="L507" s="27"/>
      <c r="M507" s="14"/>
      <c r="N507" s="14"/>
      <c r="O507" s="14"/>
      <c r="P507" s="14"/>
      <c r="Q507" s="14"/>
    </row>
    <row r="508" spans="12:17" x14ac:dyDescent="0.25">
      <c r="L508" s="27"/>
      <c r="M508" s="14"/>
      <c r="N508" s="14"/>
      <c r="O508" s="14"/>
      <c r="P508" s="14"/>
      <c r="Q508" s="14"/>
    </row>
    <row r="509" spans="12:17" x14ac:dyDescent="0.25">
      <c r="L509" s="27"/>
      <c r="M509" s="14"/>
      <c r="N509" s="14"/>
      <c r="O509" s="14"/>
      <c r="P509" s="14"/>
      <c r="Q509" s="14"/>
    </row>
    <row r="510" spans="12:17" x14ac:dyDescent="0.25">
      <c r="L510" s="27"/>
      <c r="M510" s="14"/>
      <c r="N510" s="14"/>
      <c r="O510" s="14"/>
      <c r="P510" s="14"/>
      <c r="Q510" s="14"/>
    </row>
    <row r="511" spans="12:17" x14ac:dyDescent="0.25">
      <c r="L511" s="27"/>
      <c r="M511" s="14"/>
      <c r="N511" s="14"/>
      <c r="O511" s="14"/>
      <c r="P511" s="14"/>
      <c r="Q511" s="14"/>
    </row>
    <row r="512" spans="12:17" x14ac:dyDescent="0.25">
      <c r="L512" s="27"/>
      <c r="M512" s="14"/>
      <c r="N512" s="14"/>
      <c r="O512" s="14"/>
      <c r="P512" s="14"/>
      <c r="Q512" s="14"/>
    </row>
    <row r="513" spans="12:17" x14ac:dyDescent="0.25">
      <c r="L513" s="27"/>
      <c r="M513" s="14"/>
      <c r="N513" s="14"/>
      <c r="O513" s="14"/>
      <c r="P513" s="14"/>
      <c r="Q513" s="14"/>
    </row>
    <row r="514" spans="12:17" x14ac:dyDescent="0.25">
      <c r="L514" s="27"/>
      <c r="M514" s="14"/>
      <c r="N514" s="14"/>
      <c r="O514" s="14"/>
      <c r="P514" s="14"/>
      <c r="Q514" s="14"/>
    </row>
    <row r="515" spans="12:17" x14ac:dyDescent="0.25">
      <c r="L515" s="27"/>
      <c r="M515" s="14"/>
      <c r="N515" s="14"/>
      <c r="O515" s="14"/>
      <c r="P515" s="14"/>
      <c r="Q515" s="14"/>
    </row>
    <row r="516" spans="12:17" x14ac:dyDescent="0.25">
      <c r="L516" s="27"/>
      <c r="M516" s="14"/>
      <c r="N516" s="14"/>
      <c r="O516" s="14"/>
      <c r="P516" s="14"/>
      <c r="Q516" s="14"/>
    </row>
    <row r="517" spans="12:17" x14ac:dyDescent="0.25">
      <c r="L517" s="27"/>
      <c r="M517" s="14"/>
      <c r="N517" s="14"/>
      <c r="O517" s="14"/>
      <c r="P517" s="14"/>
      <c r="Q517" s="14"/>
    </row>
    <row r="518" spans="12:17" x14ac:dyDescent="0.25">
      <c r="L518" s="27"/>
      <c r="M518" s="14"/>
      <c r="N518" s="14"/>
      <c r="O518" s="14"/>
      <c r="P518" s="14"/>
      <c r="Q518" s="14"/>
    </row>
    <row r="519" spans="12:17" x14ac:dyDescent="0.25">
      <c r="L519" s="27"/>
      <c r="M519" s="14"/>
      <c r="N519" s="14"/>
      <c r="O519" s="14"/>
      <c r="P519" s="14"/>
      <c r="Q519" s="14"/>
    </row>
    <row r="520" spans="12:17" x14ac:dyDescent="0.25">
      <c r="L520" s="27"/>
      <c r="M520" s="14"/>
      <c r="N520" s="14"/>
      <c r="O520" s="14"/>
      <c r="P520" s="14"/>
      <c r="Q520" s="14"/>
    </row>
    <row r="521" spans="12:17" x14ac:dyDescent="0.25">
      <c r="L521" s="27"/>
      <c r="M521" s="14"/>
      <c r="N521" s="14"/>
      <c r="O521" s="14"/>
      <c r="P521" s="14"/>
      <c r="Q521" s="14"/>
    </row>
    <row r="522" spans="12:17" x14ac:dyDescent="0.25">
      <c r="L522" s="27"/>
      <c r="M522" s="14"/>
      <c r="N522" s="14"/>
      <c r="O522" s="14"/>
      <c r="P522" s="14"/>
      <c r="Q522" s="14"/>
    </row>
    <row r="523" spans="12:17" x14ac:dyDescent="0.25">
      <c r="L523" s="27"/>
      <c r="M523" s="14"/>
      <c r="N523" s="14"/>
      <c r="O523" s="14"/>
      <c r="P523" s="14"/>
      <c r="Q523" s="14"/>
    </row>
    <row r="524" spans="12:17" x14ac:dyDescent="0.25">
      <c r="L524" s="27"/>
      <c r="M524" s="14"/>
      <c r="N524" s="14"/>
      <c r="O524" s="14"/>
      <c r="P524" s="14"/>
      <c r="Q524" s="14"/>
    </row>
    <row r="525" spans="12:17" x14ac:dyDescent="0.25">
      <c r="L525" s="27"/>
      <c r="M525" s="14"/>
      <c r="N525" s="14"/>
      <c r="O525" s="14"/>
      <c r="P525" s="14"/>
      <c r="Q525" s="14"/>
    </row>
    <row r="526" spans="12:17" x14ac:dyDescent="0.25">
      <c r="L526" s="27"/>
      <c r="M526" s="14"/>
      <c r="N526" s="14"/>
      <c r="O526" s="14"/>
      <c r="P526" s="14"/>
      <c r="Q526" s="14"/>
    </row>
    <row r="527" spans="12:17" x14ac:dyDescent="0.25">
      <c r="L527" s="27"/>
      <c r="M527" s="14"/>
      <c r="N527" s="14"/>
      <c r="O527" s="14"/>
      <c r="P527" s="14"/>
      <c r="Q527" s="14"/>
    </row>
    <row r="528" spans="12:17" x14ac:dyDescent="0.25">
      <c r="L528" s="27"/>
      <c r="M528" s="14"/>
      <c r="N528" s="14"/>
      <c r="O528" s="14"/>
      <c r="P528" s="14"/>
      <c r="Q528" s="14"/>
    </row>
    <row r="529" spans="12:17" x14ac:dyDescent="0.25">
      <c r="L529" s="27"/>
      <c r="M529" s="14"/>
      <c r="N529" s="14"/>
      <c r="O529" s="14"/>
      <c r="P529" s="14"/>
      <c r="Q529" s="14"/>
    </row>
    <row r="530" spans="12:17" x14ac:dyDescent="0.25">
      <c r="L530" s="27"/>
      <c r="M530" s="14"/>
      <c r="N530" s="14"/>
      <c r="O530" s="14"/>
      <c r="P530" s="14"/>
      <c r="Q530" s="14"/>
    </row>
    <row r="531" spans="12:17" x14ac:dyDescent="0.25">
      <c r="L531" s="27"/>
      <c r="M531" s="14"/>
      <c r="N531" s="14"/>
      <c r="O531" s="14"/>
      <c r="P531" s="14"/>
      <c r="Q531" s="14"/>
    </row>
    <row r="532" spans="12:17" x14ac:dyDescent="0.25">
      <c r="L532" s="27"/>
      <c r="M532" s="14"/>
      <c r="N532" s="14"/>
      <c r="O532" s="14"/>
      <c r="P532" s="14"/>
      <c r="Q532" s="14"/>
    </row>
    <row r="533" spans="12:17" x14ac:dyDescent="0.25">
      <c r="L533" s="27"/>
      <c r="M533" s="14"/>
      <c r="N533" s="14"/>
      <c r="O533" s="14"/>
      <c r="P533" s="14"/>
      <c r="Q533" s="14"/>
    </row>
    <row r="534" spans="12:17" x14ac:dyDescent="0.25">
      <c r="L534" s="27"/>
      <c r="M534" s="14"/>
      <c r="N534" s="14"/>
      <c r="O534" s="14"/>
      <c r="P534" s="14"/>
      <c r="Q534" s="14"/>
    </row>
    <row r="535" spans="12:17" x14ac:dyDescent="0.25">
      <c r="L535" s="27"/>
      <c r="M535" s="14"/>
      <c r="N535" s="14"/>
      <c r="O535" s="14"/>
      <c r="P535" s="14"/>
      <c r="Q535" s="14"/>
    </row>
    <row r="536" spans="12:17" x14ac:dyDescent="0.25">
      <c r="L536" s="27"/>
      <c r="M536" s="14"/>
      <c r="N536" s="14"/>
      <c r="O536" s="14"/>
      <c r="P536" s="14"/>
      <c r="Q536" s="14"/>
    </row>
    <row r="537" spans="12:17" x14ac:dyDescent="0.25">
      <c r="L537" s="27"/>
      <c r="M537" s="14"/>
      <c r="N537" s="14"/>
      <c r="O537" s="14"/>
      <c r="P537" s="14"/>
      <c r="Q537" s="14"/>
    </row>
    <row r="538" spans="12:17" x14ac:dyDescent="0.25">
      <c r="L538" s="27"/>
      <c r="M538" s="14"/>
      <c r="N538" s="14"/>
      <c r="O538" s="14"/>
      <c r="P538" s="14"/>
      <c r="Q538" s="14"/>
    </row>
    <row r="539" spans="12:17" x14ac:dyDescent="0.25">
      <c r="L539" s="27"/>
      <c r="M539" s="14"/>
      <c r="N539" s="14"/>
      <c r="O539" s="14"/>
      <c r="P539" s="14"/>
      <c r="Q539" s="14"/>
    </row>
    <row r="540" spans="12:17" x14ac:dyDescent="0.25">
      <c r="L540" s="27"/>
      <c r="M540" s="14"/>
      <c r="N540" s="14"/>
      <c r="O540" s="14"/>
      <c r="P540" s="14"/>
      <c r="Q540" s="14"/>
    </row>
    <row r="541" spans="12:17" x14ac:dyDescent="0.25">
      <c r="L541" s="27"/>
      <c r="M541" s="14"/>
      <c r="N541" s="14"/>
      <c r="O541" s="14"/>
      <c r="P541" s="14"/>
      <c r="Q541" s="14"/>
    </row>
    <row r="542" spans="12:17" x14ac:dyDescent="0.25">
      <c r="L542" s="27"/>
      <c r="M542" s="14"/>
      <c r="N542" s="14"/>
      <c r="O542" s="14"/>
      <c r="P542" s="14"/>
      <c r="Q542" s="14"/>
    </row>
    <row r="543" spans="12:17" x14ac:dyDescent="0.25">
      <c r="L543" s="27"/>
      <c r="M543" s="14"/>
      <c r="N543" s="14"/>
      <c r="O543" s="14"/>
      <c r="P543" s="14"/>
      <c r="Q543" s="14"/>
    </row>
    <row r="544" spans="12:17" x14ac:dyDescent="0.25">
      <c r="L544" s="27"/>
      <c r="M544" s="14"/>
      <c r="N544" s="14"/>
      <c r="O544" s="14"/>
      <c r="P544" s="14"/>
      <c r="Q544" s="14"/>
    </row>
    <row r="545" spans="12:17" x14ac:dyDescent="0.25">
      <c r="L545" s="27"/>
      <c r="M545" s="14"/>
      <c r="N545" s="14"/>
      <c r="O545" s="14"/>
      <c r="P545" s="14"/>
      <c r="Q545" s="14"/>
    </row>
    <row r="546" spans="12:17" x14ac:dyDescent="0.25">
      <c r="L546" s="27"/>
      <c r="M546" s="14"/>
      <c r="N546" s="14"/>
      <c r="O546" s="14"/>
      <c r="P546" s="14"/>
      <c r="Q546" s="14"/>
    </row>
    <row r="547" spans="12:17" x14ac:dyDescent="0.25">
      <c r="L547" s="27"/>
      <c r="M547" s="14"/>
      <c r="N547" s="14"/>
      <c r="O547" s="14"/>
      <c r="P547" s="14"/>
      <c r="Q547" s="14"/>
    </row>
    <row r="548" spans="12:17" x14ac:dyDescent="0.25">
      <c r="L548" s="27"/>
      <c r="M548" s="14"/>
      <c r="N548" s="14"/>
      <c r="O548" s="14"/>
      <c r="P548" s="14"/>
      <c r="Q548" s="14"/>
    </row>
    <row r="549" spans="12:17" x14ac:dyDescent="0.25">
      <c r="L549" s="27"/>
      <c r="M549" s="14"/>
      <c r="N549" s="14"/>
      <c r="O549" s="14"/>
      <c r="P549" s="14"/>
      <c r="Q549" s="14"/>
    </row>
    <row r="550" spans="12:17" x14ac:dyDescent="0.25">
      <c r="L550" s="27"/>
      <c r="M550" s="14"/>
      <c r="N550" s="14"/>
      <c r="O550" s="14"/>
      <c r="P550" s="14"/>
      <c r="Q550" s="14"/>
    </row>
    <row r="551" spans="12:17" x14ac:dyDescent="0.25">
      <c r="L551" s="27"/>
      <c r="M551" s="14"/>
      <c r="N551" s="14"/>
      <c r="O551" s="14"/>
      <c r="P551" s="14"/>
      <c r="Q551" s="14"/>
    </row>
    <row r="552" spans="12:17" x14ac:dyDescent="0.25">
      <c r="L552" s="27"/>
      <c r="M552" s="14"/>
      <c r="N552" s="14"/>
      <c r="O552" s="14"/>
      <c r="P552" s="14"/>
      <c r="Q552" s="14"/>
    </row>
    <row r="553" spans="12:17" x14ac:dyDescent="0.25">
      <c r="L553" s="27"/>
      <c r="M553" s="14"/>
      <c r="N553" s="14"/>
      <c r="O553" s="14"/>
      <c r="P553" s="14"/>
      <c r="Q553" s="14"/>
    </row>
    <row r="554" spans="12:17" x14ac:dyDescent="0.25">
      <c r="L554" s="27"/>
      <c r="M554" s="14"/>
      <c r="N554" s="14"/>
      <c r="O554" s="14"/>
      <c r="P554" s="14"/>
      <c r="Q554" s="14"/>
    </row>
    <row r="555" spans="12:17" x14ac:dyDescent="0.25">
      <c r="L555" s="27"/>
      <c r="M555" s="14"/>
      <c r="N555" s="14"/>
      <c r="O555" s="14"/>
      <c r="P555" s="14"/>
      <c r="Q555" s="14"/>
    </row>
    <row r="556" spans="12:17" x14ac:dyDescent="0.25">
      <c r="L556" s="27"/>
      <c r="M556" s="14"/>
      <c r="N556" s="14"/>
      <c r="O556" s="14"/>
      <c r="P556" s="14"/>
      <c r="Q556" s="14"/>
    </row>
    <row r="557" spans="12:17" x14ac:dyDescent="0.25">
      <c r="L557" s="27"/>
      <c r="M557" s="14"/>
      <c r="N557" s="14"/>
      <c r="O557" s="14"/>
      <c r="P557" s="14"/>
      <c r="Q557" s="14"/>
    </row>
    <row r="558" spans="12:17" x14ac:dyDescent="0.25">
      <c r="L558" s="27"/>
      <c r="M558" s="14"/>
      <c r="N558" s="14"/>
      <c r="O558" s="14"/>
      <c r="P558" s="14"/>
      <c r="Q558" s="14"/>
    </row>
    <row r="559" spans="12:17" x14ac:dyDescent="0.25">
      <c r="L559" s="27"/>
      <c r="M559" s="14"/>
      <c r="N559" s="14"/>
      <c r="O559" s="14"/>
      <c r="P559" s="14"/>
      <c r="Q559" s="14"/>
    </row>
    <row r="560" spans="12:17" x14ac:dyDescent="0.25">
      <c r="L560" s="27"/>
      <c r="M560" s="14"/>
      <c r="N560" s="14"/>
      <c r="O560" s="14"/>
      <c r="P560" s="14"/>
      <c r="Q560" s="14"/>
    </row>
    <row r="561" spans="12:17" x14ac:dyDescent="0.25">
      <c r="L561" s="27"/>
      <c r="M561" s="14"/>
      <c r="N561" s="14"/>
      <c r="O561" s="14"/>
      <c r="P561" s="14"/>
      <c r="Q561" s="14"/>
    </row>
    <row r="562" spans="12:17" x14ac:dyDescent="0.25">
      <c r="L562" s="27"/>
      <c r="M562" s="14"/>
      <c r="N562" s="14"/>
      <c r="O562" s="14"/>
      <c r="P562" s="14"/>
      <c r="Q562" s="14"/>
    </row>
    <row r="563" spans="12:17" x14ac:dyDescent="0.25">
      <c r="L563" s="27"/>
      <c r="M563" s="14"/>
      <c r="N563" s="14"/>
      <c r="O563" s="14"/>
      <c r="P563" s="14"/>
      <c r="Q563" s="14"/>
    </row>
    <row r="564" spans="12:17" x14ac:dyDescent="0.25">
      <c r="L564" s="27"/>
      <c r="M564" s="14"/>
      <c r="N564" s="14"/>
      <c r="O564" s="14"/>
      <c r="P564" s="14"/>
      <c r="Q564" s="14"/>
    </row>
    <row r="565" spans="12:17" x14ac:dyDescent="0.25">
      <c r="L565" s="27"/>
      <c r="M565" s="14"/>
      <c r="N565" s="14"/>
      <c r="O565" s="14"/>
      <c r="P565" s="14"/>
      <c r="Q565" s="14"/>
    </row>
    <row r="566" spans="12:17" x14ac:dyDescent="0.25">
      <c r="L566" s="27"/>
      <c r="M566" s="14"/>
      <c r="N566" s="14"/>
      <c r="O566" s="14"/>
      <c r="P566" s="14"/>
      <c r="Q566" s="14"/>
    </row>
    <row r="567" spans="12:17" x14ac:dyDescent="0.25">
      <c r="L567" s="27"/>
      <c r="M567" s="14"/>
      <c r="N567" s="14"/>
      <c r="O567" s="14"/>
      <c r="P567" s="14"/>
      <c r="Q567" s="14"/>
    </row>
    <row r="568" spans="12:17" x14ac:dyDescent="0.25">
      <c r="L568" s="27"/>
      <c r="M568" s="14"/>
      <c r="N568" s="14"/>
      <c r="O568" s="14"/>
      <c r="P568" s="14"/>
      <c r="Q568" s="14"/>
    </row>
    <row r="569" spans="12:17" x14ac:dyDescent="0.25">
      <c r="L569" s="27"/>
      <c r="M569" s="14"/>
      <c r="N569" s="14"/>
      <c r="O569" s="14"/>
      <c r="P569" s="14"/>
      <c r="Q569" s="14"/>
    </row>
    <row r="570" spans="12:17" x14ac:dyDescent="0.25">
      <c r="L570" s="27"/>
      <c r="M570" s="14"/>
      <c r="N570" s="14"/>
      <c r="O570" s="14"/>
      <c r="P570" s="14"/>
      <c r="Q570" s="14"/>
    </row>
    <row r="571" spans="12:17" x14ac:dyDescent="0.25">
      <c r="L571" s="27"/>
      <c r="M571" s="14"/>
      <c r="N571" s="14"/>
      <c r="O571" s="14"/>
      <c r="P571" s="14"/>
      <c r="Q571" s="14"/>
    </row>
    <row r="572" spans="12:17" x14ac:dyDescent="0.25">
      <c r="L572" s="27"/>
      <c r="M572" s="14"/>
      <c r="N572" s="14"/>
      <c r="O572" s="14"/>
      <c r="P572" s="14"/>
      <c r="Q572" s="14"/>
    </row>
    <row r="573" spans="12:17" x14ac:dyDescent="0.25">
      <c r="L573" s="27"/>
      <c r="M573" s="14"/>
      <c r="N573" s="14"/>
      <c r="O573" s="14"/>
      <c r="P573" s="14"/>
      <c r="Q573" s="14"/>
    </row>
    <row r="574" spans="12:17" x14ac:dyDescent="0.25">
      <c r="L574" s="27"/>
      <c r="M574" s="14"/>
      <c r="N574" s="14"/>
      <c r="O574" s="14"/>
      <c r="P574" s="14"/>
      <c r="Q574" s="14"/>
    </row>
    <row r="575" spans="12:17" x14ac:dyDescent="0.25">
      <c r="L575" s="27"/>
      <c r="M575" s="14"/>
      <c r="N575" s="14"/>
      <c r="O575" s="14"/>
      <c r="P575" s="14"/>
      <c r="Q575" s="14"/>
    </row>
    <row r="576" spans="12:17" x14ac:dyDescent="0.25">
      <c r="L576" s="27"/>
      <c r="M576" s="14"/>
      <c r="N576" s="14"/>
      <c r="O576" s="14"/>
      <c r="P576" s="14"/>
      <c r="Q576" s="14"/>
    </row>
    <row r="577" spans="12:17" x14ac:dyDescent="0.25">
      <c r="L577" s="27"/>
      <c r="M577" s="14"/>
      <c r="N577" s="14"/>
      <c r="O577" s="14"/>
      <c r="P577" s="14"/>
      <c r="Q577" s="14"/>
    </row>
    <row r="578" spans="12:17" x14ac:dyDescent="0.25">
      <c r="L578" s="27"/>
      <c r="M578" s="14"/>
      <c r="N578" s="14"/>
      <c r="O578" s="14"/>
      <c r="P578" s="14"/>
      <c r="Q578" s="14"/>
    </row>
    <row r="579" spans="12:17" x14ac:dyDescent="0.25">
      <c r="L579" s="27"/>
      <c r="M579" s="14"/>
      <c r="N579" s="14"/>
      <c r="O579" s="14"/>
      <c r="P579" s="14"/>
      <c r="Q579" s="14"/>
    </row>
    <row r="580" spans="12:17" x14ac:dyDescent="0.25">
      <c r="L580" s="27"/>
      <c r="M580" s="14"/>
      <c r="N580" s="14"/>
      <c r="O580" s="14"/>
      <c r="P580" s="14"/>
      <c r="Q580" s="14"/>
    </row>
    <row r="581" spans="12:17" x14ac:dyDescent="0.25">
      <c r="L581" s="27"/>
      <c r="M581" s="14"/>
      <c r="N581" s="14"/>
      <c r="O581" s="14"/>
      <c r="P581" s="14"/>
      <c r="Q581" s="14"/>
    </row>
    <row r="582" spans="12:17" x14ac:dyDescent="0.25">
      <c r="L582" s="27"/>
      <c r="M582" s="14"/>
      <c r="N582" s="14"/>
      <c r="O582" s="14"/>
      <c r="P582" s="14"/>
      <c r="Q582" s="14"/>
    </row>
    <row r="583" spans="12:17" x14ac:dyDescent="0.25">
      <c r="L583" s="27"/>
      <c r="M583" s="14"/>
      <c r="N583" s="14"/>
      <c r="O583" s="14"/>
      <c r="P583" s="14"/>
      <c r="Q583" s="14"/>
    </row>
    <row r="584" spans="12:17" x14ac:dyDescent="0.25">
      <c r="L584" s="27"/>
      <c r="M584" s="14"/>
      <c r="N584" s="14"/>
      <c r="O584" s="14"/>
      <c r="P584" s="14"/>
      <c r="Q584" s="14"/>
    </row>
    <row r="585" spans="12:17" x14ac:dyDescent="0.25">
      <c r="L585" s="27"/>
      <c r="M585" s="14"/>
      <c r="N585" s="14"/>
      <c r="O585" s="14"/>
      <c r="P585" s="14"/>
      <c r="Q585" s="14"/>
    </row>
    <row r="586" spans="12:17" x14ac:dyDescent="0.25">
      <c r="L586" s="27"/>
      <c r="M586" s="14"/>
      <c r="N586" s="14"/>
      <c r="O586" s="14"/>
      <c r="P586" s="14"/>
      <c r="Q586" s="14"/>
    </row>
    <row r="587" spans="12:17" x14ac:dyDescent="0.25">
      <c r="L587" s="27"/>
      <c r="M587" s="14"/>
      <c r="N587" s="14"/>
      <c r="O587" s="14"/>
      <c r="P587" s="14"/>
      <c r="Q587" s="14"/>
    </row>
    <row r="588" spans="12:17" x14ac:dyDescent="0.25">
      <c r="L588" s="27"/>
      <c r="M588" s="14"/>
      <c r="N588" s="14"/>
      <c r="O588" s="14"/>
      <c r="P588" s="14"/>
      <c r="Q588" s="14"/>
    </row>
    <row r="589" spans="12:17" x14ac:dyDescent="0.25">
      <c r="L589" s="27"/>
      <c r="M589" s="14"/>
      <c r="N589" s="14"/>
      <c r="O589" s="14"/>
      <c r="P589" s="14"/>
      <c r="Q589" s="14"/>
    </row>
    <row r="590" spans="12:17" x14ac:dyDescent="0.25">
      <c r="L590" s="27"/>
      <c r="M590" s="14"/>
      <c r="N590" s="14"/>
      <c r="O590" s="14"/>
      <c r="P590" s="14"/>
      <c r="Q590" s="14"/>
    </row>
    <row r="591" spans="12:17" x14ac:dyDescent="0.25">
      <c r="L591" s="27"/>
      <c r="M591" s="14"/>
      <c r="N591" s="14"/>
      <c r="O591" s="14"/>
      <c r="P591" s="14"/>
      <c r="Q591" s="14"/>
    </row>
    <row r="592" spans="12:17" x14ac:dyDescent="0.25">
      <c r="L592" s="27"/>
      <c r="M592" s="14"/>
      <c r="N592" s="14"/>
      <c r="O592" s="14"/>
      <c r="P592" s="14"/>
      <c r="Q592" s="14"/>
    </row>
    <row r="593" spans="12:17" x14ac:dyDescent="0.25">
      <c r="L593" s="27"/>
      <c r="M593" s="14"/>
      <c r="N593" s="14"/>
      <c r="O593" s="14"/>
      <c r="P593" s="14"/>
      <c r="Q593" s="14"/>
    </row>
    <row r="594" spans="12:17" x14ac:dyDescent="0.25">
      <c r="L594" s="27"/>
      <c r="M594" s="14"/>
      <c r="N594" s="14"/>
      <c r="O594" s="14"/>
      <c r="P594" s="14"/>
      <c r="Q594" s="14"/>
    </row>
    <row r="595" spans="12:17" x14ac:dyDescent="0.25">
      <c r="L595" s="27"/>
      <c r="M595" s="14"/>
      <c r="N595" s="14"/>
      <c r="O595" s="14"/>
      <c r="P595" s="14"/>
      <c r="Q595" s="14"/>
    </row>
    <row r="596" spans="12:17" x14ac:dyDescent="0.25">
      <c r="L596" s="27"/>
      <c r="M596" s="14"/>
      <c r="N596" s="14"/>
      <c r="O596" s="14"/>
      <c r="P596" s="14"/>
      <c r="Q596" s="14"/>
    </row>
    <row r="597" spans="12:17" x14ac:dyDescent="0.25">
      <c r="L597" s="27"/>
      <c r="M597" s="14"/>
      <c r="N597" s="14"/>
      <c r="O597" s="14"/>
      <c r="P597" s="14"/>
      <c r="Q597" s="14"/>
    </row>
    <row r="598" spans="12:17" x14ac:dyDescent="0.25">
      <c r="L598" s="27"/>
      <c r="M598" s="14"/>
      <c r="N598" s="14"/>
      <c r="O598" s="14"/>
      <c r="P598" s="14"/>
      <c r="Q598" s="14"/>
    </row>
    <row r="599" spans="12:17" x14ac:dyDescent="0.25">
      <c r="L599" s="27"/>
      <c r="M599" s="14"/>
      <c r="N599" s="14"/>
      <c r="O599" s="14"/>
      <c r="P599" s="14"/>
      <c r="Q599" s="14"/>
    </row>
    <row r="600" spans="12:17" x14ac:dyDescent="0.25">
      <c r="L600" s="27"/>
      <c r="M600" s="14"/>
      <c r="N600" s="14"/>
      <c r="O600" s="14"/>
      <c r="P600" s="14"/>
      <c r="Q600" s="14"/>
    </row>
    <row r="601" spans="12:17" x14ac:dyDescent="0.25">
      <c r="L601" s="27"/>
      <c r="M601" s="14"/>
      <c r="N601" s="14"/>
      <c r="O601" s="14"/>
      <c r="P601" s="14"/>
      <c r="Q601" s="14"/>
    </row>
    <row r="602" spans="12:17" x14ac:dyDescent="0.25">
      <c r="L602" s="27"/>
      <c r="M602" s="14"/>
      <c r="N602" s="14"/>
      <c r="O602" s="14"/>
      <c r="P602" s="14"/>
      <c r="Q602" s="14"/>
    </row>
    <row r="603" spans="12:17" x14ac:dyDescent="0.25">
      <c r="L603" s="27"/>
      <c r="M603" s="14"/>
      <c r="N603" s="14"/>
      <c r="O603" s="14"/>
      <c r="P603" s="14"/>
      <c r="Q603" s="14"/>
    </row>
    <row r="604" spans="12:17" x14ac:dyDescent="0.25">
      <c r="L604" s="27"/>
      <c r="M604" s="14"/>
      <c r="N604" s="14"/>
      <c r="O604" s="14"/>
      <c r="P604" s="14"/>
      <c r="Q604" s="14"/>
    </row>
    <row r="605" spans="12:17" x14ac:dyDescent="0.25">
      <c r="L605" s="27"/>
      <c r="M605" s="14"/>
      <c r="N605" s="14"/>
      <c r="O605" s="14"/>
      <c r="P605" s="14"/>
      <c r="Q605" s="14"/>
    </row>
    <row r="606" spans="12:17" x14ac:dyDescent="0.25">
      <c r="L606" s="27"/>
      <c r="M606" s="14"/>
      <c r="N606" s="14"/>
      <c r="O606" s="14"/>
      <c r="P606" s="14"/>
      <c r="Q606" s="14"/>
    </row>
    <row r="607" spans="12:17" x14ac:dyDescent="0.25">
      <c r="L607" s="27"/>
      <c r="M607" s="14"/>
      <c r="N607" s="14"/>
      <c r="O607" s="14"/>
      <c r="P607" s="14"/>
      <c r="Q607" s="14"/>
    </row>
    <row r="608" spans="12:17" x14ac:dyDescent="0.25">
      <c r="L608" s="27"/>
      <c r="M608" s="14"/>
      <c r="N608" s="14"/>
      <c r="O608" s="14"/>
      <c r="P608" s="14"/>
      <c r="Q608" s="14"/>
    </row>
    <row r="609" spans="12:17" x14ac:dyDescent="0.25">
      <c r="L609" s="27"/>
      <c r="M609" s="14"/>
      <c r="N609" s="14"/>
      <c r="O609" s="14"/>
      <c r="P609" s="14"/>
      <c r="Q609" s="14"/>
    </row>
    <row r="610" spans="12:17" x14ac:dyDescent="0.25">
      <c r="L610" s="27"/>
      <c r="M610" s="14"/>
      <c r="N610" s="14"/>
      <c r="O610" s="14"/>
      <c r="P610" s="14"/>
      <c r="Q610" s="14"/>
    </row>
    <row r="611" spans="12:17" x14ac:dyDescent="0.25">
      <c r="L611" s="27"/>
      <c r="M611" s="14"/>
      <c r="N611" s="14"/>
      <c r="O611" s="14"/>
      <c r="P611" s="14"/>
      <c r="Q611" s="14"/>
    </row>
    <row r="612" spans="12:17" x14ac:dyDescent="0.25">
      <c r="L612" s="27"/>
      <c r="M612" s="14"/>
      <c r="N612" s="14"/>
      <c r="O612" s="14"/>
      <c r="P612" s="14"/>
      <c r="Q612" s="14"/>
    </row>
    <row r="613" spans="12:17" x14ac:dyDescent="0.25">
      <c r="L613" s="27"/>
      <c r="M613" s="14"/>
      <c r="N613" s="14"/>
      <c r="O613" s="14"/>
      <c r="P613" s="14"/>
      <c r="Q613" s="14"/>
    </row>
    <row r="614" spans="12:17" x14ac:dyDescent="0.25">
      <c r="L614" s="27"/>
      <c r="M614" s="14"/>
      <c r="N614" s="14"/>
      <c r="O614" s="14"/>
      <c r="P614" s="14"/>
      <c r="Q614" s="14"/>
    </row>
    <row r="615" spans="12:17" x14ac:dyDescent="0.25">
      <c r="L615" s="27"/>
      <c r="M615" s="14"/>
      <c r="N615" s="14"/>
      <c r="O615" s="14"/>
      <c r="P615" s="14"/>
      <c r="Q615" s="14"/>
    </row>
    <row r="616" spans="12:17" x14ac:dyDescent="0.25">
      <c r="L616" s="27"/>
      <c r="M616" s="14"/>
      <c r="N616" s="14"/>
      <c r="O616" s="14"/>
      <c r="P616" s="14"/>
      <c r="Q616" s="14"/>
    </row>
    <row r="617" spans="12:17" x14ac:dyDescent="0.25">
      <c r="L617" s="27"/>
      <c r="M617" s="14"/>
      <c r="N617" s="14"/>
      <c r="O617" s="14"/>
      <c r="P617" s="14"/>
      <c r="Q617" s="14"/>
    </row>
    <row r="618" spans="12:17" x14ac:dyDescent="0.25">
      <c r="L618" s="27"/>
      <c r="M618" s="14"/>
      <c r="N618" s="14"/>
      <c r="O618" s="14"/>
      <c r="P618" s="14"/>
      <c r="Q618" s="14"/>
    </row>
    <row r="619" spans="12:17" x14ac:dyDescent="0.25">
      <c r="L619" s="27"/>
      <c r="M619" s="14"/>
      <c r="N619" s="14"/>
      <c r="O619" s="14"/>
      <c r="P619" s="14"/>
      <c r="Q619" s="14"/>
    </row>
    <row r="620" spans="12:17" x14ac:dyDescent="0.25">
      <c r="L620" s="27"/>
      <c r="M620" s="14"/>
      <c r="N620" s="14"/>
      <c r="O620" s="14"/>
      <c r="P620" s="14"/>
      <c r="Q620" s="14"/>
    </row>
    <row r="621" spans="12:17" x14ac:dyDescent="0.25">
      <c r="L621" s="27"/>
      <c r="M621" s="14"/>
      <c r="N621" s="14"/>
      <c r="O621" s="14"/>
      <c r="P621" s="14"/>
      <c r="Q621" s="14"/>
    </row>
    <row r="622" spans="12:17" x14ac:dyDescent="0.25">
      <c r="L622" s="27"/>
      <c r="M622" s="14"/>
      <c r="N622" s="14"/>
      <c r="O622" s="14"/>
      <c r="P622" s="14"/>
      <c r="Q622" s="14"/>
    </row>
    <row r="623" spans="12:17" x14ac:dyDescent="0.25">
      <c r="L623" s="27"/>
      <c r="M623" s="14"/>
      <c r="N623" s="14"/>
      <c r="O623" s="14"/>
      <c r="P623" s="14"/>
      <c r="Q623" s="14"/>
    </row>
    <row r="624" spans="12:17" x14ac:dyDescent="0.25">
      <c r="L624" s="27"/>
      <c r="M624" s="14"/>
      <c r="N624" s="14"/>
      <c r="O624" s="14"/>
      <c r="P624" s="14"/>
      <c r="Q624" s="14"/>
    </row>
    <row r="625" spans="12:17" x14ac:dyDescent="0.25">
      <c r="L625" s="27"/>
      <c r="M625" s="14"/>
      <c r="N625" s="14"/>
      <c r="O625" s="14"/>
      <c r="P625" s="14"/>
      <c r="Q625" s="14"/>
    </row>
    <row r="626" spans="12:17" x14ac:dyDescent="0.25">
      <c r="L626" s="27"/>
      <c r="M626" s="14"/>
      <c r="N626" s="14"/>
      <c r="O626" s="14"/>
      <c r="P626" s="14"/>
      <c r="Q626" s="14"/>
    </row>
    <row r="627" spans="12:17" x14ac:dyDescent="0.25">
      <c r="L627" s="27"/>
      <c r="M627" s="14"/>
      <c r="N627" s="14"/>
      <c r="O627" s="14"/>
      <c r="P627" s="14"/>
      <c r="Q627" s="14"/>
    </row>
    <row r="628" spans="12:17" x14ac:dyDescent="0.25">
      <c r="L628" s="27"/>
      <c r="M628" s="14"/>
      <c r="N628" s="14"/>
      <c r="O628" s="14"/>
      <c r="P628" s="14"/>
      <c r="Q628" s="14"/>
    </row>
    <row r="629" spans="12:17" x14ac:dyDescent="0.25">
      <c r="L629" s="27"/>
      <c r="M629" s="14"/>
      <c r="N629" s="14"/>
      <c r="O629" s="14"/>
      <c r="P629" s="14"/>
      <c r="Q629" s="14"/>
    </row>
    <row r="630" spans="12:17" x14ac:dyDescent="0.25">
      <c r="L630" s="27"/>
      <c r="M630" s="14"/>
      <c r="N630" s="14"/>
      <c r="O630" s="14"/>
      <c r="P630" s="14"/>
      <c r="Q630" s="14"/>
    </row>
    <row r="631" spans="12:17" x14ac:dyDescent="0.25">
      <c r="L631" s="27"/>
      <c r="M631" s="14"/>
      <c r="N631" s="14"/>
      <c r="O631" s="14"/>
      <c r="P631" s="14"/>
      <c r="Q631" s="14"/>
    </row>
    <row r="632" spans="12:17" x14ac:dyDescent="0.25">
      <c r="L632" s="27"/>
      <c r="M632" s="14"/>
      <c r="N632" s="14"/>
      <c r="O632" s="14"/>
      <c r="P632" s="14"/>
      <c r="Q632" s="14"/>
    </row>
    <row r="633" spans="12:17" x14ac:dyDescent="0.25">
      <c r="L633" s="27"/>
      <c r="M633" s="14"/>
      <c r="N633" s="14"/>
      <c r="O633" s="14"/>
      <c r="P633" s="14"/>
      <c r="Q633" s="14"/>
    </row>
    <row r="634" spans="12:17" x14ac:dyDescent="0.25">
      <c r="L634" s="27"/>
      <c r="M634" s="14"/>
      <c r="N634" s="14"/>
      <c r="O634" s="14"/>
      <c r="P634" s="14"/>
      <c r="Q634" s="14"/>
    </row>
    <row r="635" spans="12:17" x14ac:dyDescent="0.25">
      <c r="L635" s="27"/>
      <c r="M635" s="14"/>
      <c r="N635" s="14"/>
      <c r="O635" s="14"/>
      <c r="P635" s="14"/>
      <c r="Q635" s="14"/>
    </row>
    <row r="636" spans="12:17" x14ac:dyDescent="0.25">
      <c r="L636" s="27"/>
      <c r="M636" s="14"/>
      <c r="N636" s="14"/>
      <c r="O636" s="14"/>
      <c r="P636" s="14"/>
      <c r="Q636" s="14"/>
    </row>
    <row r="637" spans="12:17" x14ac:dyDescent="0.25">
      <c r="L637" s="27"/>
      <c r="M637" s="14"/>
      <c r="N637" s="14"/>
      <c r="O637" s="14"/>
      <c r="P637" s="14"/>
      <c r="Q637" s="14"/>
    </row>
    <row r="638" spans="12:17" x14ac:dyDescent="0.25">
      <c r="L638" s="27"/>
      <c r="M638" s="14"/>
      <c r="N638" s="14"/>
      <c r="O638" s="14"/>
      <c r="P638" s="14"/>
      <c r="Q638" s="14"/>
    </row>
    <row r="639" spans="12:17" x14ac:dyDescent="0.25">
      <c r="L639" s="27"/>
      <c r="M639" s="14"/>
      <c r="N639" s="14"/>
      <c r="O639" s="14"/>
      <c r="P639" s="14"/>
      <c r="Q639" s="14"/>
    </row>
    <row r="640" spans="12:17" x14ac:dyDescent="0.25">
      <c r="L640" s="27"/>
      <c r="M640" s="14"/>
      <c r="N640" s="14"/>
      <c r="O640" s="14"/>
      <c r="P640" s="14"/>
      <c r="Q640" s="14"/>
    </row>
    <row r="641" spans="12:17" x14ac:dyDescent="0.25">
      <c r="L641" s="27"/>
      <c r="M641" s="14"/>
      <c r="N641" s="14"/>
      <c r="O641" s="14"/>
      <c r="P641" s="14"/>
      <c r="Q641" s="14"/>
    </row>
    <row r="642" spans="12:17" x14ac:dyDescent="0.25">
      <c r="L642" s="27"/>
      <c r="M642" s="14"/>
      <c r="N642" s="14"/>
      <c r="O642" s="14"/>
      <c r="P642" s="14"/>
      <c r="Q642" s="14"/>
    </row>
    <row r="643" spans="12:17" x14ac:dyDescent="0.25">
      <c r="L643" s="27"/>
      <c r="M643" s="14"/>
      <c r="N643" s="14"/>
      <c r="O643" s="14"/>
      <c r="P643" s="14"/>
      <c r="Q643" s="14"/>
    </row>
    <row r="644" spans="12:17" x14ac:dyDescent="0.25">
      <c r="L644" s="27"/>
      <c r="M644" s="14"/>
      <c r="N644" s="14"/>
      <c r="O644" s="14"/>
      <c r="P644" s="14"/>
      <c r="Q644" s="14"/>
    </row>
    <row r="645" spans="12:17" x14ac:dyDescent="0.25">
      <c r="L645" s="27"/>
      <c r="M645" s="14"/>
      <c r="N645" s="14"/>
      <c r="O645" s="14"/>
      <c r="P645" s="14"/>
      <c r="Q645" s="14"/>
    </row>
    <row r="646" spans="12:17" x14ac:dyDescent="0.25">
      <c r="L646" s="27"/>
      <c r="M646" s="14"/>
      <c r="N646" s="14"/>
      <c r="O646" s="14"/>
      <c r="P646" s="14"/>
      <c r="Q646" s="14"/>
    </row>
    <row r="647" spans="12:17" x14ac:dyDescent="0.25">
      <c r="L647" s="27"/>
      <c r="M647" s="14"/>
      <c r="N647" s="14"/>
      <c r="O647" s="14"/>
      <c r="P647" s="14"/>
      <c r="Q647" s="14"/>
    </row>
    <row r="648" spans="12:17" x14ac:dyDescent="0.25">
      <c r="L648" s="27"/>
      <c r="M648" s="14"/>
      <c r="N648" s="14"/>
      <c r="O648" s="14"/>
      <c r="P648" s="14"/>
      <c r="Q648" s="14"/>
    </row>
    <row r="649" spans="12:17" x14ac:dyDescent="0.25">
      <c r="L649" s="27"/>
      <c r="M649" s="14"/>
      <c r="N649" s="14"/>
      <c r="O649" s="14"/>
      <c r="P649" s="14"/>
      <c r="Q649" s="14"/>
    </row>
    <row r="650" spans="12:17" x14ac:dyDescent="0.25">
      <c r="L650" s="27"/>
      <c r="M650" s="14"/>
      <c r="N650" s="14"/>
      <c r="O650" s="14"/>
      <c r="P650" s="14"/>
      <c r="Q650" s="14"/>
    </row>
    <row r="651" spans="12:17" x14ac:dyDescent="0.25">
      <c r="L651" s="27"/>
      <c r="M651" s="14"/>
      <c r="N651" s="14"/>
      <c r="O651" s="14"/>
      <c r="P651" s="14"/>
      <c r="Q651" s="14"/>
    </row>
    <row r="652" spans="12:17" x14ac:dyDescent="0.25">
      <c r="L652" s="27"/>
      <c r="M652" s="14"/>
      <c r="N652" s="14"/>
      <c r="O652" s="14"/>
      <c r="P652" s="14"/>
      <c r="Q652" s="14"/>
    </row>
    <row r="653" spans="12:17" x14ac:dyDescent="0.25">
      <c r="L653" s="27"/>
      <c r="M653" s="14"/>
      <c r="N653" s="14"/>
      <c r="O653" s="14"/>
      <c r="P653" s="14"/>
      <c r="Q653" s="14"/>
    </row>
    <row r="654" spans="12:17" x14ac:dyDescent="0.25">
      <c r="L654" s="27"/>
      <c r="M654" s="14"/>
      <c r="N654" s="14"/>
      <c r="O654" s="14"/>
      <c r="P654" s="14"/>
      <c r="Q654" s="14"/>
    </row>
    <row r="655" spans="12:17" x14ac:dyDescent="0.25">
      <c r="L655" s="27"/>
      <c r="M655" s="14"/>
      <c r="N655" s="14"/>
      <c r="O655" s="14"/>
      <c r="P655" s="14"/>
      <c r="Q655" s="14"/>
    </row>
    <row r="656" spans="12:17" x14ac:dyDescent="0.25">
      <c r="L656" s="27"/>
      <c r="M656" s="14"/>
      <c r="N656" s="14"/>
      <c r="O656" s="14"/>
      <c r="P656" s="14"/>
      <c r="Q656" s="14"/>
    </row>
    <row r="657" spans="12:17" x14ac:dyDescent="0.25">
      <c r="L657" s="27"/>
      <c r="M657" s="14"/>
      <c r="N657" s="14"/>
      <c r="O657" s="14"/>
      <c r="P657" s="14"/>
      <c r="Q657" s="14"/>
    </row>
    <row r="658" spans="12:17" x14ac:dyDescent="0.25">
      <c r="L658" s="27"/>
      <c r="M658" s="14"/>
      <c r="N658" s="14"/>
      <c r="O658" s="14"/>
      <c r="P658" s="14"/>
      <c r="Q658" s="14"/>
    </row>
    <row r="659" spans="12:17" x14ac:dyDescent="0.25">
      <c r="L659" s="27"/>
      <c r="M659" s="14"/>
      <c r="N659" s="14"/>
      <c r="O659" s="14"/>
      <c r="P659" s="14"/>
      <c r="Q659" s="14"/>
    </row>
    <row r="660" spans="12:17" x14ac:dyDescent="0.25">
      <c r="L660" s="27"/>
      <c r="M660" s="14"/>
      <c r="N660" s="14"/>
      <c r="O660" s="14"/>
      <c r="P660" s="14"/>
      <c r="Q660" s="14"/>
    </row>
    <row r="661" spans="12:17" x14ac:dyDescent="0.25">
      <c r="L661" s="27"/>
      <c r="M661" s="14"/>
      <c r="N661" s="14"/>
      <c r="O661" s="14"/>
      <c r="P661" s="14"/>
      <c r="Q661" s="14"/>
    </row>
    <row r="662" spans="12:17" x14ac:dyDescent="0.25">
      <c r="L662" s="27"/>
      <c r="M662" s="14"/>
      <c r="N662" s="14"/>
      <c r="O662" s="14"/>
      <c r="P662" s="14"/>
      <c r="Q662" s="14"/>
    </row>
    <row r="663" spans="12:17" x14ac:dyDescent="0.25">
      <c r="L663" s="27"/>
      <c r="M663" s="14"/>
      <c r="N663" s="14"/>
      <c r="O663" s="14"/>
      <c r="P663" s="14"/>
      <c r="Q663" s="14"/>
    </row>
    <row r="664" spans="12:17" x14ac:dyDescent="0.25">
      <c r="L664" s="27"/>
      <c r="M664" s="14"/>
      <c r="N664" s="14"/>
      <c r="O664" s="14"/>
      <c r="P664" s="14"/>
      <c r="Q664" s="14"/>
    </row>
    <row r="665" spans="12:17" x14ac:dyDescent="0.25">
      <c r="L665" s="27"/>
      <c r="M665" s="14"/>
      <c r="N665" s="14"/>
      <c r="O665" s="14"/>
      <c r="P665" s="14"/>
      <c r="Q665" s="14"/>
    </row>
    <row r="666" spans="12:17" x14ac:dyDescent="0.25">
      <c r="L666" s="27"/>
      <c r="M666" s="14"/>
      <c r="N666" s="14"/>
      <c r="O666" s="14"/>
      <c r="P666" s="14"/>
      <c r="Q666" s="14"/>
    </row>
    <row r="667" spans="12:17" x14ac:dyDescent="0.25">
      <c r="L667" s="27"/>
      <c r="M667" s="14"/>
      <c r="N667" s="14"/>
      <c r="O667" s="14"/>
      <c r="P667" s="14"/>
      <c r="Q667" s="14"/>
    </row>
    <row r="668" spans="12:17" x14ac:dyDescent="0.25">
      <c r="L668" s="27"/>
      <c r="M668" s="14"/>
      <c r="N668" s="14"/>
      <c r="O668" s="14"/>
      <c r="P668" s="14"/>
      <c r="Q668" s="14"/>
    </row>
    <row r="669" spans="12:17" x14ac:dyDescent="0.25">
      <c r="L669" s="27"/>
      <c r="M669" s="14"/>
      <c r="N669" s="14"/>
      <c r="O669" s="14"/>
      <c r="P669" s="14"/>
      <c r="Q669" s="14"/>
    </row>
    <row r="670" spans="12:17" x14ac:dyDescent="0.25">
      <c r="L670" s="27"/>
      <c r="M670" s="14"/>
      <c r="N670" s="14"/>
      <c r="O670" s="14"/>
      <c r="P670" s="14"/>
      <c r="Q670" s="14"/>
    </row>
    <row r="671" spans="12:17" x14ac:dyDescent="0.25">
      <c r="L671" s="27"/>
      <c r="M671" s="14"/>
      <c r="N671" s="14"/>
      <c r="O671" s="14"/>
      <c r="P671" s="14"/>
      <c r="Q671" s="14"/>
    </row>
    <row r="672" spans="12:17" x14ac:dyDescent="0.25">
      <c r="L672" s="27"/>
      <c r="M672" s="14"/>
      <c r="N672" s="14"/>
      <c r="O672" s="14"/>
      <c r="P672" s="14"/>
      <c r="Q672" s="14"/>
    </row>
    <row r="673" spans="12:17" x14ac:dyDescent="0.25">
      <c r="L673" s="27"/>
      <c r="M673" s="14"/>
      <c r="N673" s="14"/>
      <c r="O673" s="14"/>
      <c r="P673" s="14"/>
      <c r="Q673" s="14"/>
    </row>
    <row r="674" spans="12:17" x14ac:dyDescent="0.25">
      <c r="L674" s="27"/>
      <c r="M674" s="14"/>
      <c r="N674" s="14"/>
      <c r="O674" s="14"/>
      <c r="P674" s="14"/>
      <c r="Q674" s="14"/>
    </row>
    <row r="675" spans="12:17" x14ac:dyDescent="0.25">
      <c r="L675" s="27"/>
      <c r="M675" s="14"/>
      <c r="N675" s="14"/>
      <c r="O675" s="14"/>
      <c r="P675" s="14"/>
      <c r="Q675" s="14"/>
    </row>
    <row r="676" spans="12:17" x14ac:dyDescent="0.25">
      <c r="L676" s="27"/>
      <c r="M676" s="14"/>
      <c r="N676" s="14"/>
      <c r="O676" s="14"/>
      <c r="P676" s="14"/>
      <c r="Q676" s="14"/>
    </row>
    <row r="677" spans="12:17" x14ac:dyDescent="0.25">
      <c r="L677" s="27"/>
      <c r="M677" s="14"/>
      <c r="N677" s="14"/>
      <c r="O677" s="14"/>
      <c r="P677" s="14"/>
      <c r="Q677" s="14"/>
    </row>
    <row r="678" spans="12:17" x14ac:dyDescent="0.25">
      <c r="L678" s="27"/>
      <c r="M678" s="14"/>
      <c r="N678" s="14"/>
      <c r="O678" s="14"/>
      <c r="P678" s="14"/>
      <c r="Q678" s="14"/>
    </row>
    <row r="679" spans="12:17" x14ac:dyDescent="0.25">
      <c r="L679" s="27"/>
      <c r="M679" s="14"/>
      <c r="N679" s="14"/>
      <c r="O679" s="14"/>
      <c r="P679" s="14"/>
      <c r="Q679" s="14"/>
    </row>
    <row r="680" spans="12:17" x14ac:dyDescent="0.25">
      <c r="L680" s="27"/>
      <c r="M680" s="14"/>
      <c r="N680" s="14"/>
      <c r="O680" s="14"/>
      <c r="P680" s="14"/>
      <c r="Q680" s="14"/>
    </row>
    <row r="681" spans="12:17" x14ac:dyDescent="0.25">
      <c r="L681" s="27"/>
      <c r="M681" s="14"/>
      <c r="N681" s="14"/>
      <c r="O681" s="14"/>
      <c r="P681" s="14"/>
      <c r="Q681" s="14"/>
    </row>
    <row r="682" spans="12:17" x14ac:dyDescent="0.25">
      <c r="L682" s="27"/>
      <c r="M682" s="14"/>
      <c r="N682" s="14"/>
      <c r="O682" s="14"/>
      <c r="P682" s="14"/>
      <c r="Q682" s="14"/>
    </row>
    <row r="683" spans="12:17" x14ac:dyDescent="0.25">
      <c r="L683" s="27"/>
      <c r="M683" s="14"/>
      <c r="N683" s="14"/>
      <c r="O683" s="14"/>
      <c r="P683" s="14"/>
      <c r="Q683" s="14"/>
    </row>
    <row r="684" spans="12:17" x14ac:dyDescent="0.25">
      <c r="L684" s="27"/>
      <c r="M684" s="14"/>
      <c r="N684" s="14"/>
      <c r="O684" s="14"/>
      <c r="P684" s="14"/>
      <c r="Q684" s="14"/>
    </row>
    <row r="685" spans="12:17" x14ac:dyDescent="0.25">
      <c r="L685" s="27"/>
      <c r="M685" s="14"/>
      <c r="N685" s="14"/>
      <c r="O685" s="14"/>
      <c r="P685" s="14"/>
      <c r="Q685" s="14"/>
    </row>
    <row r="686" spans="12:17" x14ac:dyDescent="0.25">
      <c r="L686" s="27"/>
      <c r="M686" s="14"/>
      <c r="N686" s="14"/>
      <c r="O686" s="14"/>
      <c r="P686" s="14"/>
      <c r="Q686" s="14"/>
    </row>
    <row r="687" spans="12:17" x14ac:dyDescent="0.25">
      <c r="L687" s="27"/>
      <c r="M687" s="14"/>
      <c r="N687" s="14"/>
      <c r="O687" s="14"/>
      <c r="P687" s="14"/>
      <c r="Q687" s="14"/>
    </row>
    <row r="688" spans="12:17" x14ac:dyDescent="0.25">
      <c r="L688" s="27"/>
      <c r="M688" s="14"/>
      <c r="N688" s="14"/>
      <c r="O688" s="14"/>
      <c r="P688" s="14"/>
      <c r="Q688" s="14"/>
    </row>
    <row r="689" spans="12:17" x14ac:dyDescent="0.25">
      <c r="L689" s="27"/>
      <c r="M689" s="14"/>
      <c r="N689" s="14"/>
      <c r="O689" s="14"/>
      <c r="P689" s="14"/>
      <c r="Q689" s="14"/>
    </row>
    <row r="690" spans="12:17" x14ac:dyDescent="0.25">
      <c r="L690" s="27"/>
      <c r="M690" s="14"/>
      <c r="N690" s="14"/>
      <c r="O690" s="14"/>
      <c r="P690" s="14"/>
      <c r="Q690" s="14"/>
    </row>
    <row r="691" spans="12:17" x14ac:dyDescent="0.25">
      <c r="L691" s="27"/>
      <c r="M691" s="14"/>
      <c r="N691" s="14"/>
      <c r="O691" s="14"/>
      <c r="P691" s="14"/>
      <c r="Q691" s="14"/>
    </row>
    <row r="692" spans="12:17" x14ac:dyDescent="0.25">
      <c r="L692" s="27"/>
      <c r="M692" s="14"/>
      <c r="N692" s="14"/>
      <c r="O692" s="14"/>
      <c r="P692" s="14"/>
      <c r="Q692" s="14"/>
    </row>
    <row r="693" spans="12:17" x14ac:dyDescent="0.25">
      <c r="L693" s="27"/>
      <c r="M693" s="14"/>
      <c r="N693" s="14"/>
      <c r="O693" s="14"/>
      <c r="P693" s="14"/>
      <c r="Q693" s="14"/>
    </row>
    <row r="694" spans="12:17" x14ac:dyDescent="0.25">
      <c r="L694" s="27"/>
      <c r="M694" s="14"/>
      <c r="N694" s="14"/>
      <c r="O694" s="14"/>
      <c r="P694" s="14"/>
      <c r="Q694" s="14"/>
    </row>
    <row r="695" spans="12:17" x14ac:dyDescent="0.25">
      <c r="L695" s="27"/>
      <c r="M695" s="14"/>
      <c r="N695" s="14"/>
      <c r="O695" s="14"/>
      <c r="P695" s="14"/>
      <c r="Q695" s="14"/>
    </row>
    <row r="696" spans="12:17" x14ac:dyDescent="0.25">
      <c r="L696" s="27"/>
      <c r="M696" s="14"/>
      <c r="N696" s="14"/>
      <c r="O696" s="14"/>
      <c r="P696" s="14"/>
      <c r="Q696" s="14"/>
    </row>
    <row r="697" spans="12:17" x14ac:dyDescent="0.25">
      <c r="L697" s="27"/>
      <c r="M697" s="14"/>
      <c r="N697" s="14"/>
      <c r="O697" s="14"/>
      <c r="P697" s="14"/>
      <c r="Q697" s="14"/>
    </row>
    <row r="698" spans="12:17" x14ac:dyDescent="0.25">
      <c r="L698" s="27"/>
      <c r="M698" s="14"/>
      <c r="N698" s="14"/>
      <c r="O698" s="14"/>
      <c r="P698" s="14"/>
      <c r="Q698" s="14"/>
    </row>
    <row r="699" spans="12:17" x14ac:dyDescent="0.25">
      <c r="L699" s="27"/>
      <c r="M699" s="14"/>
      <c r="N699" s="14"/>
      <c r="O699" s="14"/>
      <c r="P699" s="14"/>
      <c r="Q699" s="14"/>
    </row>
    <row r="700" spans="12:17" x14ac:dyDescent="0.25">
      <c r="L700" s="27"/>
      <c r="M700" s="14"/>
      <c r="N700" s="14"/>
      <c r="O700" s="14"/>
      <c r="P700" s="14"/>
      <c r="Q700" s="14"/>
    </row>
    <row r="701" spans="12:17" x14ac:dyDescent="0.25">
      <c r="L701" s="27"/>
      <c r="M701" s="14"/>
      <c r="N701" s="14"/>
      <c r="O701" s="14"/>
      <c r="P701" s="14"/>
      <c r="Q701" s="14"/>
    </row>
    <row r="702" spans="12:17" x14ac:dyDescent="0.25">
      <c r="L702" s="27"/>
      <c r="M702" s="14"/>
      <c r="N702" s="14"/>
      <c r="O702" s="14"/>
      <c r="P702" s="14"/>
      <c r="Q702" s="14"/>
    </row>
    <row r="703" spans="12:17" x14ac:dyDescent="0.25">
      <c r="L703" s="27"/>
      <c r="M703" s="14"/>
      <c r="N703" s="14"/>
      <c r="O703" s="14"/>
      <c r="P703" s="14"/>
      <c r="Q703" s="14"/>
    </row>
    <row r="704" spans="12:17" x14ac:dyDescent="0.25">
      <c r="L704" s="27"/>
      <c r="M704" s="14"/>
      <c r="N704" s="14"/>
      <c r="O704" s="14"/>
      <c r="P704" s="14"/>
      <c r="Q704" s="14"/>
    </row>
    <row r="705" spans="12:17" x14ac:dyDescent="0.25">
      <c r="L705" s="27"/>
      <c r="M705" s="14"/>
      <c r="N705" s="14"/>
      <c r="O705" s="14"/>
      <c r="P705" s="14"/>
      <c r="Q705" s="14"/>
    </row>
    <row r="706" spans="12:17" x14ac:dyDescent="0.25">
      <c r="L706" s="27"/>
      <c r="M706" s="14"/>
      <c r="N706" s="14"/>
      <c r="O706" s="14"/>
      <c r="P706" s="14"/>
      <c r="Q706" s="14"/>
    </row>
    <row r="707" spans="12:17" x14ac:dyDescent="0.25">
      <c r="L707" s="27"/>
      <c r="M707" s="14"/>
      <c r="N707" s="14"/>
      <c r="O707" s="14"/>
      <c r="P707" s="14"/>
      <c r="Q707" s="14"/>
    </row>
    <row r="708" spans="12:17" x14ac:dyDescent="0.25">
      <c r="L708" s="27"/>
      <c r="M708" s="14"/>
      <c r="N708" s="14"/>
      <c r="O708" s="14"/>
      <c r="P708" s="14"/>
      <c r="Q708" s="14"/>
    </row>
    <row r="709" spans="12:17" x14ac:dyDescent="0.25">
      <c r="L709" s="27"/>
      <c r="M709" s="14"/>
      <c r="N709" s="14"/>
      <c r="O709" s="14"/>
      <c r="P709" s="14"/>
      <c r="Q709" s="14"/>
    </row>
    <row r="710" spans="12:17" x14ac:dyDescent="0.25">
      <c r="L710" s="27"/>
      <c r="M710" s="14"/>
      <c r="N710" s="14"/>
      <c r="O710" s="14"/>
      <c r="P710" s="14"/>
      <c r="Q710" s="14"/>
    </row>
    <row r="711" spans="12:17" x14ac:dyDescent="0.25">
      <c r="L711" s="27"/>
      <c r="M711" s="14"/>
      <c r="N711" s="14"/>
      <c r="O711" s="14"/>
      <c r="P711" s="14"/>
      <c r="Q711" s="14"/>
    </row>
    <row r="712" spans="12:17" x14ac:dyDescent="0.25">
      <c r="L712" s="27"/>
      <c r="M712" s="14"/>
      <c r="N712" s="14"/>
      <c r="O712" s="14"/>
      <c r="P712" s="14"/>
      <c r="Q712" s="14"/>
    </row>
    <row r="713" spans="12:17" x14ac:dyDescent="0.25">
      <c r="L713" s="27"/>
      <c r="M713" s="14"/>
      <c r="N713" s="14"/>
      <c r="O713" s="14"/>
      <c r="P713" s="14"/>
      <c r="Q713" s="14"/>
    </row>
    <row r="714" spans="12:17" x14ac:dyDescent="0.25">
      <c r="L714" s="27"/>
      <c r="M714" s="14"/>
      <c r="N714" s="14"/>
      <c r="O714" s="14"/>
      <c r="P714" s="14"/>
      <c r="Q714" s="14"/>
    </row>
    <row r="715" spans="12:17" x14ac:dyDescent="0.25">
      <c r="L715" s="27"/>
      <c r="M715" s="14"/>
      <c r="N715" s="14"/>
      <c r="O715" s="14"/>
      <c r="P715" s="14"/>
      <c r="Q715" s="14"/>
    </row>
    <row r="716" spans="12:17" x14ac:dyDescent="0.25">
      <c r="L716" s="27"/>
      <c r="M716" s="14"/>
      <c r="N716" s="14"/>
      <c r="O716" s="14"/>
      <c r="P716" s="14"/>
      <c r="Q716" s="14"/>
    </row>
    <row r="717" spans="12:17" x14ac:dyDescent="0.25">
      <c r="L717" s="27"/>
      <c r="M717" s="14"/>
      <c r="N717" s="14"/>
      <c r="O717" s="14"/>
      <c r="P717" s="14"/>
      <c r="Q717" s="14"/>
    </row>
    <row r="718" spans="12:17" x14ac:dyDescent="0.25">
      <c r="L718" s="27"/>
      <c r="M718" s="14"/>
      <c r="N718" s="14"/>
      <c r="O718" s="14"/>
      <c r="P718" s="14"/>
      <c r="Q718" s="14"/>
    </row>
    <row r="719" spans="12:17" x14ac:dyDescent="0.25">
      <c r="L719" s="27"/>
      <c r="M719" s="14"/>
      <c r="N719" s="14"/>
      <c r="O719" s="14"/>
      <c r="P719" s="14"/>
      <c r="Q719" s="14"/>
    </row>
    <row r="720" spans="12:17" x14ac:dyDescent="0.25">
      <c r="L720" s="27"/>
      <c r="M720" s="14"/>
      <c r="N720" s="14"/>
      <c r="O720" s="14"/>
      <c r="P720" s="14"/>
      <c r="Q720" s="14"/>
    </row>
    <row r="721" spans="12:17" x14ac:dyDescent="0.25">
      <c r="L721" s="27"/>
      <c r="M721" s="14"/>
      <c r="N721" s="14"/>
      <c r="O721" s="14"/>
      <c r="P721" s="14"/>
      <c r="Q721" s="14"/>
    </row>
    <row r="722" spans="12:17" x14ac:dyDescent="0.25">
      <c r="L722" s="27"/>
      <c r="M722" s="14"/>
      <c r="N722" s="14"/>
      <c r="O722" s="14"/>
      <c r="P722" s="14"/>
      <c r="Q722" s="14"/>
    </row>
    <row r="723" spans="12:17" x14ac:dyDescent="0.25">
      <c r="L723" s="27"/>
      <c r="M723" s="14"/>
      <c r="N723" s="14"/>
      <c r="O723" s="14"/>
      <c r="P723" s="14"/>
      <c r="Q723" s="14"/>
    </row>
    <row r="724" spans="12:17" x14ac:dyDescent="0.25">
      <c r="L724" s="27"/>
      <c r="M724" s="14"/>
      <c r="N724" s="14"/>
      <c r="O724" s="14"/>
      <c r="P724" s="14"/>
      <c r="Q724" s="14"/>
    </row>
    <row r="725" spans="12:17" x14ac:dyDescent="0.25">
      <c r="L725" s="27"/>
      <c r="M725" s="14"/>
      <c r="N725" s="14"/>
      <c r="O725" s="14"/>
      <c r="P725" s="14"/>
      <c r="Q725" s="14"/>
    </row>
    <row r="726" spans="12:17" x14ac:dyDescent="0.25">
      <c r="L726" s="27"/>
      <c r="M726" s="14"/>
      <c r="N726" s="14"/>
      <c r="O726" s="14"/>
      <c r="P726" s="14"/>
      <c r="Q726" s="14"/>
    </row>
    <row r="727" spans="12:17" x14ac:dyDescent="0.25">
      <c r="L727" s="27"/>
      <c r="M727" s="14"/>
      <c r="N727" s="14"/>
      <c r="O727" s="14"/>
      <c r="P727" s="14"/>
      <c r="Q727" s="14"/>
    </row>
    <row r="728" spans="12:17" x14ac:dyDescent="0.25">
      <c r="L728" s="27"/>
      <c r="M728" s="14"/>
      <c r="N728" s="14"/>
      <c r="O728" s="14"/>
      <c r="P728" s="14"/>
      <c r="Q728" s="14"/>
    </row>
    <row r="729" spans="12:17" x14ac:dyDescent="0.25">
      <c r="L729" s="27"/>
      <c r="M729" s="14"/>
      <c r="N729" s="14"/>
      <c r="O729" s="14"/>
      <c r="P729" s="14"/>
      <c r="Q729" s="14"/>
    </row>
    <row r="730" spans="12:17" x14ac:dyDescent="0.25">
      <c r="L730" s="27"/>
      <c r="M730" s="14"/>
      <c r="N730" s="14"/>
      <c r="O730" s="14"/>
      <c r="P730" s="14"/>
      <c r="Q730" s="14"/>
    </row>
    <row r="731" spans="12:17" x14ac:dyDescent="0.25">
      <c r="L731" s="27"/>
      <c r="M731" s="14"/>
      <c r="N731" s="14"/>
      <c r="O731" s="14"/>
      <c r="P731" s="14"/>
      <c r="Q731" s="14"/>
    </row>
    <row r="732" spans="12:17" x14ac:dyDescent="0.25">
      <c r="L732" s="27"/>
      <c r="M732" s="14"/>
      <c r="N732" s="14"/>
      <c r="O732" s="14"/>
      <c r="P732" s="14"/>
      <c r="Q732" s="14"/>
    </row>
    <row r="733" spans="12:17" x14ac:dyDescent="0.25">
      <c r="L733" s="27"/>
      <c r="M733" s="14"/>
      <c r="N733" s="14"/>
      <c r="O733" s="14"/>
      <c r="P733" s="14"/>
      <c r="Q733" s="14"/>
    </row>
    <row r="734" spans="12:17" x14ac:dyDescent="0.25">
      <c r="L734" s="27"/>
      <c r="M734" s="14"/>
      <c r="N734" s="14"/>
      <c r="O734" s="14"/>
      <c r="P734" s="14"/>
      <c r="Q734" s="14"/>
    </row>
    <row r="735" spans="12:17" x14ac:dyDescent="0.25">
      <c r="L735" s="27"/>
      <c r="M735" s="14"/>
      <c r="N735" s="14"/>
      <c r="O735" s="14"/>
      <c r="P735" s="14"/>
      <c r="Q735" s="14"/>
    </row>
    <row r="736" spans="12:17" x14ac:dyDescent="0.25">
      <c r="L736" s="27"/>
      <c r="M736" s="14"/>
      <c r="N736" s="14"/>
      <c r="O736" s="14"/>
      <c r="P736" s="14"/>
      <c r="Q736" s="14"/>
    </row>
    <row r="737" spans="12:17" x14ac:dyDescent="0.25">
      <c r="L737" s="27"/>
      <c r="M737" s="14"/>
      <c r="N737" s="14"/>
      <c r="O737" s="14"/>
      <c r="P737" s="14"/>
      <c r="Q737" s="14"/>
    </row>
    <row r="738" spans="12:17" x14ac:dyDescent="0.25">
      <c r="L738" s="27"/>
      <c r="M738" s="14"/>
      <c r="N738" s="14"/>
      <c r="O738" s="14"/>
      <c r="P738" s="14"/>
      <c r="Q738" s="14"/>
    </row>
    <row r="739" spans="12:17" x14ac:dyDescent="0.25">
      <c r="L739" s="27"/>
      <c r="M739" s="14"/>
      <c r="N739" s="14"/>
      <c r="O739" s="14"/>
      <c r="P739" s="14"/>
      <c r="Q739" s="14"/>
    </row>
    <row r="740" spans="12:17" x14ac:dyDescent="0.25">
      <c r="L740" s="27"/>
      <c r="M740" s="14"/>
      <c r="N740" s="14"/>
      <c r="O740" s="14"/>
      <c r="P740" s="14"/>
      <c r="Q740" s="14"/>
    </row>
    <row r="741" spans="12:17" x14ac:dyDescent="0.25">
      <c r="L741" s="27"/>
      <c r="M741" s="14"/>
      <c r="N741" s="14"/>
      <c r="O741" s="14"/>
      <c r="P741" s="14"/>
      <c r="Q741" s="14"/>
    </row>
    <row r="742" spans="12:17" x14ac:dyDescent="0.25">
      <c r="L742" s="27"/>
      <c r="M742" s="14"/>
      <c r="N742" s="14"/>
      <c r="O742" s="14"/>
      <c r="P742" s="14"/>
      <c r="Q742" s="14"/>
    </row>
    <row r="743" spans="12:17" x14ac:dyDescent="0.25">
      <c r="L743" s="27"/>
      <c r="M743" s="14"/>
      <c r="N743" s="14"/>
      <c r="O743" s="14"/>
      <c r="P743" s="14"/>
      <c r="Q743" s="14"/>
    </row>
    <row r="744" spans="12:17" x14ac:dyDescent="0.25">
      <c r="L744" s="27"/>
      <c r="M744" s="14"/>
      <c r="N744" s="14"/>
      <c r="O744" s="14"/>
      <c r="P744" s="14"/>
      <c r="Q744" s="14"/>
    </row>
    <row r="745" spans="12:17" x14ac:dyDescent="0.25">
      <c r="L745" s="27"/>
      <c r="M745" s="14"/>
      <c r="N745" s="14"/>
      <c r="O745" s="14"/>
      <c r="P745" s="14"/>
      <c r="Q745" s="14"/>
    </row>
    <row r="746" spans="12:17" x14ac:dyDescent="0.25">
      <c r="L746" s="27"/>
      <c r="M746" s="14"/>
      <c r="N746" s="14"/>
      <c r="O746" s="14"/>
      <c r="P746" s="14"/>
      <c r="Q746" s="14"/>
    </row>
    <row r="747" spans="12:17" x14ac:dyDescent="0.25">
      <c r="L747" s="27"/>
      <c r="M747" s="14"/>
      <c r="N747" s="14"/>
      <c r="O747" s="14"/>
      <c r="P747" s="14"/>
      <c r="Q747" s="14"/>
    </row>
    <row r="748" spans="12:17" x14ac:dyDescent="0.25">
      <c r="L748" s="27"/>
      <c r="M748" s="14"/>
      <c r="N748" s="14"/>
      <c r="O748" s="14"/>
      <c r="P748" s="14"/>
      <c r="Q748" s="14"/>
    </row>
    <row r="749" spans="12:17" x14ac:dyDescent="0.25">
      <c r="L749" s="27"/>
      <c r="M749" s="14"/>
      <c r="N749" s="14"/>
      <c r="O749" s="14"/>
      <c r="P749" s="14"/>
      <c r="Q749" s="14"/>
    </row>
    <row r="750" spans="12:17" x14ac:dyDescent="0.25">
      <c r="L750" s="27"/>
      <c r="M750" s="14"/>
      <c r="N750" s="14"/>
      <c r="O750" s="14"/>
      <c r="P750" s="14"/>
      <c r="Q750" s="14"/>
    </row>
    <row r="751" spans="12:17" x14ac:dyDescent="0.25">
      <c r="L751" s="27"/>
      <c r="M751" s="14"/>
      <c r="N751" s="14"/>
      <c r="O751" s="14"/>
      <c r="P751" s="14"/>
      <c r="Q751" s="14"/>
    </row>
    <row r="752" spans="12:17" x14ac:dyDescent="0.25">
      <c r="L752" s="27"/>
      <c r="M752" s="14"/>
      <c r="N752" s="14"/>
      <c r="O752" s="14"/>
      <c r="P752" s="14"/>
      <c r="Q752" s="14"/>
    </row>
    <row r="753" spans="12:17" x14ac:dyDescent="0.25">
      <c r="L753" s="27"/>
      <c r="M753" s="14"/>
      <c r="N753" s="14"/>
      <c r="O753" s="14"/>
      <c r="P753" s="14"/>
      <c r="Q753" s="14"/>
    </row>
    <row r="754" spans="12:17" x14ac:dyDescent="0.25">
      <c r="L754" s="27"/>
      <c r="M754" s="14"/>
      <c r="N754" s="14"/>
      <c r="O754" s="14"/>
      <c r="P754" s="14"/>
      <c r="Q754" s="14"/>
    </row>
    <row r="755" spans="12:17" x14ac:dyDescent="0.25">
      <c r="L755" s="27"/>
      <c r="M755" s="14"/>
      <c r="N755" s="14"/>
      <c r="O755" s="14"/>
      <c r="P755" s="14"/>
      <c r="Q755" s="14"/>
    </row>
    <row r="756" spans="12:17" x14ac:dyDescent="0.25">
      <c r="L756" s="27"/>
      <c r="M756" s="14"/>
      <c r="N756" s="14"/>
      <c r="O756" s="14"/>
      <c r="P756" s="14"/>
      <c r="Q756" s="14"/>
    </row>
    <row r="757" spans="12:17" x14ac:dyDescent="0.25">
      <c r="L757" s="27"/>
      <c r="M757" s="14"/>
      <c r="N757" s="14"/>
      <c r="O757" s="14"/>
      <c r="P757" s="14"/>
      <c r="Q757" s="14"/>
    </row>
    <row r="758" spans="12:17" x14ac:dyDescent="0.25">
      <c r="L758" s="27"/>
      <c r="M758" s="14"/>
      <c r="N758" s="14"/>
      <c r="O758" s="14"/>
      <c r="P758" s="14"/>
      <c r="Q758" s="14"/>
    </row>
    <row r="759" spans="12:17" x14ac:dyDescent="0.25">
      <c r="L759" s="27"/>
      <c r="M759" s="14"/>
      <c r="N759" s="14"/>
      <c r="O759" s="14"/>
      <c r="P759" s="14"/>
      <c r="Q759" s="14"/>
    </row>
    <row r="760" spans="12:17" x14ac:dyDescent="0.25">
      <c r="L760" s="27"/>
      <c r="M760" s="14"/>
      <c r="N760" s="14"/>
      <c r="O760" s="14"/>
      <c r="P760" s="14"/>
      <c r="Q760" s="14"/>
    </row>
    <row r="761" spans="12:17" x14ac:dyDescent="0.25">
      <c r="L761" s="27"/>
      <c r="M761" s="14"/>
      <c r="N761" s="14"/>
      <c r="O761" s="14"/>
      <c r="P761" s="14"/>
      <c r="Q761" s="14"/>
    </row>
    <row r="762" spans="12:17" x14ac:dyDescent="0.25">
      <c r="L762" s="27"/>
      <c r="M762" s="14"/>
      <c r="N762" s="14"/>
      <c r="O762" s="14"/>
      <c r="P762" s="14"/>
      <c r="Q762" s="14"/>
    </row>
    <row r="763" spans="12:17" x14ac:dyDescent="0.25">
      <c r="L763" s="27"/>
      <c r="M763" s="14"/>
      <c r="N763" s="14"/>
      <c r="O763" s="14"/>
      <c r="P763" s="14"/>
      <c r="Q763" s="14"/>
    </row>
    <row r="764" spans="12:17" x14ac:dyDescent="0.25">
      <c r="L764" s="27"/>
      <c r="M764" s="14"/>
      <c r="N764" s="14"/>
      <c r="O764" s="14"/>
      <c r="P764" s="14"/>
      <c r="Q764" s="14"/>
    </row>
    <row r="765" spans="12:17" x14ac:dyDescent="0.25">
      <c r="L765" s="27"/>
      <c r="M765" s="14"/>
      <c r="N765" s="14"/>
      <c r="O765" s="14"/>
      <c r="P765" s="14"/>
      <c r="Q765" s="14"/>
    </row>
    <row r="766" spans="12:17" x14ac:dyDescent="0.25">
      <c r="L766" s="27"/>
      <c r="M766" s="14"/>
      <c r="N766" s="14"/>
      <c r="O766" s="14"/>
      <c r="P766" s="14"/>
      <c r="Q766" s="14"/>
    </row>
    <row r="767" spans="12:17" x14ac:dyDescent="0.25">
      <c r="L767" s="27"/>
      <c r="M767" s="14"/>
      <c r="N767" s="14"/>
      <c r="O767" s="14"/>
      <c r="P767" s="14"/>
      <c r="Q767" s="14"/>
    </row>
    <row r="768" spans="12:17" x14ac:dyDescent="0.25">
      <c r="L768" s="27"/>
      <c r="M768" s="14"/>
      <c r="N768" s="14"/>
      <c r="O768" s="14"/>
      <c r="P768" s="14"/>
      <c r="Q768" s="14"/>
    </row>
    <row r="769" spans="12:17" x14ac:dyDescent="0.25">
      <c r="L769" s="27"/>
      <c r="M769" s="14"/>
      <c r="N769" s="14"/>
      <c r="O769" s="14"/>
      <c r="P769" s="14"/>
      <c r="Q769" s="14"/>
    </row>
    <row r="770" spans="12:17" x14ac:dyDescent="0.25">
      <c r="L770" s="27"/>
      <c r="M770" s="14"/>
      <c r="N770" s="14"/>
      <c r="O770" s="14"/>
      <c r="P770" s="14"/>
      <c r="Q770" s="14"/>
    </row>
    <row r="771" spans="12:17" x14ac:dyDescent="0.25">
      <c r="L771" s="27"/>
      <c r="M771" s="14"/>
      <c r="N771" s="14"/>
      <c r="O771" s="14"/>
      <c r="P771" s="14"/>
      <c r="Q771" s="14"/>
    </row>
    <row r="772" spans="12:17" x14ac:dyDescent="0.25">
      <c r="L772" s="27"/>
      <c r="M772" s="14"/>
      <c r="N772" s="14"/>
      <c r="O772" s="14"/>
      <c r="P772" s="14"/>
      <c r="Q772" s="14"/>
    </row>
    <row r="773" spans="12:17" x14ac:dyDescent="0.25">
      <c r="L773" s="27"/>
      <c r="M773" s="14"/>
      <c r="N773" s="14"/>
      <c r="O773" s="14"/>
      <c r="P773" s="14"/>
      <c r="Q773" s="14"/>
    </row>
    <row r="774" spans="12:17" x14ac:dyDescent="0.25">
      <c r="L774" s="27"/>
      <c r="M774" s="14"/>
      <c r="N774" s="14"/>
      <c r="O774" s="14"/>
      <c r="P774" s="14"/>
      <c r="Q774" s="14"/>
    </row>
    <row r="775" spans="12:17" x14ac:dyDescent="0.25">
      <c r="L775" s="27"/>
      <c r="M775" s="14"/>
      <c r="N775" s="14"/>
      <c r="O775" s="14"/>
      <c r="P775" s="14"/>
      <c r="Q775" s="14"/>
    </row>
    <row r="776" spans="12:17" x14ac:dyDescent="0.25">
      <c r="L776" s="27"/>
      <c r="M776" s="14"/>
      <c r="N776" s="14"/>
      <c r="O776" s="14"/>
      <c r="P776" s="14"/>
      <c r="Q776" s="14"/>
    </row>
    <row r="777" spans="12:17" x14ac:dyDescent="0.25">
      <c r="L777" s="27"/>
      <c r="M777" s="14"/>
      <c r="N777" s="14"/>
      <c r="O777" s="14"/>
      <c r="P777" s="14"/>
      <c r="Q777" s="14"/>
    </row>
    <row r="778" spans="12:17" x14ac:dyDescent="0.25">
      <c r="L778" s="27"/>
      <c r="M778" s="14"/>
      <c r="N778" s="14"/>
      <c r="O778" s="14"/>
      <c r="P778" s="14"/>
      <c r="Q778" s="14"/>
    </row>
    <row r="779" spans="12:17" x14ac:dyDescent="0.25">
      <c r="L779" s="27"/>
      <c r="M779" s="14"/>
      <c r="N779" s="14"/>
      <c r="O779" s="14"/>
      <c r="P779" s="14"/>
      <c r="Q779" s="14"/>
    </row>
    <row r="780" spans="12:17" x14ac:dyDescent="0.25">
      <c r="L780" s="27"/>
      <c r="M780" s="14"/>
      <c r="N780" s="14"/>
      <c r="O780" s="14"/>
      <c r="P780" s="14"/>
      <c r="Q780" s="14"/>
    </row>
    <row r="781" spans="12:17" x14ac:dyDescent="0.25">
      <c r="L781" s="27"/>
      <c r="M781" s="14"/>
      <c r="N781" s="14"/>
      <c r="O781" s="14"/>
      <c r="P781" s="14"/>
      <c r="Q781" s="14"/>
    </row>
    <row r="782" spans="12:17" x14ac:dyDescent="0.25">
      <c r="L782" s="27"/>
      <c r="M782" s="14"/>
      <c r="N782" s="14"/>
      <c r="O782" s="14"/>
      <c r="P782" s="14"/>
      <c r="Q782" s="14"/>
    </row>
    <row r="783" spans="12:17" x14ac:dyDescent="0.25">
      <c r="L783" s="27"/>
      <c r="M783" s="14"/>
      <c r="N783" s="14"/>
      <c r="O783" s="14"/>
      <c r="P783" s="14"/>
      <c r="Q783" s="14"/>
    </row>
    <row r="784" spans="12:17" x14ac:dyDescent="0.25">
      <c r="L784" s="27"/>
      <c r="M784" s="14"/>
      <c r="N784" s="14"/>
      <c r="O784" s="14"/>
      <c r="P784" s="14"/>
      <c r="Q784" s="14"/>
    </row>
    <row r="785" spans="12:17" x14ac:dyDescent="0.25">
      <c r="L785" s="27"/>
      <c r="M785" s="14"/>
      <c r="N785" s="14"/>
      <c r="O785" s="14"/>
      <c r="P785" s="14"/>
      <c r="Q785" s="14"/>
    </row>
    <row r="786" spans="12:17" x14ac:dyDescent="0.25">
      <c r="L786" s="27"/>
      <c r="M786" s="14"/>
      <c r="N786" s="14"/>
      <c r="O786" s="14"/>
      <c r="P786" s="14"/>
      <c r="Q786" s="14"/>
    </row>
    <row r="787" spans="12:17" x14ac:dyDescent="0.25">
      <c r="L787" s="27"/>
      <c r="M787" s="14"/>
      <c r="N787" s="14"/>
      <c r="O787" s="14"/>
      <c r="P787" s="14"/>
      <c r="Q787" s="14"/>
    </row>
    <row r="788" spans="12:17" x14ac:dyDescent="0.25">
      <c r="L788" s="27"/>
      <c r="M788" s="14"/>
      <c r="N788" s="14"/>
      <c r="O788" s="14"/>
      <c r="P788" s="14"/>
      <c r="Q788" s="14"/>
    </row>
    <row r="789" spans="12:17" x14ac:dyDescent="0.25">
      <c r="L789" s="27"/>
      <c r="M789" s="14"/>
      <c r="N789" s="14"/>
      <c r="O789" s="14"/>
      <c r="P789" s="14"/>
      <c r="Q789" s="14"/>
    </row>
    <row r="790" spans="12:17" x14ac:dyDescent="0.25">
      <c r="L790" s="27"/>
      <c r="M790" s="14"/>
      <c r="N790" s="14"/>
      <c r="O790" s="14"/>
      <c r="P790" s="14"/>
      <c r="Q790" s="14"/>
    </row>
    <row r="791" spans="12:17" x14ac:dyDescent="0.25">
      <c r="L791" s="27"/>
      <c r="M791" s="14"/>
      <c r="N791" s="14"/>
      <c r="O791" s="14"/>
      <c r="P791" s="14"/>
      <c r="Q791" s="14"/>
    </row>
    <row r="792" spans="12:17" x14ac:dyDescent="0.25">
      <c r="L792" s="27"/>
      <c r="M792" s="14"/>
      <c r="N792" s="14"/>
      <c r="O792" s="14"/>
      <c r="P792" s="14"/>
      <c r="Q792" s="14"/>
    </row>
    <row r="793" spans="12:17" x14ac:dyDescent="0.25">
      <c r="L793" s="27"/>
      <c r="M793" s="14"/>
      <c r="N793" s="14"/>
      <c r="O793" s="14"/>
      <c r="P793" s="14"/>
      <c r="Q793" s="14"/>
    </row>
    <row r="794" spans="12:17" x14ac:dyDescent="0.25">
      <c r="L794" s="27"/>
      <c r="M794" s="14"/>
      <c r="N794" s="14"/>
      <c r="O794" s="14"/>
      <c r="P794" s="14"/>
      <c r="Q794" s="14"/>
    </row>
    <row r="795" spans="12:17" x14ac:dyDescent="0.25">
      <c r="L795" s="27"/>
      <c r="M795" s="14"/>
      <c r="N795" s="14"/>
      <c r="O795" s="14"/>
      <c r="P795" s="14"/>
      <c r="Q795" s="14"/>
    </row>
    <row r="796" spans="12:17" x14ac:dyDescent="0.25">
      <c r="L796" s="27"/>
      <c r="M796" s="14"/>
      <c r="N796" s="14"/>
      <c r="O796" s="14"/>
      <c r="P796" s="14"/>
      <c r="Q796" s="14"/>
    </row>
    <row r="797" spans="12:17" x14ac:dyDescent="0.25">
      <c r="L797" s="27"/>
      <c r="M797" s="14"/>
      <c r="N797" s="14"/>
      <c r="O797" s="14"/>
      <c r="P797" s="14"/>
      <c r="Q797" s="14"/>
    </row>
    <row r="798" spans="12:17" x14ac:dyDescent="0.25">
      <c r="L798" s="27"/>
      <c r="M798" s="14"/>
      <c r="N798" s="14"/>
      <c r="O798" s="14"/>
      <c r="P798" s="14"/>
      <c r="Q798" s="14"/>
    </row>
    <row r="799" spans="12:17" x14ac:dyDescent="0.25">
      <c r="L799" s="27"/>
      <c r="M799" s="14"/>
      <c r="N799" s="14"/>
      <c r="O799" s="14"/>
      <c r="P799" s="14"/>
      <c r="Q799" s="14"/>
    </row>
    <row r="800" spans="12:17" x14ac:dyDescent="0.25">
      <c r="L800" s="27"/>
      <c r="M800" s="14"/>
      <c r="N800" s="14"/>
      <c r="O800" s="14"/>
      <c r="P800" s="14"/>
      <c r="Q800" s="14"/>
    </row>
    <row r="801" spans="12:17" x14ac:dyDescent="0.25">
      <c r="L801" s="27"/>
      <c r="M801" s="14"/>
      <c r="N801" s="14"/>
      <c r="O801" s="14"/>
      <c r="P801" s="14"/>
      <c r="Q801" s="14"/>
    </row>
    <row r="802" spans="12:17" x14ac:dyDescent="0.25">
      <c r="L802" s="27"/>
      <c r="M802" s="14"/>
      <c r="N802" s="14"/>
      <c r="O802" s="14"/>
      <c r="P802" s="14"/>
      <c r="Q802" s="14"/>
    </row>
    <row r="803" spans="12:17" x14ac:dyDescent="0.25">
      <c r="L803" s="27"/>
      <c r="M803" s="14"/>
      <c r="N803" s="14"/>
      <c r="O803" s="14"/>
      <c r="P803" s="14"/>
      <c r="Q803" s="14"/>
    </row>
    <row r="804" spans="12:17" x14ac:dyDescent="0.25">
      <c r="L804" s="27"/>
      <c r="M804" s="14"/>
      <c r="N804" s="14"/>
      <c r="O804" s="14"/>
      <c r="P804" s="14"/>
      <c r="Q804" s="14"/>
    </row>
    <row r="805" spans="12:17" x14ac:dyDescent="0.25">
      <c r="L805" s="27"/>
      <c r="M805" s="14"/>
      <c r="N805" s="14"/>
      <c r="O805" s="14"/>
      <c r="P805" s="14"/>
      <c r="Q805" s="14"/>
    </row>
    <row r="806" spans="12:17" x14ac:dyDescent="0.25">
      <c r="L806" s="27"/>
      <c r="M806" s="14"/>
      <c r="N806" s="14"/>
      <c r="O806" s="14"/>
      <c r="P806" s="14"/>
      <c r="Q806" s="14"/>
    </row>
    <row r="807" spans="12:17" x14ac:dyDescent="0.25">
      <c r="L807" s="27"/>
      <c r="M807" s="14"/>
      <c r="N807" s="14"/>
      <c r="O807" s="14"/>
      <c r="P807" s="14"/>
      <c r="Q807" s="14"/>
    </row>
    <row r="808" spans="12:17" x14ac:dyDescent="0.25">
      <c r="L808" s="27"/>
      <c r="M808" s="14"/>
      <c r="N808" s="14"/>
      <c r="O808" s="14"/>
      <c r="P808" s="14"/>
      <c r="Q808" s="14"/>
    </row>
    <row r="809" spans="12:17" x14ac:dyDescent="0.25">
      <c r="L809" s="27"/>
      <c r="M809" s="14"/>
      <c r="N809" s="14"/>
      <c r="O809" s="14"/>
      <c r="P809" s="14"/>
      <c r="Q809" s="14"/>
    </row>
    <row r="810" spans="12:17" x14ac:dyDescent="0.25">
      <c r="L810" s="27"/>
      <c r="M810" s="14"/>
      <c r="N810" s="14"/>
      <c r="O810" s="14"/>
      <c r="P810" s="14"/>
      <c r="Q810" s="14"/>
    </row>
    <row r="811" spans="12:17" x14ac:dyDescent="0.25">
      <c r="L811" s="27"/>
      <c r="M811" s="14"/>
      <c r="N811" s="14"/>
      <c r="O811" s="14"/>
      <c r="P811" s="14"/>
      <c r="Q811" s="14"/>
    </row>
    <row r="812" spans="12:17" x14ac:dyDescent="0.25">
      <c r="L812" s="27"/>
      <c r="M812" s="14"/>
      <c r="N812" s="14"/>
      <c r="O812" s="14"/>
      <c r="P812" s="14"/>
      <c r="Q812" s="14"/>
    </row>
    <row r="813" spans="12:17" x14ac:dyDescent="0.25">
      <c r="L813" s="27"/>
      <c r="M813" s="14"/>
      <c r="N813" s="14"/>
      <c r="O813" s="14"/>
      <c r="P813" s="14"/>
      <c r="Q813" s="14"/>
    </row>
    <row r="814" spans="12:17" x14ac:dyDescent="0.25">
      <c r="L814" s="27"/>
      <c r="M814" s="14"/>
      <c r="N814" s="14"/>
      <c r="O814" s="14"/>
      <c r="P814" s="14"/>
      <c r="Q814" s="14"/>
    </row>
    <row r="815" spans="12:17" x14ac:dyDescent="0.25">
      <c r="L815" s="27"/>
      <c r="M815" s="14"/>
      <c r="N815" s="14"/>
      <c r="O815" s="14"/>
      <c r="P815" s="14"/>
      <c r="Q815" s="14"/>
    </row>
    <row r="816" spans="12:17" x14ac:dyDescent="0.25">
      <c r="L816" s="27"/>
      <c r="M816" s="14"/>
      <c r="N816" s="14"/>
      <c r="O816" s="14"/>
      <c r="P816" s="14"/>
      <c r="Q816" s="14"/>
    </row>
    <row r="817" spans="12:17" x14ac:dyDescent="0.25">
      <c r="L817" s="27"/>
      <c r="M817" s="14"/>
      <c r="N817" s="14"/>
      <c r="O817" s="14"/>
      <c r="P817" s="14"/>
      <c r="Q817" s="14"/>
    </row>
    <row r="818" spans="12:17" x14ac:dyDescent="0.25">
      <c r="L818" s="27"/>
      <c r="M818" s="14"/>
      <c r="N818" s="14"/>
      <c r="O818" s="14"/>
      <c r="P818" s="14"/>
      <c r="Q818" s="14"/>
    </row>
    <row r="819" spans="12:17" x14ac:dyDescent="0.25">
      <c r="L819" s="27"/>
      <c r="M819" s="14"/>
      <c r="N819" s="14"/>
      <c r="O819" s="14"/>
      <c r="P819" s="14"/>
      <c r="Q819" s="14"/>
    </row>
    <row r="820" spans="12:17" x14ac:dyDescent="0.25">
      <c r="L820" s="27"/>
      <c r="M820" s="14"/>
      <c r="N820" s="14"/>
      <c r="O820" s="14"/>
      <c r="P820" s="14"/>
      <c r="Q820" s="14"/>
    </row>
    <row r="821" spans="12:17" x14ac:dyDescent="0.25">
      <c r="L821" s="27"/>
      <c r="M821" s="14"/>
      <c r="N821" s="14"/>
      <c r="O821" s="14"/>
      <c r="P821" s="14"/>
      <c r="Q821" s="14"/>
    </row>
    <row r="822" spans="12:17" x14ac:dyDescent="0.25">
      <c r="L822" s="27"/>
      <c r="M822" s="14"/>
      <c r="N822" s="14"/>
      <c r="O822" s="14"/>
      <c r="P822" s="14"/>
      <c r="Q822" s="14"/>
    </row>
    <row r="823" spans="12:17" x14ac:dyDescent="0.25">
      <c r="L823" s="27"/>
      <c r="M823" s="14"/>
      <c r="N823" s="14"/>
      <c r="O823" s="14"/>
      <c r="P823" s="14"/>
      <c r="Q823" s="14"/>
    </row>
    <row r="824" spans="12:17" x14ac:dyDescent="0.25">
      <c r="L824" s="27"/>
      <c r="M824" s="14"/>
      <c r="N824" s="14"/>
      <c r="O824" s="14"/>
      <c r="P824" s="14"/>
      <c r="Q824" s="14"/>
    </row>
    <row r="825" spans="12:17" x14ac:dyDescent="0.25">
      <c r="L825" s="27"/>
      <c r="M825" s="14"/>
      <c r="N825" s="14"/>
      <c r="O825" s="14"/>
      <c r="P825" s="14"/>
      <c r="Q825" s="14"/>
    </row>
    <row r="826" spans="12:17" x14ac:dyDescent="0.25">
      <c r="L826" s="27"/>
      <c r="M826" s="14"/>
      <c r="N826" s="14"/>
      <c r="O826" s="14"/>
      <c r="P826" s="14"/>
      <c r="Q826" s="14"/>
    </row>
    <row r="827" spans="12:17" x14ac:dyDescent="0.25">
      <c r="L827" s="27"/>
      <c r="M827" s="14"/>
      <c r="N827" s="14"/>
      <c r="O827" s="14"/>
      <c r="P827" s="14"/>
      <c r="Q827" s="14"/>
    </row>
    <row r="828" spans="12:17" x14ac:dyDescent="0.25">
      <c r="L828" s="27"/>
      <c r="M828" s="14"/>
      <c r="N828" s="14"/>
      <c r="O828" s="14"/>
      <c r="P828" s="14"/>
      <c r="Q828" s="14"/>
    </row>
    <row r="829" spans="12:17" x14ac:dyDescent="0.25">
      <c r="L829" s="27"/>
      <c r="M829" s="14"/>
      <c r="N829" s="14"/>
      <c r="O829" s="14"/>
      <c r="P829" s="14"/>
      <c r="Q829" s="14"/>
    </row>
    <row r="830" spans="12:17" x14ac:dyDescent="0.25">
      <c r="L830" s="27"/>
      <c r="M830" s="14"/>
      <c r="N830" s="14"/>
      <c r="O830" s="14"/>
      <c r="P830" s="14"/>
      <c r="Q830" s="14"/>
    </row>
    <row r="831" spans="12:17" x14ac:dyDescent="0.25">
      <c r="L831" s="27"/>
      <c r="M831" s="14"/>
      <c r="N831" s="14"/>
      <c r="O831" s="14"/>
      <c r="P831" s="14"/>
      <c r="Q831" s="14"/>
    </row>
    <row r="832" spans="12:17" x14ac:dyDescent="0.25">
      <c r="L832" s="27"/>
      <c r="M832" s="14"/>
      <c r="N832" s="14"/>
      <c r="O832" s="14"/>
      <c r="P832" s="14"/>
      <c r="Q832" s="14"/>
    </row>
    <row r="833" spans="12:17" x14ac:dyDescent="0.25">
      <c r="L833" s="27"/>
      <c r="M833" s="14"/>
      <c r="N833" s="14"/>
      <c r="O833" s="14"/>
      <c r="P833" s="14"/>
      <c r="Q833" s="14"/>
    </row>
    <row r="834" spans="12:17" x14ac:dyDescent="0.25">
      <c r="L834" s="27"/>
      <c r="M834" s="14"/>
      <c r="N834" s="14"/>
      <c r="O834" s="14"/>
      <c r="P834" s="14"/>
      <c r="Q834" s="14"/>
    </row>
    <row r="835" spans="12:17" x14ac:dyDescent="0.25">
      <c r="L835" s="27"/>
      <c r="M835" s="14"/>
      <c r="N835" s="14"/>
      <c r="O835" s="14"/>
      <c r="P835" s="14"/>
      <c r="Q835" s="14"/>
    </row>
    <row r="836" spans="12:17" x14ac:dyDescent="0.25">
      <c r="L836" s="27"/>
      <c r="M836" s="14"/>
      <c r="N836" s="14"/>
      <c r="O836" s="14"/>
      <c r="P836" s="14"/>
      <c r="Q836" s="14"/>
    </row>
    <row r="837" spans="12:17" x14ac:dyDescent="0.25">
      <c r="L837" s="27"/>
      <c r="M837" s="14"/>
      <c r="N837" s="14"/>
      <c r="O837" s="14"/>
      <c r="P837" s="14"/>
      <c r="Q837" s="14"/>
    </row>
    <row r="838" spans="12:17" x14ac:dyDescent="0.25">
      <c r="L838" s="27"/>
      <c r="M838" s="14"/>
      <c r="N838" s="14"/>
      <c r="O838" s="14"/>
      <c r="P838" s="14"/>
      <c r="Q838" s="14"/>
    </row>
    <row r="839" spans="12:17" x14ac:dyDescent="0.25">
      <c r="L839" s="27"/>
      <c r="M839" s="14"/>
      <c r="N839" s="14"/>
      <c r="O839" s="14"/>
      <c r="P839" s="14"/>
      <c r="Q839" s="14"/>
    </row>
    <row r="840" spans="12:17" x14ac:dyDescent="0.25">
      <c r="L840" s="27"/>
      <c r="M840" s="14"/>
      <c r="N840" s="14"/>
      <c r="O840" s="14"/>
      <c r="P840" s="14"/>
      <c r="Q840" s="14"/>
    </row>
    <row r="841" spans="12:17" x14ac:dyDescent="0.25">
      <c r="L841" s="27"/>
      <c r="M841" s="14"/>
      <c r="N841" s="14"/>
      <c r="O841" s="14"/>
      <c r="P841" s="14"/>
      <c r="Q841" s="14"/>
    </row>
    <row r="842" spans="12:17" x14ac:dyDescent="0.25">
      <c r="L842" s="27"/>
      <c r="M842" s="14"/>
      <c r="N842" s="14"/>
      <c r="O842" s="14"/>
      <c r="P842" s="14"/>
      <c r="Q842" s="14"/>
    </row>
    <row r="843" spans="12:17" x14ac:dyDescent="0.25">
      <c r="L843" s="27"/>
      <c r="M843" s="14"/>
      <c r="N843" s="14"/>
      <c r="O843" s="14"/>
      <c r="P843" s="14"/>
      <c r="Q843" s="14"/>
    </row>
    <row r="844" spans="12:17" x14ac:dyDescent="0.25">
      <c r="L844" s="27"/>
      <c r="M844" s="14"/>
      <c r="N844" s="14"/>
      <c r="O844" s="14"/>
      <c r="P844" s="14"/>
      <c r="Q844" s="14"/>
    </row>
    <row r="845" spans="12:17" x14ac:dyDescent="0.25">
      <c r="L845" s="27"/>
      <c r="M845" s="14"/>
      <c r="N845" s="14"/>
      <c r="O845" s="14"/>
      <c r="P845" s="14"/>
      <c r="Q845" s="14"/>
    </row>
    <row r="846" spans="12:17" x14ac:dyDescent="0.25">
      <c r="L846" s="27"/>
      <c r="M846" s="14"/>
      <c r="N846" s="14"/>
      <c r="O846" s="14"/>
      <c r="P846" s="14"/>
      <c r="Q846" s="14"/>
    </row>
    <row r="847" spans="12:17" x14ac:dyDescent="0.25">
      <c r="L847" s="27"/>
      <c r="M847" s="14"/>
      <c r="N847" s="14"/>
      <c r="O847" s="14"/>
      <c r="P847" s="14"/>
      <c r="Q847" s="14"/>
    </row>
    <row r="848" spans="12:17" x14ac:dyDescent="0.25">
      <c r="L848" s="27"/>
      <c r="M848" s="14"/>
      <c r="N848" s="14"/>
      <c r="O848" s="14"/>
      <c r="P848" s="14"/>
      <c r="Q848" s="14"/>
    </row>
    <row r="849" spans="12:17" x14ac:dyDescent="0.25">
      <c r="L849" s="27"/>
      <c r="M849" s="14"/>
      <c r="N849" s="14"/>
      <c r="O849" s="14"/>
      <c r="P849" s="14"/>
      <c r="Q849" s="14"/>
    </row>
    <row r="850" spans="12:17" x14ac:dyDescent="0.25">
      <c r="L850" s="27"/>
      <c r="M850" s="14"/>
      <c r="N850" s="14"/>
      <c r="O850" s="14"/>
      <c r="P850" s="14"/>
      <c r="Q850" s="14"/>
    </row>
    <row r="851" spans="12:17" x14ac:dyDescent="0.25">
      <c r="L851" s="27"/>
      <c r="M851" s="14"/>
      <c r="N851" s="14"/>
      <c r="O851" s="14"/>
      <c r="P851" s="14"/>
      <c r="Q851" s="14"/>
    </row>
    <row r="852" spans="12:17" x14ac:dyDescent="0.25">
      <c r="L852" s="27"/>
      <c r="M852" s="14"/>
      <c r="N852" s="14"/>
      <c r="O852" s="14"/>
      <c r="P852" s="14"/>
      <c r="Q852" s="14"/>
    </row>
    <row r="853" spans="12:17" x14ac:dyDescent="0.25">
      <c r="L853" s="27"/>
      <c r="M853" s="14"/>
      <c r="N853" s="14"/>
      <c r="O853" s="14"/>
      <c r="P853" s="14"/>
      <c r="Q853" s="14"/>
    </row>
    <row r="854" spans="12:17" x14ac:dyDescent="0.25">
      <c r="L854" s="27"/>
      <c r="M854" s="14"/>
      <c r="N854" s="14"/>
      <c r="O854" s="14"/>
      <c r="P854" s="14"/>
      <c r="Q854" s="14"/>
    </row>
    <row r="855" spans="12:17" x14ac:dyDescent="0.25">
      <c r="L855" s="27"/>
      <c r="M855" s="14"/>
      <c r="N855" s="14"/>
      <c r="O855" s="14"/>
      <c r="P855" s="14"/>
      <c r="Q855" s="14"/>
    </row>
    <row r="856" spans="12:17" x14ac:dyDescent="0.25">
      <c r="L856" s="27"/>
      <c r="M856" s="14"/>
      <c r="N856" s="14"/>
      <c r="O856" s="14"/>
      <c r="P856" s="14"/>
      <c r="Q856" s="14"/>
    </row>
    <row r="857" spans="12:17" x14ac:dyDescent="0.25">
      <c r="L857" s="27"/>
      <c r="M857" s="14"/>
      <c r="N857" s="14"/>
      <c r="O857" s="14"/>
      <c r="P857" s="14"/>
      <c r="Q857" s="14"/>
    </row>
    <row r="858" spans="12:17" x14ac:dyDescent="0.25">
      <c r="L858" s="27"/>
      <c r="M858" s="14"/>
      <c r="N858" s="14"/>
      <c r="O858" s="14"/>
      <c r="P858" s="14"/>
      <c r="Q858" s="14"/>
    </row>
    <row r="859" spans="12:17" x14ac:dyDescent="0.25">
      <c r="L859" s="27"/>
      <c r="M859" s="14"/>
      <c r="N859" s="14"/>
      <c r="O859" s="14"/>
      <c r="P859" s="14"/>
      <c r="Q859" s="14"/>
    </row>
    <row r="860" spans="12:17" x14ac:dyDescent="0.25">
      <c r="L860" s="27"/>
      <c r="M860" s="14"/>
      <c r="N860" s="14"/>
      <c r="O860" s="14"/>
      <c r="P860" s="14"/>
      <c r="Q860" s="14"/>
    </row>
    <row r="861" spans="12:17" x14ac:dyDescent="0.25">
      <c r="L861" s="27"/>
      <c r="M861" s="14"/>
      <c r="N861" s="14"/>
      <c r="O861" s="14"/>
      <c r="P861" s="14"/>
      <c r="Q861" s="14"/>
    </row>
    <row r="862" spans="12:17" x14ac:dyDescent="0.25">
      <c r="L862" s="27"/>
      <c r="M862" s="14"/>
      <c r="N862" s="14"/>
      <c r="O862" s="14"/>
      <c r="P862" s="14"/>
      <c r="Q862" s="14"/>
    </row>
    <row r="863" spans="12:17" x14ac:dyDescent="0.25">
      <c r="L863" s="27"/>
      <c r="M863" s="14"/>
      <c r="N863" s="14"/>
      <c r="O863" s="14"/>
      <c r="P863" s="14"/>
      <c r="Q863" s="14"/>
    </row>
    <row r="864" spans="12:17" x14ac:dyDescent="0.25">
      <c r="L864" s="27"/>
      <c r="M864" s="14"/>
      <c r="N864" s="14"/>
      <c r="O864" s="14"/>
      <c r="P864" s="14"/>
      <c r="Q864" s="14"/>
    </row>
    <row r="865" spans="12:17" x14ac:dyDescent="0.25">
      <c r="L865" s="27"/>
      <c r="M865" s="14"/>
      <c r="N865" s="14"/>
      <c r="O865" s="14"/>
      <c r="P865" s="14"/>
      <c r="Q865" s="14"/>
    </row>
    <row r="866" spans="12:17" x14ac:dyDescent="0.25">
      <c r="L866" s="27"/>
      <c r="M866" s="14"/>
      <c r="N866" s="14"/>
      <c r="O866" s="14"/>
      <c r="P866" s="14"/>
      <c r="Q866" s="14"/>
    </row>
    <row r="867" spans="12:17" x14ac:dyDescent="0.25">
      <c r="L867" s="27"/>
      <c r="M867" s="14"/>
      <c r="N867" s="14"/>
      <c r="O867" s="14"/>
      <c r="P867" s="14"/>
      <c r="Q867" s="14"/>
    </row>
    <row r="868" spans="12:17" x14ac:dyDescent="0.25">
      <c r="L868" s="27"/>
      <c r="M868" s="14"/>
      <c r="N868" s="14"/>
      <c r="O868" s="14"/>
      <c r="P868" s="14"/>
      <c r="Q868" s="14"/>
    </row>
    <row r="869" spans="12:17" x14ac:dyDescent="0.25">
      <c r="L869" s="27"/>
      <c r="M869" s="14"/>
      <c r="N869" s="14"/>
      <c r="O869" s="14"/>
      <c r="P869" s="14"/>
      <c r="Q869" s="14"/>
    </row>
    <row r="870" spans="12:17" x14ac:dyDescent="0.25">
      <c r="L870" s="27"/>
      <c r="M870" s="14"/>
      <c r="N870" s="14"/>
      <c r="O870" s="14"/>
      <c r="P870" s="14"/>
      <c r="Q870" s="14"/>
    </row>
    <row r="871" spans="12:17" x14ac:dyDescent="0.25">
      <c r="L871" s="27"/>
      <c r="M871" s="14"/>
      <c r="N871" s="14"/>
      <c r="O871" s="14"/>
      <c r="P871" s="14"/>
      <c r="Q871" s="14"/>
    </row>
    <row r="872" spans="12:17" x14ac:dyDescent="0.25">
      <c r="L872" s="27"/>
      <c r="M872" s="14"/>
      <c r="N872" s="14"/>
      <c r="O872" s="14"/>
      <c r="P872" s="14"/>
      <c r="Q872" s="14"/>
    </row>
    <row r="873" spans="12:17" x14ac:dyDescent="0.25">
      <c r="L873" s="27"/>
      <c r="M873" s="14"/>
      <c r="N873" s="14"/>
      <c r="O873" s="14"/>
      <c r="P873" s="14"/>
      <c r="Q873" s="14"/>
    </row>
    <row r="874" spans="12:17" x14ac:dyDescent="0.25">
      <c r="L874" s="27"/>
      <c r="M874" s="14"/>
      <c r="N874" s="14"/>
      <c r="O874" s="14"/>
      <c r="P874" s="14"/>
      <c r="Q874" s="14"/>
    </row>
    <row r="875" spans="12:17" x14ac:dyDescent="0.25">
      <c r="L875" s="27"/>
      <c r="M875" s="14"/>
      <c r="N875" s="14"/>
      <c r="O875" s="14"/>
      <c r="P875" s="14"/>
      <c r="Q875" s="14"/>
    </row>
    <row r="876" spans="12:17" x14ac:dyDescent="0.25">
      <c r="L876" s="27"/>
      <c r="M876" s="14"/>
      <c r="N876" s="14"/>
      <c r="O876" s="14"/>
      <c r="P876" s="14"/>
      <c r="Q876" s="14"/>
    </row>
    <row r="877" spans="12:17" x14ac:dyDescent="0.25">
      <c r="L877" s="27"/>
      <c r="M877" s="14"/>
      <c r="N877" s="14"/>
      <c r="O877" s="14"/>
      <c r="P877" s="14"/>
      <c r="Q877" s="14"/>
    </row>
    <row r="878" spans="12:17" x14ac:dyDescent="0.25">
      <c r="L878" s="27"/>
      <c r="M878" s="14"/>
      <c r="N878" s="14"/>
      <c r="O878" s="14"/>
      <c r="P878" s="14"/>
      <c r="Q878" s="14"/>
    </row>
    <row r="879" spans="12:17" x14ac:dyDescent="0.25">
      <c r="L879" s="27"/>
      <c r="M879" s="14"/>
      <c r="N879" s="14"/>
      <c r="O879" s="14"/>
      <c r="P879" s="14"/>
      <c r="Q879" s="14"/>
    </row>
    <row r="880" spans="12:17" x14ac:dyDescent="0.25">
      <c r="L880" s="27"/>
      <c r="M880" s="14"/>
      <c r="N880" s="14"/>
      <c r="O880" s="14"/>
      <c r="P880" s="14"/>
      <c r="Q880" s="14"/>
    </row>
    <row r="881" spans="12:17" x14ac:dyDescent="0.25">
      <c r="L881" s="27"/>
      <c r="M881" s="14"/>
      <c r="N881" s="14"/>
      <c r="O881" s="14"/>
      <c r="P881" s="14"/>
      <c r="Q881" s="14"/>
    </row>
    <row r="882" spans="12:17" x14ac:dyDescent="0.25">
      <c r="L882" s="27"/>
      <c r="M882" s="14"/>
      <c r="N882" s="14"/>
      <c r="O882" s="14"/>
      <c r="P882" s="14"/>
      <c r="Q882" s="14"/>
    </row>
    <row r="883" spans="12:17" x14ac:dyDescent="0.25">
      <c r="L883" s="27"/>
      <c r="M883" s="14"/>
      <c r="N883" s="14"/>
      <c r="O883" s="14"/>
      <c r="P883" s="14"/>
      <c r="Q883" s="14"/>
    </row>
    <row r="884" spans="12:17" x14ac:dyDescent="0.25">
      <c r="L884" s="27"/>
      <c r="M884" s="14"/>
      <c r="N884" s="14"/>
      <c r="O884" s="14"/>
      <c r="P884" s="14"/>
      <c r="Q884" s="14"/>
    </row>
    <row r="885" spans="12:17" x14ac:dyDescent="0.25">
      <c r="L885" s="27"/>
      <c r="M885" s="14"/>
      <c r="N885" s="14"/>
      <c r="O885" s="14"/>
      <c r="P885" s="14"/>
      <c r="Q885" s="14"/>
    </row>
    <row r="886" spans="12:17" x14ac:dyDescent="0.25">
      <c r="L886" s="27"/>
      <c r="M886" s="14"/>
      <c r="N886" s="14"/>
      <c r="O886" s="14"/>
      <c r="P886" s="14"/>
      <c r="Q886" s="14"/>
    </row>
    <row r="887" spans="12:17" x14ac:dyDescent="0.25">
      <c r="L887" s="27"/>
      <c r="M887" s="14"/>
      <c r="N887" s="14"/>
      <c r="O887" s="14"/>
      <c r="P887" s="14"/>
      <c r="Q887" s="14"/>
    </row>
    <row r="888" spans="12:17" x14ac:dyDescent="0.25">
      <c r="L888" s="27"/>
      <c r="M888" s="14"/>
      <c r="N888" s="14"/>
      <c r="O888" s="14"/>
      <c r="P888" s="14"/>
      <c r="Q888" s="14"/>
    </row>
    <row r="889" spans="12:17" x14ac:dyDescent="0.25">
      <c r="L889" s="27"/>
      <c r="M889" s="14"/>
      <c r="N889" s="14"/>
      <c r="O889" s="14"/>
      <c r="P889" s="14"/>
      <c r="Q889" s="14"/>
    </row>
    <row r="890" spans="12:17" x14ac:dyDescent="0.25">
      <c r="L890" s="27"/>
      <c r="M890" s="14"/>
      <c r="N890" s="14"/>
      <c r="O890" s="14"/>
      <c r="P890" s="14"/>
      <c r="Q890" s="14"/>
    </row>
    <row r="891" spans="12:17" x14ac:dyDescent="0.25">
      <c r="L891" s="27"/>
      <c r="M891" s="14"/>
      <c r="N891" s="14"/>
      <c r="O891" s="14"/>
      <c r="P891" s="14"/>
      <c r="Q891" s="14"/>
    </row>
    <row r="892" spans="12:17" x14ac:dyDescent="0.25">
      <c r="L892" s="27"/>
      <c r="M892" s="14"/>
      <c r="N892" s="14"/>
      <c r="O892" s="14"/>
      <c r="P892" s="14"/>
      <c r="Q892" s="14"/>
    </row>
    <row r="893" spans="12:17" x14ac:dyDescent="0.25">
      <c r="L893" s="27"/>
      <c r="M893" s="14"/>
      <c r="N893" s="14"/>
      <c r="O893" s="14"/>
      <c r="P893" s="14"/>
      <c r="Q893" s="14"/>
    </row>
    <row r="894" spans="12:17" x14ac:dyDescent="0.25">
      <c r="L894" s="27"/>
      <c r="M894" s="14"/>
      <c r="N894" s="14"/>
      <c r="O894" s="14"/>
      <c r="P894" s="14"/>
      <c r="Q894" s="14"/>
    </row>
    <row r="895" spans="12:17" x14ac:dyDescent="0.25">
      <c r="L895" s="27"/>
      <c r="M895" s="14"/>
      <c r="N895" s="14"/>
      <c r="O895" s="14"/>
      <c r="P895" s="14"/>
      <c r="Q895" s="14"/>
    </row>
    <row r="896" spans="12:17" x14ac:dyDescent="0.25">
      <c r="L896" s="27"/>
      <c r="M896" s="14"/>
      <c r="N896" s="14"/>
      <c r="O896" s="14"/>
      <c r="P896" s="14"/>
      <c r="Q896" s="14"/>
    </row>
    <row r="897" spans="12:17" x14ac:dyDescent="0.25">
      <c r="L897" s="27"/>
      <c r="M897" s="14"/>
      <c r="N897" s="14"/>
      <c r="O897" s="14"/>
      <c r="P897" s="14"/>
      <c r="Q897" s="14"/>
    </row>
    <row r="898" spans="12:17" x14ac:dyDescent="0.25">
      <c r="L898" s="27"/>
      <c r="M898" s="14"/>
      <c r="N898" s="14"/>
      <c r="O898" s="14"/>
      <c r="P898" s="14"/>
      <c r="Q898" s="14"/>
    </row>
    <row r="899" spans="12:17" x14ac:dyDescent="0.25">
      <c r="L899" s="27"/>
      <c r="M899" s="14"/>
      <c r="N899" s="14"/>
      <c r="O899" s="14"/>
      <c r="P899" s="14"/>
      <c r="Q899" s="14"/>
    </row>
    <row r="900" spans="12:17" x14ac:dyDescent="0.25">
      <c r="L900" s="27"/>
      <c r="M900" s="14"/>
      <c r="N900" s="14"/>
      <c r="O900" s="14"/>
      <c r="P900" s="14"/>
      <c r="Q900" s="14"/>
    </row>
    <row r="901" spans="12:17" x14ac:dyDescent="0.25">
      <c r="L901" s="27"/>
      <c r="M901" s="14"/>
      <c r="N901" s="14"/>
      <c r="O901" s="14"/>
      <c r="P901" s="14"/>
      <c r="Q901" s="14"/>
    </row>
    <row r="902" spans="12:17" x14ac:dyDescent="0.25">
      <c r="L902" s="27"/>
      <c r="M902" s="14"/>
      <c r="N902" s="14"/>
      <c r="O902" s="14"/>
      <c r="P902" s="14"/>
      <c r="Q902" s="14"/>
    </row>
    <row r="903" spans="12:17" x14ac:dyDescent="0.25">
      <c r="L903" s="27"/>
      <c r="M903" s="14"/>
      <c r="N903" s="14"/>
      <c r="O903" s="14"/>
      <c r="P903" s="14"/>
      <c r="Q903" s="14"/>
    </row>
    <row r="904" spans="12:17" x14ac:dyDescent="0.25">
      <c r="L904" s="27"/>
      <c r="M904" s="14"/>
      <c r="N904" s="14"/>
      <c r="O904" s="14"/>
      <c r="P904" s="14"/>
      <c r="Q904" s="14"/>
    </row>
    <row r="905" spans="12:17" x14ac:dyDescent="0.25">
      <c r="L905" s="27"/>
      <c r="M905" s="14"/>
      <c r="N905" s="14"/>
      <c r="O905" s="14"/>
      <c r="P905" s="14"/>
      <c r="Q905" s="14"/>
    </row>
    <row r="906" spans="12:17" x14ac:dyDescent="0.25">
      <c r="L906" s="27"/>
      <c r="M906" s="14"/>
      <c r="N906" s="14"/>
      <c r="O906" s="14"/>
      <c r="P906" s="14"/>
      <c r="Q906" s="14"/>
    </row>
    <row r="907" spans="12:17" x14ac:dyDescent="0.25">
      <c r="L907" s="27"/>
      <c r="M907" s="14"/>
      <c r="N907" s="14"/>
      <c r="O907" s="14"/>
      <c r="P907" s="14"/>
      <c r="Q907" s="14"/>
    </row>
    <row r="908" spans="12:17" x14ac:dyDescent="0.25">
      <c r="L908" s="27"/>
      <c r="M908" s="14"/>
      <c r="N908" s="14"/>
      <c r="O908" s="14"/>
      <c r="P908" s="14"/>
      <c r="Q908" s="14"/>
    </row>
    <row r="909" spans="12:17" x14ac:dyDescent="0.25">
      <c r="L909" s="27"/>
      <c r="M909" s="14"/>
      <c r="N909" s="14"/>
      <c r="O909" s="14"/>
      <c r="P909" s="14"/>
      <c r="Q909" s="14"/>
    </row>
    <row r="910" spans="12:17" x14ac:dyDescent="0.25">
      <c r="L910" s="27"/>
      <c r="M910" s="14"/>
      <c r="N910" s="14"/>
      <c r="O910" s="14"/>
      <c r="P910" s="14"/>
      <c r="Q910" s="14"/>
    </row>
    <row r="911" spans="12:17" x14ac:dyDescent="0.25">
      <c r="L911" s="27"/>
      <c r="M911" s="14"/>
      <c r="N911" s="14"/>
      <c r="O911" s="14"/>
      <c r="P911" s="14"/>
      <c r="Q911" s="14"/>
    </row>
    <row r="912" spans="12:17" x14ac:dyDescent="0.25">
      <c r="L912" s="27"/>
      <c r="M912" s="14"/>
      <c r="N912" s="14"/>
      <c r="O912" s="14"/>
      <c r="P912" s="14"/>
      <c r="Q912" s="14"/>
    </row>
    <row r="913" spans="12:17" x14ac:dyDescent="0.25">
      <c r="L913" s="27"/>
      <c r="M913" s="14"/>
      <c r="N913" s="14"/>
      <c r="O913" s="14"/>
      <c r="P913" s="14"/>
      <c r="Q913" s="14"/>
    </row>
    <row r="914" spans="12:17" x14ac:dyDescent="0.25">
      <c r="L914" s="27"/>
      <c r="M914" s="14"/>
      <c r="N914" s="14"/>
      <c r="O914" s="14"/>
      <c r="P914" s="14"/>
      <c r="Q914" s="14"/>
    </row>
    <row r="915" spans="12:17" x14ac:dyDescent="0.25">
      <c r="L915" s="27"/>
      <c r="M915" s="14"/>
      <c r="N915" s="14"/>
      <c r="O915" s="14"/>
      <c r="P915" s="14"/>
      <c r="Q915" s="14"/>
    </row>
    <row r="916" spans="12:17" x14ac:dyDescent="0.25">
      <c r="L916" s="27"/>
      <c r="M916" s="14"/>
      <c r="N916" s="14"/>
      <c r="O916" s="14"/>
      <c r="P916" s="14"/>
      <c r="Q916" s="14"/>
    </row>
    <row r="917" spans="12:17" x14ac:dyDescent="0.25">
      <c r="L917" s="27"/>
      <c r="M917" s="14"/>
      <c r="N917" s="14"/>
      <c r="O917" s="14"/>
      <c r="P917" s="14"/>
      <c r="Q917" s="14"/>
    </row>
    <row r="918" spans="12:17" x14ac:dyDescent="0.25">
      <c r="L918" s="27"/>
      <c r="M918" s="14"/>
      <c r="N918" s="14"/>
      <c r="O918" s="14"/>
      <c r="P918" s="14"/>
      <c r="Q918" s="14"/>
    </row>
    <row r="919" spans="12:17" x14ac:dyDescent="0.25">
      <c r="L919" s="27"/>
      <c r="M919" s="14"/>
      <c r="N919" s="14"/>
      <c r="O919" s="14"/>
      <c r="P919" s="14"/>
      <c r="Q919" s="14"/>
    </row>
    <row r="920" spans="12:17" x14ac:dyDescent="0.25">
      <c r="L920" s="27"/>
      <c r="M920" s="14"/>
      <c r="N920" s="14"/>
      <c r="O920" s="14"/>
      <c r="P920" s="14"/>
      <c r="Q920" s="14"/>
    </row>
    <row r="921" spans="12:17" x14ac:dyDescent="0.25">
      <c r="L921" s="27"/>
      <c r="M921" s="14"/>
      <c r="N921" s="14"/>
      <c r="O921" s="14"/>
      <c r="P921" s="14"/>
      <c r="Q921" s="14"/>
    </row>
    <row r="922" spans="12:17" x14ac:dyDescent="0.25">
      <c r="L922" s="27"/>
      <c r="M922" s="14"/>
      <c r="N922" s="14"/>
      <c r="O922" s="14"/>
      <c r="P922" s="14"/>
      <c r="Q922" s="14"/>
    </row>
    <row r="923" spans="12:17" x14ac:dyDescent="0.25">
      <c r="L923" s="27"/>
      <c r="M923" s="14"/>
      <c r="N923" s="14"/>
      <c r="O923" s="14"/>
      <c r="P923" s="14"/>
      <c r="Q923" s="14"/>
    </row>
    <row r="924" spans="12:17" x14ac:dyDescent="0.25">
      <c r="L924" s="27"/>
      <c r="M924" s="14"/>
      <c r="N924" s="14"/>
      <c r="O924" s="14"/>
      <c r="P924" s="14"/>
      <c r="Q924" s="14"/>
    </row>
    <row r="925" spans="12:17" x14ac:dyDescent="0.25">
      <c r="L925" s="27"/>
      <c r="M925" s="14"/>
      <c r="N925" s="14"/>
      <c r="O925" s="14"/>
      <c r="P925" s="14"/>
      <c r="Q925" s="14"/>
    </row>
    <row r="926" spans="12:17" x14ac:dyDescent="0.25">
      <c r="L926" s="27"/>
      <c r="M926" s="14"/>
      <c r="N926" s="14"/>
      <c r="O926" s="14"/>
      <c r="P926" s="14"/>
      <c r="Q926" s="14"/>
    </row>
    <row r="927" spans="12:17" x14ac:dyDescent="0.25">
      <c r="L927" s="27"/>
      <c r="M927" s="14"/>
      <c r="N927" s="14"/>
      <c r="O927" s="14"/>
      <c r="P927" s="14"/>
      <c r="Q927" s="14"/>
    </row>
    <row r="928" spans="12:17" x14ac:dyDescent="0.25">
      <c r="L928" s="27"/>
      <c r="M928" s="14"/>
      <c r="N928" s="14"/>
      <c r="O928" s="14"/>
      <c r="P928" s="14"/>
      <c r="Q928" s="14"/>
    </row>
    <row r="929" spans="12:17" x14ac:dyDescent="0.25">
      <c r="L929" s="27"/>
      <c r="M929" s="14"/>
      <c r="N929" s="14"/>
      <c r="O929" s="14"/>
      <c r="P929" s="14"/>
      <c r="Q929" s="14"/>
    </row>
    <row r="930" spans="12:17" x14ac:dyDescent="0.25">
      <c r="L930" s="27"/>
      <c r="M930" s="14"/>
      <c r="N930" s="14"/>
      <c r="O930" s="14"/>
      <c r="P930" s="14"/>
      <c r="Q930" s="14"/>
    </row>
    <row r="931" spans="12:17" x14ac:dyDescent="0.25">
      <c r="L931" s="27"/>
      <c r="M931" s="14"/>
      <c r="N931" s="14"/>
      <c r="O931" s="14"/>
      <c r="P931" s="14"/>
      <c r="Q931" s="14"/>
    </row>
    <row r="932" spans="12:17" x14ac:dyDescent="0.25">
      <c r="L932" s="27"/>
      <c r="M932" s="14"/>
      <c r="N932" s="14"/>
      <c r="O932" s="14"/>
      <c r="P932" s="14"/>
      <c r="Q932" s="14"/>
    </row>
    <row r="933" spans="12:17" x14ac:dyDescent="0.25">
      <c r="L933" s="27"/>
      <c r="M933" s="14"/>
      <c r="N933" s="14"/>
      <c r="O933" s="14"/>
      <c r="P933" s="14"/>
      <c r="Q933" s="14"/>
    </row>
    <row r="934" spans="12:17" x14ac:dyDescent="0.25">
      <c r="L934" s="27"/>
      <c r="M934" s="14"/>
      <c r="N934" s="14"/>
      <c r="O934" s="14"/>
      <c r="P934" s="14"/>
      <c r="Q934" s="14"/>
    </row>
    <row r="935" spans="12:17" x14ac:dyDescent="0.25">
      <c r="L935" s="27"/>
      <c r="M935" s="14"/>
      <c r="N935" s="14"/>
      <c r="O935" s="14"/>
      <c r="P935" s="14"/>
      <c r="Q935" s="14"/>
    </row>
    <row r="936" spans="12:17" x14ac:dyDescent="0.25">
      <c r="L936" s="27"/>
      <c r="M936" s="14"/>
      <c r="N936" s="14"/>
      <c r="O936" s="14"/>
      <c r="P936" s="14"/>
      <c r="Q936" s="14"/>
    </row>
    <row r="937" spans="12:17" x14ac:dyDescent="0.25">
      <c r="L937" s="27"/>
      <c r="M937" s="14"/>
      <c r="N937" s="14"/>
      <c r="O937" s="14"/>
      <c r="P937" s="14"/>
      <c r="Q937" s="14"/>
    </row>
    <row r="938" spans="12:17" x14ac:dyDescent="0.25">
      <c r="L938" s="27"/>
      <c r="M938" s="14"/>
      <c r="N938" s="14"/>
      <c r="O938" s="14"/>
      <c r="P938" s="14"/>
      <c r="Q938" s="14"/>
    </row>
    <row r="939" spans="12:17" x14ac:dyDescent="0.25">
      <c r="L939" s="27"/>
      <c r="M939" s="14"/>
      <c r="N939" s="14"/>
      <c r="O939" s="14"/>
      <c r="P939" s="14"/>
      <c r="Q939" s="14"/>
    </row>
    <row r="940" spans="12:17" x14ac:dyDescent="0.25">
      <c r="L940" s="27"/>
      <c r="M940" s="14"/>
      <c r="N940" s="14"/>
      <c r="O940" s="14"/>
      <c r="P940" s="14"/>
      <c r="Q940" s="14"/>
    </row>
    <row r="941" spans="12:17" x14ac:dyDescent="0.25">
      <c r="L941" s="27"/>
      <c r="M941" s="14"/>
      <c r="N941" s="14"/>
      <c r="O941" s="14"/>
      <c r="P941" s="14"/>
      <c r="Q941" s="14"/>
    </row>
    <row r="942" spans="12:17" x14ac:dyDescent="0.25">
      <c r="L942" s="27"/>
      <c r="M942" s="14"/>
      <c r="N942" s="14"/>
      <c r="O942" s="14"/>
      <c r="P942" s="14"/>
      <c r="Q942" s="14"/>
    </row>
    <row r="943" spans="12:17" x14ac:dyDescent="0.25">
      <c r="L943" s="27"/>
      <c r="M943" s="14"/>
      <c r="N943" s="14"/>
      <c r="O943" s="14"/>
      <c r="P943" s="14"/>
      <c r="Q943" s="14"/>
    </row>
    <row r="944" spans="12:17" x14ac:dyDescent="0.25">
      <c r="L944" s="27"/>
      <c r="M944" s="14"/>
      <c r="N944" s="14"/>
      <c r="O944" s="14"/>
      <c r="P944" s="14"/>
      <c r="Q944" s="14"/>
    </row>
    <row r="945" spans="12:17" x14ac:dyDescent="0.25">
      <c r="L945" s="27"/>
      <c r="M945" s="14"/>
      <c r="N945" s="14"/>
      <c r="O945" s="14"/>
      <c r="P945" s="14"/>
      <c r="Q945" s="14"/>
    </row>
    <row r="946" spans="12:17" x14ac:dyDescent="0.25">
      <c r="L946" s="27"/>
      <c r="M946" s="14"/>
      <c r="N946" s="14"/>
      <c r="O946" s="14"/>
      <c r="P946" s="14"/>
      <c r="Q946" s="14"/>
    </row>
    <row r="947" spans="12:17" x14ac:dyDescent="0.25">
      <c r="L947" s="27"/>
      <c r="M947" s="14"/>
      <c r="N947" s="14"/>
      <c r="O947" s="14"/>
      <c r="P947" s="14"/>
      <c r="Q947" s="14"/>
    </row>
    <row r="948" spans="12:17" x14ac:dyDescent="0.25">
      <c r="L948" s="27"/>
      <c r="M948" s="14"/>
      <c r="N948" s="14"/>
      <c r="O948" s="14"/>
      <c r="P948" s="14"/>
      <c r="Q948" s="14"/>
    </row>
    <row r="949" spans="12:17" x14ac:dyDescent="0.25">
      <c r="L949" s="27"/>
      <c r="M949" s="14"/>
      <c r="N949" s="14"/>
      <c r="O949" s="14"/>
      <c r="P949" s="14"/>
      <c r="Q949" s="14"/>
    </row>
    <row r="950" spans="12:17" x14ac:dyDescent="0.25">
      <c r="L950" s="27"/>
      <c r="M950" s="14"/>
      <c r="N950" s="14"/>
      <c r="O950" s="14"/>
      <c r="P950" s="14"/>
      <c r="Q950" s="14"/>
    </row>
    <row r="951" spans="12:17" x14ac:dyDescent="0.25">
      <c r="L951" s="27"/>
      <c r="M951" s="14"/>
      <c r="N951" s="14"/>
      <c r="O951" s="14"/>
      <c r="P951" s="14"/>
      <c r="Q951" s="14"/>
    </row>
    <row r="952" spans="12:17" x14ac:dyDescent="0.25">
      <c r="L952" s="27"/>
      <c r="M952" s="14"/>
      <c r="N952" s="14"/>
      <c r="O952" s="14"/>
      <c r="P952" s="14"/>
      <c r="Q952" s="14"/>
    </row>
    <row r="953" spans="12:17" x14ac:dyDescent="0.25">
      <c r="L953" s="27"/>
      <c r="M953" s="14"/>
      <c r="N953" s="14"/>
      <c r="O953" s="14"/>
      <c r="P953" s="14"/>
      <c r="Q953" s="14"/>
    </row>
    <row r="954" spans="12:17" x14ac:dyDescent="0.25">
      <c r="L954" s="27"/>
      <c r="M954" s="14"/>
      <c r="N954" s="14"/>
      <c r="O954" s="14"/>
      <c r="P954" s="14"/>
      <c r="Q954" s="14"/>
    </row>
    <row r="955" spans="12:17" x14ac:dyDescent="0.25">
      <c r="L955" s="27"/>
      <c r="M955" s="14"/>
      <c r="N955" s="14"/>
      <c r="O955" s="14"/>
      <c r="P955" s="14"/>
      <c r="Q955" s="14"/>
    </row>
    <row r="956" spans="12:17" x14ac:dyDescent="0.25">
      <c r="L956" s="27"/>
      <c r="M956" s="14"/>
      <c r="N956" s="14"/>
      <c r="O956" s="14"/>
      <c r="P956" s="14"/>
      <c r="Q956" s="14"/>
    </row>
    <row r="957" spans="12:17" x14ac:dyDescent="0.25">
      <c r="L957" s="27"/>
      <c r="M957" s="14"/>
      <c r="N957" s="14"/>
      <c r="O957" s="14"/>
      <c r="P957" s="14"/>
      <c r="Q957" s="14"/>
    </row>
    <row r="958" spans="12:17" x14ac:dyDescent="0.25">
      <c r="L958" s="27"/>
      <c r="M958" s="14"/>
      <c r="N958" s="14"/>
      <c r="O958" s="14"/>
      <c r="P958" s="14"/>
      <c r="Q958" s="14"/>
    </row>
    <row r="959" spans="12:17" x14ac:dyDescent="0.25">
      <c r="L959" s="27"/>
      <c r="M959" s="14"/>
      <c r="N959" s="14"/>
      <c r="O959" s="14"/>
      <c r="P959" s="14"/>
      <c r="Q959" s="14"/>
    </row>
    <row r="960" spans="12:17" x14ac:dyDescent="0.25">
      <c r="L960" s="27"/>
      <c r="M960" s="14"/>
      <c r="N960" s="14"/>
      <c r="O960" s="14"/>
      <c r="P960" s="14"/>
      <c r="Q960" s="14"/>
    </row>
    <row r="961" spans="12:17" x14ac:dyDescent="0.25">
      <c r="L961" s="27"/>
      <c r="M961" s="14"/>
      <c r="N961" s="14"/>
      <c r="O961" s="14"/>
      <c r="P961" s="14"/>
      <c r="Q961" s="14"/>
    </row>
    <row r="962" spans="12:17" x14ac:dyDescent="0.25">
      <c r="L962" s="27"/>
      <c r="M962" s="14"/>
      <c r="N962" s="14"/>
      <c r="O962" s="14"/>
      <c r="P962" s="14"/>
      <c r="Q962" s="14"/>
    </row>
    <row r="963" spans="12:17" x14ac:dyDescent="0.25">
      <c r="L963" s="27"/>
      <c r="M963" s="14"/>
      <c r="N963" s="14"/>
      <c r="O963" s="14"/>
      <c r="P963" s="14"/>
      <c r="Q963" s="14"/>
    </row>
    <row r="964" spans="12:17" x14ac:dyDescent="0.25">
      <c r="L964" s="27"/>
      <c r="M964" s="14"/>
      <c r="N964" s="14"/>
      <c r="O964" s="14"/>
      <c r="P964" s="14"/>
      <c r="Q964" s="14"/>
    </row>
    <row r="965" spans="12:17" x14ac:dyDescent="0.25">
      <c r="L965" s="27"/>
      <c r="M965" s="14"/>
      <c r="N965" s="14"/>
      <c r="O965" s="14"/>
      <c r="P965" s="14"/>
      <c r="Q965" s="14"/>
    </row>
    <row r="966" spans="12:17" x14ac:dyDescent="0.25">
      <c r="L966" s="27"/>
      <c r="M966" s="14"/>
      <c r="N966" s="14"/>
      <c r="O966" s="14"/>
      <c r="P966" s="14"/>
      <c r="Q966" s="14"/>
    </row>
    <row r="967" spans="12:17" x14ac:dyDescent="0.25">
      <c r="L967" s="27"/>
      <c r="M967" s="14"/>
      <c r="N967" s="14"/>
      <c r="O967" s="14"/>
      <c r="P967" s="14"/>
      <c r="Q967" s="14"/>
    </row>
    <row r="968" spans="12:17" x14ac:dyDescent="0.25">
      <c r="L968" s="27"/>
      <c r="M968" s="14"/>
      <c r="N968" s="14"/>
      <c r="O968" s="14"/>
      <c r="P968" s="14"/>
      <c r="Q968" s="14"/>
    </row>
    <row r="969" spans="12:17" x14ac:dyDescent="0.25">
      <c r="L969" s="27"/>
      <c r="M969" s="14"/>
      <c r="N969" s="14"/>
      <c r="O969" s="14"/>
      <c r="P969" s="14"/>
      <c r="Q969" s="14"/>
    </row>
    <row r="970" spans="12:17" x14ac:dyDescent="0.25">
      <c r="L970" s="27"/>
      <c r="M970" s="14"/>
      <c r="N970" s="14"/>
      <c r="O970" s="14"/>
      <c r="P970" s="14"/>
      <c r="Q970" s="14"/>
    </row>
    <row r="971" spans="12:17" x14ac:dyDescent="0.25">
      <c r="L971" s="27"/>
      <c r="M971" s="14"/>
      <c r="N971" s="14"/>
      <c r="O971" s="14"/>
      <c r="P971" s="14"/>
      <c r="Q971" s="14"/>
    </row>
    <row r="972" spans="12:17" x14ac:dyDescent="0.25">
      <c r="L972" s="27"/>
      <c r="M972" s="14"/>
      <c r="N972" s="14"/>
      <c r="O972" s="14"/>
      <c r="P972" s="14"/>
      <c r="Q972" s="14"/>
    </row>
    <row r="973" spans="12:17" x14ac:dyDescent="0.25">
      <c r="L973" s="27"/>
      <c r="M973" s="14"/>
      <c r="N973" s="14"/>
      <c r="O973" s="14"/>
      <c r="P973" s="14"/>
      <c r="Q973" s="14"/>
    </row>
    <row r="974" spans="12:17" x14ac:dyDescent="0.25">
      <c r="L974" s="27"/>
      <c r="M974" s="14"/>
      <c r="N974" s="14"/>
      <c r="O974" s="14"/>
      <c r="P974" s="14"/>
      <c r="Q974" s="14"/>
    </row>
    <row r="975" spans="12:17" x14ac:dyDescent="0.25">
      <c r="L975" s="27"/>
      <c r="M975" s="14"/>
      <c r="N975" s="14"/>
      <c r="O975" s="14"/>
      <c r="P975" s="14"/>
      <c r="Q975" s="14"/>
    </row>
    <row r="976" spans="12:17" x14ac:dyDescent="0.25">
      <c r="L976" s="27"/>
      <c r="M976" s="14"/>
      <c r="N976" s="14"/>
      <c r="O976" s="14"/>
      <c r="P976" s="14"/>
      <c r="Q976" s="14"/>
    </row>
    <row r="977" spans="12:17" x14ac:dyDescent="0.25">
      <c r="L977" s="27"/>
      <c r="M977" s="14"/>
      <c r="N977" s="14"/>
      <c r="O977" s="14"/>
      <c r="P977" s="14"/>
      <c r="Q977" s="14"/>
    </row>
    <row r="978" spans="12:17" x14ac:dyDescent="0.25">
      <c r="L978" s="27"/>
      <c r="M978" s="14"/>
      <c r="N978" s="14"/>
      <c r="O978" s="14"/>
      <c r="P978" s="14"/>
      <c r="Q978" s="14"/>
    </row>
    <row r="979" spans="12:17" x14ac:dyDescent="0.25">
      <c r="L979" s="27"/>
      <c r="M979" s="14"/>
      <c r="N979" s="14"/>
      <c r="O979" s="14"/>
      <c r="P979" s="14"/>
      <c r="Q979" s="14"/>
    </row>
    <row r="980" spans="12:17" x14ac:dyDescent="0.25">
      <c r="L980" s="27"/>
      <c r="M980" s="14"/>
      <c r="N980" s="14"/>
      <c r="O980" s="14"/>
      <c r="P980" s="14"/>
      <c r="Q980" s="14"/>
    </row>
    <row r="981" spans="12:17" x14ac:dyDescent="0.25">
      <c r="L981" s="27"/>
      <c r="M981" s="14"/>
      <c r="N981" s="14"/>
      <c r="O981" s="14"/>
      <c r="P981" s="14"/>
      <c r="Q981" s="14"/>
    </row>
    <row r="982" spans="12:17" x14ac:dyDescent="0.25">
      <c r="L982" s="27"/>
      <c r="M982" s="14"/>
      <c r="N982" s="14"/>
      <c r="O982" s="14"/>
      <c r="P982" s="14"/>
      <c r="Q982" s="14"/>
    </row>
    <row r="983" spans="12:17" x14ac:dyDescent="0.25">
      <c r="L983" s="27"/>
      <c r="M983" s="14"/>
      <c r="N983" s="14"/>
      <c r="O983" s="14"/>
      <c r="P983" s="14"/>
      <c r="Q983" s="14"/>
    </row>
    <row r="984" spans="12:17" x14ac:dyDescent="0.25">
      <c r="L984" s="27"/>
      <c r="M984" s="14"/>
      <c r="N984" s="14"/>
      <c r="O984" s="14"/>
      <c r="P984" s="14"/>
      <c r="Q984" s="14"/>
    </row>
    <row r="985" spans="12:17" x14ac:dyDescent="0.25">
      <c r="L985" s="27"/>
      <c r="M985" s="14"/>
      <c r="N985" s="14"/>
      <c r="O985" s="14"/>
      <c r="P985" s="14"/>
      <c r="Q985" s="14"/>
    </row>
    <row r="986" spans="12:17" x14ac:dyDescent="0.25">
      <c r="L986" s="27"/>
      <c r="M986" s="14"/>
      <c r="N986" s="14"/>
      <c r="O986" s="14"/>
      <c r="P986" s="14"/>
      <c r="Q986" s="14"/>
    </row>
    <row r="987" spans="12:17" x14ac:dyDescent="0.25">
      <c r="L987" s="27"/>
      <c r="M987" s="14"/>
      <c r="N987" s="14"/>
      <c r="O987" s="14"/>
      <c r="P987" s="14"/>
      <c r="Q987" s="14"/>
    </row>
    <row r="988" spans="12:17" x14ac:dyDescent="0.25">
      <c r="L988" s="27"/>
      <c r="M988" s="14"/>
      <c r="N988" s="14"/>
      <c r="O988" s="14"/>
      <c r="P988" s="14"/>
      <c r="Q988" s="14"/>
    </row>
    <row r="989" spans="12:17" x14ac:dyDescent="0.25">
      <c r="L989" s="27"/>
      <c r="M989" s="14"/>
      <c r="N989" s="14"/>
      <c r="O989" s="14"/>
      <c r="P989" s="14"/>
      <c r="Q989" s="14"/>
    </row>
    <row r="990" spans="12:17" x14ac:dyDescent="0.25">
      <c r="L990" s="27"/>
      <c r="M990" s="14"/>
      <c r="N990" s="14"/>
      <c r="O990" s="14"/>
      <c r="P990" s="14"/>
      <c r="Q990" s="14"/>
    </row>
    <row r="991" spans="12:17" x14ac:dyDescent="0.25">
      <c r="L991" s="27"/>
      <c r="M991" s="14"/>
      <c r="N991" s="14"/>
      <c r="O991" s="14"/>
      <c r="P991" s="14"/>
      <c r="Q991" s="14"/>
    </row>
    <row r="992" spans="12:17" x14ac:dyDescent="0.25">
      <c r="L992" s="27"/>
      <c r="M992" s="14"/>
      <c r="N992" s="14"/>
      <c r="O992" s="14"/>
      <c r="P992" s="14"/>
      <c r="Q992" s="14"/>
    </row>
    <row r="993" spans="12:17" x14ac:dyDescent="0.25">
      <c r="L993" s="27"/>
      <c r="M993" s="14"/>
      <c r="N993" s="14"/>
      <c r="O993" s="14"/>
      <c r="P993" s="14"/>
      <c r="Q993" s="14"/>
    </row>
    <row r="994" spans="12:17" x14ac:dyDescent="0.25">
      <c r="L994" s="27"/>
      <c r="M994" s="14"/>
      <c r="N994" s="14"/>
      <c r="O994" s="14"/>
      <c r="P994" s="14"/>
      <c r="Q994" s="14"/>
    </row>
    <row r="995" spans="12:17" x14ac:dyDescent="0.25">
      <c r="L995" s="27"/>
      <c r="M995" s="14"/>
      <c r="N995" s="14"/>
      <c r="O995" s="14"/>
      <c r="P995" s="14"/>
      <c r="Q995" s="14"/>
    </row>
    <row r="996" spans="12:17" x14ac:dyDescent="0.25">
      <c r="L996" s="27"/>
      <c r="M996" s="14"/>
      <c r="N996" s="14"/>
      <c r="O996" s="14"/>
      <c r="P996" s="14"/>
      <c r="Q996" s="14"/>
    </row>
    <row r="997" spans="12:17" x14ac:dyDescent="0.25">
      <c r="L997" s="27"/>
      <c r="M997" s="14"/>
      <c r="N997" s="14"/>
      <c r="O997" s="14"/>
      <c r="P997" s="14"/>
      <c r="Q997" s="14"/>
    </row>
    <row r="998" spans="12:17" x14ac:dyDescent="0.25">
      <c r="L998" s="27"/>
      <c r="M998" s="14"/>
      <c r="N998" s="14"/>
      <c r="O998" s="14"/>
      <c r="P998" s="14"/>
      <c r="Q998" s="14"/>
    </row>
    <row r="999" spans="12:17" x14ac:dyDescent="0.25">
      <c r="L999" s="27"/>
      <c r="M999" s="14"/>
      <c r="N999" s="14"/>
      <c r="O999" s="14"/>
      <c r="P999" s="14"/>
      <c r="Q999" s="14"/>
    </row>
    <row r="1000" spans="12:17" x14ac:dyDescent="0.25">
      <c r="L1000" s="27"/>
      <c r="M1000" s="14"/>
      <c r="N1000" s="14"/>
      <c r="O1000" s="14"/>
      <c r="P1000" s="14"/>
      <c r="Q1000" s="14"/>
    </row>
    <row r="1001" spans="12:17" x14ac:dyDescent="0.25">
      <c r="L1001" s="27"/>
      <c r="M1001" s="14"/>
      <c r="N1001" s="14"/>
      <c r="O1001" s="14"/>
      <c r="P1001" s="14"/>
      <c r="Q1001" s="14"/>
    </row>
    <row r="1002" spans="12:17" x14ac:dyDescent="0.25">
      <c r="L1002" s="27"/>
      <c r="M1002" s="14"/>
      <c r="N1002" s="14"/>
      <c r="O1002" s="14"/>
      <c r="P1002" s="14"/>
      <c r="Q1002" s="14"/>
    </row>
    <row r="1003" spans="12:17" x14ac:dyDescent="0.25">
      <c r="L1003" s="27"/>
      <c r="M1003" s="14"/>
      <c r="N1003" s="14"/>
      <c r="O1003" s="14"/>
      <c r="P1003" s="14"/>
      <c r="Q1003" s="14"/>
    </row>
    <row r="1004" spans="12:17" x14ac:dyDescent="0.25">
      <c r="L1004" s="27"/>
      <c r="M1004" s="14"/>
      <c r="N1004" s="14"/>
      <c r="O1004" s="14"/>
      <c r="P1004" s="14"/>
      <c r="Q1004" s="14"/>
    </row>
    <row r="1005" spans="12:17" x14ac:dyDescent="0.25">
      <c r="L1005" s="27"/>
      <c r="M1005" s="14"/>
      <c r="N1005" s="14"/>
      <c r="O1005" s="14"/>
      <c r="P1005" s="14"/>
      <c r="Q1005" s="14"/>
    </row>
    <row r="1006" spans="12:17" x14ac:dyDescent="0.25">
      <c r="L1006" s="27"/>
      <c r="M1006" s="14"/>
      <c r="N1006" s="14"/>
      <c r="O1006" s="14"/>
      <c r="P1006" s="14"/>
      <c r="Q1006" s="14"/>
    </row>
    <row r="1007" spans="12:17" x14ac:dyDescent="0.25">
      <c r="L1007" s="27"/>
      <c r="M1007" s="14"/>
      <c r="N1007" s="14"/>
      <c r="O1007" s="14"/>
      <c r="P1007" s="14"/>
      <c r="Q1007" s="14"/>
    </row>
    <row r="1008" spans="12:17" x14ac:dyDescent="0.25">
      <c r="L1008" s="27"/>
      <c r="M1008" s="14"/>
      <c r="N1008" s="14"/>
      <c r="O1008" s="14"/>
      <c r="P1008" s="14"/>
      <c r="Q1008" s="14"/>
    </row>
    <row r="1009" spans="12:17" x14ac:dyDescent="0.25">
      <c r="L1009" s="27"/>
      <c r="M1009" s="14"/>
      <c r="N1009" s="14"/>
      <c r="O1009" s="14"/>
      <c r="P1009" s="14"/>
      <c r="Q1009" s="14"/>
    </row>
    <row r="1010" spans="12:17" x14ac:dyDescent="0.25">
      <c r="L1010" s="27"/>
      <c r="M1010" s="14"/>
      <c r="N1010" s="14"/>
      <c r="O1010" s="14"/>
      <c r="P1010" s="14"/>
      <c r="Q1010" s="14"/>
    </row>
    <row r="1011" spans="12:17" x14ac:dyDescent="0.25">
      <c r="L1011" s="27"/>
      <c r="M1011" s="14"/>
      <c r="N1011" s="14"/>
      <c r="O1011" s="14"/>
      <c r="P1011" s="14"/>
      <c r="Q1011" s="14"/>
    </row>
    <row r="1012" spans="12:17" x14ac:dyDescent="0.25">
      <c r="L1012" s="27"/>
      <c r="M1012" s="14"/>
      <c r="N1012" s="14"/>
      <c r="O1012" s="14"/>
      <c r="P1012" s="14"/>
      <c r="Q1012" s="14"/>
    </row>
    <row r="1013" spans="12:17" x14ac:dyDescent="0.25">
      <c r="L1013" s="27"/>
      <c r="M1013" s="14"/>
      <c r="N1013" s="14"/>
      <c r="O1013" s="14"/>
      <c r="P1013" s="14"/>
      <c r="Q1013" s="14"/>
    </row>
    <row r="1014" spans="12:17" x14ac:dyDescent="0.25">
      <c r="L1014" s="27"/>
      <c r="M1014" s="14"/>
      <c r="N1014" s="14"/>
      <c r="O1014" s="14"/>
      <c r="P1014" s="14"/>
      <c r="Q1014" s="14"/>
    </row>
    <row r="1015" spans="12:17" x14ac:dyDescent="0.25">
      <c r="L1015" s="27"/>
      <c r="M1015" s="14"/>
      <c r="N1015" s="14"/>
      <c r="O1015" s="14"/>
      <c r="P1015" s="14"/>
      <c r="Q1015" s="14"/>
    </row>
    <row r="1016" spans="12:17" x14ac:dyDescent="0.25">
      <c r="L1016" s="27"/>
      <c r="M1016" s="14"/>
      <c r="N1016" s="14"/>
      <c r="O1016" s="14"/>
      <c r="P1016" s="14"/>
      <c r="Q1016" s="14"/>
    </row>
    <row r="1017" spans="12:17" x14ac:dyDescent="0.25">
      <c r="L1017" s="27"/>
      <c r="M1017" s="14"/>
      <c r="N1017" s="14"/>
      <c r="O1017" s="14"/>
      <c r="P1017" s="14"/>
      <c r="Q1017" s="14"/>
    </row>
    <row r="1018" spans="12:17" x14ac:dyDescent="0.25">
      <c r="L1018" s="27"/>
      <c r="M1018" s="14"/>
      <c r="N1018" s="14"/>
      <c r="O1018" s="14"/>
      <c r="P1018" s="14"/>
      <c r="Q1018" s="14"/>
    </row>
    <row r="1019" spans="12:17" x14ac:dyDescent="0.25">
      <c r="L1019" s="27"/>
      <c r="M1019" s="14"/>
      <c r="N1019" s="14"/>
      <c r="O1019" s="14"/>
      <c r="P1019" s="14"/>
      <c r="Q1019" s="14"/>
    </row>
    <row r="1020" spans="12:17" x14ac:dyDescent="0.25">
      <c r="L1020" s="27"/>
      <c r="M1020" s="14"/>
      <c r="N1020" s="14"/>
      <c r="O1020" s="14"/>
      <c r="P1020" s="14"/>
      <c r="Q1020" s="14"/>
    </row>
    <row r="1021" spans="12:17" x14ac:dyDescent="0.25">
      <c r="L1021" s="27"/>
      <c r="M1021" s="14"/>
      <c r="N1021" s="14"/>
      <c r="O1021" s="14"/>
      <c r="P1021" s="14"/>
      <c r="Q1021" s="14"/>
    </row>
    <row r="1022" spans="12:17" x14ac:dyDescent="0.25">
      <c r="L1022" s="27"/>
      <c r="M1022" s="14"/>
      <c r="N1022" s="14"/>
      <c r="O1022" s="14"/>
      <c r="P1022" s="14"/>
      <c r="Q1022" s="14"/>
    </row>
    <row r="1023" spans="12:17" x14ac:dyDescent="0.25">
      <c r="L1023" s="27"/>
      <c r="M1023" s="14"/>
      <c r="N1023" s="14"/>
      <c r="O1023" s="14"/>
      <c r="P1023" s="14"/>
      <c r="Q1023" s="14"/>
    </row>
    <row r="1024" spans="12:17" x14ac:dyDescent="0.25">
      <c r="L1024" s="27"/>
      <c r="M1024" s="14"/>
      <c r="N1024" s="14"/>
      <c r="O1024" s="14"/>
      <c r="P1024" s="14"/>
      <c r="Q1024" s="14"/>
    </row>
    <row r="1025" spans="12:17" x14ac:dyDescent="0.25">
      <c r="L1025" s="27"/>
      <c r="M1025" s="14"/>
      <c r="N1025" s="14"/>
      <c r="O1025" s="14"/>
      <c r="P1025" s="14"/>
      <c r="Q1025" s="14"/>
    </row>
    <row r="1026" spans="12:17" x14ac:dyDescent="0.25">
      <c r="L1026" s="27"/>
      <c r="M1026" s="14"/>
      <c r="N1026" s="14"/>
      <c r="O1026" s="14"/>
      <c r="P1026" s="14"/>
      <c r="Q1026" s="14"/>
    </row>
    <row r="1027" spans="12:17" x14ac:dyDescent="0.25">
      <c r="L1027" s="27"/>
      <c r="M1027" s="14"/>
      <c r="N1027" s="14"/>
      <c r="O1027" s="14"/>
      <c r="P1027" s="14"/>
      <c r="Q1027" s="14"/>
    </row>
    <row r="1028" spans="12:17" x14ac:dyDescent="0.25">
      <c r="L1028" s="27"/>
      <c r="M1028" s="14"/>
      <c r="N1028" s="14"/>
      <c r="O1028" s="14"/>
      <c r="P1028" s="14"/>
      <c r="Q1028" s="14"/>
    </row>
    <row r="1029" spans="12:17" x14ac:dyDescent="0.25">
      <c r="L1029" s="27"/>
      <c r="M1029" s="14"/>
      <c r="N1029" s="14"/>
      <c r="O1029" s="14"/>
      <c r="P1029" s="14"/>
      <c r="Q1029" s="14"/>
    </row>
    <row r="1030" spans="12:17" x14ac:dyDescent="0.25">
      <c r="L1030" s="27"/>
      <c r="M1030" s="14"/>
      <c r="N1030" s="14"/>
      <c r="O1030" s="14"/>
      <c r="P1030" s="14"/>
      <c r="Q1030" s="14"/>
    </row>
    <row r="1031" spans="12:17" x14ac:dyDescent="0.25">
      <c r="L1031" s="27"/>
      <c r="M1031" s="14"/>
      <c r="N1031" s="14"/>
      <c r="O1031" s="14"/>
      <c r="P1031" s="14"/>
      <c r="Q1031" s="14"/>
    </row>
    <row r="1032" spans="12:17" x14ac:dyDescent="0.25">
      <c r="L1032" s="27"/>
      <c r="M1032" s="14"/>
      <c r="N1032" s="14"/>
      <c r="O1032" s="14"/>
      <c r="P1032" s="14"/>
      <c r="Q1032" s="14"/>
    </row>
    <row r="1033" spans="12:17" x14ac:dyDescent="0.25">
      <c r="L1033" s="27"/>
      <c r="M1033" s="14"/>
      <c r="N1033" s="14"/>
      <c r="O1033" s="14"/>
      <c r="P1033" s="14"/>
      <c r="Q1033" s="14"/>
    </row>
    <row r="1034" spans="12:17" x14ac:dyDescent="0.25">
      <c r="L1034" s="27"/>
      <c r="M1034" s="14"/>
      <c r="N1034" s="14"/>
      <c r="O1034" s="14"/>
      <c r="P1034" s="14"/>
      <c r="Q1034" s="14"/>
    </row>
    <row r="1035" spans="12:17" x14ac:dyDescent="0.25">
      <c r="L1035" s="27"/>
      <c r="M1035" s="14"/>
      <c r="N1035" s="14"/>
      <c r="O1035" s="14"/>
      <c r="P1035" s="14"/>
      <c r="Q1035" s="14"/>
    </row>
    <row r="1036" spans="12:17" x14ac:dyDescent="0.25">
      <c r="L1036" s="27"/>
      <c r="M1036" s="14"/>
      <c r="N1036" s="14"/>
      <c r="O1036" s="14"/>
      <c r="P1036" s="14"/>
      <c r="Q1036" s="14"/>
    </row>
    <row r="1037" spans="12:17" x14ac:dyDescent="0.25">
      <c r="L1037" s="27"/>
      <c r="M1037" s="14"/>
      <c r="N1037" s="14"/>
      <c r="O1037" s="14"/>
      <c r="P1037" s="14"/>
      <c r="Q1037" s="14"/>
    </row>
    <row r="1038" spans="12:17" x14ac:dyDescent="0.25">
      <c r="L1038" s="27"/>
      <c r="M1038" s="14"/>
      <c r="N1038" s="14"/>
      <c r="O1038" s="14"/>
      <c r="P1038" s="14"/>
      <c r="Q1038" s="14"/>
    </row>
    <row r="1039" spans="12:17" x14ac:dyDescent="0.25">
      <c r="L1039" s="27"/>
      <c r="M1039" s="14"/>
      <c r="N1039" s="14"/>
      <c r="O1039" s="14"/>
      <c r="P1039" s="14"/>
      <c r="Q1039" s="14"/>
    </row>
    <row r="1040" spans="12:17" x14ac:dyDescent="0.25">
      <c r="L1040" s="27"/>
      <c r="M1040" s="14"/>
      <c r="N1040" s="14"/>
      <c r="O1040" s="14"/>
      <c r="P1040" s="14"/>
      <c r="Q1040" s="14"/>
    </row>
    <row r="1041" spans="12:17" x14ac:dyDescent="0.25">
      <c r="L1041" s="27"/>
      <c r="M1041" s="14"/>
      <c r="N1041" s="14"/>
      <c r="O1041" s="14"/>
      <c r="P1041" s="14"/>
      <c r="Q1041" s="14"/>
    </row>
    <row r="1042" spans="12:17" x14ac:dyDescent="0.25">
      <c r="L1042" s="27"/>
      <c r="M1042" s="14"/>
      <c r="N1042" s="14"/>
      <c r="O1042" s="14"/>
      <c r="P1042" s="14"/>
      <c r="Q1042" s="14"/>
    </row>
    <row r="1043" spans="12:17" x14ac:dyDescent="0.25">
      <c r="L1043" s="27"/>
      <c r="M1043" s="14"/>
      <c r="N1043" s="14"/>
      <c r="O1043" s="14"/>
      <c r="P1043" s="14"/>
      <c r="Q1043" s="14"/>
    </row>
    <row r="1044" spans="12:17" x14ac:dyDescent="0.25">
      <c r="L1044" s="27"/>
      <c r="M1044" s="14"/>
      <c r="N1044" s="14"/>
      <c r="O1044" s="14"/>
      <c r="P1044" s="14"/>
      <c r="Q1044" s="14"/>
    </row>
    <row r="1045" spans="12:17" x14ac:dyDescent="0.25">
      <c r="L1045" s="27"/>
      <c r="M1045" s="14"/>
      <c r="N1045" s="14"/>
      <c r="O1045" s="14"/>
      <c r="P1045" s="14"/>
      <c r="Q1045" s="14"/>
    </row>
    <row r="1046" spans="12:17" x14ac:dyDescent="0.25">
      <c r="L1046" s="27"/>
      <c r="M1046" s="14"/>
      <c r="N1046" s="14"/>
      <c r="O1046" s="14"/>
      <c r="P1046" s="14"/>
      <c r="Q1046" s="14"/>
    </row>
    <row r="1047" spans="12:17" x14ac:dyDescent="0.25">
      <c r="L1047" s="27"/>
      <c r="M1047" s="14"/>
      <c r="N1047" s="14"/>
      <c r="O1047" s="14"/>
      <c r="P1047" s="14"/>
      <c r="Q1047" s="14"/>
    </row>
    <row r="1048" spans="12:17" x14ac:dyDescent="0.25">
      <c r="L1048" s="27"/>
      <c r="M1048" s="14"/>
      <c r="N1048" s="14"/>
      <c r="O1048" s="14"/>
      <c r="P1048" s="14"/>
      <c r="Q1048" s="14"/>
    </row>
    <row r="1049" spans="12:17" x14ac:dyDescent="0.25">
      <c r="L1049" s="27"/>
      <c r="M1049" s="14"/>
      <c r="N1049" s="14"/>
      <c r="O1049" s="14"/>
      <c r="P1049" s="14"/>
      <c r="Q1049" s="14"/>
    </row>
    <row r="1050" spans="12:17" x14ac:dyDescent="0.25">
      <c r="L1050" s="27"/>
      <c r="M1050" s="14"/>
      <c r="N1050" s="14"/>
      <c r="O1050" s="14"/>
      <c r="P1050" s="14"/>
      <c r="Q1050" s="14"/>
    </row>
    <row r="1051" spans="12:17" x14ac:dyDescent="0.25">
      <c r="L1051" s="27"/>
      <c r="M1051" s="14"/>
      <c r="N1051" s="14"/>
      <c r="O1051" s="14"/>
      <c r="P1051" s="14"/>
      <c r="Q1051" s="14"/>
    </row>
    <row r="1052" spans="12:17" x14ac:dyDescent="0.25">
      <c r="L1052" s="27"/>
      <c r="M1052" s="14"/>
      <c r="N1052" s="14"/>
      <c r="O1052" s="14"/>
      <c r="P1052" s="14"/>
      <c r="Q1052" s="14"/>
    </row>
    <row r="1053" spans="12:17" x14ac:dyDescent="0.25">
      <c r="L1053" s="27"/>
      <c r="M1053" s="14"/>
      <c r="N1053" s="14"/>
      <c r="O1053" s="14"/>
      <c r="P1053" s="14"/>
      <c r="Q1053" s="14"/>
    </row>
    <row r="1054" spans="12:17" x14ac:dyDescent="0.25">
      <c r="L1054" s="27"/>
      <c r="M1054" s="14"/>
      <c r="N1054" s="14"/>
      <c r="O1054" s="14"/>
      <c r="P1054" s="14"/>
      <c r="Q1054" s="14"/>
    </row>
    <row r="1055" spans="12:17" x14ac:dyDescent="0.25">
      <c r="L1055" s="27"/>
      <c r="M1055" s="14"/>
      <c r="N1055" s="14"/>
      <c r="O1055" s="14"/>
      <c r="P1055" s="14"/>
      <c r="Q1055" s="14"/>
    </row>
    <row r="1056" spans="12:17" x14ac:dyDescent="0.25">
      <c r="L1056" s="27"/>
      <c r="M1056" s="14"/>
      <c r="N1056" s="14"/>
      <c r="O1056" s="14"/>
      <c r="P1056" s="14"/>
      <c r="Q1056" s="14"/>
    </row>
    <row r="1057" spans="12:17" x14ac:dyDescent="0.25">
      <c r="L1057" s="27"/>
      <c r="M1057" s="14"/>
      <c r="N1057" s="14"/>
      <c r="O1057" s="14"/>
      <c r="P1057" s="14"/>
      <c r="Q1057" s="14"/>
    </row>
    <row r="1058" spans="12:17" x14ac:dyDescent="0.25">
      <c r="L1058" s="27"/>
      <c r="M1058" s="14"/>
      <c r="N1058" s="14"/>
      <c r="O1058" s="14"/>
      <c r="P1058" s="14"/>
      <c r="Q1058" s="14"/>
    </row>
    <row r="1059" spans="12:17" x14ac:dyDescent="0.25">
      <c r="L1059" s="27"/>
      <c r="M1059" s="14"/>
      <c r="N1059" s="14"/>
      <c r="O1059" s="14"/>
      <c r="P1059" s="14"/>
      <c r="Q1059" s="14"/>
    </row>
    <row r="1060" spans="12:17" x14ac:dyDescent="0.25">
      <c r="L1060" s="27"/>
      <c r="M1060" s="14"/>
      <c r="N1060" s="14"/>
      <c r="O1060" s="14"/>
      <c r="P1060" s="14"/>
      <c r="Q1060" s="14"/>
    </row>
    <row r="1061" spans="12:17" x14ac:dyDescent="0.25">
      <c r="L1061" s="27"/>
      <c r="M1061" s="14"/>
      <c r="N1061" s="14"/>
      <c r="O1061" s="14"/>
      <c r="P1061" s="14"/>
      <c r="Q1061" s="14"/>
    </row>
    <row r="1062" spans="12:17" x14ac:dyDescent="0.25">
      <c r="L1062" s="27"/>
      <c r="M1062" s="14"/>
      <c r="N1062" s="14"/>
      <c r="O1062" s="14"/>
      <c r="P1062" s="14"/>
      <c r="Q1062" s="14"/>
    </row>
    <row r="1063" spans="12:17" x14ac:dyDescent="0.25">
      <c r="L1063" s="27"/>
      <c r="M1063" s="14"/>
      <c r="N1063" s="14"/>
      <c r="O1063" s="14"/>
      <c r="P1063" s="14"/>
      <c r="Q1063" s="14"/>
    </row>
    <row r="1064" spans="12:17" x14ac:dyDescent="0.25">
      <c r="L1064" s="27"/>
      <c r="M1064" s="14"/>
      <c r="N1064" s="14"/>
      <c r="O1064" s="14"/>
      <c r="P1064" s="14"/>
      <c r="Q1064" s="14"/>
    </row>
    <row r="1065" spans="12:17" x14ac:dyDescent="0.25">
      <c r="L1065" s="27"/>
      <c r="M1065" s="14"/>
      <c r="N1065" s="14"/>
      <c r="O1065" s="14"/>
      <c r="P1065" s="14"/>
      <c r="Q1065" s="14"/>
    </row>
    <row r="1066" spans="12:17" x14ac:dyDescent="0.25">
      <c r="L1066" s="27"/>
      <c r="M1066" s="14"/>
      <c r="N1066" s="14"/>
      <c r="O1066" s="14"/>
      <c r="P1066" s="14"/>
      <c r="Q1066" s="14"/>
    </row>
    <row r="1067" spans="12:17" x14ac:dyDescent="0.25">
      <c r="L1067" s="27"/>
      <c r="M1067" s="14"/>
      <c r="N1067" s="14"/>
      <c r="O1067" s="14"/>
      <c r="P1067" s="14"/>
      <c r="Q1067" s="14"/>
    </row>
    <row r="1068" spans="12:17" x14ac:dyDescent="0.25">
      <c r="L1068" s="27"/>
      <c r="M1068" s="14"/>
      <c r="N1068" s="14"/>
      <c r="O1068" s="14"/>
      <c r="P1068" s="14"/>
      <c r="Q1068" s="14"/>
    </row>
    <row r="1069" spans="12:17" x14ac:dyDescent="0.25">
      <c r="L1069" s="27"/>
      <c r="M1069" s="14"/>
      <c r="N1069" s="14"/>
      <c r="O1069" s="14"/>
      <c r="P1069" s="14"/>
      <c r="Q1069" s="14"/>
    </row>
    <row r="1070" spans="12:17" x14ac:dyDescent="0.25">
      <c r="L1070" s="27"/>
      <c r="M1070" s="14"/>
      <c r="N1070" s="14"/>
      <c r="O1070" s="14"/>
      <c r="P1070" s="14"/>
      <c r="Q1070" s="14"/>
    </row>
    <row r="1071" spans="12:17" x14ac:dyDescent="0.25">
      <c r="L1071" s="27"/>
      <c r="M1071" s="14"/>
      <c r="N1071" s="14"/>
      <c r="O1071" s="14"/>
      <c r="P1071" s="14"/>
      <c r="Q1071" s="14"/>
    </row>
    <row r="1072" spans="12:17" x14ac:dyDescent="0.25">
      <c r="L1072" s="27"/>
      <c r="M1072" s="14"/>
      <c r="N1072" s="14"/>
      <c r="O1072" s="14"/>
      <c r="P1072" s="14"/>
      <c r="Q1072" s="14"/>
    </row>
    <row r="1073" spans="12:17" x14ac:dyDescent="0.25">
      <c r="L1073" s="27"/>
      <c r="M1073" s="14"/>
      <c r="N1073" s="14"/>
      <c r="O1073" s="14"/>
      <c r="P1073" s="14"/>
      <c r="Q1073" s="14"/>
    </row>
    <row r="1074" spans="12:17" x14ac:dyDescent="0.25">
      <c r="L1074" s="27"/>
      <c r="M1074" s="14"/>
      <c r="N1074" s="14"/>
      <c r="O1074" s="14"/>
      <c r="P1074" s="14"/>
      <c r="Q1074" s="14"/>
    </row>
    <row r="1075" spans="12:17" x14ac:dyDescent="0.25">
      <c r="L1075" s="27"/>
      <c r="M1075" s="14"/>
      <c r="N1075" s="14"/>
      <c r="O1075" s="14"/>
      <c r="P1075" s="14"/>
      <c r="Q1075" s="14"/>
    </row>
    <row r="1076" spans="12:17" x14ac:dyDescent="0.25">
      <c r="L1076" s="27"/>
      <c r="M1076" s="14"/>
      <c r="N1076" s="14"/>
      <c r="O1076" s="14"/>
      <c r="P1076" s="14"/>
      <c r="Q1076" s="14"/>
    </row>
    <row r="1077" spans="12:17" x14ac:dyDescent="0.25">
      <c r="L1077" s="27"/>
      <c r="M1077" s="14"/>
      <c r="N1077" s="14"/>
      <c r="O1077" s="14"/>
      <c r="P1077" s="14"/>
      <c r="Q1077" s="14"/>
    </row>
    <row r="1078" spans="12:17" x14ac:dyDescent="0.25">
      <c r="L1078" s="27"/>
      <c r="M1078" s="14"/>
      <c r="N1078" s="14"/>
      <c r="O1078" s="14"/>
      <c r="P1078" s="14"/>
      <c r="Q1078" s="14"/>
    </row>
    <row r="1079" spans="12:17" x14ac:dyDescent="0.25">
      <c r="L1079" s="27"/>
      <c r="M1079" s="14"/>
      <c r="N1079" s="14"/>
      <c r="O1079" s="14"/>
      <c r="P1079" s="14"/>
      <c r="Q1079" s="14"/>
    </row>
    <row r="1080" spans="12:17" x14ac:dyDescent="0.25">
      <c r="L1080" s="27"/>
      <c r="M1080" s="14"/>
      <c r="N1080" s="14"/>
      <c r="O1080" s="14"/>
      <c r="P1080" s="14"/>
      <c r="Q1080" s="14"/>
    </row>
    <row r="1081" spans="12:17" x14ac:dyDescent="0.25">
      <c r="L1081" s="27"/>
      <c r="M1081" s="14"/>
      <c r="N1081" s="14"/>
      <c r="O1081" s="14"/>
      <c r="P1081" s="14"/>
      <c r="Q1081" s="14"/>
    </row>
    <row r="1082" spans="12:17" x14ac:dyDescent="0.25">
      <c r="L1082" s="27"/>
      <c r="M1082" s="14"/>
      <c r="N1082" s="14"/>
      <c r="O1082" s="14"/>
      <c r="P1082" s="14"/>
      <c r="Q1082" s="14"/>
    </row>
    <row r="1083" spans="12:17" x14ac:dyDescent="0.25">
      <c r="L1083" s="27"/>
      <c r="M1083" s="14"/>
      <c r="N1083" s="14"/>
      <c r="O1083" s="14"/>
      <c r="P1083" s="14"/>
      <c r="Q1083" s="14"/>
    </row>
    <row r="1084" spans="12:17" x14ac:dyDescent="0.25">
      <c r="L1084" s="27"/>
      <c r="M1084" s="14"/>
      <c r="N1084" s="14"/>
      <c r="O1084" s="14"/>
      <c r="P1084" s="14"/>
      <c r="Q1084" s="14"/>
    </row>
    <row r="1085" spans="12:17" x14ac:dyDescent="0.25">
      <c r="L1085" s="27"/>
      <c r="M1085" s="14"/>
      <c r="N1085" s="14"/>
      <c r="O1085" s="14"/>
      <c r="P1085" s="14"/>
      <c r="Q1085" s="14"/>
    </row>
    <row r="1086" spans="12:17" x14ac:dyDescent="0.25">
      <c r="L1086" s="27"/>
      <c r="M1086" s="14"/>
      <c r="N1086" s="14"/>
      <c r="O1086" s="14"/>
      <c r="P1086" s="14"/>
      <c r="Q1086" s="14"/>
    </row>
    <row r="1087" spans="12:17" x14ac:dyDescent="0.25">
      <c r="L1087" s="27"/>
      <c r="M1087" s="14"/>
      <c r="N1087" s="14"/>
      <c r="O1087" s="14"/>
      <c r="P1087" s="14"/>
      <c r="Q1087" s="14"/>
    </row>
    <row r="1088" spans="12:17" x14ac:dyDescent="0.25">
      <c r="L1088" s="27"/>
      <c r="M1088" s="14"/>
      <c r="N1088" s="14"/>
      <c r="O1088" s="14"/>
      <c r="P1088" s="14"/>
      <c r="Q1088" s="14"/>
    </row>
    <row r="1089" spans="12:17" x14ac:dyDescent="0.25">
      <c r="L1089" s="27"/>
      <c r="M1089" s="14"/>
      <c r="N1089" s="14"/>
      <c r="O1089" s="14"/>
      <c r="P1089" s="14"/>
      <c r="Q1089" s="14"/>
    </row>
    <row r="1090" spans="12:17" x14ac:dyDescent="0.25">
      <c r="L1090" s="27"/>
      <c r="M1090" s="14"/>
      <c r="N1090" s="14"/>
      <c r="O1090" s="14"/>
      <c r="P1090" s="14"/>
      <c r="Q1090" s="14"/>
    </row>
    <row r="1091" spans="12:17" x14ac:dyDescent="0.25">
      <c r="L1091" s="27"/>
      <c r="M1091" s="14"/>
      <c r="N1091" s="14"/>
      <c r="O1091" s="14"/>
      <c r="P1091" s="14"/>
      <c r="Q1091" s="14"/>
    </row>
    <row r="1092" spans="12:17" x14ac:dyDescent="0.25">
      <c r="L1092" s="27"/>
      <c r="M1092" s="14"/>
      <c r="N1092" s="14"/>
      <c r="O1092" s="14"/>
      <c r="P1092" s="14"/>
      <c r="Q1092" s="14"/>
    </row>
    <row r="1093" spans="12:17" x14ac:dyDescent="0.25">
      <c r="L1093" s="27"/>
      <c r="M1093" s="14"/>
      <c r="N1093" s="14"/>
      <c r="O1093" s="14"/>
      <c r="P1093" s="14"/>
      <c r="Q1093" s="14"/>
    </row>
    <row r="1094" spans="12:17" x14ac:dyDescent="0.25">
      <c r="L1094" s="27"/>
      <c r="M1094" s="14"/>
      <c r="N1094" s="14"/>
      <c r="O1094" s="14"/>
      <c r="P1094" s="14"/>
      <c r="Q1094" s="14"/>
    </row>
    <row r="1095" spans="12:17" x14ac:dyDescent="0.25">
      <c r="L1095" s="27"/>
      <c r="M1095" s="14"/>
      <c r="N1095" s="14"/>
      <c r="O1095" s="14"/>
      <c r="P1095" s="14"/>
      <c r="Q1095" s="14"/>
    </row>
    <row r="1096" spans="12:17" x14ac:dyDescent="0.25">
      <c r="L1096" s="27"/>
      <c r="M1096" s="14"/>
      <c r="N1096" s="14"/>
      <c r="O1096" s="14"/>
      <c r="P1096" s="14"/>
      <c r="Q1096" s="14"/>
    </row>
    <row r="1097" spans="12:17" x14ac:dyDescent="0.25">
      <c r="L1097" s="27"/>
      <c r="M1097" s="14"/>
      <c r="N1097" s="14"/>
      <c r="O1097" s="14"/>
      <c r="P1097" s="14"/>
      <c r="Q1097" s="14"/>
    </row>
    <row r="1098" spans="12:17" x14ac:dyDescent="0.25">
      <c r="L1098" s="27"/>
      <c r="M1098" s="14"/>
      <c r="N1098" s="14"/>
      <c r="O1098" s="14"/>
      <c r="P1098" s="14"/>
      <c r="Q1098" s="14"/>
    </row>
    <row r="1099" spans="12:17" x14ac:dyDescent="0.25">
      <c r="L1099" s="27"/>
      <c r="M1099" s="14"/>
      <c r="N1099" s="14"/>
      <c r="O1099" s="14"/>
      <c r="P1099" s="14"/>
      <c r="Q1099" s="14"/>
    </row>
    <row r="1100" spans="12:17" x14ac:dyDescent="0.25">
      <c r="L1100" s="27"/>
      <c r="M1100" s="14"/>
      <c r="N1100" s="14"/>
      <c r="O1100" s="14"/>
      <c r="P1100" s="14"/>
      <c r="Q1100" s="14"/>
    </row>
    <row r="1101" spans="12:17" x14ac:dyDescent="0.25">
      <c r="L1101" s="27"/>
      <c r="M1101" s="14"/>
      <c r="N1101" s="14"/>
      <c r="O1101" s="14"/>
      <c r="P1101" s="14"/>
      <c r="Q1101" s="14"/>
    </row>
    <row r="1102" spans="12:17" x14ac:dyDescent="0.25">
      <c r="L1102" s="27"/>
      <c r="M1102" s="14"/>
      <c r="N1102" s="14"/>
      <c r="O1102" s="14"/>
      <c r="P1102" s="14"/>
      <c r="Q1102" s="14"/>
    </row>
    <row r="1103" spans="12:17" x14ac:dyDescent="0.25">
      <c r="L1103" s="27"/>
      <c r="M1103" s="14"/>
      <c r="N1103" s="14"/>
      <c r="O1103" s="14"/>
      <c r="P1103" s="14"/>
      <c r="Q1103" s="14"/>
    </row>
    <row r="1104" spans="12:17" x14ac:dyDescent="0.25">
      <c r="L1104" s="27"/>
      <c r="M1104" s="14"/>
      <c r="N1104" s="14"/>
      <c r="O1104" s="14"/>
      <c r="P1104" s="14"/>
      <c r="Q1104" s="14"/>
    </row>
    <row r="1105" spans="12:17" x14ac:dyDescent="0.25">
      <c r="L1105" s="27"/>
      <c r="M1105" s="14"/>
      <c r="N1105" s="14"/>
      <c r="O1105" s="14"/>
      <c r="P1105" s="14"/>
      <c r="Q1105" s="14"/>
    </row>
    <row r="1106" spans="12:17" x14ac:dyDescent="0.25">
      <c r="L1106" s="27"/>
      <c r="M1106" s="14"/>
      <c r="N1106" s="14"/>
      <c r="O1106" s="14"/>
      <c r="P1106" s="14"/>
      <c r="Q1106" s="14"/>
    </row>
    <row r="1107" spans="12:17" x14ac:dyDescent="0.25">
      <c r="L1107" s="27"/>
      <c r="M1107" s="14"/>
      <c r="N1107" s="14"/>
      <c r="O1107" s="14"/>
      <c r="P1107" s="14"/>
      <c r="Q1107" s="14"/>
    </row>
    <row r="1108" spans="12:17" x14ac:dyDescent="0.25">
      <c r="L1108" s="27"/>
      <c r="M1108" s="14"/>
      <c r="N1108" s="14"/>
      <c r="O1108" s="14"/>
      <c r="P1108" s="14"/>
      <c r="Q1108" s="14"/>
    </row>
    <row r="1109" spans="12:17" x14ac:dyDescent="0.25">
      <c r="L1109" s="27"/>
      <c r="M1109" s="14"/>
      <c r="N1109" s="14"/>
      <c r="O1109" s="14"/>
      <c r="P1109" s="14"/>
      <c r="Q1109" s="14"/>
    </row>
    <row r="1110" spans="12:17" x14ac:dyDescent="0.25">
      <c r="L1110" s="27"/>
      <c r="M1110" s="14"/>
      <c r="N1110" s="14"/>
      <c r="O1110" s="14"/>
      <c r="P1110" s="14"/>
      <c r="Q1110" s="14"/>
    </row>
    <row r="1111" spans="12:17" x14ac:dyDescent="0.25">
      <c r="L1111" s="27"/>
      <c r="M1111" s="14"/>
      <c r="N1111" s="14"/>
      <c r="O1111" s="14"/>
      <c r="P1111" s="14"/>
      <c r="Q1111" s="14"/>
    </row>
    <row r="1112" spans="12:17" x14ac:dyDescent="0.25">
      <c r="L1112" s="27"/>
      <c r="M1112" s="14"/>
      <c r="N1112" s="14"/>
      <c r="O1112" s="14"/>
      <c r="P1112" s="14"/>
      <c r="Q1112" s="14"/>
    </row>
    <row r="1113" spans="12:17" x14ac:dyDescent="0.25">
      <c r="L1113" s="27"/>
      <c r="M1113" s="14"/>
      <c r="N1113" s="14"/>
      <c r="O1113" s="14"/>
      <c r="P1113" s="14"/>
      <c r="Q1113" s="14"/>
    </row>
    <row r="1114" spans="12:17" x14ac:dyDescent="0.25">
      <c r="L1114" s="27"/>
      <c r="M1114" s="14"/>
      <c r="N1114" s="14"/>
      <c r="O1114" s="14"/>
      <c r="P1114" s="14"/>
      <c r="Q1114" s="14"/>
    </row>
    <row r="1115" spans="12:17" x14ac:dyDescent="0.25">
      <c r="L1115" s="27"/>
      <c r="M1115" s="14"/>
      <c r="N1115" s="14"/>
      <c r="O1115" s="14"/>
      <c r="P1115" s="14"/>
      <c r="Q1115" s="14"/>
    </row>
    <row r="1116" spans="12:17" x14ac:dyDescent="0.25">
      <c r="L1116" s="27"/>
      <c r="M1116" s="14"/>
      <c r="N1116" s="14"/>
      <c r="O1116" s="14"/>
      <c r="P1116" s="14"/>
      <c r="Q1116" s="14"/>
    </row>
    <row r="1117" spans="12:17" x14ac:dyDescent="0.25">
      <c r="L1117" s="27"/>
      <c r="M1117" s="14"/>
      <c r="N1117" s="14"/>
      <c r="O1117" s="14"/>
      <c r="P1117" s="14"/>
      <c r="Q1117" s="14"/>
    </row>
    <row r="1118" spans="12:17" x14ac:dyDescent="0.25">
      <c r="L1118" s="27"/>
      <c r="M1118" s="14"/>
      <c r="N1118" s="14"/>
      <c r="O1118" s="14"/>
      <c r="P1118" s="14"/>
      <c r="Q1118" s="14"/>
    </row>
    <row r="1119" spans="12:17" x14ac:dyDescent="0.25">
      <c r="L1119" s="27"/>
      <c r="M1119" s="14"/>
      <c r="N1119" s="14"/>
      <c r="O1119" s="14"/>
      <c r="P1119" s="14"/>
      <c r="Q1119" s="14"/>
    </row>
    <row r="1120" spans="12:17" x14ac:dyDescent="0.25">
      <c r="L1120" s="27"/>
      <c r="M1120" s="14"/>
      <c r="N1120" s="14"/>
      <c r="O1120" s="14"/>
      <c r="P1120" s="14"/>
      <c r="Q1120" s="14"/>
    </row>
    <row r="1121" spans="12:17" x14ac:dyDescent="0.25">
      <c r="L1121" s="27"/>
      <c r="M1121" s="14"/>
      <c r="N1121" s="14"/>
      <c r="O1121" s="14"/>
      <c r="P1121" s="14"/>
      <c r="Q1121" s="14"/>
    </row>
    <row r="1122" spans="12:17" x14ac:dyDescent="0.25">
      <c r="L1122" s="27"/>
      <c r="M1122" s="14"/>
      <c r="N1122" s="14"/>
      <c r="O1122" s="14"/>
      <c r="P1122" s="14"/>
      <c r="Q1122" s="14"/>
    </row>
    <row r="1123" spans="12:17" x14ac:dyDescent="0.25">
      <c r="L1123" s="27"/>
      <c r="M1123" s="14"/>
      <c r="N1123" s="14"/>
      <c r="O1123" s="14"/>
      <c r="P1123" s="14"/>
      <c r="Q1123" s="14"/>
    </row>
    <row r="1124" spans="12:17" x14ac:dyDescent="0.25">
      <c r="L1124" s="27"/>
      <c r="M1124" s="14"/>
      <c r="N1124" s="14"/>
      <c r="O1124" s="14"/>
      <c r="P1124" s="14"/>
      <c r="Q1124" s="14"/>
    </row>
    <row r="1125" spans="12:17" x14ac:dyDescent="0.25">
      <c r="L1125" s="27"/>
      <c r="M1125" s="14"/>
      <c r="N1125" s="14"/>
      <c r="O1125" s="14"/>
      <c r="P1125" s="14"/>
      <c r="Q1125" s="14"/>
    </row>
    <row r="1126" spans="12:17" x14ac:dyDescent="0.25">
      <c r="L1126" s="27"/>
      <c r="M1126" s="14"/>
      <c r="N1126" s="14"/>
      <c r="O1126" s="14"/>
      <c r="P1126" s="14"/>
      <c r="Q1126" s="14"/>
    </row>
    <row r="1127" spans="12:17" x14ac:dyDescent="0.25">
      <c r="L1127" s="27"/>
      <c r="M1127" s="14"/>
      <c r="N1127" s="14"/>
      <c r="O1127" s="14"/>
      <c r="P1127" s="14"/>
      <c r="Q1127" s="14"/>
    </row>
    <row r="1128" spans="12:17" x14ac:dyDescent="0.25">
      <c r="L1128" s="27"/>
      <c r="M1128" s="14"/>
      <c r="N1128" s="14"/>
      <c r="O1128" s="14"/>
      <c r="P1128" s="14"/>
      <c r="Q1128" s="14"/>
    </row>
    <row r="1129" spans="12:17" x14ac:dyDescent="0.25">
      <c r="L1129" s="27"/>
      <c r="M1129" s="14"/>
      <c r="N1129" s="14"/>
      <c r="O1129" s="14"/>
      <c r="P1129" s="14"/>
      <c r="Q1129" s="14"/>
    </row>
    <row r="1130" spans="12:17" x14ac:dyDescent="0.25">
      <c r="L1130" s="27"/>
      <c r="M1130" s="14"/>
      <c r="N1130" s="14"/>
      <c r="O1130" s="14"/>
      <c r="P1130" s="14"/>
      <c r="Q1130" s="14"/>
    </row>
    <row r="1131" spans="12:17" x14ac:dyDescent="0.25">
      <c r="L1131" s="27"/>
      <c r="M1131" s="14"/>
      <c r="N1131" s="14"/>
      <c r="O1131" s="14"/>
      <c r="P1131" s="14"/>
      <c r="Q1131" s="14"/>
    </row>
    <row r="1132" spans="12:17" x14ac:dyDescent="0.25">
      <c r="L1132" s="27"/>
      <c r="M1132" s="14"/>
      <c r="N1132" s="14"/>
      <c r="O1132" s="14"/>
      <c r="P1132" s="14"/>
      <c r="Q1132" s="14"/>
    </row>
    <row r="1133" spans="12:17" x14ac:dyDescent="0.25">
      <c r="L1133" s="27"/>
      <c r="M1133" s="14"/>
      <c r="N1133" s="14"/>
      <c r="O1133" s="14"/>
      <c r="P1133" s="14"/>
      <c r="Q1133" s="14"/>
    </row>
    <row r="1134" spans="12:17" x14ac:dyDescent="0.25">
      <c r="L1134" s="27"/>
      <c r="M1134" s="14"/>
      <c r="N1134" s="14"/>
      <c r="O1134" s="14"/>
      <c r="P1134" s="14"/>
      <c r="Q1134" s="14"/>
    </row>
    <row r="1135" spans="12:17" x14ac:dyDescent="0.25">
      <c r="L1135" s="27"/>
      <c r="M1135" s="14"/>
      <c r="N1135" s="14"/>
      <c r="O1135" s="14"/>
      <c r="P1135" s="14"/>
      <c r="Q1135" s="14"/>
    </row>
    <row r="1136" spans="12:17" x14ac:dyDescent="0.25">
      <c r="L1136" s="27"/>
      <c r="M1136" s="14"/>
      <c r="N1136" s="14"/>
      <c r="O1136" s="14"/>
      <c r="P1136" s="14"/>
      <c r="Q1136" s="14"/>
    </row>
    <row r="1137" spans="12:17" x14ac:dyDescent="0.25">
      <c r="L1137" s="27"/>
      <c r="M1137" s="14"/>
      <c r="N1137" s="14"/>
      <c r="O1137" s="14"/>
      <c r="P1137" s="14"/>
      <c r="Q1137" s="14"/>
    </row>
    <row r="1138" spans="12:17" x14ac:dyDescent="0.25">
      <c r="L1138" s="27"/>
      <c r="M1138" s="14"/>
      <c r="N1138" s="14"/>
      <c r="O1138" s="14"/>
      <c r="P1138" s="14"/>
      <c r="Q1138" s="14"/>
    </row>
    <row r="1139" spans="12:17" x14ac:dyDescent="0.25">
      <c r="L1139" s="27"/>
      <c r="M1139" s="14"/>
      <c r="N1139" s="14"/>
      <c r="O1139" s="14"/>
      <c r="P1139" s="14"/>
      <c r="Q1139" s="14"/>
    </row>
    <row r="1140" spans="12:17" x14ac:dyDescent="0.25">
      <c r="L1140" s="27"/>
      <c r="M1140" s="14"/>
      <c r="N1140" s="14"/>
      <c r="O1140" s="14"/>
      <c r="P1140" s="14"/>
      <c r="Q1140" s="14"/>
    </row>
    <row r="1141" spans="12:17" x14ac:dyDescent="0.25">
      <c r="L1141" s="27"/>
      <c r="M1141" s="14"/>
      <c r="N1141" s="14"/>
      <c r="O1141" s="14"/>
      <c r="P1141" s="14"/>
      <c r="Q1141" s="14"/>
    </row>
    <row r="1142" spans="12:17" x14ac:dyDescent="0.25">
      <c r="L1142" s="27"/>
      <c r="M1142" s="14"/>
      <c r="N1142" s="14"/>
      <c r="O1142" s="14"/>
      <c r="P1142" s="14"/>
      <c r="Q1142" s="14"/>
    </row>
    <row r="1143" spans="12:17" x14ac:dyDescent="0.25">
      <c r="L1143" s="27"/>
      <c r="M1143" s="14"/>
      <c r="N1143" s="14"/>
      <c r="O1143" s="14"/>
      <c r="P1143" s="14"/>
      <c r="Q1143" s="14"/>
    </row>
    <row r="1144" spans="12:17" x14ac:dyDescent="0.25">
      <c r="L1144" s="27"/>
      <c r="M1144" s="14"/>
      <c r="N1144" s="14"/>
      <c r="O1144" s="14"/>
      <c r="P1144" s="14"/>
      <c r="Q1144" s="14"/>
    </row>
    <row r="1145" spans="12:17" x14ac:dyDescent="0.25">
      <c r="L1145" s="27"/>
      <c r="M1145" s="14"/>
      <c r="N1145" s="14"/>
      <c r="O1145" s="14"/>
      <c r="P1145" s="14"/>
      <c r="Q1145" s="14"/>
    </row>
    <row r="1146" spans="12:17" x14ac:dyDescent="0.25">
      <c r="L1146" s="27"/>
      <c r="M1146" s="14"/>
      <c r="N1146" s="14"/>
      <c r="O1146" s="14"/>
      <c r="P1146" s="14"/>
      <c r="Q1146" s="14"/>
    </row>
    <row r="1147" spans="12:17" x14ac:dyDescent="0.25">
      <c r="L1147" s="27"/>
      <c r="M1147" s="14"/>
      <c r="N1147" s="14"/>
      <c r="O1147" s="14"/>
      <c r="P1147" s="14"/>
      <c r="Q1147" s="14"/>
    </row>
    <row r="1148" spans="12:17" x14ac:dyDescent="0.25">
      <c r="L1148" s="27"/>
      <c r="M1148" s="14"/>
      <c r="N1148" s="14"/>
      <c r="O1148" s="14"/>
      <c r="P1148" s="14"/>
      <c r="Q1148" s="14"/>
    </row>
    <row r="1149" spans="12:17" x14ac:dyDescent="0.25">
      <c r="L1149" s="27"/>
      <c r="M1149" s="14"/>
      <c r="N1149" s="14"/>
      <c r="O1149" s="14"/>
      <c r="P1149" s="14"/>
      <c r="Q1149" s="14"/>
    </row>
    <row r="1150" spans="12:17" x14ac:dyDescent="0.25">
      <c r="L1150" s="27"/>
      <c r="M1150" s="14"/>
      <c r="N1150" s="14"/>
      <c r="O1150" s="14"/>
      <c r="P1150" s="14"/>
      <c r="Q1150" s="14"/>
    </row>
    <row r="1151" spans="12:17" x14ac:dyDescent="0.25">
      <c r="L1151" s="27"/>
      <c r="M1151" s="14"/>
      <c r="N1151" s="14"/>
      <c r="O1151" s="14"/>
      <c r="P1151" s="14"/>
      <c r="Q1151" s="14"/>
    </row>
    <row r="1152" spans="12:17" x14ac:dyDescent="0.25">
      <c r="L1152" s="27"/>
      <c r="M1152" s="14"/>
      <c r="N1152" s="14"/>
      <c r="O1152" s="14"/>
      <c r="P1152" s="14"/>
      <c r="Q1152" s="14"/>
    </row>
    <row r="1153" spans="12:17" x14ac:dyDescent="0.25">
      <c r="L1153" s="27"/>
      <c r="M1153" s="14"/>
      <c r="N1153" s="14"/>
      <c r="O1153" s="14"/>
      <c r="P1153" s="14"/>
      <c r="Q1153" s="14"/>
    </row>
    <row r="1154" spans="12:17" x14ac:dyDescent="0.25">
      <c r="L1154" s="27"/>
      <c r="M1154" s="14"/>
      <c r="N1154" s="14"/>
      <c r="O1154" s="14"/>
      <c r="P1154" s="14"/>
      <c r="Q1154" s="14"/>
    </row>
    <row r="1155" spans="12:17" x14ac:dyDescent="0.25">
      <c r="L1155" s="27"/>
      <c r="M1155" s="14"/>
      <c r="N1155" s="14"/>
      <c r="O1155" s="14"/>
      <c r="P1155" s="14"/>
      <c r="Q1155" s="14"/>
    </row>
    <row r="1156" spans="12:17" x14ac:dyDescent="0.25">
      <c r="L1156" s="27"/>
      <c r="M1156" s="14"/>
      <c r="N1156" s="14"/>
      <c r="O1156" s="14"/>
      <c r="P1156" s="14"/>
      <c r="Q1156" s="14"/>
    </row>
    <row r="1157" spans="12:17" x14ac:dyDescent="0.25">
      <c r="L1157" s="27"/>
      <c r="M1157" s="14"/>
      <c r="N1157" s="14"/>
      <c r="O1157" s="14"/>
      <c r="P1157" s="14"/>
      <c r="Q1157" s="14"/>
    </row>
    <row r="1158" spans="12:17" x14ac:dyDescent="0.25">
      <c r="L1158" s="27"/>
      <c r="M1158" s="14"/>
      <c r="N1158" s="14"/>
      <c r="O1158" s="14"/>
      <c r="P1158" s="14"/>
      <c r="Q1158" s="14"/>
    </row>
    <row r="1159" spans="12:17" x14ac:dyDescent="0.25">
      <c r="L1159" s="27"/>
      <c r="M1159" s="14"/>
      <c r="N1159" s="14"/>
      <c r="O1159" s="14"/>
      <c r="P1159" s="14"/>
      <c r="Q1159" s="14"/>
    </row>
    <row r="1160" spans="12:17" x14ac:dyDescent="0.25">
      <c r="L1160" s="27"/>
      <c r="M1160" s="14"/>
      <c r="N1160" s="14"/>
      <c r="O1160" s="14"/>
      <c r="P1160" s="14"/>
      <c r="Q1160" s="14"/>
    </row>
    <row r="1161" spans="12:17" x14ac:dyDescent="0.25">
      <c r="L1161" s="27"/>
      <c r="M1161" s="14"/>
      <c r="N1161" s="14"/>
      <c r="O1161" s="14"/>
      <c r="P1161" s="14"/>
      <c r="Q1161" s="14"/>
    </row>
    <row r="1162" spans="12:17" x14ac:dyDescent="0.25">
      <c r="L1162" s="27"/>
      <c r="M1162" s="14"/>
      <c r="N1162" s="14"/>
      <c r="O1162" s="14"/>
      <c r="P1162" s="14"/>
      <c r="Q1162" s="14"/>
    </row>
    <row r="1163" spans="12:17" x14ac:dyDescent="0.25">
      <c r="L1163" s="27"/>
      <c r="M1163" s="14"/>
      <c r="N1163" s="14"/>
      <c r="O1163" s="14"/>
      <c r="P1163" s="14"/>
      <c r="Q1163" s="14"/>
    </row>
    <row r="1164" spans="12:17" x14ac:dyDescent="0.25">
      <c r="L1164" s="27"/>
      <c r="M1164" s="14"/>
      <c r="N1164" s="14"/>
      <c r="O1164" s="14"/>
      <c r="P1164" s="14"/>
      <c r="Q1164" s="14"/>
    </row>
    <row r="1165" spans="12:17" x14ac:dyDescent="0.25">
      <c r="L1165" s="27"/>
      <c r="M1165" s="14"/>
      <c r="N1165" s="14"/>
      <c r="O1165" s="14"/>
      <c r="P1165" s="14"/>
      <c r="Q1165" s="14"/>
    </row>
    <row r="1166" spans="12:17" x14ac:dyDescent="0.25">
      <c r="L1166" s="27"/>
      <c r="M1166" s="14"/>
      <c r="N1166" s="14"/>
      <c r="O1166" s="14"/>
      <c r="P1166" s="14"/>
      <c r="Q1166" s="14"/>
    </row>
    <row r="1167" spans="12:17" x14ac:dyDescent="0.25">
      <c r="L1167" s="27"/>
      <c r="M1167" s="14"/>
      <c r="N1167" s="14"/>
      <c r="O1167" s="14"/>
      <c r="P1167" s="14"/>
      <c r="Q1167" s="14"/>
    </row>
    <row r="1168" spans="12:17" x14ac:dyDescent="0.25">
      <c r="L1168" s="27"/>
      <c r="M1168" s="14"/>
      <c r="N1168" s="14"/>
      <c r="O1168" s="14"/>
      <c r="P1168" s="14"/>
      <c r="Q1168" s="14"/>
    </row>
    <row r="1169" spans="12:17" x14ac:dyDescent="0.25">
      <c r="L1169" s="27"/>
      <c r="M1169" s="14"/>
      <c r="N1169" s="14"/>
      <c r="O1169" s="14"/>
      <c r="P1169" s="14"/>
      <c r="Q1169" s="14"/>
    </row>
    <row r="1170" spans="12:17" x14ac:dyDescent="0.25">
      <c r="L1170" s="27"/>
      <c r="M1170" s="14"/>
      <c r="N1170" s="14"/>
      <c r="O1170" s="14"/>
      <c r="P1170" s="14"/>
      <c r="Q1170" s="14"/>
    </row>
    <row r="1171" spans="12:17" x14ac:dyDescent="0.25">
      <c r="L1171" s="27"/>
      <c r="M1171" s="14"/>
      <c r="N1171" s="14"/>
      <c r="O1171" s="14"/>
      <c r="P1171" s="14"/>
      <c r="Q1171" s="14"/>
    </row>
    <row r="1172" spans="12:17" x14ac:dyDescent="0.25">
      <c r="L1172" s="27"/>
      <c r="M1172" s="14"/>
      <c r="N1172" s="14"/>
      <c r="O1172" s="14"/>
      <c r="P1172" s="14"/>
      <c r="Q1172" s="14"/>
    </row>
    <row r="1173" spans="12:17" x14ac:dyDescent="0.25">
      <c r="L1173" s="27"/>
      <c r="M1173" s="14"/>
      <c r="N1173" s="14"/>
      <c r="O1173" s="14"/>
      <c r="P1173" s="14"/>
      <c r="Q1173" s="14"/>
    </row>
    <row r="1174" spans="12:17" x14ac:dyDescent="0.25">
      <c r="L1174" s="27"/>
      <c r="M1174" s="14"/>
      <c r="N1174" s="14"/>
      <c r="O1174" s="14"/>
      <c r="P1174" s="14"/>
      <c r="Q1174" s="14"/>
    </row>
    <row r="1175" spans="12:17" x14ac:dyDescent="0.25">
      <c r="L1175" s="27"/>
      <c r="M1175" s="14"/>
      <c r="N1175" s="14"/>
      <c r="O1175" s="14"/>
      <c r="P1175" s="14"/>
      <c r="Q1175" s="14"/>
    </row>
    <row r="1176" spans="12:17" x14ac:dyDescent="0.25">
      <c r="L1176" s="27"/>
      <c r="M1176" s="14"/>
      <c r="N1176" s="14"/>
      <c r="O1176" s="14"/>
      <c r="P1176" s="14"/>
      <c r="Q1176" s="14"/>
    </row>
    <row r="1177" spans="12:17" x14ac:dyDescent="0.25">
      <c r="L1177" s="27"/>
      <c r="M1177" s="14"/>
      <c r="N1177" s="14"/>
      <c r="O1177" s="14"/>
      <c r="P1177" s="14"/>
      <c r="Q1177" s="14"/>
    </row>
    <row r="1178" spans="12:17" x14ac:dyDescent="0.25">
      <c r="L1178" s="27"/>
      <c r="M1178" s="14"/>
      <c r="N1178" s="14"/>
      <c r="O1178" s="14"/>
      <c r="P1178" s="14"/>
      <c r="Q1178" s="14"/>
    </row>
    <row r="1179" spans="12:17" x14ac:dyDescent="0.25">
      <c r="L1179" s="27"/>
      <c r="M1179" s="14"/>
      <c r="N1179" s="14"/>
      <c r="O1179" s="14"/>
      <c r="P1179" s="14"/>
      <c r="Q1179" s="14"/>
    </row>
    <row r="1180" spans="12:17" x14ac:dyDescent="0.25">
      <c r="L1180" s="27"/>
      <c r="M1180" s="14"/>
      <c r="N1180" s="14"/>
      <c r="O1180" s="14"/>
      <c r="P1180" s="14"/>
      <c r="Q1180" s="14"/>
    </row>
    <row r="1181" spans="12:17" x14ac:dyDescent="0.25">
      <c r="L1181" s="27"/>
      <c r="M1181" s="14"/>
      <c r="N1181" s="14"/>
      <c r="O1181" s="14"/>
      <c r="P1181" s="14"/>
      <c r="Q1181" s="14"/>
    </row>
    <row r="1182" spans="12:17" x14ac:dyDescent="0.25">
      <c r="L1182" s="27"/>
      <c r="M1182" s="14"/>
      <c r="N1182" s="14"/>
      <c r="O1182" s="14"/>
      <c r="P1182" s="14"/>
      <c r="Q1182" s="14"/>
    </row>
    <row r="1183" spans="12:17" x14ac:dyDescent="0.25">
      <c r="L1183" s="27"/>
      <c r="M1183" s="14"/>
      <c r="N1183" s="14"/>
      <c r="O1183" s="14"/>
      <c r="P1183" s="14"/>
      <c r="Q1183" s="14"/>
    </row>
    <row r="1184" spans="12:17" x14ac:dyDescent="0.25">
      <c r="L1184" s="27"/>
      <c r="M1184" s="14"/>
      <c r="N1184" s="14"/>
      <c r="O1184" s="14"/>
      <c r="P1184" s="14"/>
      <c r="Q1184" s="14"/>
    </row>
    <row r="1185" spans="12:17" x14ac:dyDescent="0.25">
      <c r="L1185" s="27"/>
      <c r="M1185" s="14"/>
      <c r="N1185" s="14"/>
      <c r="O1185" s="14"/>
      <c r="P1185" s="14"/>
      <c r="Q1185" s="14"/>
    </row>
    <row r="1186" spans="12:17" x14ac:dyDescent="0.25">
      <c r="L1186" s="27"/>
      <c r="M1186" s="14"/>
      <c r="N1186" s="14"/>
      <c r="O1186" s="14"/>
      <c r="P1186" s="14"/>
      <c r="Q1186" s="14"/>
    </row>
    <row r="1187" spans="12:17" x14ac:dyDescent="0.25">
      <c r="L1187" s="27"/>
      <c r="M1187" s="14"/>
      <c r="N1187" s="14"/>
      <c r="O1187" s="14"/>
      <c r="P1187" s="14"/>
      <c r="Q1187" s="14"/>
    </row>
    <row r="1188" spans="12:17" x14ac:dyDescent="0.25">
      <c r="L1188" s="27"/>
      <c r="M1188" s="14"/>
      <c r="N1188" s="14"/>
      <c r="O1188" s="14"/>
      <c r="P1188" s="14"/>
      <c r="Q1188" s="14"/>
    </row>
    <row r="1189" spans="12:17" x14ac:dyDescent="0.25">
      <c r="L1189" s="27"/>
      <c r="M1189" s="14"/>
      <c r="N1189" s="14"/>
      <c r="O1189" s="14"/>
      <c r="P1189" s="14"/>
      <c r="Q1189" s="14"/>
    </row>
    <row r="1190" spans="12:17" x14ac:dyDescent="0.25">
      <c r="L1190" s="27"/>
      <c r="M1190" s="14"/>
      <c r="N1190" s="14"/>
      <c r="O1190" s="14"/>
      <c r="P1190" s="14"/>
      <c r="Q1190" s="14"/>
    </row>
    <row r="1191" spans="12:17" x14ac:dyDescent="0.25">
      <c r="L1191" s="27"/>
      <c r="M1191" s="14"/>
      <c r="N1191" s="14"/>
      <c r="O1191" s="14"/>
      <c r="P1191" s="14"/>
      <c r="Q1191" s="14"/>
    </row>
    <row r="1192" spans="12:17" x14ac:dyDescent="0.25">
      <c r="L1192" s="27"/>
      <c r="M1192" s="14"/>
      <c r="N1192" s="14"/>
      <c r="O1192" s="14"/>
      <c r="P1192" s="14"/>
      <c r="Q1192" s="14"/>
    </row>
    <row r="1193" spans="12:17" x14ac:dyDescent="0.25">
      <c r="L1193" s="27"/>
      <c r="M1193" s="14"/>
      <c r="N1193" s="14"/>
      <c r="O1193" s="14"/>
      <c r="P1193" s="14"/>
      <c r="Q1193" s="14"/>
    </row>
    <row r="1194" spans="12:17" x14ac:dyDescent="0.25">
      <c r="L1194" s="27"/>
      <c r="M1194" s="14"/>
      <c r="N1194" s="14"/>
      <c r="O1194" s="14"/>
      <c r="P1194" s="14"/>
      <c r="Q1194" s="14"/>
    </row>
    <row r="1195" spans="12:17" x14ac:dyDescent="0.25">
      <c r="L1195" s="27"/>
      <c r="M1195" s="14"/>
      <c r="N1195" s="14"/>
      <c r="O1195" s="14"/>
      <c r="P1195" s="14"/>
      <c r="Q1195" s="14"/>
    </row>
    <row r="1196" spans="12:17" x14ac:dyDescent="0.25">
      <c r="L1196" s="27"/>
      <c r="M1196" s="14"/>
      <c r="N1196" s="14"/>
      <c r="O1196" s="14"/>
      <c r="P1196" s="14"/>
      <c r="Q1196" s="14"/>
    </row>
    <row r="1197" spans="12:17" x14ac:dyDescent="0.25">
      <c r="L1197" s="27"/>
      <c r="M1197" s="14"/>
      <c r="N1197" s="14"/>
      <c r="O1197" s="14"/>
      <c r="P1197" s="14"/>
      <c r="Q1197" s="14"/>
    </row>
    <row r="1198" spans="12:17" x14ac:dyDescent="0.25">
      <c r="L1198" s="27"/>
      <c r="M1198" s="14"/>
      <c r="N1198" s="14"/>
      <c r="O1198" s="14"/>
      <c r="P1198" s="14"/>
      <c r="Q1198" s="14"/>
    </row>
    <row r="1199" spans="12:17" x14ac:dyDescent="0.25">
      <c r="L1199" s="27"/>
      <c r="M1199" s="14"/>
      <c r="N1199" s="14"/>
      <c r="O1199" s="14"/>
      <c r="P1199" s="14"/>
      <c r="Q1199" s="14"/>
    </row>
    <row r="1200" spans="12:17" x14ac:dyDescent="0.25">
      <c r="L1200" s="27"/>
      <c r="M1200" s="14"/>
      <c r="N1200" s="14"/>
      <c r="O1200" s="14"/>
      <c r="P1200" s="14"/>
      <c r="Q1200" s="14"/>
    </row>
    <row r="1201" spans="12:17" x14ac:dyDescent="0.25">
      <c r="L1201" s="27"/>
      <c r="M1201" s="14"/>
      <c r="N1201" s="14"/>
      <c r="O1201" s="14"/>
      <c r="P1201" s="14"/>
      <c r="Q1201" s="14"/>
    </row>
    <row r="1202" spans="12:17" x14ac:dyDescent="0.25">
      <c r="L1202" s="27"/>
      <c r="M1202" s="14"/>
      <c r="N1202" s="14"/>
      <c r="O1202" s="14"/>
      <c r="P1202" s="14"/>
      <c r="Q1202" s="14"/>
    </row>
    <row r="1203" spans="12:17" x14ac:dyDescent="0.25">
      <c r="L1203" s="27"/>
      <c r="M1203" s="14"/>
      <c r="N1203" s="14"/>
      <c r="O1203" s="14"/>
      <c r="P1203" s="14"/>
      <c r="Q1203" s="14"/>
    </row>
    <row r="1204" spans="12:17" x14ac:dyDescent="0.25">
      <c r="L1204" s="27"/>
      <c r="M1204" s="14"/>
      <c r="N1204" s="14"/>
      <c r="O1204" s="14"/>
      <c r="P1204" s="14"/>
      <c r="Q1204" s="14"/>
    </row>
    <row r="1205" spans="12:17" x14ac:dyDescent="0.25">
      <c r="L1205" s="27"/>
      <c r="M1205" s="14"/>
      <c r="N1205" s="14"/>
      <c r="O1205" s="14"/>
      <c r="P1205" s="14"/>
      <c r="Q1205" s="14"/>
    </row>
    <row r="1206" spans="12:17" x14ac:dyDescent="0.25">
      <c r="L1206" s="27"/>
      <c r="M1206" s="14"/>
      <c r="N1206" s="14"/>
      <c r="O1206" s="14"/>
      <c r="P1206" s="14"/>
      <c r="Q1206" s="14"/>
    </row>
    <row r="1207" spans="12:17" x14ac:dyDescent="0.25">
      <c r="L1207" s="27"/>
      <c r="M1207" s="14"/>
      <c r="N1207" s="14"/>
      <c r="O1207" s="14"/>
      <c r="P1207" s="14"/>
      <c r="Q1207" s="14"/>
    </row>
    <row r="1208" spans="12:17" x14ac:dyDescent="0.25">
      <c r="L1208" s="27"/>
      <c r="M1208" s="14"/>
      <c r="N1208" s="14"/>
      <c r="O1208" s="14"/>
      <c r="P1208" s="14"/>
      <c r="Q1208" s="14"/>
    </row>
    <row r="1209" spans="12:17" x14ac:dyDescent="0.25">
      <c r="L1209" s="27"/>
      <c r="M1209" s="14"/>
      <c r="N1209" s="14"/>
      <c r="O1209" s="14"/>
      <c r="P1209" s="14"/>
      <c r="Q1209" s="14"/>
    </row>
    <row r="1210" spans="12:17" x14ac:dyDescent="0.25">
      <c r="L1210" s="27"/>
      <c r="M1210" s="14"/>
      <c r="N1210" s="14"/>
      <c r="O1210" s="14"/>
      <c r="P1210" s="14"/>
      <c r="Q1210" s="14"/>
    </row>
    <row r="1211" spans="12:17" x14ac:dyDescent="0.25">
      <c r="L1211" s="27"/>
      <c r="M1211" s="14"/>
      <c r="N1211" s="14"/>
      <c r="O1211" s="14"/>
      <c r="P1211" s="14"/>
      <c r="Q1211" s="14"/>
    </row>
    <row r="1212" spans="12:17" x14ac:dyDescent="0.25">
      <c r="L1212" s="27"/>
      <c r="M1212" s="14"/>
      <c r="N1212" s="14"/>
      <c r="O1212" s="14"/>
      <c r="P1212" s="14"/>
      <c r="Q1212" s="14"/>
    </row>
    <row r="1213" spans="12:17" x14ac:dyDescent="0.25">
      <c r="L1213" s="27"/>
      <c r="M1213" s="14"/>
      <c r="N1213" s="14"/>
      <c r="O1213" s="14"/>
      <c r="P1213" s="14"/>
      <c r="Q1213" s="14"/>
    </row>
    <row r="1214" spans="12:17" x14ac:dyDescent="0.25">
      <c r="L1214" s="27"/>
      <c r="M1214" s="14"/>
      <c r="N1214" s="14"/>
      <c r="O1214" s="14"/>
      <c r="P1214" s="14"/>
      <c r="Q1214" s="14"/>
    </row>
    <row r="1215" spans="12:17" x14ac:dyDescent="0.25">
      <c r="L1215" s="27"/>
      <c r="M1215" s="14"/>
      <c r="N1215" s="14"/>
      <c r="O1215" s="14"/>
      <c r="P1215" s="14"/>
      <c r="Q1215" s="14"/>
    </row>
    <row r="1216" spans="12:17" x14ac:dyDescent="0.25">
      <c r="L1216" s="27"/>
      <c r="M1216" s="14"/>
      <c r="N1216" s="14"/>
      <c r="O1216" s="14"/>
      <c r="P1216" s="14"/>
      <c r="Q1216" s="14"/>
    </row>
    <row r="1217" spans="12:17" x14ac:dyDescent="0.25">
      <c r="L1217" s="27"/>
      <c r="M1217" s="14"/>
      <c r="N1217" s="14"/>
      <c r="O1217" s="14"/>
      <c r="P1217" s="14"/>
      <c r="Q1217" s="14"/>
    </row>
    <row r="1218" spans="12:17" x14ac:dyDescent="0.25">
      <c r="L1218" s="27"/>
      <c r="M1218" s="14"/>
      <c r="N1218" s="14"/>
      <c r="O1218" s="14"/>
      <c r="P1218" s="14"/>
      <c r="Q1218" s="14"/>
    </row>
    <row r="1219" spans="12:17" x14ac:dyDescent="0.25">
      <c r="L1219" s="27"/>
      <c r="M1219" s="14"/>
      <c r="N1219" s="14"/>
      <c r="O1219" s="14"/>
      <c r="P1219" s="14"/>
      <c r="Q1219" s="14"/>
    </row>
    <row r="1220" spans="12:17" x14ac:dyDescent="0.25">
      <c r="L1220" s="27"/>
      <c r="M1220" s="14"/>
      <c r="N1220" s="14"/>
      <c r="O1220" s="14"/>
      <c r="P1220" s="14"/>
      <c r="Q1220" s="14"/>
    </row>
    <row r="1221" spans="12:17" x14ac:dyDescent="0.25">
      <c r="L1221" s="27"/>
      <c r="M1221" s="14"/>
      <c r="N1221" s="14"/>
      <c r="O1221" s="14"/>
      <c r="P1221" s="14"/>
      <c r="Q1221" s="14"/>
    </row>
    <row r="1222" spans="12:17" x14ac:dyDescent="0.25">
      <c r="L1222" s="27"/>
      <c r="M1222" s="14"/>
      <c r="N1222" s="14"/>
      <c r="O1222" s="14"/>
      <c r="P1222" s="14"/>
      <c r="Q1222" s="14"/>
    </row>
    <row r="1223" spans="12:17" x14ac:dyDescent="0.25">
      <c r="L1223" s="27"/>
      <c r="M1223" s="14"/>
      <c r="N1223" s="14"/>
      <c r="O1223" s="14"/>
      <c r="P1223" s="14"/>
      <c r="Q1223" s="14"/>
    </row>
    <row r="1224" spans="12:17" x14ac:dyDescent="0.25">
      <c r="L1224" s="27"/>
      <c r="M1224" s="14"/>
      <c r="N1224" s="14"/>
      <c r="O1224" s="14"/>
      <c r="P1224" s="14"/>
      <c r="Q1224" s="14"/>
    </row>
    <row r="1225" spans="12:17" x14ac:dyDescent="0.25">
      <c r="L1225" s="27"/>
      <c r="M1225" s="14"/>
      <c r="N1225" s="14"/>
      <c r="O1225" s="14"/>
      <c r="P1225" s="14"/>
      <c r="Q1225" s="14"/>
    </row>
    <row r="1226" spans="12:17" x14ac:dyDescent="0.25">
      <c r="L1226" s="27"/>
      <c r="M1226" s="14"/>
      <c r="N1226" s="14"/>
      <c r="O1226" s="14"/>
      <c r="P1226" s="14"/>
      <c r="Q1226" s="14"/>
    </row>
    <row r="1227" spans="12:17" x14ac:dyDescent="0.25">
      <c r="L1227" s="27"/>
      <c r="M1227" s="14"/>
      <c r="N1227" s="14"/>
      <c r="O1227" s="14"/>
      <c r="P1227" s="14"/>
      <c r="Q1227" s="14"/>
    </row>
    <row r="1228" spans="12:17" x14ac:dyDescent="0.25">
      <c r="L1228" s="27"/>
      <c r="M1228" s="14"/>
      <c r="N1228" s="14"/>
      <c r="O1228" s="14"/>
      <c r="P1228" s="14"/>
      <c r="Q1228" s="14"/>
    </row>
    <row r="1229" spans="12:17" x14ac:dyDescent="0.25">
      <c r="L1229" s="27"/>
      <c r="M1229" s="14"/>
      <c r="N1229" s="14"/>
      <c r="O1229" s="14"/>
      <c r="P1229" s="14"/>
      <c r="Q1229" s="14"/>
    </row>
    <row r="1230" spans="12:17" x14ac:dyDescent="0.25">
      <c r="L1230" s="27"/>
      <c r="M1230" s="14"/>
      <c r="N1230" s="14"/>
      <c r="O1230" s="14"/>
      <c r="P1230" s="14"/>
      <c r="Q1230" s="14"/>
    </row>
    <row r="1231" spans="12:17" x14ac:dyDescent="0.25">
      <c r="L1231" s="27"/>
      <c r="M1231" s="14"/>
      <c r="N1231" s="14"/>
      <c r="O1231" s="14"/>
      <c r="P1231" s="14"/>
      <c r="Q1231" s="14"/>
    </row>
    <row r="1232" spans="12:17" x14ac:dyDescent="0.25">
      <c r="L1232" s="27"/>
      <c r="M1232" s="14"/>
      <c r="N1232" s="14"/>
      <c r="O1232" s="14"/>
      <c r="P1232" s="14"/>
      <c r="Q1232" s="14"/>
    </row>
    <row r="1233" spans="12:17" x14ac:dyDescent="0.25">
      <c r="L1233" s="27"/>
      <c r="M1233" s="14"/>
      <c r="N1233" s="14"/>
      <c r="O1233" s="14"/>
      <c r="P1233" s="14"/>
      <c r="Q1233" s="14"/>
    </row>
    <row r="1234" spans="12:17" x14ac:dyDescent="0.25">
      <c r="L1234" s="27"/>
      <c r="M1234" s="14"/>
      <c r="N1234" s="14"/>
      <c r="O1234" s="14"/>
      <c r="P1234" s="14"/>
      <c r="Q1234" s="14"/>
    </row>
    <row r="1235" spans="12:17" x14ac:dyDescent="0.25">
      <c r="L1235" s="27"/>
      <c r="M1235" s="14"/>
      <c r="N1235" s="14"/>
      <c r="O1235" s="14"/>
      <c r="P1235" s="14"/>
      <c r="Q1235" s="14"/>
    </row>
    <row r="1236" spans="12:17" x14ac:dyDescent="0.25">
      <c r="L1236" s="27"/>
      <c r="M1236" s="14"/>
      <c r="N1236" s="14"/>
      <c r="O1236" s="14"/>
      <c r="P1236" s="14"/>
      <c r="Q1236" s="14"/>
    </row>
    <row r="1237" spans="12:17" x14ac:dyDescent="0.25">
      <c r="L1237" s="27"/>
      <c r="M1237" s="14"/>
      <c r="N1237" s="14"/>
      <c r="O1237" s="14"/>
      <c r="P1237" s="14"/>
      <c r="Q1237" s="14"/>
    </row>
    <row r="1238" spans="12:17" x14ac:dyDescent="0.25">
      <c r="L1238" s="27"/>
      <c r="M1238" s="14"/>
      <c r="N1238" s="14"/>
      <c r="O1238" s="14"/>
      <c r="P1238" s="14"/>
      <c r="Q1238" s="14"/>
    </row>
    <row r="1239" spans="12:17" x14ac:dyDescent="0.25">
      <c r="L1239" s="27"/>
      <c r="M1239" s="14"/>
      <c r="N1239" s="14"/>
      <c r="O1239" s="14"/>
      <c r="P1239" s="14"/>
      <c r="Q1239" s="14"/>
    </row>
    <row r="1240" spans="12:17" x14ac:dyDescent="0.25">
      <c r="L1240" s="27"/>
      <c r="M1240" s="14"/>
      <c r="N1240" s="14"/>
      <c r="O1240" s="14"/>
      <c r="P1240" s="14"/>
      <c r="Q1240" s="14"/>
    </row>
    <row r="1241" spans="12:17" x14ac:dyDescent="0.25">
      <c r="L1241" s="27"/>
      <c r="M1241" s="14"/>
      <c r="N1241" s="14"/>
      <c r="O1241" s="14"/>
      <c r="P1241" s="14"/>
      <c r="Q1241" s="14"/>
    </row>
    <row r="1242" spans="12:17" x14ac:dyDescent="0.25">
      <c r="L1242" s="27"/>
      <c r="M1242" s="14"/>
      <c r="N1242" s="14"/>
      <c r="O1242" s="14"/>
      <c r="P1242" s="14"/>
      <c r="Q1242" s="14"/>
    </row>
    <row r="1243" spans="12:17" x14ac:dyDescent="0.25">
      <c r="L1243" s="27"/>
      <c r="M1243" s="14"/>
      <c r="N1243" s="14"/>
      <c r="O1243" s="14"/>
      <c r="P1243" s="14"/>
      <c r="Q1243" s="14"/>
    </row>
    <row r="1244" spans="12:17" x14ac:dyDescent="0.25">
      <c r="L1244" s="27"/>
      <c r="M1244" s="14"/>
      <c r="N1244" s="14"/>
      <c r="O1244" s="14"/>
      <c r="P1244" s="14"/>
      <c r="Q1244" s="14"/>
    </row>
    <row r="1245" spans="12:17" x14ac:dyDescent="0.25">
      <c r="L1245" s="27"/>
      <c r="M1245" s="14"/>
      <c r="N1245" s="14"/>
      <c r="O1245" s="14"/>
      <c r="P1245" s="14"/>
      <c r="Q1245" s="14"/>
    </row>
    <row r="1246" spans="12:17" x14ac:dyDescent="0.25">
      <c r="L1246" s="27"/>
      <c r="M1246" s="14"/>
      <c r="N1246" s="14"/>
      <c r="O1246" s="14"/>
      <c r="P1246" s="14"/>
      <c r="Q1246" s="14"/>
    </row>
    <row r="1247" spans="12:17" x14ac:dyDescent="0.25">
      <c r="L1247" s="27"/>
      <c r="M1247" s="14"/>
      <c r="N1247" s="14"/>
      <c r="O1247" s="14"/>
      <c r="P1247" s="14"/>
      <c r="Q1247" s="14"/>
    </row>
    <row r="1248" spans="12:17" x14ac:dyDescent="0.25">
      <c r="L1248" s="27"/>
      <c r="M1248" s="14"/>
      <c r="N1248" s="14"/>
      <c r="O1248" s="14"/>
      <c r="P1248" s="14"/>
      <c r="Q1248" s="14"/>
    </row>
    <row r="1249" spans="12:17" x14ac:dyDescent="0.25">
      <c r="L1249" s="27"/>
      <c r="M1249" s="14"/>
      <c r="N1249" s="14"/>
      <c r="O1249" s="14"/>
      <c r="P1249" s="14"/>
      <c r="Q1249" s="14"/>
    </row>
    <row r="1250" spans="12:17" x14ac:dyDescent="0.25">
      <c r="L1250" s="27"/>
      <c r="M1250" s="14"/>
      <c r="N1250" s="14"/>
      <c r="O1250" s="14"/>
      <c r="P1250" s="14"/>
      <c r="Q1250" s="14"/>
    </row>
    <row r="1251" spans="12:17" x14ac:dyDescent="0.25">
      <c r="L1251" s="27"/>
      <c r="M1251" s="14"/>
      <c r="N1251" s="14"/>
      <c r="O1251" s="14"/>
      <c r="P1251" s="14"/>
      <c r="Q1251" s="14"/>
    </row>
    <row r="1252" spans="12:17" x14ac:dyDescent="0.25">
      <c r="L1252" s="27"/>
      <c r="M1252" s="14"/>
      <c r="N1252" s="14"/>
      <c r="O1252" s="14"/>
      <c r="P1252" s="14"/>
      <c r="Q1252" s="14"/>
    </row>
    <row r="1253" spans="12:17" x14ac:dyDescent="0.25">
      <c r="L1253" s="27"/>
      <c r="M1253" s="14"/>
      <c r="N1253" s="14"/>
      <c r="O1253" s="14"/>
      <c r="P1253" s="14"/>
      <c r="Q1253" s="14"/>
    </row>
    <row r="1254" spans="12:17" x14ac:dyDescent="0.25">
      <c r="L1254" s="27"/>
      <c r="M1254" s="14"/>
      <c r="N1254" s="14"/>
      <c r="O1254" s="14"/>
      <c r="P1254" s="14"/>
      <c r="Q1254" s="14"/>
    </row>
    <row r="1255" spans="12:17" x14ac:dyDescent="0.25">
      <c r="L1255" s="27"/>
      <c r="M1255" s="14"/>
      <c r="N1255" s="14"/>
      <c r="O1255" s="14"/>
      <c r="P1255" s="14"/>
      <c r="Q1255" s="14"/>
    </row>
    <row r="1256" spans="12:17" x14ac:dyDescent="0.25">
      <c r="L1256" s="27"/>
      <c r="M1256" s="14"/>
      <c r="N1256" s="14"/>
      <c r="O1256" s="14"/>
      <c r="P1256" s="14"/>
      <c r="Q1256" s="14"/>
    </row>
    <row r="1257" spans="12:17" x14ac:dyDescent="0.25">
      <c r="L1257" s="27"/>
      <c r="M1257" s="14"/>
      <c r="N1257" s="14"/>
      <c r="O1257" s="14"/>
      <c r="P1257" s="14"/>
      <c r="Q1257" s="14"/>
    </row>
    <row r="1258" spans="12:17" x14ac:dyDescent="0.25">
      <c r="L1258" s="27"/>
      <c r="M1258" s="14"/>
      <c r="N1258" s="14"/>
      <c r="O1258" s="14"/>
      <c r="P1258" s="14"/>
      <c r="Q1258" s="14"/>
    </row>
    <row r="1259" spans="12:17" x14ac:dyDescent="0.25">
      <c r="L1259" s="27"/>
      <c r="M1259" s="14"/>
      <c r="N1259" s="14"/>
      <c r="O1259" s="14"/>
      <c r="P1259" s="14"/>
      <c r="Q1259" s="14"/>
    </row>
    <row r="1260" spans="12:17" x14ac:dyDescent="0.25">
      <c r="L1260" s="27"/>
      <c r="M1260" s="14"/>
      <c r="N1260" s="14"/>
      <c r="O1260" s="14"/>
      <c r="P1260" s="14"/>
      <c r="Q1260" s="14"/>
    </row>
    <row r="1261" spans="12:17" x14ac:dyDescent="0.25">
      <c r="L1261" s="27"/>
      <c r="M1261" s="14"/>
      <c r="N1261" s="14"/>
      <c r="O1261" s="14"/>
      <c r="P1261" s="14"/>
      <c r="Q1261" s="14"/>
    </row>
    <row r="1262" spans="12:17" x14ac:dyDescent="0.25">
      <c r="L1262" s="27"/>
      <c r="M1262" s="14"/>
      <c r="N1262" s="14"/>
      <c r="O1262" s="14"/>
      <c r="P1262" s="14"/>
      <c r="Q1262" s="14"/>
    </row>
    <row r="1263" spans="12:17" x14ac:dyDescent="0.25">
      <c r="L1263" s="27"/>
      <c r="M1263" s="14"/>
      <c r="N1263" s="14"/>
      <c r="O1263" s="14"/>
      <c r="P1263" s="14"/>
      <c r="Q1263" s="14"/>
    </row>
    <row r="1264" spans="12:17" x14ac:dyDescent="0.25">
      <c r="L1264" s="27"/>
      <c r="M1264" s="14"/>
      <c r="N1264" s="14"/>
      <c r="O1264" s="14"/>
      <c r="P1264" s="14"/>
      <c r="Q1264" s="14"/>
    </row>
    <row r="1265" spans="12:17" x14ac:dyDescent="0.25">
      <c r="L1265" s="27"/>
      <c r="M1265" s="14"/>
      <c r="N1265" s="14"/>
      <c r="O1265" s="14"/>
      <c r="P1265" s="14"/>
      <c r="Q1265" s="14"/>
    </row>
    <row r="1266" spans="12:17" x14ac:dyDescent="0.25">
      <c r="L1266" s="27"/>
      <c r="M1266" s="14"/>
      <c r="N1266" s="14"/>
      <c r="O1266" s="14"/>
      <c r="P1266" s="14"/>
      <c r="Q1266" s="14"/>
    </row>
    <row r="1267" spans="12:17" x14ac:dyDescent="0.25">
      <c r="L1267" s="27"/>
      <c r="M1267" s="14"/>
      <c r="N1267" s="14"/>
      <c r="O1267" s="14"/>
      <c r="P1267" s="14"/>
      <c r="Q1267" s="14"/>
    </row>
    <row r="1268" spans="12:17" x14ac:dyDescent="0.25">
      <c r="L1268" s="27"/>
      <c r="M1268" s="14"/>
      <c r="N1268" s="14"/>
      <c r="O1268" s="14"/>
      <c r="P1268" s="14"/>
      <c r="Q1268" s="14"/>
    </row>
    <row r="1269" spans="12:17" x14ac:dyDescent="0.25">
      <c r="L1269" s="27"/>
      <c r="M1269" s="14"/>
      <c r="N1269" s="14"/>
      <c r="O1269" s="14"/>
      <c r="P1269" s="14"/>
      <c r="Q1269" s="14"/>
    </row>
    <row r="1270" spans="12:17" x14ac:dyDescent="0.25">
      <c r="L1270" s="27"/>
      <c r="M1270" s="14"/>
      <c r="N1270" s="14"/>
      <c r="O1270" s="14"/>
      <c r="P1270" s="14"/>
      <c r="Q1270" s="14"/>
    </row>
    <row r="1271" spans="12:17" x14ac:dyDescent="0.25">
      <c r="L1271" s="27"/>
      <c r="M1271" s="14"/>
      <c r="N1271" s="14"/>
      <c r="O1271" s="14"/>
      <c r="P1271" s="14"/>
      <c r="Q1271" s="14"/>
    </row>
    <row r="1272" spans="12:17" x14ac:dyDescent="0.25">
      <c r="L1272" s="27"/>
      <c r="M1272" s="14"/>
      <c r="N1272" s="14"/>
      <c r="O1272" s="14"/>
      <c r="P1272" s="14"/>
      <c r="Q1272" s="14"/>
    </row>
    <row r="1273" spans="12:17" x14ac:dyDescent="0.25">
      <c r="L1273" s="27"/>
      <c r="M1273" s="14"/>
      <c r="N1273" s="14"/>
      <c r="O1273" s="14"/>
      <c r="P1273" s="14"/>
      <c r="Q1273" s="14"/>
    </row>
    <row r="1274" spans="12:17" x14ac:dyDescent="0.25">
      <c r="L1274" s="27"/>
      <c r="M1274" s="14"/>
      <c r="N1274" s="14"/>
      <c r="O1274" s="14"/>
      <c r="P1274" s="14"/>
      <c r="Q1274" s="14"/>
    </row>
    <row r="1275" spans="12:17" x14ac:dyDescent="0.25">
      <c r="L1275" s="27"/>
      <c r="M1275" s="14"/>
      <c r="N1275" s="14"/>
      <c r="O1275" s="14"/>
      <c r="P1275" s="14"/>
      <c r="Q1275" s="14"/>
    </row>
    <row r="1276" spans="12:17" x14ac:dyDescent="0.25">
      <c r="L1276" s="27"/>
      <c r="M1276" s="14"/>
      <c r="N1276" s="14"/>
      <c r="O1276" s="14"/>
      <c r="P1276" s="14"/>
      <c r="Q1276" s="14"/>
    </row>
    <row r="1277" spans="12:17" x14ac:dyDescent="0.25">
      <c r="L1277" s="27"/>
      <c r="M1277" s="14"/>
      <c r="N1277" s="14"/>
      <c r="O1277" s="14"/>
      <c r="P1277" s="14"/>
      <c r="Q1277" s="14"/>
    </row>
    <row r="1278" spans="12:17" x14ac:dyDescent="0.25">
      <c r="L1278" s="27"/>
      <c r="M1278" s="14"/>
      <c r="N1278" s="14"/>
      <c r="O1278" s="14"/>
      <c r="P1278" s="14"/>
      <c r="Q1278" s="14"/>
    </row>
    <row r="1279" spans="12:17" x14ac:dyDescent="0.25">
      <c r="L1279" s="27"/>
      <c r="M1279" s="14"/>
      <c r="N1279" s="14"/>
      <c r="O1279" s="14"/>
      <c r="P1279" s="14"/>
      <c r="Q1279" s="14"/>
    </row>
    <row r="1280" spans="12:17" x14ac:dyDescent="0.25">
      <c r="L1280" s="27"/>
      <c r="M1280" s="14"/>
      <c r="N1280" s="14"/>
      <c r="O1280" s="14"/>
      <c r="P1280" s="14"/>
      <c r="Q1280" s="14"/>
    </row>
    <row r="1281" spans="12:17" x14ac:dyDescent="0.25">
      <c r="L1281" s="27"/>
      <c r="M1281" s="14"/>
      <c r="N1281" s="14"/>
      <c r="O1281" s="14"/>
      <c r="P1281" s="14"/>
      <c r="Q1281" s="14"/>
    </row>
    <row r="1282" spans="12:17" x14ac:dyDescent="0.25">
      <c r="L1282" s="27"/>
      <c r="M1282" s="14"/>
      <c r="N1282" s="14"/>
      <c r="O1282" s="14"/>
      <c r="P1282" s="14"/>
      <c r="Q1282" s="14"/>
    </row>
    <row r="1283" spans="12:17" x14ac:dyDescent="0.25">
      <c r="L1283" s="27"/>
      <c r="M1283" s="14"/>
      <c r="N1283" s="14"/>
      <c r="O1283" s="14"/>
      <c r="P1283" s="14"/>
      <c r="Q1283" s="14"/>
    </row>
    <row r="1284" spans="12:17" x14ac:dyDescent="0.25">
      <c r="L1284" s="27"/>
      <c r="M1284" s="14"/>
      <c r="N1284" s="14"/>
      <c r="O1284" s="14"/>
      <c r="P1284" s="14"/>
      <c r="Q1284" s="14"/>
    </row>
    <row r="1285" spans="12:17" x14ac:dyDescent="0.25">
      <c r="L1285" s="27"/>
      <c r="M1285" s="14"/>
      <c r="N1285" s="14"/>
      <c r="O1285" s="14"/>
      <c r="P1285" s="14"/>
      <c r="Q1285" s="14"/>
    </row>
    <row r="1286" spans="12:17" x14ac:dyDescent="0.25">
      <c r="L1286" s="27"/>
      <c r="M1286" s="14"/>
      <c r="N1286" s="14"/>
      <c r="O1286" s="14"/>
      <c r="P1286" s="14"/>
      <c r="Q1286" s="14"/>
    </row>
    <row r="1287" spans="12:17" x14ac:dyDescent="0.25">
      <c r="L1287" s="27"/>
      <c r="M1287" s="14"/>
      <c r="N1287" s="14"/>
      <c r="O1287" s="14"/>
      <c r="P1287" s="14"/>
      <c r="Q1287" s="14"/>
    </row>
    <row r="1288" spans="12:17" x14ac:dyDescent="0.25">
      <c r="L1288" s="27"/>
      <c r="M1288" s="14"/>
      <c r="N1288" s="14"/>
      <c r="O1288" s="14"/>
      <c r="P1288" s="14"/>
      <c r="Q1288" s="14"/>
    </row>
    <row r="1289" spans="12:17" x14ac:dyDescent="0.25">
      <c r="L1289" s="27"/>
      <c r="M1289" s="14"/>
      <c r="N1289" s="14"/>
      <c r="O1289" s="14"/>
      <c r="P1289" s="14"/>
      <c r="Q1289" s="14"/>
    </row>
    <row r="1290" spans="12:17" x14ac:dyDescent="0.25">
      <c r="L1290" s="27"/>
      <c r="M1290" s="14"/>
      <c r="N1290" s="14"/>
      <c r="O1290" s="14"/>
      <c r="P1290" s="14"/>
      <c r="Q1290" s="14"/>
    </row>
    <row r="1291" spans="12:17" x14ac:dyDescent="0.25">
      <c r="L1291" s="27"/>
      <c r="M1291" s="14"/>
      <c r="N1291" s="14"/>
      <c r="O1291" s="14"/>
      <c r="P1291" s="14"/>
      <c r="Q1291" s="14"/>
    </row>
    <row r="1292" spans="12:17" x14ac:dyDescent="0.25">
      <c r="L1292" s="27"/>
      <c r="M1292" s="14"/>
      <c r="N1292" s="14"/>
      <c r="O1292" s="14"/>
      <c r="P1292" s="14"/>
      <c r="Q1292" s="14"/>
    </row>
    <row r="1293" spans="12:17" x14ac:dyDescent="0.25">
      <c r="L1293" s="27"/>
      <c r="M1293" s="14"/>
      <c r="N1293" s="14"/>
      <c r="O1293" s="14"/>
      <c r="P1293" s="14"/>
      <c r="Q1293" s="14"/>
    </row>
    <row r="1294" spans="12:17" x14ac:dyDescent="0.25">
      <c r="L1294" s="27"/>
      <c r="M1294" s="14"/>
      <c r="N1294" s="14"/>
      <c r="O1294" s="14"/>
      <c r="P1294" s="14"/>
      <c r="Q1294" s="14"/>
    </row>
    <row r="1295" spans="12:17" x14ac:dyDescent="0.25">
      <c r="L1295" s="27"/>
      <c r="M1295" s="14"/>
      <c r="N1295" s="14"/>
      <c r="O1295" s="14"/>
      <c r="P1295" s="14"/>
      <c r="Q1295" s="14"/>
    </row>
    <row r="1296" spans="12:17" x14ac:dyDescent="0.25">
      <c r="L1296" s="27"/>
      <c r="M1296" s="14"/>
      <c r="N1296" s="14"/>
      <c r="O1296" s="14"/>
      <c r="P1296" s="14"/>
      <c r="Q1296" s="14"/>
    </row>
    <row r="1297" spans="12:17" x14ac:dyDescent="0.25">
      <c r="L1297" s="27"/>
      <c r="M1297" s="14"/>
      <c r="N1297" s="14"/>
      <c r="O1297" s="14"/>
      <c r="P1297" s="14"/>
      <c r="Q1297" s="14"/>
    </row>
    <row r="1298" spans="12:17" x14ac:dyDescent="0.25">
      <c r="L1298" s="27"/>
      <c r="M1298" s="14"/>
      <c r="N1298" s="14"/>
      <c r="O1298" s="14"/>
      <c r="P1298" s="14"/>
      <c r="Q1298" s="14"/>
    </row>
    <row r="1299" spans="12:17" x14ac:dyDescent="0.25">
      <c r="L1299" s="27"/>
      <c r="M1299" s="14"/>
      <c r="N1299" s="14"/>
      <c r="O1299" s="14"/>
      <c r="P1299" s="14"/>
      <c r="Q1299" s="14"/>
    </row>
    <row r="1300" spans="12:17" x14ac:dyDescent="0.25">
      <c r="L1300" s="27"/>
      <c r="M1300" s="14"/>
      <c r="N1300" s="14"/>
      <c r="O1300" s="14"/>
      <c r="P1300" s="14"/>
      <c r="Q1300" s="14"/>
    </row>
    <row r="1301" spans="12:17" x14ac:dyDescent="0.25">
      <c r="L1301" s="27"/>
      <c r="M1301" s="14"/>
      <c r="N1301" s="14"/>
      <c r="O1301" s="14"/>
      <c r="P1301" s="14"/>
      <c r="Q1301" s="14"/>
    </row>
    <row r="1302" spans="12:17" x14ac:dyDescent="0.25">
      <c r="L1302" s="27"/>
      <c r="M1302" s="14"/>
      <c r="N1302" s="14"/>
      <c r="O1302" s="14"/>
      <c r="P1302" s="14"/>
      <c r="Q1302" s="14"/>
    </row>
    <row r="1303" spans="12:17" x14ac:dyDescent="0.25">
      <c r="L1303" s="27"/>
      <c r="M1303" s="14"/>
      <c r="N1303" s="14"/>
      <c r="O1303" s="14"/>
      <c r="P1303" s="14"/>
      <c r="Q1303" s="14"/>
    </row>
    <row r="1304" spans="12:17" x14ac:dyDescent="0.25">
      <c r="L1304" s="27"/>
      <c r="M1304" s="14"/>
      <c r="N1304" s="14"/>
      <c r="O1304" s="14"/>
      <c r="P1304" s="14"/>
      <c r="Q1304" s="14"/>
    </row>
    <row r="1305" spans="12:17" x14ac:dyDescent="0.25">
      <c r="L1305" s="27"/>
      <c r="M1305" s="14"/>
      <c r="N1305" s="14"/>
      <c r="O1305" s="14"/>
      <c r="P1305" s="14"/>
      <c r="Q1305" s="14"/>
    </row>
    <row r="1306" spans="12:17" x14ac:dyDescent="0.25">
      <c r="L1306" s="27"/>
      <c r="M1306" s="14"/>
      <c r="N1306" s="14"/>
      <c r="O1306" s="14"/>
      <c r="P1306" s="14"/>
      <c r="Q1306" s="14"/>
    </row>
    <row r="1307" spans="12:17" x14ac:dyDescent="0.25">
      <c r="L1307" s="27"/>
      <c r="M1307" s="14"/>
      <c r="N1307" s="14"/>
      <c r="O1307" s="14"/>
      <c r="P1307" s="14"/>
      <c r="Q1307" s="14"/>
    </row>
    <row r="1308" spans="12:17" x14ac:dyDescent="0.25">
      <c r="L1308" s="27"/>
      <c r="M1308" s="14"/>
      <c r="N1308" s="14"/>
      <c r="O1308" s="14"/>
      <c r="P1308" s="14"/>
      <c r="Q1308" s="14"/>
    </row>
    <row r="1309" spans="12:17" x14ac:dyDescent="0.25">
      <c r="L1309" s="27"/>
      <c r="M1309" s="14"/>
      <c r="N1309" s="14"/>
      <c r="O1309" s="14"/>
      <c r="P1309" s="14"/>
      <c r="Q1309" s="14"/>
    </row>
    <row r="1310" spans="12:17" x14ac:dyDescent="0.25">
      <c r="L1310" s="27"/>
      <c r="M1310" s="14"/>
      <c r="N1310" s="14"/>
      <c r="O1310" s="14"/>
      <c r="P1310" s="14"/>
      <c r="Q1310" s="14"/>
    </row>
    <row r="1311" spans="12:17" x14ac:dyDescent="0.25">
      <c r="L1311" s="27"/>
      <c r="M1311" s="14"/>
      <c r="N1311" s="14"/>
      <c r="O1311" s="14"/>
      <c r="P1311" s="14"/>
      <c r="Q1311" s="14"/>
    </row>
    <row r="1312" spans="12:17" x14ac:dyDescent="0.25">
      <c r="L1312" s="27"/>
      <c r="M1312" s="14"/>
      <c r="N1312" s="14"/>
      <c r="O1312" s="14"/>
      <c r="P1312" s="14"/>
      <c r="Q1312" s="14"/>
    </row>
    <row r="1313" spans="12:17" x14ac:dyDescent="0.25">
      <c r="L1313" s="27"/>
      <c r="M1313" s="14"/>
      <c r="N1313" s="14"/>
      <c r="O1313" s="14"/>
      <c r="P1313" s="14"/>
      <c r="Q1313" s="14"/>
    </row>
    <row r="1314" spans="12:17" x14ac:dyDescent="0.25">
      <c r="L1314" s="27"/>
      <c r="M1314" s="14"/>
      <c r="N1314" s="14"/>
      <c r="O1314" s="14"/>
      <c r="P1314" s="14"/>
      <c r="Q1314" s="14"/>
    </row>
    <row r="1315" spans="12:17" x14ac:dyDescent="0.25">
      <c r="L1315" s="27"/>
      <c r="M1315" s="14"/>
      <c r="N1315" s="14"/>
      <c r="O1315" s="14"/>
      <c r="P1315" s="14"/>
      <c r="Q1315" s="14"/>
    </row>
    <row r="1316" spans="12:17" x14ac:dyDescent="0.25">
      <c r="L1316" s="27"/>
      <c r="M1316" s="14"/>
      <c r="N1316" s="14"/>
      <c r="O1316" s="14"/>
      <c r="P1316" s="14"/>
      <c r="Q1316" s="14"/>
    </row>
    <row r="1317" spans="12:17" x14ac:dyDescent="0.25">
      <c r="L1317" s="27"/>
      <c r="M1317" s="14"/>
      <c r="N1317" s="14"/>
      <c r="O1317" s="14"/>
      <c r="P1317" s="14"/>
      <c r="Q1317" s="14"/>
    </row>
    <row r="1318" spans="12:17" x14ac:dyDescent="0.25">
      <c r="L1318" s="27"/>
      <c r="M1318" s="14"/>
      <c r="N1318" s="14"/>
      <c r="O1318" s="14"/>
      <c r="P1318" s="14"/>
      <c r="Q1318" s="14"/>
    </row>
    <row r="1319" spans="12:17" x14ac:dyDescent="0.25">
      <c r="L1319" s="27"/>
      <c r="M1319" s="14"/>
      <c r="N1319" s="14"/>
      <c r="O1319" s="14"/>
      <c r="P1319" s="14"/>
      <c r="Q1319" s="14"/>
    </row>
    <row r="1320" spans="12:17" x14ac:dyDescent="0.25">
      <c r="L1320" s="27"/>
      <c r="M1320" s="14"/>
      <c r="N1320" s="14"/>
      <c r="O1320" s="14"/>
      <c r="P1320" s="14"/>
      <c r="Q1320" s="14"/>
    </row>
    <row r="1321" spans="12:17" x14ac:dyDescent="0.25">
      <c r="L1321" s="27"/>
      <c r="M1321" s="14"/>
      <c r="N1321" s="14"/>
      <c r="O1321" s="14"/>
      <c r="P1321" s="14"/>
      <c r="Q1321" s="14"/>
    </row>
    <row r="1322" spans="12:17" x14ac:dyDescent="0.25">
      <c r="L1322" s="27"/>
      <c r="M1322" s="14"/>
      <c r="N1322" s="14"/>
      <c r="O1322" s="14"/>
      <c r="P1322" s="14"/>
      <c r="Q1322" s="14"/>
    </row>
    <row r="1323" spans="12:17" x14ac:dyDescent="0.25">
      <c r="L1323" s="27"/>
      <c r="M1323" s="14"/>
      <c r="N1323" s="14"/>
      <c r="O1323" s="14"/>
      <c r="P1323" s="14"/>
      <c r="Q1323" s="14"/>
    </row>
    <row r="1324" spans="12:17" x14ac:dyDescent="0.25">
      <c r="L1324" s="27"/>
      <c r="M1324" s="14"/>
      <c r="N1324" s="14"/>
      <c r="O1324" s="14"/>
      <c r="P1324" s="14"/>
      <c r="Q1324" s="14"/>
    </row>
    <row r="1325" spans="12:17" x14ac:dyDescent="0.25">
      <c r="L1325" s="27"/>
      <c r="M1325" s="14"/>
      <c r="N1325" s="14"/>
      <c r="O1325" s="14"/>
      <c r="P1325" s="14"/>
      <c r="Q1325" s="14"/>
    </row>
    <row r="1326" spans="12:17" x14ac:dyDescent="0.25">
      <c r="L1326" s="27"/>
      <c r="M1326" s="14"/>
      <c r="N1326" s="14"/>
      <c r="O1326" s="14"/>
      <c r="P1326" s="14"/>
      <c r="Q1326" s="14"/>
    </row>
    <row r="1327" spans="12:17" x14ac:dyDescent="0.25">
      <c r="L1327" s="27"/>
      <c r="M1327" s="14"/>
      <c r="N1327" s="14"/>
      <c r="O1327" s="14"/>
      <c r="P1327" s="14"/>
      <c r="Q1327" s="14"/>
    </row>
    <row r="1328" spans="12:17" x14ac:dyDescent="0.25">
      <c r="L1328" s="27"/>
      <c r="M1328" s="14"/>
      <c r="N1328" s="14"/>
      <c r="O1328" s="14"/>
      <c r="P1328" s="14"/>
      <c r="Q1328" s="14"/>
    </row>
    <row r="1329" spans="12:17" x14ac:dyDescent="0.25">
      <c r="L1329" s="27"/>
      <c r="M1329" s="14"/>
      <c r="N1329" s="14"/>
      <c r="O1329" s="14"/>
      <c r="P1329" s="14"/>
      <c r="Q1329" s="14"/>
    </row>
    <row r="1330" spans="12:17" x14ac:dyDescent="0.25">
      <c r="L1330" s="27"/>
      <c r="M1330" s="14"/>
      <c r="N1330" s="14"/>
      <c r="O1330" s="14"/>
      <c r="P1330" s="14"/>
      <c r="Q1330" s="14"/>
    </row>
    <row r="1331" spans="12:17" x14ac:dyDescent="0.25">
      <c r="L1331" s="27"/>
      <c r="M1331" s="14"/>
      <c r="N1331" s="14"/>
      <c r="O1331" s="14"/>
      <c r="P1331" s="14"/>
      <c r="Q1331" s="14"/>
    </row>
    <row r="1332" spans="12:17" x14ac:dyDescent="0.25">
      <c r="L1332" s="27"/>
      <c r="M1332" s="14"/>
      <c r="N1332" s="14"/>
      <c r="O1332" s="14"/>
      <c r="P1332" s="14"/>
      <c r="Q1332" s="14"/>
    </row>
    <row r="1333" spans="12:17" x14ac:dyDescent="0.25">
      <c r="L1333" s="27"/>
      <c r="M1333" s="14"/>
      <c r="N1333" s="14"/>
      <c r="O1333" s="14"/>
      <c r="P1333" s="14"/>
      <c r="Q1333" s="14"/>
    </row>
    <row r="1334" spans="12:17" x14ac:dyDescent="0.25">
      <c r="L1334" s="27"/>
      <c r="M1334" s="14"/>
      <c r="N1334" s="14"/>
      <c r="O1334" s="14"/>
      <c r="P1334" s="14"/>
      <c r="Q1334" s="14"/>
    </row>
    <row r="1335" spans="12:17" x14ac:dyDescent="0.25">
      <c r="L1335" s="27"/>
      <c r="M1335" s="14"/>
      <c r="N1335" s="14"/>
      <c r="O1335" s="14"/>
      <c r="P1335" s="14"/>
      <c r="Q1335" s="14"/>
    </row>
    <row r="1336" spans="12:17" x14ac:dyDescent="0.25">
      <c r="L1336" s="27"/>
      <c r="M1336" s="14"/>
      <c r="N1336" s="14"/>
      <c r="O1336" s="14"/>
      <c r="P1336" s="14"/>
      <c r="Q1336" s="14"/>
    </row>
    <row r="1337" spans="12:17" x14ac:dyDescent="0.25">
      <c r="L1337" s="27"/>
      <c r="M1337" s="14"/>
      <c r="N1337" s="14"/>
      <c r="O1337" s="14"/>
      <c r="P1337" s="14"/>
      <c r="Q1337" s="14"/>
    </row>
    <row r="1338" spans="12:17" x14ac:dyDescent="0.25">
      <c r="L1338" s="27"/>
      <c r="M1338" s="14"/>
      <c r="N1338" s="14"/>
      <c r="O1338" s="14"/>
      <c r="P1338" s="14"/>
      <c r="Q1338" s="14"/>
    </row>
    <row r="1339" spans="12:17" x14ac:dyDescent="0.25">
      <c r="L1339" s="27"/>
      <c r="M1339" s="14"/>
      <c r="N1339" s="14"/>
      <c r="O1339" s="14"/>
      <c r="P1339" s="14"/>
      <c r="Q1339" s="14"/>
    </row>
    <row r="1340" spans="12:17" x14ac:dyDescent="0.25">
      <c r="L1340" s="27"/>
      <c r="M1340" s="14"/>
      <c r="N1340" s="14"/>
      <c r="O1340" s="14"/>
      <c r="P1340" s="14"/>
      <c r="Q1340" s="14"/>
    </row>
    <row r="1341" spans="12:17" x14ac:dyDescent="0.25">
      <c r="L1341" s="27"/>
      <c r="M1341" s="14"/>
      <c r="N1341" s="14"/>
      <c r="O1341" s="14"/>
      <c r="P1341" s="14"/>
      <c r="Q1341" s="14"/>
    </row>
    <row r="1342" spans="12:17" x14ac:dyDescent="0.25">
      <c r="L1342" s="27"/>
      <c r="M1342" s="14"/>
      <c r="N1342" s="14"/>
      <c r="O1342" s="14"/>
      <c r="P1342" s="14"/>
      <c r="Q1342" s="14"/>
    </row>
    <row r="1343" spans="12:17" x14ac:dyDescent="0.25">
      <c r="L1343" s="27"/>
      <c r="M1343" s="14"/>
      <c r="N1343" s="14"/>
      <c r="O1343" s="14"/>
      <c r="P1343" s="14"/>
      <c r="Q1343" s="14"/>
    </row>
    <row r="1344" spans="12:17" x14ac:dyDescent="0.25">
      <c r="L1344" s="27"/>
      <c r="M1344" s="14"/>
      <c r="N1344" s="14"/>
      <c r="O1344" s="14"/>
      <c r="P1344" s="14"/>
      <c r="Q1344" s="14"/>
    </row>
    <row r="1345" spans="12:17" x14ac:dyDescent="0.25">
      <c r="L1345" s="27"/>
      <c r="M1345" s="14"/>
      <c r="N1345" s="14"/>
      <c r="O1345" s="14"/>
      <c r="P1345" s="14"/>
      <c r="Q1345" s="14"/>
    </row>
    <row r="1346" spans="12:17" x14ac:dyDescent="0.25">
      <c r="L1346" s="27"/>
      <c r="M1346" s="14"/>
      <c r="N1346" s="14"/>
      <c r="O1346" s="14"/>
      <c r="P1346" s="14"/>
      <c r="Q1346" s="14"/>
    </row>
    <row r="1347" spans="12:17" x14ac:dyDescent="0.25">
      <c r="L1347" s="27"/>
      <c r="M1347" s="14"/>
      <c r="N1347" s="14"/>
      <c r="O1347" s="14"/>
      <c r="P1347" s="14"/>
      <c r="Q1347" s="14"/>
    </row>
    <row r="1348" spans="12:17" x14ac:dyDescent="0.25">
      <c r="L1348" s="27"/>
      <c r="M1348" s="14"/>
      <c r="N1348" s="14"/>
      <c r="O1348" s="14"/>
      <c r="P1348" s="14"/>
      <c r="Q1348" s="14"/>
    </row>
    <row r="1349" spans="12:17" x14ac:dyDescent="0.25">
      <c r="L1349" s="27"/>
      <c r="M1349" s="14"/>
      <c r="N1349" s="14"/>
      <c r="O1349" s="14"/>
      <c r="P1349" s="14"/>
      <c r="Q1349" s="14"/>
    </row>
    <row r="1350" spans="12:17" x14ac:dyDescent="0.25">
      <c r="L1350" s="27"/>
      <c r="M1350" s="14"/>
      <c r="N1350" s="14"/>
      <c r="O1350" s="14"/>
      <c r="P1350" s="14"/>
      <c r="Q1350" s="14"/>
    </row>
    <row r="1351" spans="12:17" x14ac:dyDescent="0.25">
      <c r="L1351" s="27"/>
      <c r="M1351" s="14"/>
      <c r="N1351" s="14"/>
      <c r="O1351" s="14"/>
      <c r="P1351" s="14"/>
      <c r="Q1351" s="14"/>
    </row>
    <row r="1352" spans="12:17" x14ac:dyDescent="0.25">
      <c r="L1352" s="27"/>
      <c r="M1352" s="14"/>
      <c r="N1352" s="14"/>
      <c r="O1352" s="14"/>
      <c r="P1352" s="14"/>
      <c r="Q1352" s="14"/>
    </row>
    <row r="1353" spans="12:17" x14ac:dyDescent="0.25">
      <c r="L1353" s="27"/>
      <c r="M1353" s="14"/>
      <c r="N1353" s="14"/>
      <c r="O1353" s="14"/>
      <c r="P1353" s="14"/>
      <c r="Q1353" s="14"/>
    </row>
    <row r="1354" spans="12:17" x14ac:dyDescent="0.25">
      <c r="L1354" s="27"/>
      <c r="M1354" s="14"/>
      <c r="N1354" s="14"/>
      <c r="O1354" s="14"/>
      <c r="P1354" s="14"/>
      <c r="Q1354" s="14"/>
    </row>
    <row r="1355" spans="12:17" x14ac:dyDescent="0.25">
      <c r="L1355" s="27"/>
      <c r="M1355" s="14"/>
      <c r="N1355" s="14"/>
      <c r="O1355" s="14"/>
      <c r="P1355" s="14"/>
      <c r="Q1355" s="14"/>
    </row>
    <row r="1356" spans="12:17" x14ac:dyDescent="0.25">
      <c r="L1356" s="27"/>
      <c r="M1356" s="14"/>
      <c r="N1356" s="14"/>
      <c r="O1356" s="14"/>
      <c r="P1356" s="14"/>
      <c r="Q1356" s="14"/>
    </row>
    <row r="1357" spans="12:17" x14ac:dyDescent="0.25">
      <c r="L1357" s="27"/>
      <c r="M1357" s="14"/>
      <c r="N1357" s="14"/>
      <c r="O1357" s="14"/>
      <c r="P1357" s="14"/>
      <c r="Q1357" s="14"/>
    </row>
    <row r="1358" spans="12:17" x14ac:dyDescent="0.25">
      <c r="L1358" s="27"/>
      <c r="M1358" s="14"/>
      <c r="N1358" s="14"/>
      <c r="O1358" s="14"/>
      <c r="P1358" s="14"/>
      <c r="Q1358" s="14"/>
    </row>
    <row r="1359" spans="12:17" x14ac:dyDescent="0.25">
      <c r="L1359" s="27"/>
      <c r="M1359" s="14"/>
      <c r="N1359" s="14"/>
      <c r="O1359" s="14"/>
      <c r="P1359" s="14"/>
      <c r="Q1359" s="14"/>
    </row>
    <row r="1360" spans="12:17" x14ac:dyDescent="0.25">
      <c r="L1360" s="27"/>
      <c r="M1360" s="14"/>
      <c r="N1360" s="14"/>
      <c r="O1360" s="14"/>
      <c r="P1360" s="14"/>
      <c r="Q1360" s="14"/>
    </row>
    <row r="1361" spans="12:17" x14ac:dyDescent="0.25">
      <c r="L1361" s="27"/>
      <c r="M1361" s="14"/>
      <c r="N1361" s="14"/>
      <c r="O1361" s="14"/>
      <c r="P1361" s="14"/>
      <c r="Q1361" s="14"/>
    </row>
    <row r="1362" spans="12:17" x14ac:dyDescent="0.25">
      <c r="L1362" s="27"/>
      <c r="M1362" s="14"/>
      <c r="N1362" s="14"/>
      <c r="O1362" s="14"/>
      <c r="P1362" s="14"/>
      <c r="Q1362" s="14"/>
    </row>
    <row r="1363" spans="12:17" x14ac:dyDescent="0.25">
      <c r="L1363" s="27"/>
      <c r="M1363" s="14"/>
      <c r="N1363" s="14"/>
      <c r="O1363" s="14"/>
      <c r="P1363" s="14"/>
      <c r="Q1363" s="14"/>
    </row>
    <row r="1364" spans="12:17" x14ac:dyDescent="0.25">
      <c r="L1364" s="27"/>
      <c r="M1364" s="14"/>
      <c r="N1364" s="14"/>
      <c r="O1364" s="14"/>
      <c r="P1364" s="14"/>
      <c r="Q1364" s="14"/>
    </row>
    <row r="1365" spans="12:17" x14ac:dyDescent="0.25">
      <c r="L1365" s="27"/>
      <c r="M1365" s="14"/>
      <c r="N1365" s="14"/>
      <c r="O1365" s="14"/>
      <c r="P1365" s="14"/>
      <c r="Q1365" s="14"/>
    </row>
    <row r="1366" spans="12:17" x14ac:dyDescent="0.25">
      <c r="L1366" s="27"/>
      <c r="M1366" s="14"/>
      <c r="N1366" s="14"/>
      <c r="O1366" s="14"/>
      <c r="P1366" s="14"/>
      <c r="Q1366" s="14"/>
    </row>
    <row r="1367" spans="12:17" x14ac:dyDescent="0.25">
      <c r="L1367" s="27"/>
      <c r="M1367" s="14"/>
      <c r="N1367" s="14"/>
      <c r="O1367" s="14"/>
      <c r="P1367" s="14"/>
      <c r="Q1367" s="14"/>
    </row>
    <row r="1368" spans="12:17" x14ac:dyDescent="0.25">
      <c r="L1368" s="27"/>
      <c r="M1368" s="14"/>
      <c r="N1368" s="14"/>
      <c r="O1368" s="14"/>
      <c r="P1368" s="14"/>
      <c r="Q1368" s="14"/>
    </row>
    <row r="1369" spans="12:17" x14ac:dyDescent="0.25">
      <c r="L1369" s="27"/>
      <c r="M1369" s="14"/>
      <c r="N1369" s="14"/>
      <c r="O1369" s="14"/>
      <c r="P1369" s="14"/>
      <c r="Q1369" s="14"/>
    </row>
    <row r="1370" spans="12:17" x14ac:dyDescent="0.25">
      <c r="L1370" s="27"/>
      <c r="M1370" s="14"/>
      <c r="N1370" s="14"/>
      <c r="O1370" s="14"/>
      <c r="P1370" s="14"/>
      <c r="Q1370" s="14"/>
    </row>
    <row r="1371" spans="12:17" x14ac:dyDescent="0.25">
      <c r="L1371" s="27"/>
      <c r="M1371" s="14"/>
      <c r="N1371" s="14"/>
      <c r="O1371" s="14"/>
      <c r="P1371" s="14"/>
      <c r="Q1371" s="14"/>
    </row>
    <row r="1372" spans="12:17" x14ac:dyDescent="0.25">
      <c r="L1372" s="27"/>
      <c r="M1372" s="14"/>
      <c r="N1372" s="14"/>
      <c r="O1372" s="14"/>
      <c r="P1372" s="14"/>
      <c r="Q1372" s="14"/>
    </row>
    <row r="1373" spans="12:17" x14ac:dyDescent="0.25">
      <c r="L1373" s="27"/>
      <c r="M1373" s="14"/>
      <c r="N1373" s="14"/>
      <c r="O1373" s="14"/>
      <c r="P1373" s="14"/>
      <c r="Q1373" s="14"/>
    </row>
    <row r="1374" spans="12:17" x14ac:dyDescent="0.25">
      <c r="L1374" s="27"/>
      <c r="M1374" s="14"/>
      <c r="N1374" s="14"/>
      <c r="O1374" s="14"/>
      <c r="P1374" s="14"/>
      <c r="Q1374" s="14"/>
    </row>
    <row r="1375" spans="12:17" x14ac:dyDescent="0.25">
      <c r="L1375" s="27"/>
      <c r="M1375" s="14"/>
      <c r="N1375" s="14"/>
      <c r="O1375" s="14"/>
      <c r="P1375" s="14"/>
      <c r="Q1375" s="14"/>
    </row>
    <row r="1376" spans="12:17" x14ac:dyDescent="0.25">
      <c r="L1376" s="27"/>
      <c r="M1376" s="14"/>
      <c r="N1376" s="14"/>
      <c r="O1376" s="14"/>
      <c r="P1376" s="14"/>
      <c r="Q1376" s="14"/>
    </row>
    <row r="1377" spans="12:17" x14ac:dyDescent="0.25">
      <c r="L1377" s="27"/>
      <c r="M1377" s="14"/>
      <c r="N1377" s="14"/>
      <c r="O1377" s="14"/>
      <c r="P1377" s="14"/>
      <c r="Q1377" s="14"/>
    </row>
    <row r="1378" spans="12:17" x14ac:dyDescent="0.25">
      <c r="L1378" s="27"/>
      <c r="M1378" s="14"/>
      <c r="N1378" s="14"/>
      <c r="O1378" s="14"/>
      <c r="P1378" s="14"/>
      <c r="Q1378" s="14"/>
    </row>
    <row r="1379" spans="12:17" x14ac:dyDescent="0.25">
      <c r="L1379" s="27"/>
      <c r="M1379" s="14"/>
      <c r="N1379" s="14"/>
      <c r="O1379" s="14"/>
      <c r="P1379" s="14"/>
      <c r="Q1379" s="14"/>
    </row>
    <row r="1380" spans="12:17" x14ac:dyDescent="0.25">
      <c r="L1380" s="27"/>
      <c r="M1380" s="14"/>
      <c r="N1380" s="14"/>
      <c r="O1380" s="14"/>
      <c r="P1380" s="14"/>
      <c r="Q1380" s="14"/>
    </row>
    <row r="1381" spans="12:17" x14ac:dyDescent="0.25">
      <c r="L1381" s="27"/>
      <c r="M1381" s="14"/>
      <c r="N1381" s="14"/>
      <c r="O1381" s="14"/>
      <c r="P1381" s="14"/>
      <c r="Q1381" s="14"/>
    </row>
    <row r="1382" spans="12:17" x14ac:dyDescent="0.25">
      <c r="L1382" s="27"/>
      <c r="M1382" s="14"/>
      <c r="N1382" s="14"/>
      <c r="O1382" s="14"/>
      <c r="P1382" s="14"/>
      <c r="Q1382" s="14"/>
    </row>
    <row r="1383" spans="12:17" x14ac:dyDescent="0.25">
      <c r="L1383" s="27"/>
      <c r="M1383" s="14"/>
      <c r="N1383" s="14"/>
      <c r="O1383" s="14"/>
      <c r="P1383" s="14"/>
      <c r="Q1383" s="14"/>
    </row>
    <row r="1384" spans="12:17" x14ac:dyDescent="0.25">
      <c r="L1384" s="27"/>
      <c r="M1384" s="14"/>
      <c r="N1384" s="14"/>
      <c r="O1384" s="14"/>
      <c r="P1384" s="14"/>
      <c r="Q1384" s="14"/>
    </row>
    <row r="1385" spans="12:17" x14ac:dyDescent="0.25">
      <c r="L1385" s="27"/>
      <c r="M1385" s="14"/>
      <c r="N1385" s="14"/>
      <c r="O1385" s="14"/>
      <c r="P1385" s="14"/>
      <c r="Q1385" s="14"/>
    </row>
    <row r="1386" spans="12:17" x14ac:dyDescent="0.25">
      <c r="L1386" s="27"/>
      <c r="M1386" s="14"/>
      <c r="N1386" s="14"/>
      <c r="O1386" s="14"/>
      <c r="P1386" s="14"/>
      <c r="Q1386" s="14"/>
    </row>
    <row r="1387" spans="12:17" x14ac:dyDescent="0.25">
      <c r="L1387" s="27"/>
      <c r="M1387" s="14"/>
      <c r="N1387" s="14"/>
      <c r="O1387" s="14"/>
      <c r="P1387" s="14"/>
      <c r="Q1387" s="14"/>
    </row>
    <row r="1388" spans="12:17" x14ac:dyDescent="0.25">
      <c r="L1388" s="27"/>
      <c r="M1388" s="14"/>
      <c r="N1388" s="14"/>
      <c r="O1388" s="14"/>
      <c r="P1388" s="14"/>
      <c r="Q1388" s="14"/>
    </row>
    <row r="1389" spans="12:17" x14ac:dyDescent="0.25">
      <c r="L1389" s="27"/>
      <c r="M1389" s="14"/>
      <c r="N1389" s="14"/>
      <c r="O1389" s="14"/>
      <c r="P1389" s="14"/>
      <c r="Q1389" s="14"/>
    </row>
    <row r="1390" spans="12:17" x14ac:dyDescent="0.25">
      <c r="L1390" s="27"/>
      <c r="M1390" s="14"/>
      <c r="N1390" s="14"/>
      <c r="O1390" s="14"/>
      <c r="P1390" s="14"/>
      <c r="Q1390" s="14"/>
    </row>
    <row r="1391" spans="12:17" x14ac:dyDescent="0.25">
      <c r="L1391" s="27"/>
      <c r="M1391" s="14"/>
      <c r="N1391" s="14"/>
      <c r="O1391" s="14"/>
      <c r="P1391" s="14"/>
      <c r="Q1391" s="14"/>
    </row>
    <row r="1392" spans="12:17" x14ac:dyDescent="0.25">
      <c r="L1392" s="27"/>
      <c r="M1392" s="14"/>
      <c r="N1392" s="14"/>
      <c r="O1392" s="14"/>
      <c r="P1392" s="14"/>
      <c r="Q1392" s="14"/>
    </row>
    <row r="1393" spans="12:17" x14ac:dyDescent="0.25">
      <c r="L1393" s="27"/>
      <c r="M1393" s="14"/>
      <c r="N1393" s="14"/>
      <c r="O1393" s="14"/>
      <c r="P1393" s="14"/>
      <c r="Q1393" s="14"/>
    </row>
    <row r="1394" spans="12:17" x14ac:dyDescent="0.25">
      <c r="L1394" s="27"/>
      <c r="M1394" s="14"/>
      <c r="N1394" s="14"/>
      <c r="O1394" s="14"/>
      <c r="P1394" s="14"/>
      <c r="Q1394" s="14"/>
    </row>
    <row r="1395" spans="12:17" x14ac:dyDescent="0.25">
      <c r="L1395" s="27"/>
      <c r="M1395" s="14"/>
      <c r="N1395" s="14"/>
      <c r="O1395" s="14"/>
      <c r="P1395" s="14"/>
      <c r="Q1395" s="14"/>
    </row>
    <row r="1396" spans="12:17" x14ac:dyDescent="0.25">
      <c r="L1396" s="27"/>
      <c r="M1396" s="14"/>
      <c r="N1396" s="14"/>
      <c r="O1396" s="14"/>
      <c r="P1396" s="14"/>
      <c r="Q1396" s="14"/>
    </row>
    <row r="1397" spans="12:17" x14ac:dyDescent="0.25">
      <c r="L1397" s="27"/>
      <c r="M1397" s="14"/>
      <c r="N1397" s="14"/>
      <c r="O1397" s="14"/>
      <c r="P1397" s="14"/>
      <c r="Q1397" s="14"/>
    </row>
    <row r="1398" spans="12:17" x14ac:dyDescent="0.25">
      <c r="L1398" s="27"/>
      <c r="M1398" s="14"/>
      <c r="N1398" s="14"/>
      <c r="O1398" s="14"/>
      <c r="P1398" s="14"/>
      <c r="Q1398" s="14"/>
    </row>
    <row r="1399" spans="12:17" x14ac:dyDescent="0.25">
      <c r="L1399" s="27"/>
      <c r="M1399" s="14"/>
      <c r="N1399" s="14"/>
      <c r="O1399" s="14"/>
      <c r="P1399" s="14"/>
      <c r="Q1399" s="14"/>
    </row>
    <row r="1400" spans="12:17" x14ac:dyDescent="0.25">
      <c r="L1400" s="27"/>
      <c r="M1400" s="14"/>
      <c r="N1400" s="14"/>
      <c r="O1400" s="14"/>
      <c r="P1400" s="14"/>
      <c r="Q1400" s="14"/>
    </row>
    <row r="1401" spans="12:17" x14ac:dyDescent="0.25">
      <c r="L1401" s="27"/>
      <c r="M1401" s="14"/>
      <c r="N1401" s="14"/>
      <c r="O1401" s="14"/>
      <c r="P1401" s="14"/>
      <c r="Q1401" s="14"/>
    </row>
    <row r="1402" spans="12:17" x14ac:dyDescent="0.25">
      <c r="L1402" s="27"/>
      <c r="M1402" s="14"/>
      <c r="N1402" s="14"/>
      <c r="O1402" s="14"/>
      <c r="P1402" s="14"/>
      <c r="Q1402" s="14"/>
    </row>
    <row r="1403" spans="12:17" x14ac:dyDescent="0.25">
      <c r="L1403" s="27"/>
      <c r="M1403" s="14"/>
      <c r="N1403" s="14"/>
      <c r="O1403" s="14"/>
      <c r="P1403" s="14"/>
      <c r="Q1403" s="14"/>
    </row>
    <row r="1404" spans="12:17" x14ac:dyDescent="0.25">
      <c r="L1404" s="27"/>
      <c r="M1404" s="14"/>
      <c r="N1404" s="14"/>
      <c r="O1404" s="14"/>
      <c r="P1404" s="14"/>
      <c r="Q1404" s="14"/>
    </row>
    <row r="1405" spans="12:17" x14ac:dyDescent="0.25">
      <c r="L1405" s="27"/>
      <c r="M1405" s="14"/>
      <c r="N1405" s="14"/>
      <c r="O1405" s="14"/>
      <c r="P1405" s="14"/>
      <c r="Q1405" s="14"/>
    </row>
    <row r="1406" spans="12:17" x14ac:dyDescent="0.25">
      <c r="L1406" s="27"/>
      <c r="M1406" s="14"/>
      <c r="N1406" s="14"/>
      <c r="O1406" s="14"/>
      <c r="P1406" s="14"/>
      <c r="Q1406" s="14"/>
    </row>
    <row r="1407" spans="12:17" x14ac:dyDescent="0.25">
      <c r="L1407" s="27"/>
      <c r="M1407" s="14"/>
      <c r="N1407" s="14"/>
      <c r="O1407" s="14"/>
      <c r="P1407" s="14"/>
      <c r="Q1407" s="14"/>
    </row>
    <row r="1408" spans="12:17" x14ac:dyDescent="0.25">
      <c r="L1408" s="27"/>
      <c r="M1408" s="14"/>
      <c r="N1408" s="14"/>
      <c r="O1408" s="14"/>
      <c r="P1408" s="14"/>
      <c r="Q1408" s="14"/>
    </row>
    <row r="1409" spans="12:17" x14ac:dyDescent="0.25">
      <c r="L1409" s="27"/>
      <c r="M1409" s="14"/>
      <c r="N1409" s="14"/>
      <c r="O1409" s="14"/>
      <c r="P1409" s="14"/>
      <c r="Q1409" s="14"/>
    </row>
    <row r="1410" spans="12:17" x14ac:dyDescent="0.25">
      <c r="L1410" s="27"/>
      <c r="M1410" s="14"/>
      <c r="N1410" s="14"/>
      <c r="O1410" s="14"/>
      <c r="P1410" s="14"/>
      <c r="Q1410" s="14"/>
    </row>
    <row r="1411" spans="12:17" x14ac:dyDescent="0.25">
      <c r="L1411" s="27"/>
      <c r="M1411" s="14"/>
      <c r="N1411" s="14"/>
      <c r="O1411" s="14"/>
      <c r="P1411" s="14"/>
      <c r="Q1411" s="14"/>
    </row>
    <row r="1412" spans="12:17" x14ac:dyDescent="0.25">
      <c r="L1412" s="27"/>
      <c r="M1412" s="14"/>
      <c r="N1412" s="14"/>
      <c r="O1412" s="14"/>
      <c r="P1412" s="14"/>
      <c r="Q1412" s="14"/>
    </row>
    <row r="1413" spans="12:17" x14ac:dyDescent="0.25">
      <c r="L1413" s="27"/>
      <c r="M1413" s="14"/>
      <c r="N1413" s="14"/>
      <c r="O1413" s="14"/>
      <c r="P1413" s="14"/>
      <c r="Q1413" s="14"/>
    </row>
    <row r="1414" spans="12:17" x14ac:dyDescent="0.25">
      <c r="L1414" s="27"/>
      <c r="M1414" s="14"/>
      <c r="N1414" s="14"/>
      <c r="O1414" s="14"/>
      <c r="P1414" s="14"/>
      <c r="Q1414" s="14"/>
    </row>
    <row r="1415" spans="12:17" x14ac:dyDescent="0.25">
      <c r="L1415" s="27"/>
      <c r="M1415" s="14"/>
      <c r="N1415" s="14"/>
      <c r="O1415" s="14"/>
      <c r="P1415" s="14"/>
      <c r="Q1415" s="14"/>
    </row>
    <row r="1416" spans="12:17" x14ac:dyDescent="0.25">
      <c r="L1416" s="27"/>
      <c r="M1416" s="14"/>
      <c r="N1416" s="14"/>
      <c r="O1416" s="14"/>
      <c r="P1416" s="14"/>
      <c r="Q1416" s="14"/>
    </row>
    <row r="1417" spans="12:17" x14ac:dyDescent="0.25">
      <c r="L1417" s="27"/>
      <c r="M1417" s="14"/>
      <c r="N1417" s="14"/>
      <c r="O1417" s="14"/>
      <c r="P1417" s="14"/>
      <c r="Q1417" s="14"/>
    </row>
    <row r="1418" spans="12:17" x14ac:dyDescent="0.25">
      <c r="L1418" s="27"/>
      <c r="M1418" s="14"/>
      <c r="N1418" s="14"/>
      <c r="O1418" s="14"/>
      <c r="P1418" s="14"/>
      <c r="Q1418" s="14"/>
    </row>
    <row r="1419" spans="12:17" x14ac:dyDescent="0.25">
      <c r="L1419" s="27"/>
      <c r="M1419" s="14"/>
      <c r="N1419" s="14"/>
      <c r="O1419" s="14"/>
      <c r="P1419" s="14"/>
      <c r="Q1419" s="14"/>
    </row>
    <row r="1420" spans="12:17" x14ac:dyDescent="0.25">
      <c r="L1420" s="27"/>
      <c r="M1420" s="14"/>
      <c r="N1420" s="14"/>
      <c r="O1420" s="14"/>
      <c r="P1420" s="14"/>
      <c r="Q1420" s="14"/>
    </row>
    <row r="1421" spans="12:17" x14ac:dyDescent="0.25">
      <c r="L1421" s="27"/>
      <c r="M1421" s="14"/>
      <c r="N1421" s="14"/>
      <c r="O1421" s="14"/>
      <c r="P1421" s="14"/>
      <c r="Q1421" s="14"/>
    </row>
    <row r="1422" spans="12:17" x14ac:dyDescent="0.25">
      <c r="L1422" s="27"/>
      <c r="M1422" s="14"/>
      <c r="N1422" s="14"/>
      <c r="O1422" s="14"/>
      <c r="P1422" s="14"/>
      <c r="Q1422" s="14"/>
    </row>
    <row r="1423" spans="12:17" x14ac:dyDescent="0.25">
      <c r="L1423" s="27"/>
      <c r="M1423" s="14"/>
      <c r="N1423" s="14"/>
      <c r="O1423" s="14"/>
      <c r="P1423" s="14"/>
      <c r="Q1423" s="14"/>
    </row>
    <row r="1424" spans="12:17" x14ac:dyDescent="0.25">
      <c r="L1424" s="27"/>
      <c r="M1424" s="14"/>
      <c r="N1424" s="14"/>
      <c r="O1424" s="14"/>
      <c r="P1424" s="14"/>
      <c r="Q1424" s="14"/>
    </row>
    <row r="1425" spans="12:17" x14ac:dyDescent="0.25">
      <c r="L1425" s="27"/>
      <c r="M1425" s="14"/>
      <c r="N1425" s="14"/>
      <c r="O1425" s="14"/>
      <c r="P1425" s="14"/>
      <c r="Q1425" s="14"/>
    </row>
    <row r="1426" spans="12:17" x14ac:dyDescent="0.25">
      <c r="L1426" s="27"/>
      <c r="M1426" s="14"/>
      <c r="N1426" s="14"/>
      <c r="O1426" s="14"/>
      <c r="P1426" s="14"/>
      <c r="Q1426" s="14"/>
    </row>
    <row r="1427" spans="12:17" x14ac:dyDescent="0.25">
      <c r="L1427" s="27"/>
      <c r="M1427" s="14"/>
      <c r="N1427" s="14"/>
      <c r="O1427" s="14"/>
      <c r="P1427" s="14"/>
      <c r="Q1427" s="14"/>
    </row>
    <row r="1428" spans="12:17" x14ac:dyDescent="0.25">
      <c r="L1428" s="27"/>
      <c r="M1428" s="14"/>
      <c r="N1428" s="14"/>
      <c r="O1428" s="14"/>
      <c r="P1428" s="14"/>
      <c r="Q1428" s="14"/>
    </row>
    <row r="1429" spans="12:17" x14ac:dyDescent="0.25">
      <c r="L1429" s="27"/>
      <c r="M1429" s="14"/>
      <c r="N1429" s="14"/>
      <c r="O1429" s="14"/>
      <c r="P1429" s="14"/>
      <c r="Q1429" s="14"/>
    </row>
    <row r="1430" spans="12:17" x14ac:dyDescent="0.25">
      <c r="L1430" s="27"/>
      <c r="M1430" s="14"/>
      <c r="N1430" s="14"/>
      <c r="O1430" s="14"/>
      <c r="P1430" s="14"/>
      <c r="Q1430" s="14"/>
    </row>
    <row r="1431" spans="12:17" x14ac:dyDescent="0.25">
      <c r="L1431" s="27"/>
      <c r="M1431" s="14"/>
      <c r="N1431" s="14"/>
      <c r="O1431" s="14"/>
      <c r="P1431" s="14"/>
      <c r="Q1431" s="14"/>
    </row>
    <row r="1432" spans="12:17" x14ac:dyDescent="0.25">
      <c r="L1432" s="27"/>
      <c r="M1432" s="14"/>
      <c r="N1432" s="14"/>
      <c r="O1432" s="14"/>
      <c r="P1432" s="14"/>
      <c r="Q1432" s="14"/>
    </row>
    <row r="1433" spans="12:17" x14ac:dyDescent="0.25">
      <c r="L1433" s="27"/>
      <c r="M1433" s="14"/>
      <c r="N1433" s="14"/>
      <c r="O1433" s="14"/>
      <c r="P1433" s="14"/>
      <c r="Q1433" s="14"/>
    </row>
    <row r="1434" spans="12:17" x14ac:dyDescent="0.25">
      <c r="L1434" s="27"/>
      <c r="M1434" s="14"/>
      <c r="N1434" s="14"/>
      <c r="O1434" s="14"/>
      <c r="P1434" s="14"/>
      <c r="Q1434" s="14"/>
    </row>
    <row r="1435" spans="12:17" x14ac:dyDescent="0.25">
      <c r="L1435" s="27"/>
      <c r="M1435" s="14"/>
      <c r="N1435" s="14"/>
      <c r="O1435" s="14"/>
      <c r="P1435" s="14"/>
      <c r="Q1435" s="14"/>
    </row>
    <row r="1436" spans="12:17" x14ac:dyDescent="0.25">
      <c r="L1436" s="27"/>
      <c r="M1436" s="14"/>
      <c r="N1436" s="14"/>
      <c r="O1436" s="14"/>
      <c r="P1436" s="14"/>
      <c r="Q1436" s="14"/>
    </row>
    <row r="1437" spans="12:17" x14ac:dyDescent="0.25">
      <c r="L1437" s="27"/>
      <c r="M1437" s="14"/>
      <c r="N1437" s="14"/>
      <c r="O1437" s="14"/>
      <c r="P1437" s="14"/>
      <c r="Q1437" s="14"/>
    </row>
    <row r="1438" spans="12:17" x14ac:dyDescent="0.25">
      <c r="L1438" s="27"/>
      <c r="M1438" s="14"/>
      <c r="N1438" s="14"/>
      <c r="O1438" s="14"/>
      <c r="P1438" s="14"/>
      <c r="Q1438" s="14"/>
    </row>
    <row r="1439" spans="12:17" x14ac:dyDescent="0.25">
      <c r="L1439" s="27"/>
      <c r="M1439" s="14"/>
      <c r="N1439" s="14"/>
      <c r="O1439" s="14"/>
      <c r="P1439" s="14"/>
      <c r="Q1439" s="14"/>
    </row>
    <row r="1440" spans="12:17" x14ac:dyDescent="0.25">
      <c r="L1440" s="27"/>
      <c r="M1440" s="14"/>
      <c r="N1440" s="14"/>
      <c r="O1440" s="14"/>
      <c r="P1440" s="14"/>
      <c r="Q1440" s="14"/>
    </row>
    <row r="1441" spans="12:17" x14ac:dyDescent="0.25">
      <c r="L1441" s="27"/>
      <c r="M1441" s="14"/>
      <c r="N1441" s="14"/>
      <c r="O1441" s="14"/>
      <c r="P1441" s="14"/>
      <c r="Q1441" s="14"/>
    </row>
    <row r="1442" spans="12:17" x14ac:dyDescent="0.25">
      <c r="L1442" s="27"/>
      <c r="M1442" s="14"/>
      <c r="N1442" s="14"/>
      <c r="O1442" s="14"/>
      <c r="P1442" s="14"/>
      <c r="Q1442" s="14"/>
    </row>
    <row r="1443" spans="12:17" x14ac:dyDescent="0.25">
      <c r="L1443" s="27"/>
      <c r="M1443" s="14"/>
      <c r="N1443" s="14"/>
      <c r="O1443" s="14"/>
      <c r="P1443" s="14"/>
      <c r="Q1443" s="14"/>
    </row>
    <row r="1444" spans="12:17" x14ac:dyDescent="0.25">
      <c r="L1444" s="27"/>
      <c r="M1444" s="14"/>
      <c r="N1444" s="14"/>
      <c r="O1444" s="14"/>
      <c r="P1444" s="14"/>
      <c r="Q1444" s="14"/>
    </row>
    <row r="1445" spans="12:17" x14ac:dyDescent="0.25">
      <c r="L1445" s="27"/>
      <c r="M1445" s="14"/>
      <c r="N1445" s="14"/>
      <c r="O1445" s="14"/>
      <c r="P1445" s="14"/>
      <c r="Q1445" s="14"/>
    </row>
    <row r="1446" spans="12:17" x14ac:dyDescent="0.25">
      <c r="L1446" s="27"/>
      <c r="M1446" s="14"/>
      <c r="N1446" s="14"/>
      <c r="O1446" s="14"/>
      <c r="P1446" s="14"/>
      <c r="Q1446" s="14"/>
    </row>
    <row r="1447" spans="12:17" x14ac:dyDescent="0.25">
      <c r="L1447" s="27"/>
      <c r="M1447" s="14"/>
      <c r="N1447" s="14"/>
      <c r="O1447" s="14"/>
      <c r="P1447" s="14"/>
      <c r="Q1447" s="14"/>
    </row>
    <row r="1448" spans="12:17" x14ac:dyDescent="0.25">
      <c r="L1448" s="27"/>
      <c r="M1448" s="14"/>
      <c r="N1448" s="14"/>
      <c r="O1448" s="14"/>
      <c r="P1448" s="14"/>
      <c r="Q1448" s="14"/>
    </row>
    <row r="1449" spans="12:17" x14ac:dyDescent="0.25">
      <c r="L1449" s="27"/>
      <c r="M1449" s="14"/>
      <c r="N1449" s="14"/>
      <c r="O1449" s="14"/>
      <c r="P1449" s="14"/>
      <c r="Q1449" s="14"/>
    </row>
    <row r="1450" spans="12:17" x14ac:dyDescent="0.25">
      <c r="L1450" s="27"/>
      <c r="M1450" s="14"/>
      <c r="N1450" s="14"/>
      <c r="O1450" s="14"/>
      <c r="P1450" s="14"/>
      <c r="Q1450" s="14"/>
    </row>
    <row r="1451" spans="12:17" x14ac:dyDescent="0.25">
      <c r="L1451" s="27"/>
      <c r="M1451" s="14"/>
      <c r="N1451" s="14"/>
      <c r="O1451" s="14"/>
      <c r="P1451" s="14"/>
      <c r="Q1451" s="14"/>
    </row>
    <row r="1452" spans="12:17" x14ac:dyDescent="0.25">
      <c r="L1452" s="27"/>
      <c r="M1452" s="14"/>
      <c r="N1452" s="14"/>
      <c r="O1452" s="14"/>
      <c r="P1452" s="14"/>
      <c r="Q1452" s="14"/>
    </row>
    <row r="1453" spans="12:17" x14ac:dyDescent="0.25">
      <c r="L1453" s="27"/>
      <c r="M1453" s="14"/>
      <c r="N1453" s="14"/>
      <c r="O1453" s="14"/>
      <c r="P1453" s="14"/>
      <c r="Q1453" s="14"/>
    </row>
    <row r="1454" spans="12:17" x14ac:dyDescent="0.25">
      <c r="L1454" s="27"/>
      <c r="M1454" s="14"/>
      <c r="N1454" s="14"/>
      <c r="O1454" s="14"/>
      <c r="P1454" s="14"/>
      <c r="Q1454" s="14"/>
    </row>
    <row r="1455" spans="12:17" x14ac:dyDescent="0.25">
      <c r="L1455" s="27"/>
      <c r="M1455" s="14"/>
      <c r="N1455" s="14"/>
      <c r="O1455" s="14"/>
      <c r="P1455" s="14"/>
      <c r="Q1455" s="14"/>
    </row>
    <row r="1456" spans="12:17" x14ac:dyDescent="0.25">
      <c r="L1456" s="27"/>
      <c r="M1456" s="14"/>
      <c r="N1456" s="14"/>
      <c r="O1456" s="14"/>
      <c r="P1456" s="14"/>
      <c r="Q1456" s="14"/>
    </row>
    <row r="1457" spans="12:17" x14ac:dyDescent="0.25">
      <c r="L1457" s="27"/>
      <c r="M1457" s="14"/>
      <c r="N1457" s="14"/>
      <c r="O1457" s="14"/>
      <c r="P1457" s="14"/>
      <c r="Q1457" s="14"/>
    </row>
    <row r="1458" spans="12:17" x14ac:dyDescent="0.25">
      <c r="L1458" s="27"/>
      <c r="M1458" s="14"/>
      <c r="N1458" s="14"/>
      <c r="O1458" s="14"/>
      <c r="P1458" s="14"/>
      <c r="Q1458" s="14"/>
    </row>
    <row r="1459" spans="12:17" x14ac:dyDescent="0.25">
      <c r="L1459" s="27"/>
      <c r="M1459" s="14"/>
      <c r="N1459" s="14"/>
      <c r="O1459" s="14"/>
      <c r="P1459" s="14"/>
      <c r="Q1459" s="14"/>
    </row>
    <row r="1460" spans="12:17" x14ac:dyDescent="0.25">
      <c r="L1460" s="27"/>
      <c r="M1460" s="14"/>
      <c r="N1460" s="14"/>
      <c r="O1460" s="14"/>
      <c r="P1460" s="14"/>
      <c r="Q1460" s="14"/>
    </row>
    <row r="1461" spans="12:17" x14ac:dyDescent="0.25">
      <c r="L1461" s="27"/>
      <c r="M1461" s="14"/>
      <c r="N1461" s="14"/>
      <c r="O1461" s="14"/>
      <c r="P1461" s="14"/>
      <c r="Q1461" s="14"/>
    </row>
    <row r="1462" spans="12:17" x14ac:dyDescent="0.25">
      <c r="L1462" s="27"/>
      <c r="M1462" s="14"/>
      <c r="N1462" s="14"/>
      <c r="O1462" s="14"/>
      <c r="P1462" s="14"/>
      <c r="Q1462" s="14"/>
    </row>
    <row r="1463" spans="12:17" x14ac:dyDescent="0.25">
      <c r="L1463" s="27"/>
      <c r="M1463" s="14"/>
      <c r="N1463" s="14"/>
      <c r="O1463" s="14"/>
      <c r="P1463" s="14"/>
      <c r="Q1463" s="14"/>
    </row>
    <row r="1464" spans="12:17" x14ac:dyDescent="0.25">
      <c r="L1464" s="27"/>
      <c r="M1464" s="14"/>
      <c r="N1464" s="14"/>
      <c r="O1464" s="14"/>
      <c r="P1464" s="14"/>
      <c r="Q1464" s="14"/>
    </row>
    <row r="1465" spans="12:17" x14ac:dyDescent="0.25">
      <c r="L1465" s="27"/>
      <c r="M1465" s="14"/>
      <c r="N1465" s="14"/>
      <c r="O1465" s="14"/>
      <c r="P1465" s="14"/>
      <c r="Q1465" s="14"/>
    </row>
    <row r="1466" spans="12:17" x14ac:dyDescent="0.25">
      <c r="L1466" s="27"/>
      <c r="M1466" s="14"/>
      <c r="N1466" s="14"/>
      <c r="O1466" s="14"/>
      <c r="P1466" s="14"/>
      <c r="Q1466" s="14"/>
    </row>
    <row r="1467" spans="12:17" x14ac:dyDescent="0.25">
      <c r="L1467" s="27"/>
      <c r="M1467" s="14"/>
      <c r="N1467" s="14"/>
      <c r="O1467" s="14"/>
      <c r="P1467" s="14"/>
      <c r="Q1467" s="14"/>
    </row>
    <row r="1468" spans="12:17" x14ac:dyDescent="0.25">
      <c r="L1468" s="27"/>
      <c r="M1468" s="14"/>
      <c r="N1468" s="14"/>
      <c r="O1468" s="14"/>
      <c r="P1468" s="14"/>
      <c r="Q1468" s="14"/>
    </row>
    <row r="1469" spans="12:17" x14ac:dyDescent="0.25">
      <c r="L1469" s="27"/>
      <c r="M1469" s="14"/>
      <c r="N1469" s="14"/>
      <c r="O1469" s="14"/>
      <c r="P1469" s="14"/>
      <c r="Q1469" s="14"/>
    </row>
    <row r="1470" spans="12:17" x14ac:dyDescent="0.25">
      <c r="L1470" s="27"/>
      <c r="M1470" s="14"/>
      <c r="N1470" s="14"/>
      <c r="O1470" s="14"/>
      <c r="P1470" s="14"/>
      <c r="Q1470" s="14"/>
    </row>
    <row r="1471" spans="12:17" x14ac:dyDescent="0.25">
      <c r="L1471" s="27"/>
      <c r="M1471" s="14"/>
      <c r="N1471" s="14"/>
      <c r="O1471" s="14"/>
      <c r="P1471" s="14"/>
      <c r="Q1471" s="14"/>
    </row>
    <row r="1472" spans="12:17" x14ac:dyDescent="0.25">
      <c r="L1472" s="27"/>
      <c r="M1472" s="14"/>
      <c r="N1472" s="14"/>
      <c r="O1472" s="14"/>
      <c r="P1472" s="14"/>
      <c r="Q1472" s="14"/>
    </row>
    <row r="1473" spans="12:17" x14ac:dyDescent="0.25">
      <c r="L1473" s="27"/>
      <c r="M1473" s="14"/>
      <c r="N1473" s="14"/>
      <c r="O1473" s="14"/>
      <c r="P1473" s="14"/>
      <c r="Q1473" s="14"/>
    </row>
    <row r="1474" spans="12:17" x14ac:dyDescent="0.25">
      <c r="L1474" s="27"/>
      <c r="M1474" s="14"/>
      <c r="N1474" s="14"/>
      <c r="O1474" s="14"/>
      <c r="P1474" s="14"/>
      <c r="Q1474" s="14"/>
    </row>
    <row r="1475" spans="12:17" x14ac:dyDescent="0.25">
      <c r="L1475" s="27"/>
      <c r="M1475" s="14"/>
      <c r="N1475" s="14"/>
      <c r="O1475" s="14"/>
      <c r="P1475" s="14"/>
      <c r="Q1475" s="14"/>
    </row>
    <row r="1476" spans="12:17" x14ac:dyDescent="0.25">
      <c r="L1476" s="27"/>
      <c r="M1476" s="14"/>
      <c r="N1476" s="14"/>
      <c r="O1476" s="14"/>
      <c r="P1476" s="14"/>
      <c r="Q1476" s="14"/>
    </row>
    <row r="1477" spans="12:17" x14ac:dyDescent="0.25">
      <c r="L1477" s="27"/>
      <c r="M1477" s="14"/>
      <c r="N1477" s="14"/>
      <c r="O1477" s="14"/>
      <c r="P1477" s="14"/>
      <c r="Q1477" s="14"/>
    </row>
    <row r="1478" spans="12:17" x14ac:dyDescent="0.25">
      <c r="L1478" s="27"/>
      <c r="M1478" s="14"/>
      <c r="N1478" s="14"/>
      <c r="O1478" s="14"/>
      <c r="P1478" s="14"/>
      <c r="Q1478" s="14"/>
    </row>
    <row r="1479" spans="12:17" x14ac:dyDescent="0.25">
      <c r="L1479" s="27"/>
      <c r="M1479" s="14"/>
      <c r="N1479" s="14"/>
      <c r="O1479" s="14"/>
      <c r="P1479" s="14"/>
      <c r="Q1479" s="14"/>
    </row>
    <row r="1480" spans="12:17" x14ac:dyDescent="0.25">
      <c r="L1480" s="27"/>
      <c r="M1480" s="14"/>
      <c r="N1480" s="14"/>
      <c r="O1480" s="14"/>
      <c r="P1480" s="14"/>
      <c r="Q1480" s="14"/>
    </row>
    <row r="1481" spans="12:17" x14ac:dyDescent="0.25">
      <c r="L1481" s="27"/>
      <c r="M1481" s="14"/>
      <c r="N1481" s="14"/>
      <c r="O1481" s="14"/>
      <c r="P1481" s="14"/>
      <c r="Q1481" s="14"/>
    </row>
    <row r="1482" spans="12:17" x14ac:dyDescent="0.25">
      <c r="L1482" s="27"/>
      <c r="M1482" s="14"/>
      <c r="N1482" s="14"/>
      <c r="O1482" s="14"/>
      <c r="P1482" s="14"/>
      <c r="Q1482" s="14"/>
    </row>
    <row r="1483" spans="12:17" x14ac:dyDescent="0.25">
      <c r="L1483" s="27"/>
      <c r="M1483" s="14"/>
      <c r="N1483" s="14"/>
      <c r="O1483" s="14"/>
      <c r="P1483" s="14"/>
      <c r="Q1483" s="14"/>
    </row>
    <row r="1484" spans="12:17" x14ac:dyDescent="0.25">
      <c r="L1484" s="27"/>
      <c r="M1484" s="14"/>
      <c r="N1484" s="14"/>
      <c r="O1484" s="14"/>
      <c r="P1484" s="14"/>
      <c r="Q1484" s="14"/>
    </row>
    <row r="1485" spans="12:17" x14ac:dyDescent="0.25">
      <c r="L1485" s="27"/>
      <c r="M1485" s="14"/>
      <c r="N1485" s="14"/>
      <c r="O1485" s="14"/>
      <c r="P1485" s="14"/>
      <c r="Q1485" s="14"/>
    </row>
    <row r="1486" spans="12:17" x14ac:dyDescent="0.25">
      <c r="L1486" s="27"/>
      <c r="M1486" s="14"/>
      <c r="N1486" s="14"/>
      <c r="O1486" s="14"/>
      <c r="P1486" s="14"/>
      <c r="Q1486" s="14"/>
    </row>
    <row r="1487" spans="12:17" x14ac:dyDescent="0.25">
      <c r="L1487" s="27"/>
      <c r="M1487" s="14"/>
      <c r="N1487" s="14"/>
      <c r="O1487" s="14"/>
      <c r="P1487" s="14"/>
      <c r="Q1487" s="14"/>
    </row>
    <row r="1488" spans="12:17" x14ac:dyDescent="0.25">
      <c r="L1488" s="27"/>
      <c r="M1488" s="14"/>
      <c r="N1488" s="14"/>
      <c r="O1488" s="14"/>
      <c r="P1488" s="14"/>
      <c r="Q1488" s="14"/>
    </row>
    <row r="1489" spans="12:17" x14ac:dyDescent="0.25">
      <c r="L1489" s="27"/>
      <c r="M1489" s="14"/>
      <c r="N1489" s="14"/>
      <c r="O1489" s="14"/>
      <c r="P1489" s="14"/>
      <c r="Q1489" s="14"/>
    </row>
    <row r="1490" spans="12:17" x14ac:dyDescent="0.25">
      <c r="L1490" s="27"/>
      <c r="M1490" s="14"/>
      <c r="N1490" s="14"/>
      <c r="O1490" s="14"/>
      <c r="P1490" s="14"/>
      <c r="Q1490" s="14"/>
    </row>
    <row r="1491" spans="12:17" x14ac:dyDescent="0.25">
      <c r="L1491" s="27"/>
      <c r="M1491" s="14"/>
      <c r="N1491" s="14"/>
      <c r="O1491" s="14"/>
      <c r="P1491" s="14"/>
      <c r="Q1491" s="14"/>
    </row>
    <row r="1492" spans="12:17" x14ac:dyDescent="0.25">
      <c r="L1492" s="27"/>
      <c r="M1492" s="14"/>
      <c r="N1492" s="14"/>
      <c r="O1492" s="14"/>
      <c r="P1492" s="14"/>
      <c r="Q1492" s="14"/>
    </row>
    <row r="1493" spans="12:17" x14ac:dyDescent="0.25">
      <c r="L1493" s="27"/>
      <c r="M1493" s="14"/>
      <c r="N1493" s="14"/>
      <c r="O1493" s="14"/>
      <c r="P1493" s="14"/>
      <c r="Q1493" s="14"/>
    </row>
    <row r="1494" spans="12:17" x14ac:dyDescent="0.25">
      <c r="L1494" s="27"/>
      <c r="M1494" s="14"/>
      <c r="N1494" s="14"/>
      <c r="O1494" s="14"/>
      <c r="P1494" s="14"/>
      <c r="Q1494" s="14"/>
    </row>
    <row r="1495" spans="12:17" x14ac:dyDescent="0.25">
      <c r="L1495" s="27"/>
      <c r="M1495" s="14"/>
      <c r="N1495" s="14"/>
      <c r="O1495" s="14"/>
      <c r="P1495" s="14"/>
      <c r="Q1495" s="14"/>
    </row>
    <row r="1496" spans="12:17" x14ac:dyDescent="0.25">
      <c r="L1496" s="27"/>
      <c r="M1496" s="14"/>
      <c r="N1496" s="14"/>
      <c r="O1496" s="14"/>
      <c r="P1496" s="14"/>
      <c r="Q1496" s="14"/>
    </row>
    <row r="1497" spans="12:17" x14ac:dyDescent="0.25">
      <c r="L1497" s="27"/>
      <c r="M1497" s="14"/>
      <c r="N1497" s="14"/>
      <c r="O1497" s="14"/>
      <c r="P1497" s="14"/>
      <c r="Q1497" s="14"/>
    </row>
    <row r="1498" spans="12:17" x14ac:dyDescent="0.25">
      <c r="L1498" s="27"/>
      <c r="M1498" s="14"/>
      <c r="N1498" s="14"/>
      <c r="O1498" s="14"/>
      <c r="P1498" s="14"/>
      <c r="Q1498" s="14"/>
    </row>
    <row r="1499" spans="12:17" x14ac:dyDescent="0.25">
      <c r="L1499" s="27"/>
      <c r="M1499" s="14"/>
      <c r="N1499" s="14"/>
      <c r="O1499" s="14"/>
      <c r="P1499" s="14"/>
      <c r="Q1499" s="14"/>
    </row>
    <row r="1500" spans="12:17" x14ac:dyDescent="0.25">
      <c r="L1500" s="27"/>
      <c r="M1500" s="14"/>
      <c r="N1500" s="14"/>
      <c r="O1500" s="14"/>
      <c r="P1500" s="14"/>
      <c r="Q1500" s="14"/>
    </row>
    <row r="1501" spans="12:17" x14ac:dyDescent="0.25">
      <c r="L1501" s="27"/>
      <c r="M1501" s="14"/>
      <c r="N1501" s="14"/>
      <c r="O1501" s="14"/>
      <c r="P1501" s="14"/>
      <c r="Q1501" s="14"/>
    </row>
    <row r="1502" spans="12:17" x14ac:dyDescent="0.25">
      <c r="L1502" s="27"/>
      <c r="M1502" s="14"/>
      <c r="N1502" s="14"/>
      <c r="O1502" s="14"/>
      <c r="P1502" s="14"/>
      <c r="Q1502" s="14"/>
    </row>
    <row r="1503" spans="12:17" x14ac:dyDescent="0.25">
      <c r="L1503" s="27"/>
      <c r="M1503" s="14"/>
      <c r="N1503" s="14"/>
      <c r="O1503" s="14"/>
      <c r="P1503" s="14"/>
      <c r="Q1503" s="14"/>
    </row>
    <row r="1504" spans="12:17" x14ac:dyDescent="0.25">
      <c r="L1504" s="27"/>
      <c r="M1504" s="14"/>
      <c r="N1504" s="14"/>
      <c r="O1504" s="14"/>
      <c r="P1504" s="14"/>
      <c r="Q1504" s="14"/>
    </row>
    <row r="1505" spans="12:17" x14ac:dyDescent="0.25">
      <c r="L1505" s="27"/>
      <c r="M1505" s="14"/>
      <c r="N1505" s="14"/>
      <c r="O1505" s="14"/>
      <c r="P1505" s="14"/>
      <c r="Q1505" s="14"/>
    </row>
    <row r="1506" spans="12:17" x14ac:dyDescent="0.25">
      <c r="L1506" s="27"/>
      <c r="M1506" s="14"/>
      <c r="N1506" s="14"/>
      <c r="O1506" s="14"/>
      <c r="P1506" s="14"/>
      <c r="Q1506" s="14"/>
    </row>
    <row r="1507" spans="12:17" x14ac:dyDescent="0.25">
      <c r="L1507" s="27"/>
      <c r="M1507" s="14"/>
      <c r="N1507" s="14"/>
      <c r="O1507" s="14"/>
      <c r="P1507" s="14"/>
      <c r="Q1507" s="14"/>
    </row>
    <row r="1508" spans="12:17" x14ac:dyDescent="0.25">
      <c r="L1508" s="27"/>
      <c r="M1508" s="14"/>
      <c r="N1508" s="14"/>
      <c r="O1508" s="14"/>
      <c r="P1508" s="14"/>
      <c r="Q1508" s="14"/>
    </row>
    <row r="1509" spans="12:17" x14ac:dyDescent="0.25">
      <c r="L1509" s="27"/>
      <c r="M1509" s="14"/>
      <c r="N1509" s="14"/>
      <c r="O1509" s="14"/>
      <c r="P1509" s="14"/>
      <c r="Q1509" s="14"/>
    </row>
    <row r="1510" spans="12:17" x14ac:dyDescent="0.25">
      <c r="L1510" s="27"/>
      <c r="M1510" s="14"/>
      <c r="N1510" s="14"/>
      <c r="O1510" s="14"/>
      <c r="P1510" s="14"/>
      <c r="Q1510" s="14"/>
    </row>
    <row r="1511" spans="12:17" x14ac:dyDescent="0.25">
      <c r="L1511" s="27"/>
      <c r="M1511" s="14"/>
      <c r="N1511" s="14"/>
      <c r="O1511" s="14"/>
      <c r="P1511" s="14"/>
      <c r="Q1511" s="14"/>
    </row>
    <row r="1512" spans="12:17" x14ac:dyDescent="0.25">
      <c r="L1512" s="27"/>
      <c r="M1512" s="14"/>
      <c r="N1512" s="14"/>
      <c r="O1512" s="14"/>
      <c r="P1512" s="14"/>
      <c r="Q1512" s="14"/>
    </row>
    <row r="1513" spans="12:17" x14ac:dyDescent="0.25">
      <c r="L1513" s="27"/>
      <c r="M1513" s="14"/>
      <c r="N1513" s="14"/>
      <c r="O1513" s="14"/>
      <c r="P1513" s="14"/>
      <c r="Q1513" s="14"/>
    </row>
    <row r="1514" spans="12:17" x14ac:dyDescent="0.25">
      <c r="L1514" s="27"/>
      <c r="M1514" s="14"/>
      <c r="N1514" s="14"/>
      <c r="O1514" s="14"/>
      <c r="P1514" s="14"/>
      <c r="Q1514" s="14"/>
    </row>
    <row r="1515" spans="12:17" x14ac:dyDescent="0.25">
      <c r="L1515" s="27"/>
      <c r="M1515" s="14"/>
      <c r="N1515" s="14"/>
      <c r="O1515" s="14"/>
      <c r="P1515" s="14"/>
      <c r="Q1515" s="14"/>
    </row>
    <row r="1516" spans="12:17" x14ac:dyDescent="0.25">
      <c r="L1516" s="27"/>
      <c r="M1516" s="14"/>
      <c r="N1516" s="14"/>
      <c r="O1516" s="14"/>
      <c r="P1516" s="14"/>
      <c r="Q1516" s="14"/>
    </row>
    <row r="1517" spans="12:17" x14ac:dyDescent="0.25">
      <c r="L1517" s="27"/>
      <c r="M1517" s="14"/>
      <c r="N1517" s="14"/>
      <c r="O1517" s="14"/>
      <c r="P1517" s="14"/>
      <c r="Q1517" s="14"/>
    </row>
    <row r="1518" spans="12:17" x14ac:dyDescent="0.25">
      <c r="L1518" s="27"/>
      <c r="M1518" s="14"/>
      <c r="N1518" s="14"/>
      <c r="O1518" s="14"/>
      <c r="P1518" s="14"/>
      <c r="Q1518" s="14"/>
    </row>
    <row r="1519" spans="12:17" x14ac:dyDescent="0.25">
      <c r="L1519" s="27"/>
      <c r="M1519" s="14"/>
      <c r="N1519" s="14"/>
      <c r="O1519" s="14"/>
      <c r="P1519" s="14"/>
      <c r="Q1519" s="14"/>
    </row>
    <row r="1520" spans="12:17" x14ac:dyDescent="0.25">
      <c r="L1520" s="27"/>
      <c r="M1520" s="14"/>
      <c r="N1520" s="14"/>
      <c r="O1520" s="14"/>
      <c r="P1520" s="14"/>
      <c r="Q1520" s="14"/>
    </row>
    <row r="1521" spans="12:17" x14ac:dyDescent="0.25">
      <c r="L1521" s="27"/>
      <c r="M1521" s="14"/>
      <c r="N1521" s="14"/>
      <c r="O1521" s="14"/>
      <c r="P1521" s="14"/>
      <c r="Q1521" s="14"/>
    </row>
    <row r="1522" spans="12:17" x14ac:dyDescent="0.25">
      <c r="L1522" s="27"/>
      <c r="M1522" s="14"/>
      <c r="N1522" s="14"/>
      <c r="O1522" s="14"/>
      <c r="P1522" s="14"/>
      <c r="Q1522" s="14"/>
    </row>
    <row r="1523" spans="12:17" x14ac:dyDescent="0.25">
      <c r="L1523" s="27"/>
      <c r="M1523" s="14"/>
      <c r="N1523" s="14"/>
      <c r="O1523" s="14"/>
      <c r="P1523" s="14"/>
      <c r="Q1523" s="14"/>
    </row>
    <row r="1524" spans="12:17" x14ac:dyDescent="0.25">
      <c r="L1524" s="27"/>
      <c r="M1524" s="14"/>
      <c r="N1524" s="14"/>
      <c r="O1524" s="14"/>
      <c r="P1524" s="14"/>
      <c r="Q1524" s="14"/>
    </row>
    <row r="1525" spans="12:17" x14ac:dyDescent="0.25">
      <c r="L1525" s="27"/>
      <c r="M1525" s="14"/>
      <c r="N1525" s="14"/>
      <c r="O1525" s="14"/>
      <c r="P1525" s="14"/>
      <c r="Q1525" s="14"/>
    </row>
    <row r="1526" spans="12:17" x14ac:dyDescent="0.25">
      <c r="L1526" s="27"/>
      <c r="M1526" s="14"/>
      <c r="N1526" s="14"/>
      <c r="O1526" s="14"/>
      <c r="P1526" s="14"/>
      <c r="Q1526" s="14"/>
    </row>
    <row r="1527" spans="12:17" x14ac:dyDescent="0.25">
      <c r="L1527" s="27"/>
      <c r="M1527" s="14"/>
      <c r="N1527" s="14"/>
      <c r="O1527" s="14"/>
      <c r="P1527" s="14"/>
      <c r="Q1527" s="14"/>
    </row>
    <row r="1528" spans="12:17" x14ac:dyDescent="0.25">
      <c r="L1528" s="27"/>
      <c r="M1528" s="14"/>
      <c r="N1528" s="14"/>
      <c r="O1528" s="14"/>
      <c r="P1528" s="14"/>
      <c r="Q1528" s="14"/>
    </row>
    <row r="1529" spans="12:17" x14ac:dyDescent="0.25">
      <c r="L1529" s="27"/>
      <c r="M1529" s="14"/>
      <c r="N1529" s="14"/>
      <c r="O1529" s="14"/>
      <c r="P1529" s="14"/>
      <c r="Q1529" s="14"/>
    </row>
    <row r="1530" spans="12:17" x14ac:dyDescent="0.25">
      <c r="L1530" s="27"/>
      <c r="M1530" s="14"/>
      <c r="N1530" s="14"/>
      <c r="O1530" s="14"/>
      <c r="P1530" s="14"/>
      <c r="Q1530" s="14"/>
    </row>
    <row r="1531" spans="12:17" x14ac:dyDescent="0.25">
      <c r="L1531" s="27"/>
      <c r="M1531" s="14"/>
      <c r="N1531" s="14"/>
      <c r="O1531" s="14"/>
      <c r="P1531" s="14"/>
      <c r="Q1531" s="14"/>
    </row>
    <row r="1532" spans="12:17" x14ac:dyDescent="0.25">
      <c r="L1532" s="27"/>
      <c r="M1532" s="14"/>
      <c r="N1532" s="14"/>
      <c r="O1532" s="14"/>
      <c r="P1532" s="14"/>
      <c r="Q1532" s="14"/>
    </row>
    <row r="1533" spans="12:17" x14ac:dyDescent="0.25">
      <c r="L1533" s="27"/>
      <c r="M1533" s="14"/>
      <c r="N1533" s="14"/>
      <c r="O1533" s="14"/>
      <c r="P1533" s="14"/>
      <c r="Q1533" s="14"/>
    </row>
    <row r="1534" spans="12:17" x14ac:dyDescent="0.25">
      <c r="L1534" s="27"/>
      <c r="M1534" s="14"/>
      <c r="N1534" s="14"/>
      <c r="O1534" s="14"/>
      <c r="P1534" s="14"/>
      <c r="Q1534" s="14"/>
    </row>
    <row r="1535" spans="12:17" x14ac:dyDescent="0.25">
      <c r="L1535" s="27"/>
      <c r="M1535" s="14"/>
      <c r="N1535" s="14"/>
      <c r="O1535" s="14"/>
      <c r="P1535" s="14"/>
      <c r="Q1535" s="14"/>
    </row>
    <row r="1536" spans="12:17" x14ac:dyDescent="0.25">
      <c r="L1536" s="27"/>
      <c r="M1536" s="14"/>
      <c r="N1536" s="14"/>
      <c r="O1536" s="14"/>
      <c r="P1536" s="14"/>
      <c r="Q1536" s="14"/>
    </row>
    <row r="1537" spans="12:17" x14ac:dyDescent="0.25">
      <c r="L1537" s="27"/>
      <c r="M1537" s="14"/>
      <c r="N1537" s="14"/>
      <c r="O1537" s="14"/>
      <c r="P1537" s="14"/>
      <c r="Q1537" s="14"/>
    </row>
    <row r="1538" spans="12:17" x14ac:dyDescent="0.25">
      <c r="L1538" s="27"/>
      <c r="M1538" s="14"/>
      <c r="N1538" s="14"/>
      <c r="O1538" s="14"/>
      <c r="P1538" s="14"/>
      <c r="Q1538" s="14"/>
    </row>
    <row r="1539" spans="12:17" x14ac:dyDescent="0.25">
      <c r="L1539" s="27"/>
      <c r="M1539" s="14"/>
      <c r="N1539" s="14"/>
      <c r="O1539" s="14"/>
      <c r="P1539" s="14"/>
      <c r="Q1539" s="14"/>
    </row>
    <row r="1540" spans="12:17" x14ac:dyDescent="0.25">
      <c r="L1540" s="27"/>
      <c r="M1540" s="14"/>
      <c r="N1540" s="14"/>
      <c r="O1540" s="14"/>
      <c r="P1540" s="14"/>
      <c r="Q1540" s="14"/>
    </row>
    <row r="1541" spans="12:17" x14ac:dyDescent="0.25">
      <c r="L1541" s="27"/>
      <c r="M1541" s="14"/>
      <c r="N1541" s="14"/>
      <c r="O1541" s="14"/>
      <c r="P1541" s="14"/>
      <c r="Q1541" s="14"/>
    </row>
    <row r="1542" spans="12:17" x14ac:dyDescent="0.25">
      <c r="L1542" s="27"/>
      <c r="M1542" s="14"/>
      <c r="N1542" s="14"/>
      <c r="O1542" s="14"/>
      <c r="P1542" s="14"/>
      <c r="Q1542" s="14"/>
    </row>
    <row r="1543" spans="12:17" x14ac:dyDescent="0.25">
      <c r="L1543" s="27"/>
      <c r="M1543" s="14"/>
      <c r="N1543" s="14"/>
      <c r="O1543" s="14"/>
      <c r="P1543" s="14"/>
      <c r="Q1543" s="14"/>
    </row>
    <row r="1544" spans="12:17" x14ac:dyDescent="0.25">
      <c r="L1544" s="27"/>
      <c r="M1544" s="14"/>
      <c r="N1544" s="14"/>
      <c r="O1544" s="14"/>
      <c r="P1544" s="14"/>
      <c r="Q1544" s="14"/>
    </row>
    <row r="1545" spans="12:17" x14ac:dyDescent="0.25">
      <c r="L1545" s="27"/>
      <c r="M1545" s="14"/>
      <c r="N1545" s="14"/>
      <c r="O1545" s="14"/>
      <c r="P1545" s="14"/>
      <c r="Q1545" s="14"/>
    </row>
    <row r="1546" spans="12:17" x14ac:dyDescent="0.25">
      <c r="L1546" s="27"/>
      <c r="M1546" s="14"/>
      <c r="N1546" s="14"/>
      <c r="O1546" s="14"/>
      <c r="P1546" s="14"/>
      <c r="Q1546" s="14"/>
    </row>
    <row r="1547" spans="12:17" x14ac:dyDescent="0.25">
      <c r="L1547" s="27"/>
      <c r="M1547" s="14"/>
      <c r="N1547" s="14"/>
      <c r="O1547" s="14"/>
      <c r="P1547" s="14"/>
      <c r="Q1547" s="14"/>
    </row>
    <row r="1548" spans="12:17" x14ac:dyDescent="0.25">
      <c r="L1548" s="27"/>
      <c r="M1548" s="14"/>
      <c r="N1548" s="14"/>
      <c r="O1548" s="14"/>
      <c r="P1548" s="14"/>
      <c r="Q1548" s="14"/>
    </row>
    <row r="1549" spans="12:17" x14ac:dyDescent="0.25">
      <c r="L1549" s="27"/>
      <c r="M1549" s="14"/>
      <c r="N1549" s="14"/>
      <c r="O1549" s="14"/>
      <c r="P1549" s="14"/>
      <c r="Q1549" s="14"/>
    </row>
    <row r="1550" spans="12:17" x14ac:dyDescent="0.25">
      <c r="L1550" s="27"/>
      <c r="M1550" s="14"/>
      <c r="N1550" s="14"/>
      <c r="O1550" s="14"/>
      <c r="P1550" s="14"/>
      <c r="Q1550" s="14"/>
    </row>
    <row r="1551" spans="12:17" x14ac:dyDescent="0.25">
      <c r="L1551" s="27"/>
      <c r="M1551" s="14"/>
      <c r="N1551" s="14"/>
      <c r="O1551" s="14"/>
      <c r="P1551" s="14"/>
      <c r="Q1551" s="14"/>
    </row>
    <row r="1552" spans="12:17" x14ac:dyDescent="0.25">
      <c r="L1552" s="27"/>
      <c r="M1552" s="14"/>
      <c r="N1552" s="14"/>
      <c r="O1552" s="14"/>
      <c r="P1552" s="14"/>
      <c r="Q1552" s="14"/>
    </row>
    <row r="1553" spans="12:17" x14ac:dyDescent="0.25">
      <c r="L1553" s="27"/>
      <c r="M1553" s="14"/>
      <c r="N1553" s="14"/>
      <c r="O1553" s="14"/>
      <c r="P1553" s="14"/>
      <c r="Q1553" s="14"/>
    </row>
    <row r="1554" spans="12:17" x14ac:dyDescent="0.25">
      <c r="L1554" s="27"/>
      <c r="M1554" s="14"/>
      <c r="N1554" s="14"/>
      <c r="O1554" s="14"/>
      <c r="P1554" s="14"/>
      <c r="Q1554" s="14"/>
    </row>
    <row r="1555" spans="12:17" x14ac:dyDescent="0.25">
      <c r="L1555" s="27"/>
      <c r="M1555" s="14"/>
      <c r="N1555" s="14"/>
      <c r="O1555" s="14"/>
      <c r="P1555" s="14"/>
      <c r="Q1555" s="14"/>
    </row>
    <row r="1556" spans="12:17" x14ac:dyDescent="0.25">
      <c r="L1556" s="27"/>
      <c r="M1556" s="14"/>
      <c r="N1556" s="14"/>
      <c r="O1556" s="14"/>
      <c r="P1556" s="14"/>
      <c r="Q1556" s="14"/>
    </row>
    <row r="1557" spans="12:17" x14ac:dyDescent="0.25">
      <c r="L1557" s="27"/>
      <c r="M1557" s="14"/>
      <c r="N1557" s="14"/>
      <c r="O1557" s="14"/>
      <c r="P1557" s="14"/>
      <c r="Q1557" s="14"/>
    </row>
    <row r="1558" spans="12:17" x14ac:dyDescent="0.25">
      <c r="L1558" s="27"/>
      <c r="M1558" s="14"/>
      <c r="N1558" s="14"/>
      <c r="O1558" s="14"/>
      <c r="P1558" s="14"/>
      <c r="Q1558" s="14"/>
    </row>
    <row r="1559" spans="12:17" x14ac:dyDescent="0.25">
      <c r="L1559" s="27"/>
      <c r="M1559" s="14"/>
      <c r="N1559" s="14"/>
      <c r="O1559" s="14"/>
      <c r="P1559" s="14"/>
      <c r="Q1559" s="14"/>
    </row>
    <row r="1560" spans="12:17" x14ac:dyDescent="0.25">
      <c r="L1560" s="27"/>
      <c r="M1560" s="14"/>
      <c r="N1560" s="14"/>
      <c r="O1560" s="14"/>
      <c r="P1560" s="14"/>
      <c r="Q1560" s="14"/>
    </row>
    <row r="1561" spans="12:17" x14ac:dyDescent="0.25">
      <c r="L1561" s="27"/>
      <c r="M1561" s="14"/>
      <c r="N1561" s="14"/>
      <c r="O1561" s="14"/>
      <c r="P1561" s="14"/>
      <c r="Q1561" s="14"/>
    </row>
    <row r="1562" spans="12:17" x14ac:dyDescent="0.25">
      <c r="L1562" s="27"/>
      <c r="M1562" s="14"/>
      <c r="N1562" s="14"/>
      <c r="O1562" s="14"/>
      <c r="P1562" s="14"/>
      <c r="Q1562" s="14"/>
    </row>
    <row r="1563" spans="12:17" x14ac:dyDescent="0.25">
      <c r="L1563" s="27"/>
      <c r="M1563" s="14"/>
      <c r="N1563" s="14"/>
      <c r="O1563" s="14"/>
      <c r="P1563" s="14"/>
      <c r="Q1563" s="14"/>
    </row>
    <row r="1564" spans="12:17" x14ac:dyDescent="0.25">
      <c r="L1564" s="27"/>
      <c r="M1564" s="14"/>
      <c r="N1564" s="14"/>
      <c r="O1564" s="14"/>
      <c r="P1564" s="14"/>
      <c r="Q1564" s="14"/>
    </row>
    <row r="1565" spans="12:17" x14ac:dyDescent="0.25">
      <c r="L1565" s="27"/>
      <c r="M1565" s="14"/>
      <c r="N1565" s="14"/>
      <c r="O1565" s="14"/>
      <c r="P1565" s="14"/>
      <c r="Q1565" s="14"/>
    </row>
    <row r="1566" spans="12:17" x14ac:dyDescent="0.25">
      <c r="L1566" s="27"/>
      <c r="M1566" s="14"/>
      <c r="N1566" s="14"/>
      <c r="O1566" s="14"/>
      <c r="P1566" s="14"/>
      <c r="Q1566" s="14"/>
    </row>
    <row r="1567" spans="12:17" x14ac:dyDescent="0.25">
      <c r="L1567" s="27"/>
      <c r="M1567" s="14"/>
      <c r="N1567" s="14"/>
      <c r="O1567" s="14"/>
      <c r="P1567" s="14"/>
      <c r="Q1567" s="14"/>
    </row>
    <row r="1568" spans="12:17" x14ac:dyDescent="0.25">
      <c r="L1568" s="27"/>
      <c r="M1568" s="14"/>
      <c r="N1568" s="14"/>
      <c r="O1568" s="14"/>
      <c r="P1568" s="14"/>
      <c r="Q1568" s="14"/>
    </row>
    <row r="1569" spans="12:17" x14ac:dyDescent="0.25">
      <c r="L1569" s="27"/>
      <c r="M1569" s="14"/>
      <c r="N1569" s="14"/>
      <c r="O1569" s="14"/>
      <c r="P1569" s="14"/>
      <c r="Q1569" s="14"/>
    </row>
    <row r="1570" spans="12:17" x14ac:dyDescent="0.25">
      <c r="L1570" s="27"/>
      <c r="M1570" s="14"/>
      <c r="N1570" s="14"/>
      <c r="O1570" s="14"/>
      <c r="P1570" s="14"/>
      <c r="Q1570" s="14"/>
    </row>
    <row r="1571" spans="12:17" x14ac:dyDescent="0.25">
      <c r="L1571" s="27"/>
      <c r="M1571" s="14"/>
      <c r="N1571" s="14"/>
      <c r="O1571" s="14"/>
      <c r="P1571" s="14"/>
      <c r="Q1571" s="14"/>
    </row>
    <row r="1572" spans="12:17" x14ac:dyDescent="0.25">
      <c r="L1572" s="27"/>
      <c r="M1572" s="14"/>
      <c r="N1572" s="14"/>
      <c r="O1572" s="14"/>
      <c r="P1572" s="14"/>
      <c r="Q1572" s="14"/>
    </row>
    <row r="1573" spans="12:17" x14ac:dyDescent="0.25">
      <c r="L1573" s="27"/>
      <c r="M1573" s="14"/>
      <c r="N1573" s="14"/>
      <c r="O1573" s="14"/>
      <c r="P1573" s="14"/>
      <c r="Q1573" s="14"/>
    </row>
    <row r="1574" spans="12:17" x14ac:dyDescent="0.25">
      <c r="L1574" s="27"/>
      <c r="M1574" s="14"/>
      <c r="N1574" s="14"/>
      <c r="O1574" s="14"/>
      <c r="P1574" s="14"/>
      <c r="Q1574" s="14"/>
    </row>
    <row r="1575" spans="12:17" x14ac:dyDescent="0.25">
      <c r="L1575" s="27"/>
      <c r="M1575" s="14"/>
      <c r="N1575" s="14"/>
      <c r="O1575" s="14"/>
      <c r="P1575" s="14"/>
      <c r="Q1575" s="14"/>
    </row>
    <row r="1576" spans="12:17" x14ac:dyDescent="0.25">
      <c r="L1576" s="27"/>
      <c r="M1576" s="14"/>
      <c r="N1576" s="14"/>
      <c r="O1576" s="14"/>
      <c r="P1576" s="14"/>
      <c r="Q1576" s="14"/>
    </row>
    <row r="1577" spans="12:17" x14ac:dyDescent="0.25">
      <c r="L1577" s="27"/>
      <c r="M1577" s="14"/>
      <c r="N1577" s="14"/>
      <c r="O1577" s="14"/>
      <c r="P1577" s="14"/>
      <c r="Q1577" s="14"/>
    </row>
    <row r="1578" spans="12:17" x14ac:dyDescent="0.25">
      <c r="L1578" s="27"/>
      <c r="M1578" s="14"/>
      <c r="N1578" s="14"/>
      <c r="O1578" s="14"/>
      <c r="P1578" s="14"/>
      <c r="Q1578" s="14"/>
    </row>
    <row r="1579" spans="12:17" x14ac:dyDescent="0.25">
      <c r="L1579" s="27"/>
      <c r="M1579" s="14"/>
      <c r="N1579" s="14"/>
      <c r="O1579" s="14"/>
      <c r="P1579" s="14"/>
      <c r="Q1579" s="14"/>
    </row>
    <row r="1580" spans="12:17" x14ac:dyDescent="0.25">
      <c r="L1580" s="27"/>
      <c r="M1580" s="14"/>
      <c r="N1580" s="14"/>
      <c r="O1580" s="14"/>
      <c r="P1580" s="14"/>
      <c r="Q1580" s="14"/>
    </row>
    <row r="1581" spans="12:17" x14ac:dyDescent="0.25">
      <c r="L1581" s="27"/>
      <c r="M1581" s="14"/>
      <c r="N1581" s="14"/>
      <c r="O1581" s="14"/>
      <c r="P1581" s="14"/>
      <c r="Q1581" s="14"/>
    </row>
    <row r="1582" spans="12:17" x14ac:dyDescent="0.25">
      <c r="L1582" s="27"/>
      <c r="M1582" s="14"/>
      <c r="N1582" s="14"/>
      <c r="O1582" s="14"/>
      <c r="P1582" s="14"/>
      <c r="Q1582" s="14"/>
    </row>
    <row r="1583" spans="12:17" x14ac:dyDescent="0.25">
      <c r="L1583" s="27"/>
      <c r="M1583" s="14"/>
      <c r="N1583" s="14"/>
      <c r="O1583" s="14"/>
      <c r="P1583" s="14"/>
      <c r="Q1583" s="14"/>
    </row>
    <row r="1584" spans="12:17" x14ac:dyDescent="0.25">
      <c r="L1584" s="27"/>
      <c r="M1584" s="14"/>
      <c r="N1584" s="14"/>
      <c r="O1584" s="14"/>
      <c r="P1584" s="14"/>
      <c r="Q1584" s="14"/>
    </row>
    <row r="1585" spans="12:17" x14ac:dyDescent="0.25">
      <c r="L1585" s="27"/>
      <c r="M1585" s="14"/>
      <c r="N1585" s="14"/>
      <c r="O1585" s="14"/>
      <c r="P1585" s="14"/>
      <c r="Q1585" s="14"/>
    </row>
    <row r="1586" spans="12:17" x14ac:dyDescent="0.25">
      <c r="L1586" s="27"/>
      <c r="M1586" s="14"/>
      <c r="N1586" s="14"/>
      <c r="O1586" s="14"/>
      <c r="P1586" s="14"/>
      <c r="Q1586" s="14"/>
    </row>
    <row r="1587" spans="12:17" x14ac:dyDescent="0.25">
      <c r="L1587" s="27"/>
      <c r="M1587" s="14"/>
      <c r="N1587" s="14"/>
      <c r="O1587" s="14"/>
      <c r="P1587" s="14"/>
      <c r="Q1587" s="14"/>
    </row>
    <row r="1588" spans="12:17" x14ac:dyDescent="0.25">
      <c r="L1588" s="27"/>
      <c r="M1588" s="14"/>
      <c r="N1588" s="14"/>
      <c r="O1588" s="14"/>
      <c r="P1588" s="14"/>
      <c r="Q1588" s="14"/>
    </row>
    <row r="1589" spans="12:17" x14ac:dyDescent="0.25">
      <c r="L1589" s="27"/>
      <c r="M1589" s="14"/>
      <c r="N1589" s="14"/>
      <c r="O1589" s="14"/>
      <c r="P1589" s="14"/>
      <c r="Q1589" s="14"/>
    </row>
    <row r="1590" spans="12:17" x14ac:dyDescent="0.25">
      <c r="L1590" s="27"/>
      <c r="M1590" s="14"/>
      <c r="N1590" s="14"/>
      <c r="O1590" s="14"/>
      <c r="P1590" s="14"/>
      <c r="Q1590" s="14"/>
    </row>
    <row r="1591" spans="12:17" x14ac:dyDescent="0.25">
      <c r="L1591" s="27"/>
      <c r="M1591" s="14"/>
      <c r="N1591" s="14"/>
      <c r="O1591" s="14"/>
      <c r="P1591" s="14"/>
      <c r="Q1591" s="14"/>
    </row>
    <row r="1592" spans="12:17" x14ac:dyDescent="0.25">
      <c r="L1592" s="27"/>
      <c r="M1592" s="14"/>
      <c r="N1592" s="14"/>
      <c r="O1592" s="14"/>
      <c r="P1592" s="14"/>
      <c r="Q1592" s="14"/>
    </row>
    <row r="1593" spans="12:17" x14ac:dyDescent="0.25">
      <c r="L1593" s="27"/>
      <c r="M1593" s="14"/>
      <c r="N1593" s="14"/>
      <c r="O1593" s="14"/>
      <c r="P1593" s="14"/>
      <c r="Q1593" s="14"/>
    </row>
    <row r="1594" spans="12:17" x14ac:dyDescent="0.25">
      <c r="L1594" s="27"/>
      <c r="M1594" s="14"/>
      <c r="N1594" s="14"/>
      <c r="O1594" s="14"/>
      <c r="P1594" s="14"/>
      <c r="Q1594" s="14"/>
    </row>
    <row r="1595" spans="12:17" x14ac:dyDescent="0.25">
      <c r="L1595" s="27"/>
      <c r="M1595" s="14"/>
      <c r="N1595" s="14"/>
      <c r="O1595" s="14"/>
      <c r="P1595" s="14"/>
      <c r="Q1595" s="14"/>
    </row>
    <row r="1596" spans="12:17" x14ac:dyDescent="0.25">
      <c r="L1596" s="27"/>
      <c r="M1596" s="14"/>
      <c r="N1596" s="14"/>
      <c r="O1596" s="14"/>
      <c r="P1596" s="14"/>
      <c r="Q1596" s="14"/>
    </row>
    <row r="1597" spans="12:17" x14ac:dyDescent="0.25">
      <c r="L1597" s="27"/>
      <c r="M1597" s="14"/>
      <c r="N1597" s="14"/>
      <c r="O1597" s="14"/>
      <c r="P1597" s="14"/>
      <c r="Q1597" s="14"/>
    </row>
    <row r="1598" spans="12:17" x14ac:dyDescent="0.25">
      <c r="L1598" s="27"/>
      <c r="M1598" s="14"/>
      <c r="N1598" s="14"/>
      <c r="O1598" s="14"/>
      <c r="P1598" s="14"/>
      <c r="Q1598" s="14"/>
    </row>
    <row r="1599" spans="12:17" x14ac:dyDescent="0.25">
      <c r="L1599" s="27"/>
      <c r="M1599" s="14"/>
      <c r="N1599" s="14"/>
      <c r="O1599" s="14"/>
      <c r="P1599" s="14"/>
      <c r="Q1599" s="14"/>
    </row>
    <row r="1600" spans="12:17" x14ac:dyDescent="0.25">
      <c r="L1600" s="27"/>
      <c r="M1600" s="14"/>
      <c r="N1600" s="14"/>
      <c r="O1600" s="14"/>
      <c r="P1600" s="14"/>
      <c r="Q1600" s="14"/>
    </row>
    <row r="1601" spans="12:17" x14ac:dyDescent="0.25">
      <c r="L1601" s="27"/>
      <c r="M1601" s="14"/>
      <c r="N1601" s="14"/>
      <c r="O1601" s="14"/>
      <c r="P1601" s="14"/>
      <c r="Q1601" s="14"/>
    </row>
    <row r="1602" spans="12:17" x14ac:dyDescent="0.25">
      <c r="L1602" s="27"/>
      <c r="M1602" s="14"/>
      <c r="N1602" s="14"/>
      <c r="O1602" s="14"/>
      <c r="P1602" s="14"/>
      <c r="Q1602" s="14"/>
    </row>
    <row r="1603" spans="12:17" x14ac:dyDescent="0.25">
      <c r="L1603" s="27"/>
      <c r="M1603" s="14"/>
      <c r="N1603" s="14"/>
      <c r="O1603" s="14"/>
      <c r="P1603" s="14"/>
      <c r="Q1603" s="14"/>
    </row>
    <row r="1604" spans="12:17" x14ac:dyDescent="0.25">
      <c r="L1604" s="27"/>
      <c r="M1604" s="14"/>
      <c r="N1604" s="14"/>
      <c r="O1604" s="14"/>
      <c r="P1604" s="14"/>
      <c r="Q1604" s="14"/>
    </row>
    <row r="1605" spans="12:17" x14ac:dyDescent="0.25">
      <c r="L1605" s="27"/>
      <c r="M1605" s="14"/>
      <c r="N1605" s="14"/>
      <c r="O1605" s="14"/>
      <c r="P1605" s="14"/>
      <c r="Q1605" s="14"/>
    </row>
    <row r="1606" spans="12:17" x14ac:dyDescent="0.25">
      <c r="L1606" s="27"/>
      <c r="M1606" s="14"/>
      <c r="N1606" s="14"/>
      <c r="O1606" s="14"/>
      <c r="P1606" s="14"/>
      <c r="Q1606" s="14"/>
    </row>
    <row r="1607" spans="12:17" x14ac:dyDescent="0.25">
      <c r="L1607" s="27"/>
      <c r="M1607" s="14"/>
      <c r="N1607" s="14"/>
      <c r="O1607" s="14"/>
      <c r="P1607" s="14"/>
      <c r="Q1607" s="14"/>
    </row>
    <row r="1608" spans="12:17" x14ac:dyDescent="0.25">
      <c r="L1608" s="27"/>
      <c r="M1608" s="14"/>
      <c r="N1608" s="14"/>
      <c r="O1608" s="14"/>
      <c r="P1608" s="14"/>
      <c r="Q1608" s="14"/>
    </row>
    <row r="1609" spans="12:17" x14ac:dyDescent="0.25">
      <c r="L1609" s="27"/>
      <c r="M1609" s="14"/>
      <c r="N1609" s="14"/>
      <c r="O1609" s="14"/>
      <c r="P1609" s="14"/>
      <c r="Q1609" s="14"/>
    </row>
    <row r="1610" spans="12:17" x14ac:dyDescent="0.25">
      <c r="L1610" s="27"/>
      <c r="M1610" s="14"/>
      <c r="N1610" s="14"/>
      <c r="O1610" s="14"/>
      <c r="P1610" s="14"/>
      <c r="Q1610" s="14"/>
    </row>
    <row r="1611" spans="12:17" x14ac:dyDescent="0.25">
      <c r="L1611" s="27"/>
      <c r="M1611" s="14"/>
      <c r="N1611" s="14"/>
      <c r="O1611" s="14"/>
      <c r="P1611" s="14"/>
      <c r="Q1611" s="14"/>
    </row>
    <row r="1612" spans="12:17" x14ac:dyDescent="0.25">
      <c r="L1612" s="27"/>
      <c r="M1612" s="14"/>
      <c r="N1612" s="14"/>
      <c r="O1612" s="14"/>
      <c r="P1612" s="14"/>
      <c r="Q1612" s="14"/>
    </row>
    <row r="1613" spans="12:17" x14ac:dyDescent="0.25">
      <c r="L1613" s="27"/>
      <c r="M1613" s="14"/>
      <c r="N1613" s="14"/>
      <c r="O1613" s="14"/>
      <c r="P1613" s="14"/>
      <c r="Q1613" s="14"/>
    </row>
    <row r="1614" spans="12:17" x14ac:dyDescent="0.25">
      <c r="L1614" s="27"/>
      <c r="M1614" s="14"/>
      <c r="N1614" s="14"/>
      <c r="O1614" s="14"/>
      <c r="P1614" s="14"/>
      <c r="Q1614" s="14"/>
    </row>
    <row r="1615" spans="12:17" x14ac:dyDescent="0.25">
      <c r="L1615" s="27"/>
      <c r="M1615" s="14"/>
      <c r="N1615" s="14"/>
      <c r="O1615" s="14"/>
      <c r="P1615" s="14"/>
      <c r="Q1615" s="14"/>
    </row>
    <row r="1616" spans="12:17" x14ac:dyDescent="0.25">
      <c r="L1616" s="27"/>
      <c r="M1616" s="14"/>
      <c r="N1616" s="14"/>
      <c r="O1616" s="14"/>
      <c r="P1616" s="14"/>
      <c r="Q1616" s="14"/>
    </row>
    <row r="1617" spans="12:17" x14ac:dyDescent="0.25">
      <c r="L1617" s="27"/>
      <c r="M1617" s="14"/>
      <c r="N1617" s="14"/>
      <c r="O1617" s="14"/>
      <c r="P1617" s="14"/>
      <c r="Q1617" s="14"/>
    </row>
    <row r="1618" spans="12:17" x14ac:dyDescent="0.25">
      <c r="L1618" s="27"/>
      <c r="M1618" s="14"/>
      <c r="N1618" s="14"/>
      <c r="O1618" s="14"/>
      <c r="P1618" s="14"/>
      <c r="Q1618" s="14"/>
    </row>
    <row r="1619" spans="12:17" x14ac:dyDescent="0.25">
      <c r="L1619" s="27"/>
      <c r="M1619" s="14"/>
      <c r="N1619" s="14"/>
      <c r="O1619" s="14"/>
      <c r="P1619" s="14"/>
      <c r="Q1619" s="14"/>
    </row>
    <row r="1620" spans="12:17" x14ac:dyDescent="0.25">
      <c r="L1620" s="27"/>
      <c r="M1620" s="14"/>
      <c r="N1620" s="14"/>
      <c r="O1620" s="14"/>
      <c r="P1620" s="14"/>
      <c r="Q1620" s="14"/>
    </row>
    <row r="1621" spans="12:17" x14ac:dyDescent="0.25">
      <c r="L1621" s="27"/>
      <c r="M1621" s="14"/>
      <c r="N1621" s="14"/>
      <c r="O1621" s="14"/>
      <c r="P1621" s="14"/>
      <c r="Q1621" s="14"/>
    </row>
    <row r="1622" spans="12:17" x14ac:dyDescent="0.25">
      <c r="L1622" s="27"/>
      <c r="M1622" s="14"/>
      <c r="N1622" s="14"/>
      <c r="O1622" s="14"/>
      <c r="P1622" s="14"/>
      <c r="Q1622" s="14"/>
    </row>
    <row r="1623" spans="12:17" x14ac:dyDescent="0.25">
      <c r="L1623" s="27"/>
      <c r="M1623" s="14"/>
      <c r="N1623" s="14"/>
      <c r="O1623" s="14"/>
      <c r="P1623" s="14"/>
      <c r="Q1623" s="14"/>
    </row>
    <row r="1624" spans="12:17" x14ac:dyDescent="0.25">
      <c r="L1624" s="27"/>
      <c r="M1624" s="14"/>
      <c r="N1624" s="14"/>
      <c r="O1624" s="14"/>
      <c r="P1624" s="14"/>
      <c r="Q1624" s="14"/>
    </row>
    <row r="1625" spans="12:17" x14ac:dyDescent="0.25">
      <c r="L1625" s="27"/>
      <c r="M1625" s="14"/>
      <c r="N1625" s="14"/>
      <c r="O1625" s="14"/>
      <c r="P1625" s="14"/>
      <c r="Q1625" s="14"/>
    </row>
    <row r="1626" spans="12:17" x14ac:dyDescent="0.25">
      <c r="L1626" s="27"/>
      <c r="M1626" s="14"/>
      <c r="N1626" s="14"/>
      <c r="O1626" s="14"/>
      <c r="P1626" s="14"/>
      <c r="Q1626" s="14"/>
    </row>
    <row r="1627" spans="12:17" x14ac:dyDescent="0.25">
      <c r="L1627" s="27"/>
      <c r="M1627" s="14"/>
      <c r="N1627" s="14"/>
      <c r="O1627" s="14"/>
      <c r="P1627" s="14"/>
      <c r="Q1627" s="14"/>
    </row>
    <row r="1628" spans="12:17" x14ac:dyDescent="0.25">
      <c r="L1628" s="27"/>
      <c r="M1628" s="14"/>
      <c r="N1628" s="14"/>
      <c r="O1628" s="14"/>
      <c r="P1628" s="14"/>
      <c r="Q1628" s="14"/>
    </row>
    <row r="1629" spans="12:17" x14ac:dyDescent="0.25">
      <c r="L1629" s="27"/>
      <c r="M1629" s="14"/>
      <c r="N1629" s="14"/>
      <c r="O1629" s="14"/>
      <c r="P1629" s="14"/>
      <c r="Q1629" s="14"/>
    </row>
    <row r="1630" spans="12:17" x14ac:dyDescent="0.25">
      <c r="L1630" s="27"/>
      <c r="M1630" s="14"/>
      <c r="N1630" s="14"/>
      <c r="O1630" s="14"/>
      <c r="P1630" s="14"/>
      <c r="Q1630" s="14"/>
    </row>
    <row r="1631" spans="12:17" x14ac:dyDescent="0.25">
      <c r="L1631" s="27"/>
      <c r="M1631" s="14"/>
      <c r="N1631" s="14"/>
      <c r="O1631" s="14"/>
      <c r="P1631" s="14"/>
      <c r="Q1631" s="14"/>
    </row>
    <row r="1632" spans="12:17" x14ac:dyDescent="0.25">
      <c r="L1632" s="27"/>
      <c r="M1632" s="14"/>
      <c r="N1632" s="14"/>
      <c r="O1632" s="14"/>
      <c r="P1632" s="14"/>
      <c r="Q1632" s="14"/>
    </row>
    <row r="1633" spans="12:17" x14ac:dyDescent="0.25">
      <c r="L1633" s="27"/>
      <c r="M1633" s="14"/>
      <c r="N1633" s="14"/>
      <c r="O1633" s="14"/>
      <c r="P1633" s="14"/>
      <c r="Q1633" s="14"/>
    </row>
    <row r="1634" spans="12:17" x14ac:dyDescent="0.25">
      <c r="L1634" s="27"/>
      <c r="M1634" s="14"/>
      <c r="N1634" s="14"/>
      <c r="O1634" s="14"/>
      <c r="P1634" s="14"/>
      <c r="Q1634" s="14"/>
    </row>
    <row r="1635" spans="12:17" x14ac:dyDescent="0.25">
      <c r="L1635" s="27"/>
      <c r="M1635" s="14"/>
      <c r="N1635" s="14"/>
      <c r="O1635" s="14"/>
      <c r="P1635" s="14"/>
      <c r="Q1635" s="14"/>
    </row>
    <row r="1636" spans="12:17" x14ac:dyDescent="0.25">
      <c r="L1636" s="27"/>
      <c r="M1636" s="14"/>
      <c r="N1636" s="14"/>
      <c r="O1636" s="14"/>
      <c r="P1636" s="14"/>
      <c r="Q1636" s="14"/>
    </row>
    <row r="1637" spans="12:17" x14ac:dyDescent="0.25">
      <c r="L1637" s="27"/>
      <c r="M1637" s="14"/>
      <c r="N1637" s="14"/>
      <c r="O1637" s="14"/>
      <c r="P1637" s="14"/>
      <c r="Q1637" s="14"/>
    </row>
    <row r="1638" spans="12:17" x14ac:dyDescent="0.25">
      <c r="L1638" s="27"/>
      <c r="M1638" s="14"/>
      <c r="N1638" s="14"/>
      <c r="O1638" s="14"/>
      <c r="P1638" s="14"/>
      <c r="Q1638" s="14"/>
    </row>
    <row r="1639" spans="12:17" x14ac:dyDescent="0.25">
      <c r="L1639" s="27"/>
      <c r="M1639" s="14"/>
      <c r="N1639" s="14"/>
      <c r="O1639" s="14"/>
      <c r="P1639" s="14"/>
      <c r="Q1639" s="14"/>
    </row>
    <row r="1640" spans="12:17" x14ac:dyDescent="0.25">
      <c r="L1640" s="27"/>
      <c r="M1640" s="14"/>
      <c r="N1640" s="14"/>
      <c r="O1640" s="14"/>
      <c r="P1640" s="14"/>
      <c r="Q1640" s="14"/>
    </row>
    <row r="1641" spans="12:17" x14ac:dyDescent="0.25">
      <c r="L1641" s="27"/>
      <c r="M1641" s="14"/>
      <c r="N1641" s="14"/>
      <c r="O1641" s="14"/>
      <c r="P1641" s="14"/>
      <c r="Q1641" s="14"/>
    </row>
    <row r="1642" spans="12:17" x14ac:dyDescent="0.25">
      <c r="L1642" s="27"/>
      <c r="M1642" s="14"/>
      <c r="N1642" s="14"/>
      <c r="O1642" s="14"/>
      <c r="P1642" s="14"/>
      <c r="Q1642" s="14"/>
    </row>
    <row r="1643" spans="12:17" x14ac:dyDescent="0.25">
      <c r="L1643" s="27"/>
      <c r="M1643" s="14"/>
      <c r="N1643" s="14"/>
      <c r="O1643" s="14"/>
      <c r="P1643" s="14"/>
      <c r="Q1643" s="14"/>
    </row>
    <row r="1644" spans="12:17" x14ac:dyDescent="0.25">
      <c r="L1644" s="27"/>
      <c r="M1644" s="14"/>
      <c r="N1644" s="14"/>
      <c r="O1644" s="14"/>
      <c r="P1644" s="14"/>
      <c r="Q1644" s="14"/>
    </row>
    <row r="1645" spans="12:17" x14ac:dyDescent="0.25">
      <c r="L1645" s="27"/>
      <c r="M1645" s="14"/>
      <c r="N1645" s="14"/>
      <c r="O1645" s="14"/>
      <c r="P1645" s="14"/>
      <c r="Q1645" s="14"/>
    </row>
    <row r="1646" spans="12:17" x14ac:dyDescent="0.25">
      <c r="L1646" s="27"/>
      <c r="M1646" s="14"/>
      <c r="N1646" s="14"/>
      <c r="O1646" s="14"/>
      <c r="P1646" s="14"/>
      <c r="Q1646" s="14"/>
    </row>
    <row r="1647" spans="12:17" x14ac:dyDescent="0.25">
      <c r="L1647" s="27"/>
      <c r="M1647" s="14"/>
      <c r="N1647" s="14"/>
      <c r="O1647" s="14"/>
      <c r="P1647" s="14"/>
      <c r="Q1647" s="14"/>
    </row>
    <row r="1648" spans="12:17" x14ac:dyDescent="0.25">
      <c r="L1648" s="27"/>
      <c r="M1648" s="14"/>
      <c r="N1648" s="14"/>
      <c r="O1648" s="14"/>
      <c r="P1648" s="14"/>
      <c r="Q1648" s="14"/>
    </row>
    <row r="1649" spans="12:17" x14ac:dyDescent="0.25">
      <c r="L1649" s="27"/>
      <c r="M1649" s="14"/>
      <c r="N1649" s="14"/>
      <c r="O1649" s="14"/>
      <c r="P1649" s="14"/>
      <c r="Q1649" s="14"/>
    </row>
    <row r="1650" spans="12:17" x14ac:dyDescent="0.25">
      <c r="L1650" s="27"/>
      <c r="M1650" s="14"/>
      <c r="N1650" s="14"/>
      <c r="O1650" s="14"/>
      <c r="P1650" s="14"/>
      <c r="Q1650" s="14"/>
    </row>
    <row r="1651" spans="12:17" x14ac:dyDescent="0.25">
      <c r="L1651" s="27"/>
      <c r="M1651" s="14"/>
      <c r="N1651" s="14"/>
      <c r="O1651" s="14"/>
      <c r="P1651" s="14"/>
      <c r="Q1651" s="14"/>
    </row>
    <row r="1652" spans="12:17" x14ac:dyDescent="0.25">
      <c r="L1652" s="27"/>
      <c r="M1652" s="14"/>
      <c r="N1652" s="14"/>
      <c r="O1652" s="14"/>
      <c r="P1652" s="14"/>
      <c r="Q1652" s="14"/>
    </row>
    <row r="1653" spans="12:17" x14ac:dyDescent="0.25">
      <c r="L1653" s="27"/>
      <c r="M1653" s="14"/>
      <c r="N1653" s="14"/>
      <c r="O1653" s="14"/>
      <c r="P1653" s="14"/>
      <c r="Q1653" s="14"/>
    </row>
    <row r="1654" spans="12:17" x14ac:dyDescent="0.25">
      <c r="L1654" s="27"/>
      <c r="M1654" s="14"/>
      <c r="N1654" s="14"/>
      <c r="O1654" s="14"/>
      <c r="P1654" s="14"/>
      <c r="Q1654" s="14"/>
    </row>
    <row r="1655" spans="12:17" x14ac:dyDescent="0.25">
      <c r="L1655" s="27"/>
      <c r="M1655" s="14"/>
      <c r="N1655" s="14"/>
      <c r="O1655" s="14"/>
      <c r="P1655" s="14"/>
      <c r="Q1655" s="14"/>
    </row>
    <row r="1656" spans="12:17" x14ac:dyDescent="0.25">
      <c r="L1656" s="27"/>
      <c r="M1656" s="14"/>
      <c r="N1656" s="14"/>
      <c r="O1656" s="14"/>
      <c r="P1656" s="14"/>
      <c r="Q1656" s="14"/>
    </row>
    <row r="1657" spans="12:17" x14ac:dyDescent="0.25">
      <c r="L1657" s="27"/>
      <c r="M1657" s="14"/>
      <c r="N1657" s="14"/>
      <c r="O1657" s="14"/>
      <c r="P1657" s="14"/>
      <c r="Q1657" s="14"/>
    </row>
    <row r="1658" spans="12:17" x14ac:dyDescent="0.25">
      <c r="L1658" s="27"/>
      <c r="M1658" s="14"/>
      <c r="N1658" s="14"/>
      <c r="O1658" s="14"/>
      <c r="P1658" s="14"/>
      <c r="Q1658" s="14"/>
    </row>
    <row r="1659" spans="12:17" x14ac:dyDescent="0.25">
      <c r="L1659" s="27"/>
      <c r="M1659" s="14"/>
      <c r="N1659" s="14"/>
      <c r="O1659" s="14"/>
      <c r="P1659" s="14"/>
      <c r="Q1659" s="14"/>
    </row>
    <row r="1660" spans="12:17" x14ac:dyDescent="0.25">
      <c r="L1660" s="27"/>
      <c r="M1660" s="14"/>
      <c r="N1660" s="14"/>
      <c r="O1660" s="14"/>
      <c r="P1660" s="14"/>
      <c r="Q1660" s="14"/>
    </row>
    <row r="1661" spans="12:17" x14ac:dyDescent="0.25">
      <c r="L1661" s="27"/>
      <c r="M1661" s="14"/>
      <c r="N1661" s="14"/>
      <c r="O1661" s="14"/>
      <c r="P1661" s="14"/>
      <c r="Q1661" s="14"/>
    </row>
    <row r="1662" spans="12:17" x14ac:dyDescent="0.25">
      <c r="L1662" s="27"/>
      <c r="M1662" s="14"/>
      <c r="N1662" s="14"/>
      <c r="O1662" s="14"/>
      <c r="P1662" s="14"/>
      <c r="Q1662" s="14"/>
    </row>
    <row r="1663" spans="12:17" x14ac:dyDescent="0.25">
      <c r="L1663" s="27"/>
      <c r="M1663" s="14"/>
      <c r="N1663" s="14"/>
      <c r="O1663" s="14"/>
      <c r="P1663" s="14"/>
      <c r="Q1663" s="14"/>
    </row>
    <row r="1664" spans="12:17" x14ac:dyDescent="0.25">
      <c r="L1664" s="27"/>
      <c r="M1664" s="14"/>
      <c r="N1664" s="14"/>
      <c r="O1664" s="14"/>
      <c r="P1664" s="14"/>
      <c r="Q1664" s="14"/>
    </row>
    <row r="1665" spans="12:17" x14ac:dyDescent="0.25">
      <c r="L1665" s="27"/>
      <c r="M1665" s="14"/>
      <c r="N1665" s="14"/>
      <c r="O1665" s="14"/>
      <c r="P1665" s="14"/>
      <c r="Q1665" s="14"/>
    </row>
    <row r="1666" spans="12:17" x14ac:dyDescent="0.25">
      <c r="L1666" s="27"/>
      <c r="M1666" s="14"/>
      <c r="N1666" s="14"/>
      <c r="O1666" s="14"/>
      <c r="P1666" s="14"/>
      <c r="Q1666" s="14"/>
    </row>
    <row r="1667" spans="12:17" x14ac:dyDescent="0.25">
      <c r="L1667" s="27"/>
      <c r="M1667" s="14"/>
      <c r="N1667" s="14"/>
      <c r="O1667" s="14"/>
      <c r="P1667" s="14"/>
      <c r="Q1667" s="14"/>
    </row>
    <row r="1668" spans="12:17" x14ac:dyDescent="0.25">
      <c r="L1668" s="27"/>
      <c r="M1668" s="14"/>
      <c r="N1668" s="14"/>
      <c r="O1668" s="14"/>
      <c r="P1668" s="14"/>
      <c r="Q1668" s="14"/>
    </row>
    <row r="1669" spans="12:17" x14ac:dyDescent="0.25">
      <c r="L1669" s="27"/>
      <c r="M1669" s="14"/>
      <c r="N1669" s="14"/>
      <c r="O1669" s="14"/>
      <c r="P1669" s="14"/>
      <c r="Q1669" s="14"/>
    </row>
    <row r="1670" spans="12:17" x14ac:dyDescent="0.25">
      <c r="L1670" s="27"/>
      <c r="M1670" s="14"/>
      <c r="N1670" s="14"/>
      <c r="O1670" s="14"/>
      <c r="P1670" s="14"/>
      <c r="Q1670" s="14"/>
    </row>
    <row r="1671" spans="12:17" x14ac:dyDescent="0.25">
      <c r="L1671" s="27"/>
      <c r="M1671" s="14"/>
      <c r="N1671" s="14"/>
      <c r="O1671" s="14"/>
      <c r="P1671" s="14"/>
      <c r="Q1671" s="14"/>
    </row>
    <row r="1672" spans="12:17" x14ac:dyDescent="0.25">
      <c r="L1672" s="27"/>
      <c r="M1672" s="14"/>
      <c r="N1672" s="14"/>
      <c r="O1672" s="14"/>
      <c r="P1672" s="14"/>
      <c r="Q1672" s="14"/>
    </row>
    <row r="1673" spans="12:17" x14ac:dyDescent="0.25">
      <c r="L1673" s="27"/>
      <c r="M1673" s="14"/>
      <c r="N1673" s="14"/>
      <c r="O1673" s="14"/>
      <c r="P1673" s="14"/>
      <c r="Q1673" s="14"/>
    </row>
    <row r="1674" spans="12:17" x14ac:dyDescent="0.25">
      <c r="L1674" s="27"/>
      <c r="M1674" s="14"/>
      <c r="N1674" s="14"/>
      <c r="O1674" s="14"/>
      <c r="P1674" s="14"/>
      <c r="Q1674" s="14"/>
    </row>
    <row r="1675" spans="12:17" x14ac:dyDescent="0.25">
      <c r="L1675" s="27"/>
      <c r="M1675" s="14"/>
      <c r="N1675" s="14"/>
      <c r="O1675" s="14"/>
      <c r="P1675" s="14"/>
      <c r="Q1675" s="14"/>
    </row>
    <row r="1676" spans="12:17" x14ac:dyDescent="0.25">
      <c r="L1676" s="27"/>
      <c r="M1676" s="14"/>
      <c r="N1676" s="14"/>
      <c r="O1676" s="14"/>
      <c r="P1676" s="14"/>
      <c r="Q1676" s="14"/>
    </row>
    <row r="1677" spans="12:17" x14ac:dyDescent="0.25">
      <c r="L1677" s="27"/>
      <c r="M1677" s="14"/>
      <c r="N1677" s="14"/>
      <c r="O1677" s="14"/>
      <c r="P1677" s="14"/>
      <c r="Q1677" s="14"/>
    </row>
    <row r="1678" spans="12:17" x14ac:dyDescent="0.25">
      <c r="L1678" s="27"/>
      <c r="M1678" s="14"/>
      <c r="N1678" s="14"/>
      <c r="O1678" s="14"/>
      <c r="P1678" s="14"/>
      <c r="Q1678" s="14"/>
    </row>
    <row r="1679" spans="12:17" x14ac:dyDescent="0.25">
      <c r="L1679" s="27"/>
      <c r="M1679" s="14"/>
      <c r="N1679" s="14"/>
      <c r="O1679" s="14"/>
      <c r="P1679" s="14"/>
      <c r="Q1679" s="14"/>
    </row>
    <row r="1680" spans="12:17" x14ac:dyDescent="0.25">
      <c r="L1680" s="27"/>
      <c r="M1680" s="14"/>
      <c r="N1680" s="14"/>
      <c r="O1680" s="14"/>
      <c r="P1680" s="14"/>
      <c r="Q1680" s="14"/>
    </row>
    <row r="1681" spans="12:17" x14ac:dyDescent="0.25">
      <c r="L1681" s="27"/>
      <c r="M1681" s="14"/>
      <c r="N1681" s="14"/>
      <c r="O1681" s="14"/>
      <c r="P1681" s="14"/>
      <c r="Q1681" s="14"/>
    </row>
    <row r="1682" spans="12:17" x14ac:dyDescent="0.25">
      <c r="L1682" s="27"/>
      <c r="M1682" s="14"/>
      <c r="N1682" s="14"/>
      <c r="O1682" s="14"/>
      <c r="P1682" s="14"/>
      <c r="Q1682" s="14"/>
    </row>
    <row r="1683" spans="12:17" x14ac:dyDescent="0.25">
      <c r="L1683" s="27"/>
      <c r="M1683" s="14"/>
      <c r="N1683" s="14"/>
      <c r="O1683" s="14"/>
      <c r="P1683" s="14"/>
      <c r="Q1683" s="14"/>
    </row>
    <row r="1684" spans="12:17" x14ac:dyDescent="0.25">
      <c r="L1684" s="27"/>
      <c r="M1684" s="14"/>
      <c r="N1684" s="14"/>
      <c r="O1684" s="14"/>
      <c r="P1684" s="14"/>
      <c r="Q1684" s="14"/>
    </row>
    <row r="1685" spans="12:17" x14ac:dyDescent="0.25">
      <c r="L1685" s="27"/>
      <c r="M1685" s="14"/>
      <c r="N1685" s="14"/>
      <c r="O1685" s="14"/>
      <c r="P1685" s="14"/>
      <c r="Q1685" s="14"/>
    </row>
    <row r="1686" spans="12:17" x14ac:dyDescent="0.25">
      <c r="L1686" s="27"/>
      <c r="M1686" s="14"/>
      <c r="N1686" s="14"/>
      <c r="O1686" s="14"/>
      <c r="P1686" s="14"/>
      <c r="Q1686" s="14"/>
    </row>
    <row r="1687" spans="12:17" x14ac:dyDescent="0.25">
      <c r="L1687" s="27"/>
      <c r="M1687" s="14"/>
      <c r="N1687" s="14"/>
      <c r="O1687" s="14"/>
      <c r="P1687" s="14"/>
      <c r="Q1687" s="14"/>
    </row>
    <row r="1688" spans="12:17" x14ac:dyDescent="0.25">
      <c r="L1688" s="27"/>
      <c r="M1688" s="14"/>
      <c r="N1688" s="14"/>
      <c r="O1688" s="14"/>
      <c r="P1688" s="14"/>
      <c r="Q1688" s="14"/>
    </row>
    <row r="1689" spans="12:17" x14ac:dyDescent="0.25">
      <c r="L1689" s="27"/>
      <c r="M1689" s="14"/>
      <c r="N1689" s="14"/>
      <c r="O1689" s="14"/>
      <c r="P1689" s="14"/>
      <c r="Q1689" s="14"/>
    </row>
    <row r="1690" spans="12:17" x14ac:dyDescent="0.25">
      <c r="L1690" s="27"/>
      <c r="M1690" s="14"/>
      <c r="N1690" s="14"/>
      <c r="O1690" s="14"/>
      <c r="P1690" s="14"/>
      <c r="Q1690" s="14"/>
    </row>
    <row r="1691" spans="12:17" x14ac:dyDescent="0.25">
      <c r="L1691" s="27"/>
      <c r="M1691" s="14"/>
      <c r="N1691" s="14"/>
      <c r="O1691" s="14"/>
      <c r="P1691" s="14"/>
      <c r="Q1691" s="14"/>
    </row>
    <row r="1692" spans="12:17" x14ac:dyDescent="0.25">
      <c r="L1692" s="27"/>
      <c r="M1692" s="14"/>
      <c r="N1692" s="14"/>
      <c r="O1692" s="14"/>
      <c r="P1692" s="14"/>
      <c r="Q1692" s="14"/>
    </row>
    <row r="1693" spans="12:17" x14ac:dyDescent="0.25">
      <c r="L1693" s="27"/>
      <c r="M1693" s="14"/>
      <c r="N1693" s="14"/>
      <c r="O1693" s="14"/>
      <c r="P1693" s="14"/>
      <c r="Q1693" s="14"/>
    </row>
    <row r="1694" spans="12:17" x14ac:dyDescent="0.25">
      <c r="L1694" s="27"/>
      <c r="M1694" s="14"/>
      <c r="N1694" s="14"/>
      <c r="O1694" s="14"/>
      <c r="P1694" s="14"/>
      <c r="Q1694" s="14"/>
    </row>
    <row r="1695" spans="12:17" x14ac:dyDescent="0.25">
      <c r="L1695" s="27"/>
      <c r="M1695" s="14"/>
      <c r="N1695" s="14"/>
      <c r="O1695" s="14"/>
      <c r="P1695" s="14"/>
      <c r="Q1695" s="14"/>
    </row>
    <row r="1696" spans="12:17" x14ac:dyDescent="0.25">
      <c r="L1696" s="27"/>
      <c r="M1696" s="14"/>
      <c r="N1696" s="14"/>
      <c r="O1696" s="14"/>
      <c r="P1696" s="14"/>
      <c r="Q1696" s="14"/>
    </row>
    <row r="1697" spans="12:17" x14ac:dyDescent="0.25">
      <c r="L1697" s="27"/>
      <c r="M1697" s="14"/>
      <c r="N1697" s="14"/>
      <c r="O1697" s="14"/>
      <c r="P1697" s="14"/>
      <c r="Q1697" s="14"/>
    </row>
    <row r="1698" spans="12:17" x14ac:dyDescent="0.25">
      <c r="L1698" s="27"/>
      <c r="M1698" s="14"/>
      <c r="N1698" s="14"/>
      <c r="O1698" s="14"/>
      <c r="P1698" s="14"/>
      <c r="Q1698" s="14"/>
    </row>
    <row r="1699" spans="12:17" x14ac:dyDescent="0.25">
      <c r="L1699" s="27"/>
      <c r="M1699" s="14"/>
      <c r="N1699" s="14"/>
      <c r="O1699" s="14"/>
      <c r="P1699" s="14"/>
      <c r="Q1699" s="14"/>
    </row>
    <row r="1700" spans="12:17" x14ac:dyDescent="0.25">
      <c r="L1700" s="27"/>
      <c r="M1700" s="14"/>
      <c r="N1700" s="14"/>
      <c r="O1700" s="14"/>
      <c r="P1700" s="14"/>
      <c r="Q1700" s="14"/>
    </row>
    <row r="1701" spans="12:17" x14ac:dyDescent="0.25">
      <c r="L1701" s="27"/>
      <c r="M1701" s="14"/>
      <c r="N1701" s="14"/>
      <c r="O1701" s="14"/>
      <c r="P1701" s="14"/>
      <c r="Q1701" s="14"/>
    </row>
    <row r="1702" spans="12:17" x14ac:dyDescent="0.25">
      <c r="L1702" s="27"/>
      <c r="M1702" s="14"/>
      <c r="N1702" s="14"/>
      <c r="O1702" s="14"/>
      <c r="P1702" s="14"/>
      <c r="Q1702" s="14"/>
    </row>
    <row r="1703" spans="12:17" x14ac:dyDescent="0.25">
      <c r="L1703" s="27"/>
      <c r="M1703" s="14"/>
      <c r="N1703" s="14"/>
      <c r="O1703" s="14"/>
      <c r="P1703" s="14"/>
      <c r="Q1703" s="14"/>
    </row>
    <row r="1704" spans="12:17" x14ac:dyDescent="0.25">
      <c r="L1704" s="27"/>
      <c r="M1704" s="14"/>
      <c r="N1704" s="14"/>
      <c r="O1704" s="14"/>
      <c r="P1704" s="14"/>
      <c r="Q1704" s="14"/>
    </row>
    <row r="1705" spans="12:17" x14ac:dyDescent="0.25">
      <c r="L1705" s="27"/>
      <c r="M1705" s="14"/>
      <c r="N1705" s="14"/>
      <c r="O1705" s="14"/>
      <c r="P1705" s="14"/>
      <c r="Q1705" s="14"/>
    </row>
    <row r="1706" spans="12:17" x14ac:dyDescent="0.25">
      <c r="L1706" s="27"/>
      <c r="M1706" s="14"/>
      <c r="N1706" s="14"/>
      <c r="O1706" s="14"/>
      <c r="P1706" s="14"/>
      <c r="Q1706" s="14"/>
    </row>
    <row r="1707" spans="12:17" x14ac:dyDescent="0.25">
      <c r="L1707" s="27"/>
      <c r="M1707" s="14"/>
      <c r="N1707" s="14"/>
      <c r="O1707" s="14"/>
      <c r="P1707" s="14"/>
      <c r="Q1707" s="14"/>
    </row>
    <row r="1708" spans="12:17" x14ac:dyDescent="0.25">
      <c r="L1708" s="27"/>
      <c r="M1708" s="14"/>
      <c r="N1708" s="14"/>
      <c r="O1708" s="14"/>
      <c r="P1708" s="14"/>
      <c r="Q1708" s="14"/>
    </row>
    <row r="1709" spans="12:17" x14ac:dyDescent="0.25">
      <c r="L1709" s="27"/>
      <c r="M1709" s="14"/>
      <c r="N1709" s="14"/>
      <c r="O1709" s="14"/>
      <c r="P1709" s="14"/>
      <c r="Q1709" s="14"/>
    </row>
    <row r="1710" spans="12:17" x14ac:dyDescent="0.25">
      <c r="L1710" s="27"/>
      <c r="M1710" s="14"/>
      <c r="N1710" s="14"/>
      <c r="O1710" s="14"/>
      <c r="P1710" s="14"/>
      <c r="Q1710" s="14"/>
    </row>
    <row r="1711" spans="12:17" x14ac:dyDescent="0.25">
      <c r="L1711" s="27"/>
      <c r="M1711" s="14"/>
      <c r="N1711" s="14"/>
      <c r="O1711" s="14"/>
      <c r="P1711" s="14"/>
      <c r="Q1711" s="14"/>
    </row>
    <row r="1712" spans="12:17" x14ac:dyDescent="0.25">
      <c r="L1712" s="27"/>
      <c r="M1712" s="14"/>
      <c r="N1712" s="14"/>
      <c r="O1712" s="14"/>
      <c r="P1712" s="14"/>
      <c r="Q1712" s="14"/>
    </row>
    <row r="1713" spans="12:17" x14ac:dyDescent="0.25">
      <c r="L1713" s="27"/>
      <c r="M1713" s="14"/>
      <c r="N1713" s="14"/>
      <c r="O1713" s="14"/>
      <c r="P1713" s="14"/>
      <c r="Q1713" s="14"/>
    </row>
    <row r="1714" spans="12:17" x14ac:dyDescent="0.25">
      <c r="L1714" s="27"/>
      <c r="M1714" s="14"/>
      <c r="N1714" s="14"/>
      <c r="O1714" s="14"/>
      <c r="P1714" s="14"/>
      <c r="Q1714" s="14"/>
    </row>
    <row r="1715" spans="12:17" x14ac:dyDescent="0.25">
      <c r="L1715" s="27"/>
      <c r="M1715" s="14"/>
      <c r="N1715" s="14"/>
      <c r="O1715" s="14"/>
      <c r="P1715" s="14"/>
      <c r="Q1715" s="14"/>
    </row>
    <row r="1716" spans="12:17" x14ac:dyDescent="0.25">
      <c r="L1716" s="27"/>
      <c r="M1716" s="14"/>
      <c r="N1716" s="14"/>
      <c r="O1716" s="14"/>
      <c r="P1716" s="14"/>
      <c r="Q1716" s="14"/>
    </row>
    <row r="1717" spans="12:17" x14ac:dyDescent="0.25">
      <c r="L1717" s="27"/>
      <c r="M1717" s="14"/>
      <c r="N1717" s="14"/>
      <c r="O1717" s="14"/>
      <c r="P1717" s="14"/>
      <c r="Q1717" s="14"/>
    </row>
    <row r="1718" spans="12:17" x14ac:dyDescent="0.25">
      <c r="L1718" s="27"/>
      <c r="M1718" s="14"/>
      <c r="N1718" s="14"/>
      <c r="O1718" s="14"/>
      <c r="P1718" s="14"/>
      <c r="Q1718" s="14"/>
    </row>
    <row r="1719" spans="12:17" x14ac:dyDescent="0.25">
      <c r="L1719" s="27"/>
      <c r="M1719" s="14"/>
      <c r="N1719" s="14"/>
      <c r="O1719" s="14"/>
      <c r="P1719" s="14"/>
      <c r="Q1719" s="14"/>
    </row>
    <row r="1720" spans="12:17" x14ac:dyDescent="0.25">
      <c r="L1720" s="27"/>
      <c r="M1720" s="14"/>
      <c r="N1720" s="14"/>
      <c r="O1720" s="14"/>
      <c r="P1720" s="14"/>
      <c r="Q1720" s="14"/>
    </row>
    <row r="1721" spans="12:17" x14ac:dyDescent="0.25">
      <c r="L1721" s="27"/>
      <c r="M1721" s="14"/>
      <c r="N1721" s="14"/>
      <c r="O1721" s="14"/>
      <c r="P1721" s="14"/>
      <c r="Q1721" s="14"/>
    </row>
    <row r="1722" spans="12:17" x14ac:dyDescent="0.25">
      <c r="L1722" s="27"/>
      <c r="M1722" s="14"/>
      <c r="N1722" s="14"/>
      <c r="O1722" s="14"/>
      <c r="P1722" s="14"/>
      <c r="Q1722" s="14"/>
    </row>
    <row r="1723" spans="12:17" x14ac:dyDescent="0.25">
      <c r="L1723" s="27"/>
      <c r="M1723" s="14"/>
      <c r="N1723" s="14"/>
      <c r="O1723" s="14"/>
      <c r="P1723" s="14"/>
      <c r="Q1723" s="14"/>
    </row>
    <row r="1724" spans="12:17" x14ac:dyDescent="0.25">
      <c r="L1724" s="27"/>
      <c r="M1724" s="14"/>
      <c r="N1724" s="14"/>
      <c r="O1724" s="14"/>
      <c r="P1724" s="14"/>
      <c r="Q1724" s="14"/>
    </row>
    <row r="1725" spans="12:17" x14ac:dyDescent="0.25">
      <c r="L1725" s="27"/>
      <c r="M1725" s="14"/>
      <c r="N1725" s="14"/>
      <c r="O1725" s="14"/>
      <c r="P1725" s="14"/>
      <c r="Q1725" s="14"/>
    </row>
    <row r="1726" spans="12:17" x14ac:dyDescent="0.25">
      <c r="L1726" s="27"/>
      <c r="M1726" s="14"/>
      <c r="N1726" s="14"/>
      <c r="O1726" s="14"/>
      <c r="P1726" s="14"/>
      <c r="Q1726" s="14"/>
    </row>
    <row r="1727" spans="12:17" x14ac:dyDescent="0.25">
      <c r="L1727" s="27"/>
      <c r="M1727" s="14"/>
      <c r="N1727" s="14"/>
      <c r="O1727" s="14"/>
      <c r="P1727" s="14"/>
      <c r="Q1727" s="14"/>
    </row>
    <row r="1728" spans="12:17" x14ac:dyDescent="0.25">
      <c r="L1728" s="27"/>
      <c r="M1728" s="14"/>
      <c r="N1728" s="14"/>
      <c r="O1728" s="14"/>
      <c r="P1728" s="14"/>
      <c r="Q1728" s="14"/>
    </row>
    <row r="1729" spans="12:17" x14ac:dyDescent="0.25">
      <c r="L1729" s="27"/>
      <c r="M1729" s="14"/>
      <c r="N1729" s="14"/>
      <c r="O1729" s="14"/>
      <c r="P1729" s="14"/>
      <c r="Q1729" s="14"/>
    </row>
    <row r="1730" spans="12:17" x14ac:dyDescent="0.25">
      <c r="L1730" s="27"/>
      <c r="M1730" s="14"/>
      <c r="N1730" s="14"/>
      <c r="O1730" s="14"/>
      <c r="P1730" s="14"/>
      <c r="Q1730" s="14"/>
    </row>
    <row r="1731" spans="12:17" x14ac:dyDescent="0.25">
      <c r="L1731" s="27"/>
      <c r="M1731" s="14"/>
      <c r="N1731" s="14"/>
      <c r="O1731" s="14"/>
      <c r="P1731" s="14"/>
      <c r="Q1731" s="14"/>
    </row>
    <row r="1732" spans="12:17" x14ac:dyDescent="0.25">
      <c r="L1732" s="27"/>
      <c r="M1732" s="14"/>
      <c r="N1732" s="14"/>
      <c r="O1732" s="14"/>
      <c r="P1732" s="14"/>
      <c r="Q1732" s="14"/>
    </row>
    <row r="1733" spans="12:17" x14ac:dyDescent="0.25">
      <c r="L1733" s="27"/>
      <c r="M1733" s="14"/>
      <c r="N1733" s="14"/>
      <c r="O1733" s="14"/>
      <c r="P1733" s="14"/>
      <c r="Q1733" s="14"/>
    </row>
    <row r="1734" spans="12:17" x14ac:dyDescent="0.25">
      <c r="L1734" s="27"/>
      <c r="M1734" s="14"/>
      <c r="N1734" s="14"/>
      <c r="O1734" s="14"/>
      <c r="P1734" s="14"/>
      <c r="Q1734" s="14"/>
    </row>
    <row r="1735" spans="12:17" x14ac:dyDescent="0.25">
      <c r="L1735" s="27"/>
      <c r="M1735" s="14"/>
      <c r="N1735" s="14"/>
      <c r="O1735" s="14"/>
      <c r="P1735" s="14"/>
      <c r="Q1735" s="14"/>
    </row>
    <row r="1736" spans="12:17" x14ac:dyDescent="0.25">
      <c r="L1736" s="27"/>
      <c r="M1736" s="14"/>
      <c r="N1736" s="14"/>
      <c r="O1736" s="14"/>
      <c r="P1736" s="14"/>
      <c r="Q1736" s="14"/>
    </row>
    <row r="1737" spans="12:17" x14ac:dyDescent="0.25">
      <c r="L1737" s="27"/>
      <c r="M1737" s="14"/>
      <c r="N1737" s="14"/>
      <c r="O1737" s="14"/>
      <c r="P1737" s="14"/>
      <c r="Q1737" s="14"/>
    </row>
    <row r="1738" spans="12:17" x14ac:dyDescent="0.25">
      <c r="L1738" s="27"/>
      <c r="M1738" s="14"/>
      <c r="N1738" s="14"/>
      <c r="O1738" s="14"/>
      <c r="P1738" s="14"/>
      <c r="Q1738" s="14"/>
    </row>
    <row r="1739" spans="12:17" x14ac:dyDescent="0.25">
      <c r="L1739" s="27"/>
      <c r="M1739" s="14"/>
      <c r="N1739" s="14"/>
      <c r="O1739" s="14"/>
      <c r="P1739" s="14"/>
      <c r="Q1739" s="14"/>
    </row>
    <row r="1740" spans="12:17" x14ac:dyDescent="0.25">
      <c r="L1740" s="27"/>
      <c r="M1740" s="14"/>
      <c r="N1740" s="14"/>
      <c r="O1740" s="14"/>
      <c r="P1740" s="14"/>
      <c r="Q1740" s="14"/>
    </row>
    <row r="1741" spans="12:17" x14ac:dyDescent="0.25">
      <c r="L1741" s="27"/>
      <c r="M1741" s="14"/>
      <c r="N1741" s="14"/>
      <c r="O1741" s="14"/>
      <c r="P1741" s="14"/>
      <c r="Q1741" s="14"/>
    </row>
    <row r="1742" spans="12:17" x14ac:dyDescent="0.25">
      <c r="L1742" s="27"/>
      <c r="M1742" s="14"/>
      <c r="N1742" s="14"/>
      <c r="O1742" s="14"/>
      <c r="P1742" s="14"/>
      <c r="Q1742" s="14"/>
    </row>
    <row r="1743" spans="12:17" x14ac:dyDescent="0.25">
      <c r="L1743" s="27"/>
      <c r="M1743" s="14"/>
      <c r="N1743" s="14"/>
      <c r="O1743" s="14"/>
      <c r="P1743" s="14"/>
      <c r="Q1743" s="14"/>
    </row>
    <row r="1744" spans="12:17" x14ac:dyDescent="0.25">
      <c r="L1744" s="27"/>
      <c r="M1744" s="14"/>
      <c r="N1744" s="14"/>
      <c r="O1744" s="14"/>
      <c r="P1744" s="14"/>
      <c r="Q1744" s="14"/>
    </row>
    <row r="1745" spans="12:17" x14ac:dyDescent="0.25">
      <c r="L1745" s="27"/>
      <c r="M1745" s="14"/>
      <c r="N1745" s="14"/>
      <c r="O1745" s="14"/>
      <c r="P1745" s="14"/>
      <c r="Q1745" s="14"/>
    </row>
    <row r="1746" spans="12:17" x14ac:dyDescent="0.25">
      <c r="L1746" s="27"/>
      <c r="M1746" s="14"/>
      <c r="N1746" s="14"/>
      <c r="O1746" s="14"/>
      <c r="P1746" s="14"/>
      <c r="Q1746" s="14"/>
    </row>
    <row r="1747" spans="12:17" x14ac:dyDescent="0.25">
      <c r="L1747" s="27"/>
      <c r="M1747" s="14"/>
      <c r="N1747" s="14"/>
      <c r="O1747" s="14"/>
      <c r="P1747" s="14"/>
      <c r="Q1747" s="14"/>
    </row>
    <row r="1748" spans="12:17" x14ac:dyDescent="0.25">
      <c r="L1748" s="27"/>
      <c r="M1748" s="14"/>
      <c r="N1748" s="14"/>
      <c r="O1748" s="14"/>
      <c r="P1748" s="14"/>
      <c r="Q1748" s="14"/>
    </row>
    <row r="1749" spans="12:17" x14ac:dyDescent="0.25">
      <c r="L1749" s="27"/>
      <c r="M1749" s="14"/>
      <c r="N1749" s="14"/>
      <c r="O1749" s="14"/>
      <c r="P1749" s="14"/>
      <c r="Q1749" s="14"/>
    </row>
    <row r="1750" spans="12:17" x14ac:dyDescent="0.25">
      <c r="L1750" s="27"/>
      <c r="M1750" s="14"/>
      <c r="N1750" s="14"/>
      <c r="O1750" s="14"/>
      <c r="P1750" s="14"/>
      <c r="Q1750" s="14"/>
    </row>
    <row r="1751" spans="12:17" x14ac:dyDescent="0.25">
      <c r="L1751" s="27"/>
      <c r="M1751" s="14"/>
      <c r="N1751" s="14"/>
      <c r="O1751" s="14"/>
      <c r="P1751" s="14"/>
      <c r="Q1751" s="14"/>
    </row>
    <row r="1752" spans="12:17" x14ac:dyDescent="0.25">
      <c r="L1752" s="27"/>
      <c r="M1752" s="14"/>
      <c r="N1752" s="14"/>
      <c r="O1752" s="14"/>
      <c r="P1752" s="14"/>
      <c r="Q1752" s="14"/>
    </row>
    <row r="1753" spans="12:17" x14ac:dyDescent="0.25">
      <c r="L1753" s="27"/>
      <c r="M1753" s="14"/>
      <c r="N1753" s="14"/>
      <c r="O1753" s="14"/>
      <c r="P1753" s="14"/>
      <c r="Q1753" s="14"/>
    </row>
    <row r="1754" spans="12:17" x14ac:dyDescent="0.25">
      <c r="L1754" s="27"/>
      <c r="M1754" s="14"/>
      <c r="N1754" s="14"/>
      <c r="O1754" s="14"/>
      <c r="P1754" s="14"/>
      <c r="Q1754" s="14"/>
    </row>
    <row r="1755" spans="12:17" x14ac:dyDescent="0.25">
      <c r="L1755" s="27"/>
      <c r="M1755" s="14"/>
      <c r="N1755" s="14"/>
      <c r="O1755" s="14"/>
      <c r="P1755" s="14"/>
      <c r="Q1755" s="14"/>
    </row>
    <row r="1756" spans="12:17" x14ac:dyDescent="0.25">
      <c r="L1756" s="27"/>
      <c r="M1756" s="14"/>
      <c r="N1756" s="14"/>
      <c r="O1756" s="14"/>
      <c r="P1756" s="14"/>
      <c r="Q1756" s="14"/>
    </row>
    <row r="1757" spans="12:17" x14ac:dyDescent="0.25">
      <c r="L1757" s="27"/>
      <c r="M1757" s="14"/>
      <c r="N1757" s="14"/>
      <c r="O1757" s="14"/>
      <c r="P1757" s="14"/>
      <c r="Q1757" s="14"/>
    </row>
    <row r="1758" spans="12:17" x14ac:dyDescent="0.25">
      <c r="L1758" s="27"/>
      <c r="M1758" s="14"/>
      <c r="N1758" s="14"/>
      <c r="O1758" s="14"/>
      <c r="P1758" s="14"/>
      <c r="Q1758" s="14"/>
    </row>
    <row r="1759" spans="12:17" x14ac:dyDescent="0.25">
      <c r="L1759" s="27"/>
      <c r="M1759" s="14"/>
      <c r="N1759" s="14"/>
      <c r="O1759" s="14"/>
      <c r="P1759" s="14"/>
      <c r="Q1759" s="14"/>
    </row>
    <row r="1760" spans="12:17" x14ac:dyDescent="0.25">
      <c r="L1760" s="27"/>
      <c r="M1760" s="14"/>
      <c r="N1760" s="14"/>
      <c r="O1760" s="14"/>
      <c r="P1760" s="14"/>
      <c r="Q1760" s="14"/>
    </row>
    <row r="1761" spans="12:17" x14ac:dyDescent="0.25">
      <c r="L1761" s="27"/>
      <c r="M1761" s="14"/>
      <c r="N1761" s="14"/>
      <c r="O1761" s="14"/>
      <c r="P1761" s="14"/>
      <c r="Q1761" s="14"/>
    </row>
    <row r="1762" spans="12:17" x14ac:dyDescent="0.25">
      <c r="L1762" s="27"/>
      <c r="M1762" s="14"/>
      <c r="N1762" s="14"/>
      <c r="O1762" s="14"/>
      <c r="P1762" s="14"/>
      <c r="Q1762" s="14"/>
    </row>
    <row r="1763" spans="12:17" x14ac:dyDescent="0.25">
      <c r="L1763" s="27"/>
      <c r="M1763" s="14"/>
      <c r="N1763" s="14"/>
      <c r="O1763" s="14"/>
      <c r="P1763" s="14"/>
      <c r="Q1763" s="14"/>
    </row>
    <row r="1764" spans="12:17" x14ac:dyDescent="0.25">
      <c r="L1764" s="27"/>
      <c r="M1764" s="14"/>
      <c r="N1764" s="14"/>
      <c r="O1764" s="14"/>
      <c r="P1764" s="14"/>
      <c r="Q1764" s="14"/>
    </row>
    <row r="1765" spans="12:17" x14ac:dyDescent="0.25">
      <c r="L1765" s="27"/>
      <c r="M1765" s="14"/>
      <c r="N1765" s="14"/>
      <c r="O1765" s="14"/>
      <c r="P1765" s="14"/>
      <c r="Q1765" s="14"/>
    </row>
    <row r="1766" spans="12:17" x14ac:dyDescent="0.25">
      <c r="L1766" s="27"/>
      <c r="M1766" s="14"/>
      <c r="N1766" s="14"/>
      <c r="O1766" s="14"/>
      <c r="P1766" s="14"/>
      <c r="Q1766" s="14"/>
    </row>
    <row r="1767" spans="12:17" x14ac:dyDescent="0.25">
      <c r="L1767" s="27"/>
      <c r="M1767" s="14"/>
      <c r="N1767" s="14"/>
      <c r="O1767" s="14"/>
      <c r="P1767" s="14"/>
      <c r="Q1767" s="14"/>
    </row>
    <row r="1768" spans="12:17" x14ac:dyDescent="0.25">
      <c r="L1768" s="27"/>
      <c r="M1768" s="14"/>
      <c r="N1768" s="14"/>
      <c r="O1768" s="14"/>
      <c r="P1768" s="14"/>
      <c r="Q1768" s="14"/>
    </row>
    <row r="1769" spans="12:17" x14ac:dyDescent="0.25">
      <c r="L1769" s="27"/>
      <c r="M1769" s="14"/>
      <c r="N1769" s="14"/>
      <c r="O1769" s="14"/>
      <c r="P1769" s="14"/>
      <c r="Q1769" s="14"/>
    </row>
    <row r="1770" spans="12:17" x14ac:dyDescent="0.25">
      <c r="L1770" s="27"/>
      <c r="M1770" s="14"/>
      <c r="N1770" s="14"/>
      <c r="O1770" s="14"/>
      <c r="P1770" s="14"/>
      <c r="Q1770" s="14"/>
    </row>
    <row r="1771" spans="12:17" x14ac:dyDescent="0.25">
      <c r="L1771" s="27"/>
      <c r="M1771" s="14"/>
      <c r="N1771" s="14"/>
      <c r="O1771" s="14"/>
      <c r="P1771" s="14"/>
      <c r="Q1771" s="14"/>
    </row>
    <row r="1772" spans="12:17" x14ac:dyDescent="0.25">
      <c r="L1772" s="27"/>
      <c r="M1772" s="14"/>
      <c r="N1772" s="14"/>
      <c r="O1772" s="14"/>
      <c r="P1772" s="14"/>
      <c r="Q1772" s="14"/>
    </row>
    <row r="1773" spans="12:17" x14ac:dyDescent="0.25">
      <c r="L1773" s="27"/>
      <c r="M1773" s="14"/>
      <c r="N1773" s="14"/>
      <c r="O1773" s="14"/>
      <c r="P1773" s="14"/>
      <c r="Q1773" s="14"/>
    </row>
    <row r="1774" spans="12:17" x14ac:dyDescent="0.25">
      <c r="L1774" s="27"/>
      <c r="M1774" s="14"/>
      <c r="N1774" s="14"/>
      <c r="O1774" s="14"/>
      <c r="P1774" s="14"/>
      <c r="Q1774" s="14"/>
    </row>
    <row r="1775" spans="12:17" x14ac:dyDescent="0.25">
      <c r="L1775" s="27"/>
      <c r="M1775" s="14"/>
      <c r="N1775" s="14"/>
      <c r="O1775" s="14"/>
      <c r="P1775" s="14"/>
      <c r="Q1775" s="14"/>
    </row>
    <row r="1776" spans="12:17" x14ac:dyDescent="0.25">
      <c r="L1776" s="27"/>
      <c r="M1776" s="14"/>
      <c r="N1776" s="14"/>
      <c r="O1776" s="14"/>
      <c r="P1776" s="14"/>
      <c r="Q1776" s="14"/>
    </row>
    <row r="1777" spans="12:17" x14ac:dyDescent="0.25">
      <c r="L1777" s="27"/>
      <c r="M1777" s="14"/>
      <c r="N1777" s="14"/>
      <c r="O1777" s="14"/>
      <c r="P1777" s="14"/>
      <c r="Q1777" s="14"/>
    </row>
    <row r="1778" spans="12:17" x14ac:dyDescent="0.25">
      <c r="L1778" s="27"/>
      <c r="M1778" s="14"/>
      <c r="N1778" s="14"/>
      <c r="O1778" s="14"/>
      <c r="P1778" s="14"/>
      <c r="Q1778" s="14"/>
    </row>
    <row r="1779" spans="12:17" x14ac:dyDescent="0.25">
      <c r="L1779" s="27"/>
      <c r="M1779" s="14"/>
      <c r="N1779" s="14"/>
      <c r="O1779" s="14"/>
      <c r="P1779" s="14"/>
      <c r="Q1779" s="14"/>
    </row>
    <row r="1780" spans="12:17" x14ac:dyDescent="0.25">
      <c r="L1780" s="27"/>
      <c r="M1780" s="14"/>
      <c r="N1780" s="14"/>
      <c r="O1780" s="14"/>
      <c r="P1780" s="14"/>
      <c r="Q1780" s="14"/>
    </row>
    <row r="1781" spans="12:17" x14ac:dyDescent="0.25">
      <c r="L1781" s="27"/>
      <c r="M1781" s="14"/>
      <c r="N1781" s="14"/>
      <c r="O1781" s="14"/>
      <c r="P1781" s="14"/>
      <c r="Q1781" s="14"/>
    </row>
    <row r="1782" spans="12:17" x14ac:dyDescent="0.25">
      <c r="L1782" s="27"/>
      <c r="M1782" s="14"/>
      <c r="N1782" s="14"/>
      <c r="O1782" s="14"/>
      <c r="P1782" s="14"/>
      <c r="Q1782" s="14"/>
    </row>
    <row r="1783" spans="12:17" x14ac:dyDescent="0.25">
      <c r="L1783" s="27"/>
      <c r="M1783" s="14"/>
      <c r="N1783" s="14"/>
      <c r="O1783" s="14"/>
      <c r="P1783" s="14"/>
      <c r="Q1783" s="14"/>
    </row>
    <row r="1784" spans="12:17" x14ac:dyDescent="0.25">
      <c r="L1784" s="27"/>
      <c r="M1784" s="14"/>
      <c r="N1784" s="14"/>
      <c r="O1784" s="14"/>
      <c r="P1784" s="14"/>
      <c r="Q1784" s="14"/>
    </row>
    <row r="1785" spans="12:17" x14ac:dyDescent="0.25">
      <c r="L1785" s="27"/>
      <c r="M1785" s="14"/>
      <c r="N1785" s="14"/>
      <c r="O1785" s="14"/>
      <c r="P1785" s="14"/>
      <c r="Q1785" s="14"/>
    </row>
    <row r="1786" spans="12:17" x14ac:dyDescent="0.25">
      <c r="L1786" s="27"/>
      <c r="M1786" s="14"/>
      <c r="N1786" s="14"/>
      <c r="O1786" s="14"/>
      <c r="P1786" s="14"/>
      <c r="Q1786" s="14"/>
    </row>
    <row r="1787" spans="12:17" x14ac:dyDescent="0.25">
      <c r="L1787" s="27"/>
      <c r="M1787" s="14"/>
      <c r="N1787" s="14"/>
      <c r="O1787" s="14"/>
      <c r="P1787" s="14"/>
      <c r="Q1787" s="14"/>
    </row>
    <row r="1788" spans="12:17" x14ac:dyDescent="0.25">
      <c r="L1788" s="27"/>
      <c r="M1788" s="14"/>
      <c r="N1788" s="14"/>
      <c r="O1788" s="14"/>
      <c r="P1788" s="14"/>
      <c r="Q1788" s="14"/>
    </row>
    <row r="1789" spans="12:17" x14ac:dyDescent="0.25">
      <c r="L1789" s="27"/>
      <c r="M1789" s="14"/>
      <c r="N1789" s="14"/>
      <c r="O1789" s="14"/>
      <c r="P1789" s="14"/>
      <c r="Q1789" s="14"/>
    </row>
    <row r="1790" spans="12:17" x14ac:dyDescent="0.25">
      <c r="L1790" s="27"/>
      <c r="M1790" s="14"/>
      <c r="N1790" s="14"/>
      <c r="O1790" s="14"/>
      <c r="P1790" s="14"/>
      <c r="Q1790" s="14"/>
    </row>
    <row r="1791" spans="12:17" x14ac:dyDescent="0.25">
      <c r="L1791" s="27"/>
      <c r="M1791" s="14"/>
      <c r="N1791" s="14"/>
      <c r="O1791" s="14"/>
      <c r="P1791" s="14"/>
      <c r="Q1791" s="14"/>
    </row>
    <row r="1792" spans="12:17" x14ac:dyDescent="0.25">
      <c r="L1792" s="27"/>
      <c r="M1792" s="14"/>
      <c r="N1792" s="14"/>
      <c r="O1792" s="14"/>
      <c r="P1792" s="14"/>
      <c r="Q1792" s="14"/>
    </row>
    <row r="1793" spans="12:17" x14ac:dyDescent="0.25">
      <c r="L1793" s="27"/>
      <c r="M1793" s="14"/>
      <c r="N1793" s="14"/>
      <c r="O1793" s="14"/>
      <c r="P1793" s="14"/>
      <c r="Q1793" s="14"/>
    </row>
    <row r="1794" spans="12:17" x14ac:dyDescent="0.25">
      <c r="L1794" s="27"/>
      <c r="M1794" s="14"/>
      <c r="N1794" s="14"/>
      <c r="O1794" s="14"/>
      <c r="P1794" s="14"/>
      <c r="Q1794" s="14"/>
    </row>
    <row r="1795" spans="12:17" x14ac:dyDescent="0.25">
      <c r="L1795" s="27"/>
      <c r="M1795" s="14"/>
      <c r="N1795" s="14"/>
      <c r="O1795" s="14"/>
      <c r="P1795" s="14"/>
      <c r="Q1795" s="14"/>
    </row>
    <row r="1796" spans="12:17" x14ac:dyDescent="0.25">
      <c r="L1796" s="27"/>
      <c r="M1796" s="14"/>
      <c r="N1796" s="14"/>
      <c r="O1796" s="14"/>
      <c r="P1796" s="14"/>
      <c r="Q1796" s="14"/>
    </row>
    <row r="1797" spans="12:17" x14ac:dyDescent="0.25">
      <c r="L1797" s="27"/>
      <c r="M1797" s="14"/>
      <c r="N1797" s="14"/>
      <c r="O1797" s="14"/>
      <c r="P1797" s="14"/>
      <c r="Q1797" s="14"/>
    </row>
    <row r="1798" spans="12:17" x14ac:dyDescent="0.25">
      <c r="L1798" s="27"/>
      <c r="M1798" s="14"/>
      <c r="N1798" s="14"/>
      <c r="O1798" s="14"/>
      <c r="P1798" s="14"/>
      <c r="Q1798" s="14"/>
    </row>
    <row r="1799" spans="12:17" x14ac:dyDescent="0.25">
      <c r="L1799" s="27"/>
      <c r="M1799" s="14"/>
      <c r="N1799" s="14"/>
      <c r="O1799" s="14"/>
      <c r="P1799" s="14"/>
      <c r="Q1799" s="14"/>
    </row>
    <row r="1800" spans="12:17" x14ac:dyDescent="0.25">
      <c r="L1800" s="27"/>
      <c r="M1800" s="14"/>
      <c r="N1800" s="14"/>
      <c r="O1800" s="14"/>
      <c r="P1800" s="14"/>
      <c r="Q1800" s="14"/>
    </row>
    <row r="1801" spans="12:17" x14ac:dyDescent="0.25">
      <c r="L1801" s="27"/>
      <c r="M1801" s="14"/>
      <c r="N1801" s="14"/>
      <c r="O1801" s="14"/>
      <c r="P1801" s="14"/>
      <c r="Q1801" s="14"/>
    </row>
    <row r="1802" spans="12:17" x14ac:dyDescent="0.25">
      <c r="L1802" s="27"/>
      <c r="M1802" s="14"/>
      <c r="N1802" s="14"/>
      <c r="O1802" s="14"/>
      <c r="P1802" s="14"/>
      <c r="Q1802" s="14"/>
    </row>
    <row r="1803" spans="12:17" x14ac:dyDescent="0.25">
      <c r="L1803" s="27"/>
      <c r="M1803" s="14"/>
      <c r="N1803" s="14"/>
      <c r="O1803" s="14"/>
      <c r="P1803" s="14"/>
      <c r="Q1803" s="14"/>
    </row>
    <row r="1804" spans="12:17" x14ac:dyDescent="0.25">
      <c r="L1804" s="27"/>
      <c r="M1804" s="14"/>
      <c r="N1804" s="14"/>
      <c r="O1804" s="14"/>
      <c r="P1804" s="14"/>
      <c r="Q1804" s="14"/>
    </row>
    <row r="1805" spans="12:17" x14ac:dyDescent="0.25">
      <c r="L1805" s="27"/>
      <c r="M1805" s="14"/>
      <c r="N1805" s="14"/>
      <c r="O1805" s="14"/>
      <c r="P1805" s="14"/>
      <c r="Q1805" s="14"/>
    </row>
    <row r="1806" spans="12:17" x14ac:dyDescent="0.25">
      <c r="L1806" s="27"/>
      <c r="M1806" s="14"/>
      <c r="N1806" s="14"/>
      <c r="O1806" s="14"/>
      <c r="P1806" s="14"/>
      <c r="Q1806" s="14"/>
    </row>
    <row r="1807" spans="12:17" x14ac:dyDescent="0.25">
      <c r="L1807" s="27"/>
      <c r="M1807" s="14"/>
      <c r="N1807" s="14"/>
      <c r="O1807" s="14"/>
      <c r="P1807" s="14"/>
      <c r="Q1807" s="14"/>
    </row>
    <row r="1808" spans="12:17" x14ac:dyDescent="0.25">
      <c r="L1808" s="27"/>
      <c r="M1808" s="14"/>
      <c r="N1808" s="14"/>
      <c r="O1808" s="14"/>
      <c r="P1808" s="14"/>
      <c r="Q1808" s="14"/>
    </row>
    <row r="1809" spans="12:17" x14ac:dyDescent="0.25">
      <c r="L1809" s="27"/>
      <c r="M1809" s="14"/>
      <c r="N1809" s="14"/>
      <c r="O1809" s="14"/>
      <c r="P1809" s="14"/>
      <c r="Q1809" s="14"/>
    </row>
    <row r="1810" spans="12:17" x14ac:dyDescent="0.25">
      <c r="L1810" s="27"/>
      <c r="M1810" s="14"/>
      <c r="N1810" s="14"/>
      <c r="O1810" s="14"/>
      <c r="P1810" s="14"/>
      <c r="Q1810" s="14"/>
    </row>
    <row r="1811" spans="12:17" x14ac:dyDescent="0.25">
      <c r="L1811" s="27"/>
      <c r="M1811" s="14"/>
      <c r="N1811" s="14"/>
      <c r="O1811" s="14"/>
      <c r="P1811" s="14"/>
      <c r="Q1811" s="14"/>
    </row>
    <row r="1812" spans="12:17" x14ac:dyDescent="0.25">
      <c r="L1812" s="27"/>
      <c r="M1812" s="14"/>
      <c r="N1812" s="14"/>
      <c r="O1812" s="14"/>
      <c r="P1812" s="14"/>
      <c r="Q1812" s="14"/>
    </row>
    <row r="1813" spans="12:17" x14ac:dyDescent="0.25">
      <c r="L1813" s="27"/>
      <c r="M1813" s="14"/>
      <c r="N1813" s="14"/>
      <c r="O1813" s="14"/>
      <c r="P1813" s="14"/>
      <c r="Q1813" s="14"/>
    </row>
    <row r="1814" spans="12:17" x14ac:dyDescent="0.25">
      <c r="L1814" s="27"/>
      <c r="M1814" s="14"/>
      <c r="N1814" s="14"/>
      <c r="O1814" s="14"/>
      <c r="P1814" s="14"/>
      <c r="Q1814" s="14"/>
    </row>
    <row r="1815" spans="12:17" x14ac:dyDescent="0.25">
      <c r="L1815" s="27"/>
      <c r="M1815" s="14"/>
      <c r="N1815" s="14"/>
      <c r="O1815" s="14"/>
      <c r="P1815" s="14"/>
      <c r="Q1815" s="14"/>
    </row>
    <row r="1816" spans="12:17" x14ac:dyDescent="0.25">
      <c r="L1816" s="27"/>
      <c r="M1816" s="14"/>
      <c r="N1816" s="14"/>
      <c r="O1816" s="14"/>
      <c r="P1816" s="14"/>
      <c r="Q1816" s="14"/>
    </row>
    <row r="1817" spans="12:17" x14ac:dyDescent="0.25">
      <c r="L1817" s="27"/>
      <c r="M1817" s="14"/>
      <c r="N1817" s="14"/>
      <c r="O1817" s="14"/>
      <c r="P1817" s="14"/>
      <c r="Q1817" s="14"/>
    </row>
    <row r="1818" spans="12:17" x14ac:dyDescent="0.25">
      <c r="L1818" s="27"/>
      <c r="M1818" s="14"/>
      <c r="N1818" s="14"/>
      <c r="O1818" s="14"/>
      <c r="P1818" s="14"/>
      <c r="Q1818" s="14"/>
    </row>
    <row r="1819" spans="12:17" x14ac:dyDescent="0.25">
      <c r="L1819" s="27"/>
      <c r="M1819" s="14"/>
      <c r="N1819" s="14"/>
      <c r="O1819" s="14"/>
      <c r="P1819" s="14"/>
      <c r="Q1819" s="14"/>
    </row>
    <row r="1820" spans="12:17" x14ac:dyDescent="0.25">
      <c r="L1820" s="27"/>
      <c r="M1820" s="14"/>
      <c r="N1820" s="14"/>
      <c r="O1820" s="14"/>
      <c r="P1820" s="14"/>
      <c r="Q1820" s="14"/>
    </row>
    <row r="1821" spans="12:17" x14ac:dyDescent="0.25">
      <c r="L1821" s="27"/>
      <c r="M1821" s="14"/>
      <c r="N1821" s="14"/>
      <c r="O1821" s="14"/>
      <c r="P1821" s="14"/>
      <c r="Q1821" s="14"/>
    </row>
    <row r="1822" spans="12:17" x14ac:dyDescent="0.25">
      <c r="L1822" s="27"/>
      <c r="M1822" s="14"/>
      <c r="N1822" s="14"/>
      <c r="O1822" s="14"/>
      <c r="P1822" s="14"/>
      <c r="Q1822" s="14"/>
    </row>
    <row r="1823" spans="12:17" x14ac:dyDescent="0.25">
      <c r="L1823" s="27"/>
      <c r="M1823" s="14"/>
      <c r="N1823" s="14"/>
      <c r="O1823" s="14"/>
      <c r="P1823" s="14"/>
      <c r="Q1823" s="14"/>
    </row>
    <row r="1824" spans="12:17" x14ac:dyDescent="0.25">
      <c r="L1824" s="27"/>
      <c r="M1824" s="14"/>
      <c r="N1824" s="14"/>
      <c r="O1824" s="14"/>
      <c r="P1824" s="14"/>
      <c r="Q1824" s="14"/>
    </row>
    <row r="1825" spans="12:17" x14ac:dyDescent="0.25">
      <c r="L1825" s="27"/>
      <c r="M1825" s="14"/>
      <c r="N1825" s="14"/>
      <c r="O1825" s="14"/>
      <c r="P1825" s="14"/>
      <c r="Q1825" s="14"/>
    </row>
    <row r="1826" spans="12:17" x14ac:dyDescent="0.25">
      <c r="L1826" s="27"/>
      <c r="M1826" s="14"/>
      <c r="N1826" s="14"/>
      <c r="O1826" s="14"/>
      <c r="P1826" s="14"/>
      <c r="Q1826" s="14"/>
    </row>
    <row r="1827" spans="12:17" x14ac:dyDescent="0.25">
      <c r="L1827" s="27"/>
      <c r="M1827" s="14"/>
      <c r="N1827" s="14"/>
      <c r="O1827" s="14"/>
      <c r="P1827" s="14"/>
      <c r="Q1827" s="14"/>
    </row>
    <row r="1828" spans="12:17" x14ac:dyDescent="0.25">
      <c r="L1828" s="27"/>
      <c r="M1828" s="14"/>
      <c r="N1828" s="14"/>
      <c r="O1828" s="14"/>
      <c r="P1828" s="14"/>
      <c r="Q1828" s="14"/>
    </row>
    <row r="1829" spans="12:17" x14ac:dyDescent="0.25">
      <c r="L1829" s="27"/>
      <c r="M1829" s="14"/>
      <c r="N1829" s="14"/>
      <c r="O1829" s="14"/>
      <c r="P1829" s="14"/>
      <c r="Q1829" s="14"/>
    </row>
    <row r="1830" spans="12:17" x14ac:dyDescent="0.25">
      <c r="L1830" s="27"/>
      <c r="M1830" s="14"/>
      <c r="N1830" s="14"/>
      <c r="O1830" s="14"/>
      <c r="P1830" s="14"/>
      <c r="Q1830" s="14"/>
    </row>
    <row r="1831" spans="12:17" x14ac:dyDescent="0.25">
      <c r="L1831" s="27"/>
      <c r="M1831" s="14"/>
      <c r="N1831" s="14"/>
      <c r="O1831" s="14"/>
      <c r="P1831" s="14"/>
      <c r="Q1831" s="14"/>
    </row>
    <row r="1832" spans="12:17" x14ac:dyDescent="0.25">
      <c r="L1832" s="27"/>
      <c r="M1832" s="14"/>
      <c r="N1832" s="14"/>
      <c r="O1832" s="14"/>
      <c r="P1832" s="14"/>
      <c r="Q1832" s="14"/>
    </row>
    <row r="1833" spans="12:17" x14ac:dyDescent="0.25">
      <c r="L1833" s="27"/>
      <c r="M1833" s="14"/>
      <c r="N1833" s="14"/>
      <c r="O1833" s="14"/>
      <c r="P1833" s="14"/>
      <c r="Q1833" s="14"/>
    </row>
    <row r="1834" spans="12:17" x14ac:dyDescent="0.25">
      <c r="L1834" s="27"/>
      <c r="M1834" s="14"/>
      <c r="N1834" s="14"/>
      <c r="O1834" s="14"/>
      <c r="P1834" s="14"/>
      <c r="Q1834" s="14"/>
    </row>
    <row r="1835" spans="12:17" x14ac:dyDescent="0.25">
      <c r="L1835" s="27"/>
      <c r="M1835" s="14"/>
      <c r="N1835" s="14"/>
      <c r="O1835" s="14"/>
      <c r="P1835" s="14"/>
      <c r="Q1835" s="14"/>
    </row>
    <row r="1836" spans="12:17" x14ac:dyDescent="0.25">
      <c r="L1836" s="27"/>
      <c r="M1836" s="14"/>
      <c r="N1836" s="14"/>
      <c r="O1836" s="14"/>
      <c r="P1836" s="14"/>
      <c r="Q1836" s="14"/>
    </row>
    <row r="1837" spans="12:17" x14ac:dyDescent="0.25">
      <c r="L1837" s="27"/>
      <c r="M1837" s="14"/>
      <c r="N1837" s="14"/>
      <c r="O1837" s="14"/>
      <c r="P1837" s="14"/>
      <c r="Q1837" s="14"/>
    </row>
    <row r="1838" spans="12:17" x14ac:dyDescent="0.25">
      <c r="L1838" s="27"/>
      <c r="M1838" s="14"/>
      <c r="N1838" s="14"/>
      <c r="O1838" s="14"/>
      <c r="P1838" s="14"/>
      <c r="Q1838" s="14"/>
    </row>
    <row r="1839" spans="12:17" x14ac:dyDescent="0.25">
      <c r="L1839" s="27"/>
      <c r="M1839" s="14"/>
      <c r="N1839" s="14"/>
      <c r="O1839" s="14"/>
      <c r="P1839" s="14"/>
      <c r="Q1839" s="14"/>
    </row>
    <row r="1840" spans="12:17" x14ac:dyDescent="0.25">
      <c r="L1840" s="27"/>
      <c r="M1840" s="14"/>
      <c r="N1840" s="14"/>
      <c r="O1840" s="14"/>
      <c r="P1840" s="14"/>
      <c r="Q1840" s="14"/>
    </row>
    <row r="1841" spans="12:17" x14ac:dyDescent="0.25">
      <c r="L1841" s="27"/>
      <c r="M1841" s="14"/>
      <c r="N1841" s="14"/>
      <c r="O1841" s="14"/>
      <c r="P1841" s="14"/>
      <c r="Q1841" s="14"/>
    </row>
    <row r="1842" spans="12:17" x14ac:dyDescent="0.25">
      <c r="L1842" s="27"/>
      <c r="M1842" s="14"/>
      <c r="N1842" s="14"/>
      <c r="O1842" s="14"/>
      <c r="P1842" s="14"/>
      <c r="Q1842" s="14"/>
    </row>
    <row r="1843" spans="12:17" x14ac:dyDescent="0.25">
      <c r="L1843" s="27"/>
      <c r="M1843" s="14"/>
      <c r="N1843" s="14"/>
      <c r="O1843" s="14"/>
      <c r="P1843" s="14"/>
      <c r="Q1843" s="14"/>
    </row>
    <row r="1844" spans="12:17" x14ac:dyDescent="0.25">
      <c r="L1844" s="27"/>
      <c r="M1844" s="14"/>
      <c r="N1844" s="14"/>
      <c r="O1844" s="14"/>
      <c r="P1844" s="14"/>
      <c r="Q1844" s="14"/>
    </row>
    <row r="1845" spans="12:17" x14ac:dyDescent="0.25">
      <c r="L1845" s="27"/>
      <c r="M1845" s="14"/>
      <c r="N1845" s="14"/>
      <c r="O1845" s="14"/>
      <c r="P1845" s="14"/>
      <c r="Q1845" s="14"/>
    </row>
    <row r="1846" spans="12:17" x14ac:dyDescent="0.25">
      <c r="L1846" s="27"/>
      <c r="M1846" s="14"/>
      <c r="N1846" s="14"/>
      <c r="O1846" s="14"/>
      <c r="P1846" s="14"/>
      <c r="Q1846" s="14"/>
    </row>
    <row r="1847" spans="12:17" x14ac:dyDescent="0.25">
      <c r="L1847" s="27"/>
      <c r="M1847" s="14"/>
      <c r="N1847" s="14"/>
      <c r="O1847" s="14"/>
      <c r="P1847" s="14"/>
      <c r="Q1847" s="14"/>
    </row>
    <row r="1848" spans="12:17" x14ac:dyDescent="0.25">
      <c r="L1848" s="27"/>
      <c r="M1848" s="14"/>
      <c r="N1848" s="14"/>
      <c r="O1848" s="14"/>
      <c r="P1848" s="14"/>
      <c r="Q1848" s="14"/>
    </row>
    <row r="1849" spans="12:17" x14ac:dyDescent="0.25">
      <c r="L1849" s="27"/>
      <c r="M1849" s="14"/>
      <c r="N1849" s="14"/>
      <c r="O1849" s="14"/>
      <c r="P1849" s="14"/>
      <c r="Q1849" s="14"/>
    </row>
    <row r="1850" spans="12:17" x14ac:dyDescent="0.25">
      <c r="L1850" s="27"/>
      <c r="M1850" s="14"/>
      <c r="N1850" s="14"/>
      <c r="O1850" s="14"/>
      <c r="P1850" s="14"/>
      <c r="Q1850" s="14"/>
    </row>
    <row r="1851" spans="12:17" x14ac:dyDescent="0.25">
      <c r="L1851" s="27"/>
      <c r="M1851" s="14"/>
      <c r="N1851" s="14"/>
      <c r="O1851" s="14"/>
      <c r="P1851" s="14"/>
      <c r="Q1851" s="14"/>
    </row>
    <row r="1852" spans="12:17" x14ac:dyDescent="0.25">
      <c r="L1852" s="27"/>
      <c r="M1852" s="14"/>
      <c r="N1852" s="14"/>
      <c r="O1852" s="14"/>
      <c r="P1852" s="14"/>
      <c r="Q1852" s="14"/>
    </row>
    <row r="1853" spans="12:17" x14ac:dyDescent="0.25">
      <c r="L1853" s="27"/>
      <c r="M1853" s="14"/>
      <c r="N1853" s="14"/>
      <c r="O1853" s="14"/>
      <c r="P1853" s="14"/>
      <c r="Q1853" s="14"/>
    </row>
    <row r="1854" spans="12:17" x14ac:dyDescent="0.25">
      <c r="L1854" s="27"/>
      <c r="M1854" s="14"/>
      <c r="N1854" s="14"/>
      <c r="O1854" s="14"/>
      <c r="P1854" s="14"/>
      <c r="Q1854" s="14"/>
    </row>
    <row r="1855" spans="12:17" x14ac:dyDescent="0.25">
      <c r="L1855" s="27"/>
      <c r="M1855" s="14"/>
      <c r="N1855" s="14"/>
      <c r="O1855" s="14"/>
      <c r="P1855" s="14"/>
      <c r="Q1855" s="14"/>
    </row>
    <row r="1856" spans="12:17" x14ac:dyDescent="0.25">
      <c r="L1856" s="27"/>
      <c r="M1856" s="14"/>
      <c r="N1856" s="14"/>
      <c r="O1856" s="14"/>
      <c r="P1856" s="14"/>
      <c r="Q1856" s="14"/>
    </row>
    <row r="1857" spans="12:17" x14ac:dyDescent="0.25">
      <c r="L1857" s="27"/>
      <c r="M1857" s="14"/>
      <c r="N1857" s="14"/>
      <c r="O1857" s="14"/>
      <c r="P1857" s="14"/>
      <c r="Q1857" s="14"/>
    </row>
    <row r="1858" spans="12:17" x14ac:dyDescent="0.25">
      <c r="L1858" s="27"/>
      <c r="M1858" s="14"/>
      <c r="N1858" s="14"/>
      <c r="O1858" s="14"/>
      <c r="P1858" s="14"/>
      <c r="Q1858" s="14"/>
    </row>
    <row r="1859" spans="12:17" x14ac:dyDescent="0.25">
      <c r="L1859" s="27"/>
      <c r="M1859" s="14"/>
      <c r="N1859" s="14"/>
      <c r="O1859" s="14"/>
      <c r="P1859" s="14"/>
      <c r="Q1859" s="14"/>
    </row>
    <row r="1860" spans="12:17" x14ac:dyDescent="0.25">
      <c r="L1860" s="27"/>
      <c r="M1860" s="14"/>
      <c r="N1860" s="14"/>
      <c r="O1860" s="14"/>
      <c r="P1860" s="14"/>
      <c r="Q1860" s="14"/>
    </row>
    <row r="1861" spans="12:17" x14ac:dyDescent="0.25">
      <c r="L1861" s="27"/>
      <c r="M1861" s="14"/>
      <c r="N1861" s="14"/>
      <c r="O1861" s="14"/>
      <c r="P1861" s="14"/>
      <c r="Q1861" s="14"/>
    </row>
    <row r="1862" spans="12:17" x14ac:dyDescent="0.25">
      <c r="L1862" s="27"/>
      <c r="M1862" s="14"/>
      <c r="N1862" s="14"/>
      <c r="O1862" s="14"/>
      <c r="P1862" s="14"/>
      <c r="Q1862" s="14"/>
    </row>
    <row r="1863" spans="12:17" x14ac:dyDescent="0.25">
      <c r="L1863" s="27"/>
      <c r="M1863" s="14"/>
      <c r="N1863" s="14"/>
      <c r="O1863" s="14"/>
      <c r="P1863" s="14"/>
      <c r="Q1863" s="14"/>
    </row>
    <row r="1864" spans="12:17" x14ac:dyDescent="0.25">
      <c r="L1864" s="27"/>
      <c r="M1864" s="14"/>
      <c r="N1864" s="14"/>
      <c r="O1864" s="14"/>
      <c r="P1864" s="14"/>
      <c r="Q1864" s="14"/>
    </row>
    <row r="1865" spans="12:17" x14ac:dyDescent="0.25">
      <c r="L1865" s="27"/>
      <c r="M1865" s="14"/>
      <c r="N1865" s="14"/>
      <c r="O1865" s="14"/>
      <c r="P1865" s="14"/>
      <c r="Q1865" s="14"/>
    </row>
    <row r="1866" spans="12:17" x14ac:dyDescent="0.25">
      <c r="L1866" s="27"/>
      <c r="M1866" s="14"/>
      <c r="N1866" s="14"/>
      <c r="O1866" s="14"/>
      <c r="P1866" s="14"/>
      <c r="Q1866" s="14"/>
    </row>
    <row r="1867" spans="12:17" x14ac:dyDescent="0.25">
      <c r="L1867" s="27"/>
      <c r="M1867" s="14"/>
      <c r="N1867" s="14"/>
      <c r="O1867" s="14"/>
      <c r="P1867" s="14"/>
      <c r="Q1867" s="14"/>
    </row>
    <row r="1868" spans="12:17" x14ac:dyDescent="0.25">
      <c r="L1868" s="27"/>
      <c r="M1868" s="14"/>
      <c r="N1868" s="14"/>
      <c r="O1868" s="14"/>
      <c r="P1868" s="14"/>
      <c r="Q1868" s="14"/>
    </row>
    <row r="1869" spans="12:17" x14ac:dyDescent="0.25">
      <c r="L1869" s="27"/>
      <c r="M1869" s="14"/>
      <c r="N1869" s="14"/>
      <c r="O1869" s="14"/>
      <c r="P1869" s="14"/>
      <c r="Q1869" s="14"/>
    </row>
    <row r="1870" spans="12:17" x14ac:dyDescent="0.25">
      <c r="L1870" s="27"/>
      <c r="M1870" s="14"/>
      <c r="N1870" s="14"/>
      <c r="O1870" s="14"/>
      <c r="P1870" s="14"/>
      <c r="Q1870" s="14"/>
    </row>
    <row r="1871" spans="12:17" x14ac:dyDescent="0.25">
      <c r="L1871" s="27"/>
      <c r="M1871" s="14"/>
      <c r="N1871" s="14"/>
      <c r="O1871" s="14"/>
      <c r="P1871" s="14"/>
      <c r="Q1871" s="14"/>
    </row>
    <row r="1872" spans="12:17" x14ac:dyDescent="0.25">
      <c r="L1872" s="27"/>
      <c r="M1872" s="14"/>
      <c r="N1872" s="14"/>
      <c r="O1872" s="14"/>
      <c r="P1872" s="14"/>
      <c r="Q1872" s="14"/>
    </row>
    <row r="1873" spans="12:17" x14ac:dyDescent="0.25">
      <c r="L1873" s="27"/>
      <c r="M1873" s="14"/>
      <c r="N1873" s="14"/>
      <c r="O1873" s="14"/>
      <c r="P1873" s="14"/>
      <c r="Q1873" s="14"/>
    </row>
    <row r="1874" spans="12:17" x14ac:dyDescent="0.25">
      <c r="L1874" s="27"/>
      <c r="M1874" s="14"/>
      <c r="N1874" s="14"/>
      <c r="O1874" s="14"/>
      <c r="P1874" s="14"/>
      <c r="Q1874" s="14"/>
    </row>
    <row r="1875" spans="12:17" x14ac:dyDescent="0.25">
      <c r="L1875" s="27"/>
      <c r="M1875" s="14"/>
      <c r="N1875" s="14"/>
      <c r="O1875" s="14"/>
      <c r="P1875" s="14"/>
      <c r="Q1875" s="14"/>
    </row>
    <row r="1876" spans="12:17" x14ac:dyDescent="0.25">
      <c r="L1876" s="27"/>
      <c r="M1876" s="14"/>
      <c r="N1876" s="14"/>
      <c r="O1876" s="14"/>
      <c r="P1876" s="14"/>
      <c r="Q1876" s="14"/>
    </row>
    <row r="1877" spans="12:17" x14ac:dyDescent="0.25">
      <c r="L1877" s="27"/>
      <c r="M1877" s="14"/>
      <c r="N1877" s="14"/>
      <c r="O1877" s="14"/>
      <c r="P1877" s="14"/>
      <c r="Q1877" s="14"/>
    </row>
    <row r="1878" spans="12:17" x14ac:dyDescent="0.25">
      <c r="L1878" s="27"/>
      <c r="M1878" s="14"/>
      <c r="N1878" s="14"/>
      <c r="O1878" s="14"/>
      <c r="P1878" s="14"/>
      <c r="Q1878" s="14"/>
    </row>
    <row r="1879" spans="12:17" x14ac:dyDescent="0.25">
      <c r="L1879" s="27"/>
      <c r="M1879" s="14"/>
      <c r="N1879" s="14"/>
      <c r="O1879" s="14"/>
      <c r="P1879" s="14"/>
      <c r="Q1879" s="14"/>
    </row>
    <row r="1880" spans="12:17" x14ac:dyDescent="0.25">
      <c r="L1880" s="27"/>
      <c r="M1880" s="14"/>
      <c r="N1880" s="14"/>
      <c r="O1880" s="14"/>
      <c r="P1880" s="14"/>
      <c r="Q1880" s="14"/>
    </row>
    <row r="1881" spans="12:17" x14ac:dyDescent="0.25">
      <c r="L1881" s="27"/>
      <c r="M1881" s="14"/>
      <c r="N1881" s="14"/>
      <c r="O1881" s="14"/>
      <c r="P1881" s="14"/>
      <c r="Q1881" s="14"/>
    </row>
    <row r="1882" spans="12:17" x14ac:dyDescent="0.25">
      <c r="L1882" s="27"/>
      <c r="M1882" s="14"/>
      <c r="N1882" s="14"/>
      <c r="O1882" s="14"/>
      <c r="P1882" s="14"/>
      <c r="Q1882" s="14"/>
    </row>
    <row r="1883" spans="12:17" x14ac:dyDescent="0.25">
      <c r="L1883" s="27"/>
      <c r="M1883" s="14"/>
      <c r="N1883" s="14"/>
      <c r="O1883" s="14"/>
      <c r="P1883" s="14"/>
      <c r="Q1883" s="14"/>
    </row>
    <row r="1884" spans="12:17" x14ac:dyDescent="0.25">
      <c r="L1884" s="27"/>
      <c r="M1884" s="14"/>
      <c r="N1884" s="14"/>
      <c r="O1884" s="14"/>
      <c r="P1884" s="14"/>
      <c r="Q1884" s="14"/>
    </row>
    <row r="1885" spans="12:17" x14ac:dyDescent="0.25">
      <c r="L1885" s="27"/>
      <c r="M1885" s="14"/>
      <c r="N1885" s="14"/>
      <c r="O1885" s="14"/>
      <c r="P1885" s="14"/>
      <c r="Q1885" s="14"/>
    </row>
    <row r="1886" spans="12:17" x14ac:dyDescent="0.25">
      <c r="L1886" s="27"/>
      <c r="M1886" s="14"/>
      <c r="N1886" s="14"/>
      <c r="O1886" s="14"/>
      <c r="P1886" s="14"/>
      <c r="Q1886" s="14"/>
    </row>
    <row r="1887" spans="12:17" x14ac:dyDescent="0.25">
      <c r="L1887" s="27"/>
      <c r="M1887" s="14"/>
      <c r="N1887" s="14"/>
      <c r="O1887" s="14"/>
      <c r="P1887" s="14"/>
      <c r="Q1887" s="14"/>
    </row>
    <row r="1888" spans="12:17" x14ac:dyDescent="0.25">
      <c r="L1888" s="27"/>
      <c r="M1888" s="14"/>
      <c r="N1888" s="14"/>
      <c r="O1888" s="14"/>
      <c r="P1888" s="14"/>
      <c r="Q1888" s="14"/>
    </row>
    <row r="1889" spans="12:17" x14ac:dyDescent="0.25">
      <c r="L1889" s="27"/>
      <c r="M1889" s="14"/>
      <c r="N1889" s="14"/>
      <c r="O1889" s="14"/>
      <c r="P1889" s="14"/>
      <c r="Q1889" s="14"/>
    </row>
    <row r="1890" spans="12:17" x14ac:dyDescent="0.25">
      <c r="L1890" s="27"/>
      <c r="M1890" s="14"/>
      <c r="N1890" s="14"/>
      <c r="O1890" s="14"/>
      <c r="P1890" s="14"/>
      <c r="Q1890" s="14"/>
    </row>
    <row r="1891" spans="12:17" x14ac:dyDescent="0.25">
      <c r="L1891" s="27"/>
      <c r="M1891" s="14"/>
      <c r="N1891" s="14"/>
      <c r="O1891" s="14"/>
      <c r="P1891" s="14"/>
      <c r="Q1891" s="14"/>
    </row>
    <row r="1892" spans="12:17" x14ac:dyDescent="0.25">
      <c r="L1892" s="27"/>
      <c r="M1892" s="14"/>
      <c r="N1892" s="14"/>
      <c r="O1892" s="14"/>
      <c r="P1892" s="14"/>
      <c r="Q1892" s="14"/>
    </row>
    <row r="1893" spans="12:17" x14ac:dyDescent="0.25">
      <c r="L1893" s="27"/>
      <c r="M1893" s="14"/>
      <c r="N1893" s="14"/>
      <c r="O1893" s="14"/>
      <c r="P1893" s="14"/>
      <c r="Q1893" s="14"/>
    </row>
    <row r="1894" spans="12:17" x14ac:dyDescent="0.25">
      <c r="L1894" s="27"/>
      <c r="M1894" s="14"/>
      <c r="N1894" s="14"/>
      <c r="O1894" s="14"/>
      <c r="P1894" s="14"/>
      <c r="Q1894" s="14"/>
    </row>
    <row r="1895" spans="12:17" x14ac:dyDescent="0.25">
      <c r="L1895" s="27"/>
      <c r="M1895" s="14"/>
      <c r="N1895" s="14"/>
      <c r="O1895" s="14"/>
      <c r="P1895" s="14"/>
      <c r="Q1895" s="14"/>
    </row>
    <row r="1896" spans="12:17" x14ac:dyDescent="0.25">
      <c r="L1896" s="27"/>
      <c r="M1896" s="14"/>
      <c r="N1896" s="14"/>
      <c r="O1896" s="14"/>
      <c r="P1896" s="14"/>
      <c r="Q1896" s="14"/>
    </row>
    <row r="1897" spans="12:17" x14ac:dyDescent="0.25">
      <c r="L1897" s="27"/>
      <c r="M1897" s="14"/>
      <c r="N1897" s="14"/>
      <c r="O1897" s="14"/>
      <c r="P1897" s="14"/>
      <c r="Q1897" s="14"/>
    </row>
    <row r="1898" spans="12:17" x14ac:dyDescent="0.25">
      <c r="L1898" s="27"/>
      <c r="M1898" s="14"/>
      <c r="N1898" s="14"/>
      <c r="O1898" s="14"/>
      <c r="P1898" s="14"/>
      <c r="Q1898" s="14"/>
    </row>
    <row r="1899" spans="12:17" x14ac:dyDescent="0.25">
      <c r="L1899" s="27"/>
      <c r="M1899" s="14"/>
      <c r="N1899" s="14"/>
      <c r="O1899" s="14"/>
      <c r="P1899" s="14"/>
      <c r="Q1899" s="14"/>
    </row>
    <row r="1900" spans="12:17" x14ac:dyDescent="0.25">
      <c r="L1900" s="27"/>
      <c r="M1900" s="14"/>
      <c r="N1900" s="14"/>
      <c r="O1900" s="14"/>
      <c r="P1900" s="14"/>
      <c r="Q1900" s="14"/>
    </row>
    <row r="1901" spans="12:17" x14ac:dyDescent="0.25">
      <c r="L1901" s="27"/>
      <c r="M1901" s="14"/>
      <c r="N1901" s="14"/>
      <c r="O1901" s="14"/>
      <c r="P1901" s="14"/>
      <c r="Q1901" s="14"/>
    </row>
    <row r="1902" spans="12:17" x14ac:dyDescent="0.25">
      <c r="L1902" s="27"/>
      <c r="M1902" s="14"/>
      <c r="N1902" s="14"/>
      <c r="O1902" s="14"/>
      <c r="P1902" s="14"/>
      <c r="Q1902" s="14"/>
    </row>
    <row r="1903" spans="12:17" x14ac:dyDescent="0.25">
      <c r="L1903" s="27"/>
      <c r="M1903" s="14"/>
      <c r="N1903" s="14"/>
      <c r="O1903" s="14"/>
      <c r="P1903" s="14"/>
      <c r="Q1903" s="14"/>
    </row>
    <row r="1904" spans="12:17" x14ac:dyDescent="0.25">
      <c r="L1904" s="27"/>
      <c r="M1904" s="14"/>
      <c r="N1904" s="14"/>
      <c r="O1904" s="14"/>
      <c r="P1904" s="14"/>
      <c r="Q1904" s="14"/>
    </row>
    <row r="1905" spans="12:17" x14ac:dyDescent="0.25">
      <c r="L1905" s="27"/>
      <c r="M1905" s="14"/>
      <c r="N1905" s="14"/>
      <c r="O1905" s="14"/>
      <c r="P1905" s="14"/>
      <c r="Q1905" s="14"/>
    </row>
    <row r="1906" spans="12:17" x14ac:dyDescent="0.25">
      <c r="L1906" s="27"/>
      <c r="M1906" s="14"/>
      <c r="N1906" s="14"/>
      <c r="O1906" s="14"/>
      <c r="P1906" s="14"/>
      <c r="Q1906" s="14"/>
    </row>
    <row r="1907" spans="12:17" x14ac:dyDescent="0.25">
      <c r="L1907" s="27"/>
      <c r="M1907" s="14"/>
      <c r="N1907" s="14"/>
      <c r="O1907" s="14"/>
      <c r="P1907" s="14"/>
      <c r="Q1907" s="14"/>
    </row>
    <row r="1908" spans="12:17" x14ac:dyDescent="0.25">
      <c r="L1908" s="27"/>
      <c r="M1908" s="14"/>
      <c r="N1908" s="14"/>
      <c r="O1908" s="14"/>
      <c r="P1908" s="14"/>
      <c r="Q1908" s="14"/>
    </row>
    <row r="1909" spans="12:17" x14ac:dyDescent="0.25">
      <c r="L1909" s="27"/>
      <c r="M1909" s="14"/>
      <c r="N1909" s="14"/>
      <c r="O1909" s="14"/>
      <c r="P1909" s="14"/>
      <c r="Q1909" s="14"/>
    </row>
    <row r="1910" spans="12:17" x14ac:dyDescent="0.25">
      <c r="L1910" s="27"/>
      <c r="M1910" s="14"/>
      <c r="N1910" s="14"/>
      <c r="O1910" s="14"/>
      <c r="P1910" s="14"/>
      <c r="Q1910" s="14"/>
    </row>
    <row r="1911" spans="12:17" x14ac:dyDescent="0.25">
      <c r="L1911" s="27"/>
      <c r="M1911" s="14"/>
      <c r="N1911" s="14"/>
      <c r="O1911" s="14"/>
      <c r="P1911" s="14"/>
      <c r="Q1911" s="14"/>
    </row>
    <row r="1912" spans="12:17" x14ac:dyDescent="0.25">
      <c r="L1912" s="27"/>
      <c r="M1912" s="14"/>
      <c r="N1912" s="14"/>
      <c r="O1912" s="14"/>
      <c r="P1912" s="14"/>
      <c r="Q1912" s="14"/>
    </row>
    <row r="1913" spans="12:17" x14ac:dyDescent="0.25">
      <c r="L1913" s="27"/>
      <c r="M1913" s="14"/>
      <c r="N1913" s="14"/>
      <c r="O1913" s="14"/>
      <c r="P1913" s="14"/>
      <c r="Q1913" s="14"/>
    </row>
    <row r="1914" spans="12:17" x14ac:dyDescent="0.25">
      <c r="L1914" s="27"/>
      <c r="M1914" s="14"/>
      <c r="N1914" s="14"/>
      <c r="O1914" s="14"/>
      <c r="P1914" s="14"/>
      <c r="Q1914" s="14"/>
    </row>
    <row r="1915" spans="12:17" x14ac:dyDescent="0.25">
      <c r="L1915" s="27"/>
      <c r="M1915" s="14"/>
      <c r="N1915" s="14"/>
      <c r="O1915" s="14"/>
      <c r="P1915" s="14"/>
      <c r="Q1915" s="14"/>
    </row>
    <row r="1916" spans="12:17" x14ac:dyDescent="0.25">
      <c r="L1916" s="27"/>
      <c r="M1916" s="14"/>
      <c r="N1916" s="14"/>
      <c r="O1916" s="14"/>
      <c r="P1916" s="14"/>
      <c r="Q1916" s="14"/>
    </row>
    <row r="1917" spans="12:17" x14ac:dyDescent="0.25">
      <c r="L1917" s="27"/>
      <c r="M1917" s="14"/>
      <c r="N1917" s="14"/>
      <c r="O1917" s="14"/>
      <c r="P1917" s="14"/>
      <c r="Q1917" s="14"/>
    </row>
    <row r="1918" spans="12:17" x14ac:dyDescent="0.25">
      <c r="L1918" s="27"/>
      <c r="M1918" s="14"/>
      <c r="N1918" s="14"/>
      <c r="O1918" s="14"/>
      <c r="P1918" s="14"/>
      <c r="Q1918" s="14"/>
    </row>
    <row r="1919" spans="12:17" x14ac:dyDescent="0.25">
      <c r="L1919" s="27"/>
      <c r="M1919" s="14"/>
      <c r="N1919" s="14"/>
      <c r="O1919" s="14"/>
      <c r="P1919" s="14"/>
      <c r="Q1919" s="14"/>
    </row>
    <row r="1920" spans="12:17" x14ac:dyDescent="0.25">
      <c r="L1920" s="27"/>
      <c r="M1920" s="14"/>
      <c r="N1920" s="14"/>
      <c r="O1920" s="14"/>
      <c r="P1920" s="14"/>
      <c r="Q1920" s="14"/>
    </row>
    <row r="1921" spans="12:17" x14ac:dyDescent="0.25">
      <c r="L1921" s="27"/>
      <c r="M1921" s="14"/>
      <c r="N1921" s="14"/>
      <c r="O1921" s="14"/>
      <c r="P1921" s="14"/>
      <c r="Q1921" s="14"/>
    </row>
    <row r="1922" spans="12:17" x14ac:dyDescent="0.25">
      <c r="L1922" s="27"/>
      <c r="M1922" s="14"/>
      <c r="N1922" s="14"/>
      <c r="O1922" s="14"/>
      <c r="P1922" s="14"/>
      <c r="Q1922" s="14"/>
    </row>
    <row r="1923" spans="12:17" x14ac:dyDescent="0.25">
      <c r="L1923" s="27"/>
      <c r="M1923" s="14"/>
      <c r="N1923" s="14"/>
      <c r="O1923" s="14"/>
      <c r="P1923" s="14"/>
      <c r="Q1923" s="14"/>
    </row>
    <row r="1924" spans="12:17" x14ac:dyDescent="0.25">
      <c r="L1924" s="27"/>
      <c r="M1924" s="14"/>
      <c r="N1924" s="14"/>
      <c r="O1924" s="14"/>
      <c r="P1924" s="14"/>
      <c r="Q1924" s="14"/>
    </row>
    <row r="1925" spans="12:17" x14ac:dyDescent="0.25">
      <c r="L1925" s="27"/>
      <c r="M1925" s="14"/>
      <c r="N1925" s="14"/>
      <c r="O1925" s="14"/>
      <c r="P1925" s="14"/>
      <c r="Q1925" s="14"/>
    </row>
    <row r="1926" spans="12:17" x14ac:dyDescent="0.25">
      <c r="L1926" s="27"/>
      <c r="M1926" s="14"/>
      <c r="N1926" s="14"/>
      <c r="O1926" s="14"/>
      <c r="P1926" s="14"/>
      <c r="Q1926" s="14"/>
    </row>
    <row r="1927" spans="12:17" x14ac:dyDescent="0.25">
      <c r="L1927" s="27"/>
      <c r="M1927" s="14"/>
      <c r="N1927" s="14"/>
      <c r="O1927" s="14"/>
      <c r="P1927" s="14"/>
      <c r="Q1927" s="14"/>
    </row>
    <row r="1928" spans="12:17" x14ac:dyDescent="0.25">
      <c r="L1928" s="27"/>
      <c r="M1928" s="14"/>
      <c r="N1928" s="14"/>
      <c r="O1928" s="14"/>
      <c r="P1928" s="14"/>
      <c r="Q1928" s="14"/>
    </row>
    <row r="1929" spans="12:17" x14ac:dyDescent="0.25">
      <c r="L1929" s="27"/>
      <c r="M1929" s="14"/>
      <c r="N1929" s="14"/>
      <c r="O1929" s="14"/>
      <c r="P1929" s="14"/>
      <c r="Q1929" s="14"/>
    </row>
    <row r="1930" spans="12:17" x14ac:dyDescent="0.25">
      <c r="L1930" s="27"/>
      <c r="M1930" s="14"/>
      <c r="N1930" s="14"/>
      <c r="O1930" s="14"/>
      <c r="P1930" s="14"/>
      <c r="Q1930" s="14"/>
    </row>
    <row r="1931" spans="12:17" x14ac:dyDescent="0.25">
      <c r="L1931" s="27"/>
      <c r="M1931" s="14"/>
      <c r="N1931" s="14"/>
      <c r="O1931" s="14"/>
      <c r="P1931" s="14"/>
      <c r="Q1931" s="14"/>
    </row>
    <row r="1932" spans="12:17" x14ac:dyDescent="0.25">
      <c r="L1932" s="27"/>
      <c r="M1932" s="14"/>
      <c r="N1932" s="14"/>
      <c r="O1932" s="14"/>
      <c r="P1932" s="14"/>
      <c r="Q1932" s="14"/>
    </row>
    <row r="1933" spans="12:17" x14ac:dyDescent="0.25">
      <c r="L1933" s="27"/>
      <c r="M1933" s="14"/>
      <c r="N1933" s="14"/>
      <c r="O1933" s="14"/>
      <c r="P1933" s="14"/>
      <c r="Q1933" s="14"/>
    </row>
    <row r="1934" spans="12:17" x14ac:dyDescent="0.25">
      <c r="L1934" s="27"/>
      <c r="M1934" s="14"/>
      <c r="N1934" s="14"/>
      <c r="O1934" s="14"/>
      <c r="P1934" s="14"/>
      <c r="Q1934" s="14"/>
    </row>
    <row r="1935" spans="12:17" x14ac:dyDescent="0.25">
      <c r="L1935" s="27"/>
      <c r="M1935" s="14"/>
      <c r="N1935" s="14"/>
      <c r="O1935" s="14"/>
      <c r="P1935" s="14"/>
      <c r="Q1935" s="14"/>
    </row>
    <row r="1936" spans="12:17" x14ac:dyDescent="0.25">
      <c r="L1936" s="27"/>
      <c r="M1936" s="14"/>
      <c r="N1936" s="14"/>
      <c r="O1936" s="14"/>
      <c r="P1936" s="14"/>
      <c r="Q1936" s="14"/>
    </row>
    <row r="1937" spans="12:17" x14ac:dyDescent="0.25">
      <c r="L1937" s="27"/>
      <c r="M1937" s="14"/>
      <c r="N1937" s="14"/>
      <c r="O1937" s="14"/>
      <c r="P1937" s="14"/>
      <c r="Q1937" s="14"/>
    </row>
    <row r="1938" spans="12:17" x14ac:dyDescent="0.25">
      <c r="L1938" s="27"/>
      <c r="M1938" s="14"/>
      <c r="N1938" s="14"/>
      <c r="O1938" s="14"/>
      <c r="P1938" s="14"/>
      <c r="Q1938" s="14"/>
    </row>
    <row r="1939" spans="12:17" x14ac:dyDescent="0.25">
      <c r="L1939" s="27"/>
      <c r="M1939" s="14"/>
      <c r="N1939" s="14"/>
      <c r="O1939" s="14"/>
      <c r="P1939" s="14"/>
      <c r="Q1939" s="14"/>
    </row>
    <row r="1940" spans="12:17" x14ac:dyDescent="0.25">
      <c r="L1940" s="27"/>
      <c r="M1940" s="14"/>
      <c r="N1940" s="14"/>
      <c r="O1940" s="14"/>
      <c r="P1940" s="14"/>
      <c r="Q1940" s="14"/>
    </row>
    <row r="1941" spans="12:17" x14ac:dyDescent="0.25">
      <c r="L1941" s="27"/>
      <c r="M1941" s="14"/>
      <c r="N1941" s="14"/>
      <c r="O1941" s="14"/>
      <c r="P1941" s="14"/>
      <c r="Q1941" s="14"/>
    </row>
    <row r="1942" spans="12:17" x14ac:dyDescent="0.25">
      <c r="L1942" s="27"/>
      <c r="M1942" s="14"/>
      <c r="N1942" s="14"/>
      <c r="O1942" s="14"/>
      <c r="P1942" s="14"/>
      <c r="Q1942" s="14"/>
    </row>
    <row r="1943" spans="12:17" x14ac:dyDescent="0.25">
      <c r="L1943" s="27"/>
      <c r="M1943" s="14"/>
      <c r="N1943" s="14"/>
      <c r="O1943" s="14"/>
      <c r="P1943" s="14"/>
      <c r="Q1943" s="14"/>
    </row>
    <row r="1944" spans="12:17" x14ac:dyDescent="0.25">
      <c r="L1944" s="27"/>
      <c r="M1944" s="14"/>
      <c r="N1944" s="14"/>
      <c r="O1944" s="14"/>
      <c r="P1944" s="14"/>
      <c r="Q1944" s="14"/>
    </row>
    <row r="1945" spans="12:17" x14ac:dyDescent="0.25">
      <c r="L1945" s="27"/>
      <c r="M1945" s="14"/>
      <c r="N1945" s="14"/>
      <c r="O1945" s="14"/>
      <c r="P1945" s="14"/>
      <c r="Q1945" s="14"/>
    </row>
    <row r="1946" spans="12:17" x14ac:dyDescent="0.25">
      <c r="L1946" s="27"/>
      <c r="M1946" s="14"/>
      <c r="N1946" s="14"/>
      <c r="O1946" s="14"/>
      <c r="P1946" s="14"/>
      <c r="Q1946" s="14"/>
    </row>
    <row r="1947" spans="12:17" x14ac:dyDescent="0.25">
      <c r="L1947" s="27"/>
      <c r="M1947" s="14"/>
      <c r="N1947" s="14"/>
      <c r="O1947" s="14"/>
      <c r="P1947" s="14"/>
      <c r="Q1947" s="14"/>
    </row>
    <row r="1948" spans="12:17" x14ac:dyDescent="0.25">
      <c r="L1948" s="27"/>
      <c r="M1948" s="14"/>
      <c r="N1948" s="14"/>
      <c r="O1948" s="14"/>
      <c r="P1948" s="14"/>
      <c r="Q1948" s="14"/>
    </row>
    <row r="1949" spans="12:17" x14ac:dyDescent="0.25">
      <c r="L1949" s="27"/>
      <c r="M1949" s="14"/>
      <c r="N1949" s="14"/>
      <c r="O1949" s="14"/>
      <c r="P1949" s="14"/>
      <c r="Q1949" s="14"/>
    </row>
    <row r="1950" spans="12:17" x14ac:dyDescent="0.25">
      <c r="L1950" s="27"/>
      <c r="M1950" s="14"/>
      <c r="N1950" s="14"/>
      <c r="O1950" s="14"/>
      <c r="P1950" s="14"/>
      <c r="Q1950" s="14"/>
    </row>
    <row r="1951" spans="12:17" x14ac:dyDescent="0.25">
      <c r="L1951" s="27"/>
      <c r="M1951" s="14"/>
      <c r="N1951" s="14"/>
      <c r="O1951" s="14"/>
      <c r="P1951" s="14"/>
      <c r="Q1951" s="14"/>
    </row>
    <row r="1952" spans="12:17" x14ac:dyDescent="0.25">
      <c r="L1952" s="27"/>
      <c r="M1952" s="14"/>
      <c r="N1952" s="14"/>
      <c r="O1952" s="14"/>
      <c r="P1952" s="14"/>
      <c r="Q1952" s="14"/>
    </row>
    <row r="1953" spans="12:17" x14ac:dyDescent="0.25">
      <c r="L1953" s="27"/>
      <c r="M1953" s="14"/>
      <c r="N1953" s="14"/>
      <c r="O1953" s="14"/>
      <c r="P1953" s="14"/>
      <c r="Q1953" s="14"/>
    </row>
    <row r="1954" spans="12:17" x14ac:dyDescent="0.25">
      <c r="L1954" s="27"/>
      <c r="M1954" s="14"/>
      <c r="N1954" s="14"/>
      <c r="O1954" s="14"/>
      <c r="P1954" s="14"/>
      <c r="Q1954" s="14"/>
    </row>
    <row r="1955" spans="12:17" x14ac:dyDescent="0.25">
      <c r="L1955" s="27"/>
      <c r="M1955" s="14"/>
      <c r="N1955" s="14"/>
      <c r="O1955" s="14"/>
      <c r="P1955" s="14"/>
      <c r="Q1955" s="14"/>
    </row>
    <row r="1956" spans="12:17" x14ac:dyDescent="0.25">
      <c r="L1956" s="27"/>
      <c r="M1956" s="14"/>
      <c r="N1956" s="14"/>
      <c r="O1956" s="14"/>
      <c r="P1956" s="14"/>
      <c r="Q1956" s="14"/>
    </row>
    <row r="1957" spans="12:17" x14ac:dyDescent="0.25">
      <c r="L1957" s="27"/>
      <c r="M1957" s="14"/>
      <c r="N1957" s="14"/>
      <c r="O1957" s="14"/>
      <c r="P1957" s="14"/>
      <c r="Q1957" s="14"/>
    </row>
    <row r="1958" spans="12:17" x14ac:dyDescent="0.25">
      <c r="L1958" s="27"/>
      <c r="M1958" s="14"/>
      <c r="N1958" s="14"/>
      <c r="O1958" s="14"/>
      <c r="P1958" s="14"/>
      <c r="Q1958" s="14"/>
    </row>
    <row r="1959" spans="12:17" x14ac:dyDescent="0.25">
      <c r="L1959" s="27"/>
      <c r="M1959" s="14"/>
      <c r="N1959" s="14"/>
      <c r="O1959" s="14"/>
      <c r="P1959" s="14"/>
      <c r="Q1959" s="14"/>
    </row>
    <row r="1960" spans="12:17" x14ac:dyDescent="0.25">
      <c r="L1960" s="27"/>
      <c r="M1960" s="14"/>
      <c r="N1960" s="14"/>
      <c r="O1960" s="14"/>
      <c r="P1960" s="14"/>
      <c r="Q1960" s="14"/>
    </row>
    <row r="1961" spans="12:17" x14ac:dyDescent="0.25">
      <c r="L1961" s="27"/>
      <c r="M1961" s="14"/>
      <c r="N1961" s="14"/>
      <c r="O1961" s="14"/>
      <c r="P1961" s="14"/>
      <c r="Q1961" s="14"/>
    </row>
    <row r="1962" spans="12:17" x14ac:dyDescent="0.25">
      <c r="L1962" s="27"/>
      <c r="M1962" s="14"/>
      <c r="N1962" s="14"/>
      <c r="O1962" s="14"/>
      <c r="P1962" s="14"/>
      <c r="Q1962" s="14"/>
    </row>
    <row r="1963" spans="12:17" x14ac:dyDescent="0.25">
      <c r="L1963" s="27"/>
      <c r="M1963" s="14"/>
      <c r="N1963" s="14"/>
      <c r="O1963" s="14"/>
      <c r="P1963" s="14"/>
      <c r="Q1963" s="14"/>
    </row>
    <row r="1964" spans="12:17" x14ac:dyDescent="0.25">
      <c r="L1964" s="27"/>
      <c r="M1964" s="14"/>
      <c r="N1964" s="14"/>
      <c r="O1964" s="14"/>
      <c r="P1964" s="14"/>
      <c r="Q1964" s="14"/>
    </row>
    <row r="1965" spans="12:17" x14ac:dyDescent="0.25">
      <c r="L1965" s="27"/>
      <c r="M1965" s="14"/>
      <c r="N1965" s="14"/>
      <c r="O1965" s="14"/>
      <c r="P1965" s="14"/>
      <c r="Q1965" s="14"/>
    </row>
    <row r="1966" spans="12:17" x14ac:dyDescent="0.25">
      <c r="L1966" s="27"/>
      <c r="M1966" s="14"/>
      <c r="N1966" s="14"/>
      <c r="O1966" s="14"/>
      <c r="P1966" s="14"/>
      <c r="Q1966" s="14"/>
    </row>
    <row r="1967" spans="12:17" x14ac:dyDescent="0.25">
      <c r="L1967" s="27"/>
      <c r="M1967" s="14"/>
      <c r="N1967" s="14"/>
      <c r="O1967" s="14"/>
      <c r="P1967" s="14"/>
      <c r="Q1967" s="14"/>
    </row>
    <row r="1968" spans="12:17" x14ac:dyDescent="0.25">
      <c r="L1968" s="27"/>
      <c r="M1968" s="14"/>
      <c r="N1968" s="14"/>
      <c r="O1968" s="14"/>
      <c r="P1968" s="14"/>
      <c r="Q1968" s="14"/>
    </row>
    <row r="1969" spans="12:17" x14ac:dyDescent="0.25">
      <c r="L1969" s="27"/>
      <c r="M1969" s="14"/>
      <c r="N1969" s="14"/>
      <c r="O1969" s="14"/>
      <c r="P1969" s="14"/>
      <c r="Q1969" s="14"/>
    </row>
    <row r="1970" spans="12:17" x14ac:dyDescent="0.25">
      <c r="L1970" s="27"/>
      <c r="M1970" s="14"/>
      <c r="N1970" s="14"/>
      <c r="O1970" s="14"/>
      <c r="P1970" s="14"/>
      <c r="Q1970" s="14"/>
    </row>
    <row r="1971" spans="12:17" x14ac:dyDescent="0.25">
      <c r="L1971" s="27"/>
      <c r="M1971" s="14"/>
      <c r="N1971" s="14"/>
      <c r="O1971" s="14"/>
      <c r="P1971" s="14"/>
      <c r="Q1971" s="14"/>
    </row>
    <row r="1972" spans="12:17" x14ac:dyDescent="0.25">
      <c r="L1972" s="27"/>
      <c r="M1972" s="14"/>
      <c r="N1972" s="14"/>
      <c r="O1972" s="14"/>
      <c r="P1972" s="14"/>
      <c r="Q1972" s="14"/>
    </row>
    <row r="1973" spans="12:17" x14ac:dyDescent="0.25">
      <c r="L1973" s="27"/>
      <c r="M1973" s="14"/>
      <c r="N1973" s="14"/>
      <c r="O1973" s="14"/>
      <c r="P1973" s="14"/>
      <c r="Q1973" s="14"/>
    </row>
    <row r="1974" spans="12:17" x14ac:dyDescent="0.25">
      <c r="L1974" s="27"/>
      <c r="M1974" s="14"/>
      <c r="N1974" s="14"/>
      <c r="O1974" s="14"/>
      <c r="P1974" s="14"/>
      <c r="Q1974" s="14"/>
    </row>
    <row r="1975" spans="12:17" x14ac:dyDescent="0.25">
      <c r="L1975" s="27"/>
      <c r="M1975" s="14"/>
      <c r="N1975" s="14"/>
      <c r="O1975" s="14"/>
      <c r="P1975" s="14"/>
      <c r="Q1975" s="14"/>
    </row>
    <row r="1976" spans="12:17" x14ac:dyDescent="0.25">
      <c r="L1976" s="27"/>
      <c r="M1976" s="14"/>
      <c r="N1976" s="14"/>
      <c r="O1976" s="14"/>
      <c r="P1976" s="14"/>
      <c r="Q1976" s="14"/>
    </row>
    <row r="1977" spans="12:17" x14ac:dyDescent="0.25">
      <c r="L1977" s="27"/>
      <c r="M1977" s="14"/>
      <c r="N1977" s="14"/>
      <c r="O1977" s="14"/>
      <c r="P1977" s="14"/>
      <c r="Q1977" s="14"/>
    </row>
    <row r="1978" spans="12:17" x14ac:dyDescent="0.25">
      <c r="L1978" s="27"/>
      <c r="M1978" s="14"/>
      <c r="N1978" s="14"/>
      <c r="O1978" s="14"/>
      <c r="P1978" s="14"/>
      <c r="Q1978" s="14"/>
    </row>
    <row r="1979" spans="12:17" x14ac:dyDescent="0.25">
      <c r="L1979" s="27"/>
      <c r="M1979" s="14"/>
      <c r="N1979" s="14"/>
      <c r="O1979" s="14"/>
      <c r="P1979" s="14"/>
      <c r="Q1979" s="14"/>
    </row>
    <row r="1980" spans="12:17" x14ac:dyDescent="0.25">
      <c r="L1980" s="27"/>
      <c r="M1980" s="14"/>
      <c r="N1980" s="14"/>
      <c r="O1980" s="14"/>
      <c r="P1980" s="14"/>
      <c r="Q1980" s="14"/>
    </row>
    <row r="1981" spans="12:17" x14ac:dyDescent="0.25">
      <c r="L1981" s="27"/>
      <c r="M1981" s="14"/>
      <c r="N1981" s="14"/>
      <c r="O1981" s="14"/>
      <c r="P1981" s="14"/>
      <c r="Q1981" s="14"/>
    </row>
    <row r="1982" spans="12:17" x14ac:dyDescent="0.25">
      <c r="L1982" s="27"/>
      <c r="M1982" s="14"/>
      <c r="N1982" s="14"/>
      <c r="O1982" s="14"/>
      <c r="P1982" s="14"/>
      <c r="Q1982" s="14"/>
    </row>
    <row r="1983" spans="12:17" x14ac:dyDescent="0.25">
      <c r="L1983" s="27"/>
      <c r="M1983" s="14"/>
      <c r="N1983" s="14"/>
      <c r="O1983" s="14"/>
      <c r="P1983" s="14"/>
      <c r="Q1983" s="14"/>
    </row>
    <row r="1984" spans="12:17" x14ac:dyDescent="0.25">
      <c r="L1984" s="27"/>
      <c r="M1984" s="14"/>
      <c r="N1984" s="14"/>
      <c r="O1984" s="14"/>
      <c r="P1984" s="14"/>
      <c r="Q1984" s="14"/>
    </row>
    <row r="1985" spans="12:17" x14ac:dyDescent="0.25">
      <c r="L1985" s="27"/>
      <c r="M1985" s="14"/>
      <c r="N1985" s="14"/>
      <c r="O1985" s="14"/>
      <c r="P1985" s="14"/>
      <c r="Q1985" s="14"/>
    </row>
    <row r="1986" spans="12:17" x14ac:dyDescent="0.25">
      <c r="L1986" s="27"/>
      <c r="M1986" s="14"/>
      <c r="N1986" s="14"/>
      <c r="O1986" s="14"/>
      <c r="P1986" s="14"/>
      <c r="Q1986" s="14"/>
    </row>
    <row r="1987" spans="12:17" x14ac:dyDescent="0.25">
      <c r="L1987" s="27"/>
      <c r="M1987" s="14"/>
      <c r="N1987" s="14"/>
      <c r="O1987" s="14"/>
      <c r="P1987" s="14"/>
      <c r="Q1987" s="14"/>
    </row>
    <row r="1988" spans="12:17" x14ac:dyDescent="0.25">
      <c r="L1988" s="27"/>
      <c r="M1988" s="14"/>
      <c r="N1988" s="14"/>
      <c r="O1988" s="14"/>
      <c r="P1988" s="14"/>
      <c r="Q1988" s="14"/>
    </row>
    <row r="1989" spans="12:17" x14ac:dyDescent="0.25">
      <c r="L1989" s="27"/>
      <c r="M1989" s="14"/>
      <c r="N1989" s="14"/>
      <c r="O1989" s="14"/>
      <c r="P1989" s="14"/>
      <c r="Q1989" s="14"/>
    </row>
    <row r="1990" spans="12:17" x14ac:dyDescent="0.25">
      <c r="L1990" s="27"/>
      <c r="M1990" s="14"/>
      <c r="N1990" s="14"/>
      <c r="O1990" s="14"/>
      <c r="P1990" s="14"/>
      <c r="Q1990" s="14"/>
    </row>
    <row r="1991" spans="12:17" x14ac:dyDescent="0.25">
      <c r="L1991" s="27"/>
      <c r="M1991" s="14"/>
      <c r="N1991" s="14"/>
      <c r="O1991" s="14"/>
      <c r="P1991" s="14"/>
      <c r="Q1991" s="14"/>
    </row>
    <row r="1992" spans="12:17" x14ac:dyDescent="0.25">
      <c r="L1992" s="27"/>
      <c r="M1992" s="14"/>
      <c r="N1992" s="14"/>
      <c r="O1992" s="14"/>
      <c r="P1992" s="14"/>
      <c r="Q1992" s="14"/>
    </row>
    <row r="1993" spans="12:17" x14ac:dyDescent="0.25">
      <c r="L1993" s="27"/>
      <c r="M1993" s="14"/>
      <c r="N1993" s="14"/>
      <c r="O1993" s="14"/>
      <c r="P1993" s="14"/>
      <c r="Q1993" s="14"/>
    </row>
    <row r="1994" spans="12:17" x14ac:dyDescent="0.25">
      <c r="L1994" s="27"/>
      <c r="M1994" s="14"/>
      <c r="N1994" s="14"/>
      <c r="O1994" s="14"/>
      <c r="P1994" s="14"/>
      <c r="Q1994" s="14"/>
    </row>
    <row r="1995" spans="12:17" x14ac:dyDescent="0.25">
      <c r="L1995" s="27"/>
      <c r="M1995" s="14"/>
      <c r="N1995" s="14"/>
      <c r="O1995" s="14"/>
      <c r="P1995" s="14"/>
      <c r="Q1995" s="14"/>
    </row>
    <row r="1996" spans="12:17" x14ac:dyDescent="0.25">
      <c r="L1996" s="27"/>
      <c r="M1996" s="14"/>
      <c r="N1996" s="14"/>
      <c r="O1996" s="14"/>
      <c r="P1996" s="14"/>
      <c r="Q1996" s="14"/>
    </row>
    <row r="1997" spans="12:17" x14ac:dyDescent="0.25">
      <c r="L1997" s="27"/>
      <c r="M1997" s="14"/>
      <c r="N1997" s="14"/>
      <c r="O1997" s="14"/>
      <c r="P1997" s="14"/>
      <c r="Q1997" s="14"/>
    </row>
    <row r="1998" spans="12:17" x14ac:dyDescent="0.25">
      <c r="L1998" s="27"/>
      <c r="M1998" s="14"/>
      <c r="N1998" s="14"/>
      <c r="O1998" s="14"/>
      <c r="P1998" s="14"/>
      <c r="Q1998" s="14"/>
    </row>
    <row r="1999" spans="12:17" x14ac:dyDescent="0.25">
      <c r="L1999" s="27"/>
      <c r="M1999" s="14"/>
      <c r="N1999" s="14"/>
      <c r="O1999" s="14"/>
      <c r="P1999" s="14"/>
      <c r="Q1999" s="14"/>
    </row>
    <row r="2000" spans="12:17" x14ac:dyDescent="0.25">
      <c r="L2000" s="27"/>
      <c r="M2000" s="14"/>
      <c r="N2000" s="14"/>
      <c r="O2000" s="14"/>
      <c r="P2000" s="14"/>
      <c r="Q2000" s="14"/>
    </row>
    <row r="2001" spans="12:17" x14ac:dyDescent="0.25">
      <c r="L2001" s="27"/>
      <c r="M2001" s="14"/>
      <c r="N2001" s="14"/>
      <c r="O2001" s="14"/>
      <c r="P2001" s="14"/>
      <c r="Q2001" s="14"/>
    </row>
    <row r="2002" spans="12:17" x14ac:dyDescent="0.25">
      <c r="L2002" s="27"/>
      <c r="M2002" s="14"/>
      <c r="N2002" s="14"/>
      <c r="O2002" s="14"/>
      <c r="P2002" s="14"/>
      <c r="Q2002" s="14"/>
    </row>
    <row r="2003" spans="12:17" x14ac:dyDescent="0.25">
      <c r="L2003" s="27"/>
      <c r="M2003" s="14"/>
      <c r="N2003" s="14"/>
      <c r="O2003" s="14"/>
      <c r="P2003" s="14"/>
      <c r="Q2003" s="14"/>
    </row>
    <row r="2004" spans="12:17" x14ac:dyDescent="0.25">
      <c r="L2004" s="27"/>
      <c r="M2004" s="14"/>
      <c r="N2004" s="14"/>
      <c r="O2004" s="14"/>
      <c r="P2004" s="14"/>
      <c r="Q2004" s="14"/>
    </row>
    <row r="2005" spans="12:17" x14ac:dyDescent="0.25">
      <c r="L2005" s="27"/>
      <c r="M2005" s="14"/>
      <c r="N2005" s="14"/>
      <c r="O2005" s="14"/>
      <c r="P2005" s="14"/>
      <c r="Q2005" s="14"/>
    </row>
    <row r="2006" spans="12:17" x14ac:dyDescent="0.25">
      <c r="L2006" s="27"/>
      <c r="M2006" s="14"/>
      <c r="N2006" s="14"/>
      <c r="O2006" s="14"/>
      <c r="P2006" s="14"/>
      <c r="Q2006" s="14"/>
    </row>
    <row r="2007" spans="12:17" x14ac:dyDescent="0.25">
      <c r="L2007" s="27"/>
      <c r="M2007" s="14"/>
      <c r="N2007" s="14"/>
      <c r="O2007" s="14"/>
      <c r="P2007" s="14"/>
      <c r="Q2007" s="14"/>
    </row>
    <row r="2008" spans="12:17" x14ac:dyDescent="0.25">
      <c r="L2008" s="27"/>
      <c r="M2008" s="14"/>
      <c r="N2008" s="14"/>
      <c r="O2008" s="14"/>
      <c r="P2008" s="14"/>
      <c r="Q2008" s="14"/>
    </row>
    <row r="2009" spans="12:17" x14ac:dyDescent="0.25">
      <c r="L2009" s="27"/>
      <c r="M2009" s="14"/>
      <c r="N2009" s="14"/>
      <c r="O2009" s="14"/>
      <c r="P2009" s="14"/>
      <c r="Q2009" s="14"/>
    </row>
    <row r="2010" spans="12:17" x14ac:dyDescent="0.25">
      <c r="L2010" s="27"/>
      <c r="M2010" s="14"/>
      <c r="N2010" s="14"/>
      <c r="O2010" s="14"/>
      <c r="P2010" s="14"/>
      <c r="Q2010" s="14"/>
    </row>
    <row r="2011" spans="12:17" x14ac:dyDescent="0.25">
      <c r="L2011" s="27"/>
      <c r="M2011" s="14"/>
      <c r="N2011" s="14"/>
      <c r="O2011" s="14"/>
      <c r="P2011" s="14"/>
      <c r="Q2011" s="14"/>
    </row>
    <row r="2012" spans="12:17" x14ac:dyDescent="0.25">
      <c r="L2012" s="27"/>
      <c r="M2012" s="14"/>
      <c r="N2012" s="14"/>
      <c r="O2012" s="14"/>
      <c r="P2012" s="14"/>
      <c r="Q2012" s="14"/>
    </row>
    <row r="2013" spans="12:17" x14ac:dyDescent="0.25">
      <c r="L2013" s="27"/>
      <c r="M2013" s="14"/>
      <c r="N2013" s="14"/>
      <c r="O2013" s="14"/>
      <c r="P2013" s="14"/>
      <c r="Q2013" s="14"/>
    </row>
    <row r="2014" spans="12:17" x14ac:dyDescent="0.25">
      <c r="L2014" s="27"/>
      <c r="M2014" s="14"/>
      <c r="N2014" s="14"/>
      <c r="O2014" s="14"/>
      <c r="P2014" s="14"/>
      <c r="Q2014" s="14"/>
    </row>
    <row r="2015" spans="12:17" x14ac:dyDescent="0.25">
      <c r="L2015" s="27"/>
      <c r="M2015" s="14"/>
      <c r="N2015" s="14"/>
      <c r="O2015" s="14"/>
      <c r="P2015" s="14"/>
      <c r="Q2015" s="14"/>
    </row>
    <row r="2016" spans="12:17" x14ac:dyDescent="0.25">
      <c r="L2016" s="27"/>
      <c r="M2016" s="14"/>
      <c r="N2016" s="14"/>
      <c r="O2016" s="14"/>
      <c r="P2016" s="14"/>
      <c r="Q2016" s="14"/>
    </row>
    <row r="2017" spans="12:17" x14ac:dyDescent="0.25">
      <c r="L2017" s="27"/>
      <c r="M2017" s="14"/>
      <c r="N2017" s="14"/>
      <c r="O2017" s="14"/>
      <c r="P2017" s="14"/>
      <c r="Q2017" s="14"/>
    </row>
    <row r="2018" spans="12:17" x14ac:dyDescent="0.25">
      <c r="L2018" s="27"/>
      <c r="M2018" s="14"/>
      <c r="N2018" s="14"/>
      <c r="O2018" s="14"/>
      <c r="P2018" s="14"/>
      <c r="Q2018" s="14"/>
    </row>
    <row r="2019" spans="12:17" x14ac:dyDescent="0.25">
      <c r="L2019" s="27"/>
      <c r="M2019" s="14"/>
      <c r="N2019" s="14"/>
      <c r="O2019" s="14"/>
      <c r="P2019" s="14"/>
      <c r="Q2019" s="14"/>
    </row>
    <row r="2020" spans="12:17" x14ac:dyDescent="0.25">
      <c r="L2020" s="27"/>
      <c r="M2020" s="14"/>
      <c r="N2020" s="14"/>
      <c r="O2020" s="14"/>
      <c r="P2020" s="14"/>
      <c r="Q2020" s="14"/>
    </row>
    <row r="2021" spans="12:17" x14ac:dyDescent="0.25">
      <c r="L2021" s="27"/>
      <c r="M2021" s="14"/>
      <c r="N2021" s="14"/>
      <c r="O2021" s="14"/>
      <c r="P2021" s="14"/>
      <c r="Q2021" s="14"/>
    </row>
    <row r="2022" spans="12:17" x14ac:dyDescent="0.25">
      <c r="L2022" s="27"/>
      <c r="M2022" s="14"/>
      <c r="N2022" s="14"/>
      <c r="O2022" s="14"/>
      <c r="P2022" s="14"/>
      <c r="Q2022" s="14"/>
    </row>
    <row r="2023" spans="12:17" x14ac:dyDescent="0.25">
      <c r="L2023" s="27"/>
      <c r="M2023" s="14"/>
      <c r="N2023" s="14"/>
      <c r="O2023" s="14"/>
      <c r="P2023" s="14"/>
      <c r="Q2023" s="14"/>
    </row>
    <row r="2024" spans="12:17" x14ac:dyDescent="0.25">
      <c r="L2024" s="27"/>
      <c r="M2024" s="14"/>
      <c r="N2024" s="14"/>
      <c r="O2024" s="14"/>
      <c r="P2024" s="14"/>
      <c r="Q2024" s="14"/>
    </row>
    <row r="2025" spans="12:17" x14ac:dyDescent="0.25">
      <c r="L2025" s="27"/>
      <c r="M2025" s="14"/>
      <c r="N2025" s="14"/>
      <c r="O2025" s="14"/>
      <c r="P2025" s="14"/>
      <c r="Q2025" s="14"/>
    </row>
    <row r="2026" spans="12:17" x14ac:dyDescent="0.25">
      <c r="L2026" s="27"/>
      <c r="M2026" s="14"/>
      <c r="N2026" s="14"/>
      <c r="O2026" s="14"/>
      <c r="P2026" s="14"/>
      <c r="Q2026" s="14"/>
    </row>
    <row r="2027" spans="12:17" x14ac:dyDescent="0.25">
      <c r="L2027" s="27"/>
      <c r="M2027" s="14"/>
      <c r="N2027" s="14"/>
      <c r="O2027" s="14"/>
      <c r="P2027" s="14"/>
      <c r="Q2027" s="14"/>
    </row>
    <row r="2028" spans="12:17" x14ac:dyDescent="0.25">
      <c r="L2028" s="27"/>
      <c r="M2028" s="14"/>
      <c r="N2028" s="14"/>
      <c r="O2028" s="14"/>
      <c r="P2028" s="14"/>
      <c r="Q2028" s="14"/>
    </row>
    <row r="2029" spans="12:17" x14ac:dyDescent="0.25">
      <c r="L2029" s="27"/>
      <c r="M2029" s="14"/>
      <c r="N2029" s="14"/>
      <c r="O2029" s="14"/>
      <c r="P2029" s="14"/>
      <c r="Q2029" s="14"/>
    </row>
    <row r="2030" spans="12:17" x14ac:dyDescent="0.25">
      <c r="L2030" s="27"/>
      <c r="M2030" s="14"/>
      <c r="N2030" s="14"/>
      <c r="O2030" s="14"/>
      <c r="P2030" s="14"/>
      <c r="Q2030" s="14"/>
    </row>
    <row r="2031" spans="12:17" x14ac:dyDescent="0.25">
      <c r="L2031" s="27"/>
      <c r="M2031" s="14"/>
      <c r="N2031" s="14"/>
      <c r="O2031" s="14"/>
      <c r="P2031" s="14"/>
      <c r="Q2031" s="14"/>
    </row>
    <row r="2032" spans="12:17" x14ac:dyDescent="0.25">
      <c r="L2032" s="27"/>
      <c r="M2032" s="14"/>
      <c r="N2032" s="14"/>
      <c r="O2032" s="14"/>
      <c r="P2032" s="14"/>
      <c r="Q2032" s="14"/>
    </row>
    <row r="2033" spans="12:17" x14ac:dyDescent="0.25">
      <c r="L2033" s="27"/>
      <c r="M2033" s="14"/>
      <c r="N2033" s="14"/>
      <c r="O2033" s="14"/>
      <c r="P2033" s="14"/>
      <c r="Q2033" s="14"/>
    </row>
    <row r="2034" spans="12:17" x14ac:dyDescent="0.25">
      <c r="L2034" s="27"/>
      <c r="M2034" s="14"/>
      <c r="N2034" s="14"/>
      <c r="O2034" s="14"/>
      <c r="P2034" s="14"/>
      <c r="Q2034" s="14"/>
    </row>
    <row r="2035" spans="12:17" x14ac:dyDescent="0.25">
      <c r="L2035" s="27"/>
      <c r="M2035" s="14"/>
      <c r="N2035" s="14"/>
      <c r="O2035" s="14"/>
      <c r="P2035" s="14"/>
      <c r="Q2035" s="14"/>
    </row>
    <row r="2036" spans="12:17" x14ac:dyDescent="0.25">
      <c r="L2036" s="27"/>
      <c r="M2036" s="14"/>
      <c r="N2036" s="14"/>
      <c r="O2036" s="14"/>
      <c r="P2036" s="14"/>
      <c r="Q2036" s="14"/>
    </row>
    <row r="2037" spans="12:17" x14ac:dyDescent="0.25">
      <c r="L2037" s="27"/>
      <c r="M2037" s="14"/>
      <c r="N2037" s="14"/>
      <c r="O2037" s="14"/>
      <c r="P2037" s="14"/>
      <c r="Q2037" s="14"/>
    </row>
    <row r="2038" spans="12:17" x14ac:dyDescent="0.25">
      <c r="L2038" s="27"/>
      <c r="M2038" s="14"/>
      <c r="N2038" s="14"/>
      <c r="O2038" s="14"/>
      <c r="P2038" s="14"/>
      <c r="Q2038" s="14"/>
    </row>
    <row r="2039" spans="12:17" x14ac:dyDescent="0.25">
      <c r="L2039" s="27"/>
      <c r="M2039" s="14"/>
      <c r="N2039" s="14"/>
      <c r="O2039" s="14"/>
      <c r="P2039" s="14"/>
      <c r="Q2039" s="14"/>
    </row>
    <row r="2040" spans="12:17" x14ac:dyDescent="0.25">
      <c r="L2040" s="27"/>
      <c r="M2040" s="14"/>
      <c r="N2040" s="14"/>
      <c r="O2040" s="14"/>
      <c r="P2040" s="14"/>
      <c r="Q2040" s="14"/>
    </row>
    <row r="2041" spans="12:17" x14ac:dyDescent="0.25">
      <c r="L2041" s="27"/>
      <c r="M2041" s="14"/>
      <c r="N2041" s="14"/>
      <c r="O2041" s="14"/>
      <c r="P2041" s="14"/>
      <c r="Q2041" s="14"/>
    </row>
    <row r="2042" spans="12:17" x14ac:dyDescent="0.25">
      <c r="L2042" s="27"/>
      <c r="M2042" s="14"/>
      <c r="N2042" s="14"/>
      <c r="O2042" s="14"/>
      <c r="P2042" s="14"/>
      <c r="Q2042" s="14"/>
    </row>
    <row r="2043" spans="12:17" x14ac:dyDescent="0.25">
      <c r="L2043" s="27"/>
      <c r="M2043" s="14"/>
      <c r="N2043" s="14"/>
      <c r="O2043" s="14"/>
      <c r="P2043" s="14"/>
      <c r="Q2043" s="14"/>
    </row>
    <row r="2044" spans="12:17" x14ac:dyDescent="0.25">
      <c r="L2044" s="27"/>
      <c r="M2044" s="14"/>
      <c r="N2044" s="14"/>
      <c r="O2044" s="14"/>
      <c r="P2044" s="14"/>
      <c r="Q2044" s="14"/>
    </row>
    <row r="2045" spans="12:17" x14ac:dyDescent="0.25">
      <c r="L2045" s="27"/>
      <c r="M2045" s="14"/>
      <c r="N2045" s="14"/>
      <c r="O2045" s="14"/>
      <c r="P2045" s="14"/>
      <c r="Q2045" s="14"/>
    </row>
    <row r="2046" spans="12:17" x14ac:dyDescent="0.25">
      <c r="L2046" s="27"/>
      <c r="M2046" s="14"/>
      <c r="N2046" s="14"/>
      <c r="O2046" s="14"/>
      <c r="P2046" s="14"/>
      <c r="Q2046" s="14"/>
    </row>
    <row r="2047" spans="12:17" x14ac:dyDescent="0.25">
      <c r="L2047" s="27"/>
      <c r="M2047" s="14"/>
      <c r="N2047" s="14"/>
      <c r="O2047" s="14"/>
      <c r="P2047" s="14"/>
      <c r="Q2047" s="14"/>
    </row>
    <row r="2048" spans="12:17" x14ac:dyDescent="0.25">
      <c r="L2048" s="27"/>
      <c r="M2048" s="14"/>
      <c r="N2048" s="14"/>
      <c r="O2048" s="14"/>
      <c r="P2048" s="14"/>
      <c r="Q2048" s="14"/>
    </row>
    <row r="2049" spans="12:17" x14ac:dyDescent="0.25">
      <c r="L2049" s="27"/>
      <c r="M2049" s="14"/>
      <c r="N2049" s="14"/>
      <c r="O2049" s="14"/>
      <c r="P2049" s="14"/>
      <c r="Q2049" s="14"/>
    </row>
    <row r="2050" spans="12:17" x14ac:dyDescent="0.25">
      <c r="L2050" s="27"/>
      <c r="M2050" s="14"/>
      <c r="N2050" s="14"/>
      <c r="O2050" s="14"/>
      <c r="P2050" s="14"/>
      <c r="Q2050" s="14"/>
    </row>
    <row r="2051" spans="12:17" x14ac:dyDescent="0.25">
      <c r="L2051" s="27"/>
      <c r="M2051" s="14"/>
      <c r="N2051" s="14"/>
      <c r="O2051" s="14"/>
      <c r="P2051" s="14"/>
      <c r="Q2051" s="14"/>
    </row>
    <row r="2052" spans="12:17" x14ac:dyDescent="0.25">
      <c r="L2052" s="27"/>
      <c r="M2052" s="14"/>
      <c r="N2052" s="14"/>
      <c r="O2052" s="14"/>
      <c r="P2052" s="14"/>
      <c r="Q2052" s="14"/>
    </row>
    <row r="2053" spans="12:17" x14ac:dyDescent="0.25">
      <c r="L2053" s="27"/>
      <c r="M2053" s="14"/>
      <c r="N2053" s="14"/>
      <c r="O2053" s="14"/>
      <c r="P2053" s="14"/>
      <c r="Q2053" s="14"/>
    </row>
    <row r="2054" spans="12:17" x14ac:dyDescent="0.25">
      <c r="L2054" s="27"/>
      <c r="M2054" s="14"/>
      <c r="N2054" s="14"/>
      <c r="O2054" s="14"/>
      <c r="P2054" s="14"/>
      <c r="Q2054" s="14"/>
    </row>
    <row r="2055" spans="12:17" x14ac:dyDescent="0.25">
      <c r="L2055" s="27"/>
      <c r="M2055" s="14"/>
      <c r="N2055" s="14"/>
      <c r="O2055" s="14"/>
      <c r="P2055" s="14"/>
      <c r="Q2055" s="14"/>
    </row>
    <row r="2056" spans="12:17" x14ac:dyDescent="0.25">
      <c r="L2056" s="27"/>
      <c r="M2056" s="14"/>
      <c r="N2056" s="14"/>
      <c r="O2056" s="14"/>
      <c r="P2056" s="14"/>
      <c r="Q2056" s="14"/>
    </row>
    <row r="2057" spans="12:17" x14ac:dyDescent="0.25">
      <c r="L2057" s="27"/>
      <c r="M2057" s="14"/>
      <c r="N2057" s="14"/>
      <c r="O2057" s="14"/>
      <c r="P2057" s="14"/>
      <c r="Q2057" s="14"/>
    </row>
    <row r="2058" spans="12:17" x14ac:dyDescent="0.25">
      <c r="L2058" s="27"/>
      <c r="M2058" s="14"/>
      <c r="N2058" s="14"/>
      <c r="O2058" s="14"/>
      <c r="P2058" s="14"/>
      <c r="Q2058" s="14"/>
    </row>
    <row r="2059" spans="12:17" x14ac:dyDescent="0.25">
      <c r="L2059" s="27"/>
      <c r="M2059" s="14"/>
      <c r="N2059" s="14"/>
      <c r="O2059" s="14"/>
      <c r="P2059" s="14"/>
      <c r="Q2059" s="14"/>
    </row>
    <row r="2060" spans="12:17" x14ac:dyDescent="0.25">
      <c r="L2060" s="27"/>
      <c r="M2060" s="14"/>
      <c r="N2060" s="14"/>
      <c r="O2060" s="14"/>
      <c r="P2060" s="14"/>
      <c r="Q2060" s="14"/>
    </row>
    <row r="2061" spans="12:17" x14ac:dyDescent="0.25">
      <c r="L2061" s="27"/>
      <c r="M2061" s="14"/>
      <c r="N2061" s="14"/>
      <c r="O2061" s="14"/>
      <c r="P2061" s="14"/>
      <c r="Q2061" s="14"/>
    </row>
    <row r="2062" spans="12:17" x14ac:dyDescent="0.25">
      <c r="L2062" s="27"/>
      <c r="M2062" s="14"/>
      <c r="N2062" s="14"/>
      <c r="O2062" s="14"/>
      <c r="P2062" s="14"/>
      <c r="Q2062" s="14"/>
    </row>
    <row r="2063" spans="12:17" x14ac:dyDescent="0.25">
      <c r="L2063" s="27"/>
      <c r="M2063" s="14"/>
      <c r="N2063" s="14"/>
      <c r="O2063" s="14"/>
      <c r="P2063" s="14"/>
      <c r="Q2063" s="14"/>
    </row>
    <row r="2064" spans="12:17" x14ac:dyDescent="0.25">
      <c r="L2064" s="27"/>
      <c r="M2064" s="14"/>
      <c r="N2064" s="14"/>
      <c r="O2064" s="14"/>
      <c r="P2064" s="14"/>
      <c r="Q2064" s="14"/>
    </row>
    <row r="2065" spans="12:17" x14ac:dyDescent="0.25">
      <c r="L2065" s="27"/>
      <c r="M2065" s="14"/>
      <c r="N2065" s="14"/>
      <c r="O2065" s="14"/>
      <c r="P2065" s="14"/>
      <c r="Q2065" s="14"/>
    </row>
    <row r="2066" spans="12:17" x14ac:dyDescent="0.25">
      <c r="L2066" s="27"/>
      <c r="M2066" s="14"/>
      <c r="N2066" s="14"/>
      <c r="O2066" s="14"/>
      <c r="P2066" s="14"/>
      <c r="Q2066" s="14"/>
    </row>
    <row r="2067" spans="12:17" x14ac:dyDescent="0.25">
      <c r="L2067" s="27"/>
      <c r="M2067" s="14"/>
      <c r="N2067" s="14"/>
      <c r="O2067" s="14"/>
      <c r="P2067" s="14"/>
      <c r="Q2067" s="14"/>
    </row>
    <row r="2068" spans="12:17" x14ac:dyDescent="0.25">
      <c r="L2068" s="27"/>
      <c r="M2068" s="14"/>
      <c r="N2068" s="14"/>
      <c r="O2068" s="14"/>
      <c r="P2068" s="14"/>
      <c r="Q2068" s="14"/>
    </row>
    <row r="2069" spans="12:17" x14ac:dyDescent="0.25">
      <c r="L2069" s="27"/>
      <c r="M2069" s="14"/>
      <c r="N2069" s="14"/>
      <c r="O2069" s="14"/>
      <c r="P2069" s="14"/>
      <c r="Q2069" s="14"/>
    </row>
    <row r="2070" spans="12:17" x14ac:dyDescent="0.25">
      <c r="L2070" s="27"/>
      <c r="M2070" s="14"/>
      <c r="N2070" s="14"/>
      <c r="O2070" s="14"/>
      <c r="P2070" s="14"/>
      <c r="Q2070" s="14"/>
    </row>
    <row r="2071" spans="12:17" x14ac:dyDescent="0.25">
      <c r="L2071" s="27"/>
      <c r="M2071" s="14"/>
      <c r="N2071" s="14"/>
      <c r="O2071" s="14"/>
      <c r="P2071" s="14"/>
      <c r="Q2071" s="14"/>
    </row>
    <row r="2072" spans="12:17" x14ac:dyDescent="0.25">
      <c r="L2072" s="27"/>
      <c r="M2072" s="14"/>
      <c r="N2072" s="14"/>
      <c r="O2072" s="14"/>
      <c r="P2072" s="14"/>
      <c r="Q2072" s="14"/>
    </row>
    <row r="2073" spans="12:17" x14ac:dyDescent="0.25">
      <c r="L2073" s="27"/>
      <c r="M2073" s="14"/>
      <c r="N2073" s="14"/>
      <c r="O2073" s="14"/>
      <c r="P2073" s="14"/>
      <c r="Q2073" s="14"/>
    </row>
    <row r="2074" spans="12:17" x14ac:dyDescent="0.25">
      <c r="L2074" s="27"/>
      <c r="M2074" s="14"/>
      <c r="N2074" s="14"/>
      <c r="O2074" s="14"/>
      <c r="P2074" s="14"/>
      <c r="Q2074" s="14"/>
    </row>
    <row r="2075" spans="12:17" x14ac:dyDescent="0.25">
      <c r="L2075" s="27"/>
      <c r="M2075" s="14"/>
      <c r="N2075" s="14"/>
      <c r="O2075" s="14"/>
      <c r="P2075" s="14"/>
      <c r="Q2075" s="14"/>
    </row>
    <row r="2076" spans="12:17" x14ac:dyDescent="0.25">
      <c r="L2076" s="27"/>
      <c r="M2076" s="14"/>
      <c r="N2076" s="14"/>
      <c r="O2076" s="14"/>
      <c r="P2076" s="14"/>
      <c r="Q2076" s="14"/>
    </row>
    <row r="2077" spans="12:17" x14ac:dyDescent="0.25">
      <c r="L2077" s="27"/>
      <c r="M2077" s="14"/>
      <c r="N2077" s="14"/>
      <c r="O2077" s="14"/>
      <c r="P2077" s="14"/>
      <c r="Q2077" s="14"/>
    </row>
    <row r="2078" spans="12:17" x14ac:dyDescent="0.25">
      <c r="L2078" s="27"/>
      <c r="M2078" s="14"/>
      <c r="N2078" s="14"/>
      <c r="O2078" s="14"/>
      <c r="P2078" s="14"/>
      <c r="Q2078" s="14"/>
    </row>
    <row r="2079" spans="12:17" x14ac:dyDescent="0.25">
      <c r="L2079" s="27"/>
      <c r="M2079" s="14"/>
      <c r="N2079" s="14"/>
      <c r="O2079" s="14"/>
      <c r="P2079" s="14"/>
      <c r="Q2079" s="14"/>
    </row>
    <row r="2080" spans="12:17" x14ac:dyDescent="0.25">
      <c r="L2080" s="27"/>
      <c r="M2080" s="14"/>
      <c r="N2080" s="14"/>
      <c r="O2080" s="14"/>
      <c r="P2080" s="14"/>
      <c r="Q2080" s="14"/>
    </row>
    <row r="2081" spans="12:17" x14ac:dyDescent="0.25">
      <c r="L2081" s="27"/>
      <c r="M2081" s="14"/>
      <c r="N2081" s="14"/>
      <c r="O2081" s="14"/>
      <c r="P2081" s="14"/>
      <c r="Q2081" s="14"/>
    </row>
    <row r="2082" spans="12:17" x14ac:dyDescent="0.25">
      <c r="L2082" s="27"/>
      <c r="M2082" s="14"/>
      <c r="N2082" s="14"/>
      <c r="O2082" s="14"/>
      <c r="P2082" s="14"/>
      <c r="Q2082" s="14"/>
    </row>
    <row r="2083" spans="12:17" x14ac:dyDescent="0.25">
      <c r="L2083" s="27"/>
      <c r="M2083" s="14"/>
      <c r="N2083" s="14"/>
      <c r="O2083" s="14"/>
      <c r="P2083" s="14"/>
      <c r="Q2083" s="14"/>
    </row>
    <row r="2084" spans="12:17" x14ac:dyDescent="0.25">
      <c r="L2084" s="27"/>
      <c r="M2084" s="14"/>
      <c r="N2084" s="14"/>
      <c r="O2084" s="14"/>
      <c r="P2084" s="14"/>
      <c r="Q2084" s="14"/>
    </row>
    <row r="2085" spans="12:17" x14ac:dyDescent="0.25">
      <c r="L2085" s="27"/>
      <c r="M2085" s="14"/>
      <c r="N2085" s="14"/>
      <c r="O2085" s="14"/>
      <c r="P2085" s="14"/>
      <c r="Q2085" s="14"/>
    </row>
    <row r="2086" spans="12:17" x14ac:dyDescent="0.25">
      <c r="L2086" s="27"/>
      <c r="M2086" s="14"/>
      <c r="N2086" s="14"/>
      <c r="O2086" s="14"/>
      <c r="P2086" s="14"/>
      <c r="Q2086" s="14"/>
    </row>
    <row r="2087" spans="12:17" x14ac:dyDescent="0.25">
      <c r="L2087" s="27"/>
      <c r="M2087" s="14"/>
      <c r="N2087" s="14"/>
      <c r="O2087" s="14"/>
      <c r="P2087" s="14"/>
      <c r="Q2087" s="14"/>
    </row>
    <row r="2088" spans="12:17" x14ac:dyDescent="0.25">
      <c r="L2088" s="27"/>
      <c r="M2088" s="14"/>
      <c r="N2088" s="14"/>
      <c r="O2088" s="14"/>
      <c r="P2088" s="14"/>
      <c r="Q2088" s="14"/>
    </row>
    <row r="2089" spans="12:17" x14ac:dyDescent="0.25">
      <c r="L2089" s="27"/>
      <c r="M2089" s="14"/>
      <c r="N2089" s="14"/>
      <c r="O2089" s="14"/>
      <c r="P2089" s="14"/>
      <c r="Q2089" s="14"/>
    </row>
    <row r="2090" spans="12:17" x14ac:dyDescent="0.25">
      <c r="L2090" s="27"/>
      <c r="M2090" s="14"/>
      <c r="N2090" s="14"/>
      <c r="O2090" s="14"/>
      <c r="P2090" s="14"/>
      <c r="Q2090" s="14"/>
    </row>
    <row r="2091" spans="12:17" x14ac:dyDescent="0.25">
      <c r="L2091" s="27"/>
      <c r="M2091" s="14"/>
      <c r="N2091" s="14"/>
      <c r="O2091" s="14"/>
      <c r="P2091" s="14"/>
      <c r="Q2091" s="14"/>
    </row>
    <row r="2092" spans="12:17" x14ac:dyDescent="0.25">
      <c r="L2092" s="27"/>
      <c r="M2092" s="14"/>
      <c r="N2092" s="14"/>
      <c r="O2092" s="14"/>
      <c r="P2092" s="14"/>
      <c r="Q2092" s="14"/>
    </row>
    <row r="2093" spans="12:17" x14ac:dyDescent="0.25">
      <c r="L2093" s="27"/>
      <c r="M2093" s="14"/>
      <c r="N2093" s="14"/>
      <c r="O2093" s="14"/>
      <c r="P2093" s="14"/>
      <c r="Q2093" s="14"/>
    </row>
    <row r="2094" spans="12:17" x14ac:dyDescent="0.25">
      <c r="L2094" s="27"/>
      <c r="M2094" s="14"/>
      <c r="N2094" s="14"/>
      <c r="O2094" s="14"/>
      <c r="P2094" s="14"/>
      <c r="Q2094" s="14"/>
    </row>
    <row r="2095" spans="12:17" x14ac:dyDescent="0.25">
      <c r="L2095" s="27"/>
      <c r="M2095" s="14"/>
      <c r="N2095" s="14"/>
      <c r="O2095" s="14"/>
      <c r="P2095" s="14"/>
      <c r="Q2095" s="14"/>
    </row>
    <row r="2096" spans="12:17" x14ac:dyDescent="0.25">
      <c r="L2096" s="27"/>
      <c r="M2096" s="14"/>
      <c r="N2096" s="14"/>
      <c r="O2096" s="14"/>
      <c r="P2096" s="14"/>
      <c r="Q2096" s="14"/>
    </row>
    <row r="2097" spans="12:17" x14ac:dyDescent="0.25">
      <c r="L2097" s="27"/>
      <c r="M2097" s="14"/>
      <c r="N2097" s="14"/>
      <c r="O2097" s="14"/>
      <c r="P2097" s="14"/>
      <c r="Q2097" s="14"/>
    </row>
    <row r="2098" spans="12:17" x14ac:dyDescent="0.25">
      <c r="L2098" s="27"/>
      <c r="M2098" s="14"/>
      <c r="N2098" s="14"/>
      <c r="O2098" s="14"/>
      <c r="P2098" s="14"/>
      <c r="Q2098" s="14"/>
    </row>
    <row r="2099" spans="12:17" x14ac:dyDescent="0.25">
      <c r="L2099" s="27"/>
      <c r="M2099" s="14"/>
      <c r="N2099" s="14"/>
      <c r="O2099" s="14"/>
      <c r="P2099" s="14"/>
      <c r="Q2099" s="14"/>
    </row>
    <row r="2100" spans="12:17" x14ac:dyDescent="0.25">
      <c r="L2100" s="27"/>
      <c r="M2100" s="14"/>
      <c r="N2100" s="14"/>
      <c r="O2100" s="14"/>
      <c r="P2100" s="14"/>
      <c r="Q2100" s="14"/>
    </row>
    <row r="2101" spans="12:17" x14ac:dyDescent="0.25">
      <c r="L2101" s="27"/>
      <c r="M2101" s="14"/>
      <c r="N2101" s="14"/>
      <c r="O2101" s="14"/>
      <c r="P2101" s="14"/>
      <c r="Q2101" s="14"/>
    </row>
    <row r="2102" spans="12:17" x14ac:dyDescent="0.25">
      <c r="L2102" s="27"/>
      <c r="M2102" s="14"/>
      <c r="N2102" s="14"/>
      <c r="O2102" s="14"/>
      <c r="P2102" s="14"/>
      <c r="Q2102" s="14"/>
    </row>
    <row r="2103" spans="12:17" x14ac:dyDescent="0.25">
      <c r="L2103" s="27"/>
      <c r="M2103" s="14"/>
      <c r="N2103" s="14"/>
      <c r="O2103" s="14"/>
      <c r="P2103" s="14"/>
      <c r="Q2103" s="14"/>
    </row>
    <row r="2104" spans="12:17" x14ac:dyDescent="0.25">
      <c r="L2104" s="27"/>
      <c r="M2104" s="14"/>
      <c r="N2104" s="14"/>
      <c r="O2104" s="14"/>
      <c r="P2104" s="14"/>
      <c r="Q2104" s="14"/>
    </row>
    <row r="2105" spans="12:17" x14ac:dyDescent="0.25">
      <c r="L2105" s="27"/>
      <c r="M2105" s="14"/>
      <c r="N2105" s="14"/>
      <c r="O2105" s="14"/>
      <c r="P2105" s="14"/>
      <c r="Q2105" s="14"/>
    </row>
    <row r="2106" spans="12:17" x14ac:dyDescent="0.25">
      <c r="L2106" s="27"/>
      <c r="M2106" s="14"/>
      <c r="N2106" s="14"/>
      <c r="O2106" s="14"/>
      <c r="P2106" s="14"/>
      <c r="Q2106" s="14"/>
    </row>
    <row r="2107" spans="12:17" x14ac:dyDescent="0.25">
      <c r="L2107" s="27"/>
      <c r="M2107" s="14"/>
      <c r="N2107" s="14"/>
      <c r="O2107" s="14"/>
      <c r="P2107" s="14"/>
      <c r="Q2107" s="14"/>
    </row>
    <row r="2108" spans="12:17" x14ac:dyDescent="0.25">
      <c r="L2108" s="27"/>
      <c r="M2108" s="14"/>
      <c r="N2108" s="14"/>
      <c r="O2108" s="14"/>
      <c r="P2108" s="14"/>
      <c r="Q2108" s="14"/>
    </row>
    <row r="2109" spans="12:17" x14ac:dyDescent="0.25">
      <c r="L2109" s="27"/>
      <c r="M2109" s="14"/>
      <c r="N2109" s="14"/>
      <c r="O2109" s="14"/>
      <c r="P2109" s="14"/>
      <c r="Q2109" s="14"/>
    </row>
    <row r="2110" spans="12:17" x14ac:dyDescent="0.25">
      <c r="L2110" s="27"/>
      <c r="M2110" s="14"/>
      <c r="N2110" s="14"/>
      <c r="O2110" s="14"/>
      <c r="P2110" s="14"/>
      <c r="Q2110" s="14"/>
    </row>
    <row r="2111" spans="12:17" x14ac:dyDescent="0.25">
      <c r="L2111" s="27"/>
      <c r="M2111" s="14"/>
      <c r="N2111" s="14"/>
      <c r="O2111" s="14"/>
      <c r="P2111" s="14"/>
      <c r="Q2111" s="14"/>
    </row>
    <row r="2112" spans="12:17" x14ac:dyDescent="0.25">
      <c r="L2112" s="27"/>
      <c r="M2112" s="14"/>
      <c r="N2112" s="14"/>
      <c r="O2112" s="14"/>
      <c r="P2112" s="14"/>
      <c r="Q2112" s="14"/>
    </row>
    <row r="2113" spans="12:17" x14ac:dyDescent="0.25">
      <c r="L2113" s="27"/>
      <c r="M2113" s="14"/>
      <c r="N2113" s="14"/>
      <c r="O2113" s="14"/>
      <c r="P2113" s="14"/>
      <c r="Q2113" s="14"/>
    </row>
    <row r="2114" spans="12:17" x14ac:dyDescent="0.25">
      <c r="L2114" s="27"/>
      <c r="M2114" s="14"/>
      <c r="N2114" s="14"/>
      <c r="O2114" s="14"/>
      <c r="P2114" s="14"/>
      <c r="Q2114" s="14"/>
    </row>
    <row r="2115" spans="12:17" x14ac:dyDescent="0.25">
      <c r="L2115" s="27"/>
      <c r="M2115" s="14"/>
      <c r="N2115" s="14"/>
      <c r="O2115" s="14"/>
      <c r="P2115" s="14"/>
      <c r="Q2115" s="14"/>
    </row>
    <row r="2116" spans="12:17" x14ac:dyDescent="0.25">
      <c r="L2116" s="27"/>
      <c r="M2116" s="14"/>
      <c r="N2116" s="14"/>
      <c r="O2116" s="14"/>
      <c r="P2116" s="14"/>
      <c r="Q2116" s="14"/>
    </row>
    <row r="2117" spans="12:17" x14ac:dyDescent="0.25">
      <c r="L2117" s="27"/>
      <c r="M2117" s="14"/>
      <c r="N2117" s="14"/>
      <c r="O2117" s="14"/>
      <c r="P2117" s="14"/>
      <c r="Q2117" s="14"/>
    </row>
    <row r="2118" spans="12:17" x14ac:dyDescent="0.25">
      <c r="L2118" s="27"/>
      <c r="M2118" s="14"/>
      <c r="N2118" s="14"/>
      <c r="O2118" s="14"/>
      <c r="P2118" s="14"/>
      <c r="Q2118" s="14"/>
    </row>
    <row r="2119" spans="12:17" x14ac:dyDescent="0.25">
      <c r="L2119" s="27"/>
      <c r="M2119" s="14"/>
      <c r="N2119" s="14"/>
      <c r="O2119" s="14"/>
      <c r="P2119" s="14"/>
      <c r="Q2119" s="14"/>
    </row>
    <row r="2120" spans="12:17" x14ac:dyDescent="0.25">
      <c r="L2120" s="27"/>
      <c r="M2120" s="14"/>
      <c r="N2120" s="14"/>
      <c r="O2120" s="14"/>
      <c r="P2120" s="14"/>
      <c r="Q2120" s="14"/>
    </row>
    <row r="2121" spans="12:17" x14ac:dyDescent="0.25">
      <c r="L2121" s="27"/>
      <c r="M2121" s="14"/>
      <c r="N2121" s="14"/>
      <c r="O2121" s="14"/>
      <c r="P2121" s="14"/>
      <c r="Q2121" s="14"/>
    </row>
    <row r="2122" spans="12:17" x14ac:dyDescent="0.25">
      <c r="L2122" s="27"/>
      <c r="M2122" s="14"/>
      <c r="N2122" s="14"/>
      <c r="O2122" s="14"/>
      <c r="P2122" s="14"/>
      <c r="Q2122" s="14"/>
    </row>
    <row r="2123" spans="12:17" x14ac:dyDescent="0.25">
      <c r="L2123" s="27"/>
      <c r="M2123" s="14"/>
      <c r="N2123" s="14"/>
      <c r="O2123" s="14"/>
      <c r="P2123" s="14"/>
      <c r="Q2123" s="14"/>
    </row>
    <row r="2124" spans="12:17" x14ac:dyDescent="0.25">
      <c r="L2124" s="27"/>
      <c r="M2124" s="14"/>
      <c r="N2124" s="14"/>
      <c r="O2124" s="14"/>
      <c r="P2124" s="14"/>
      <c r="Q2124" s="14"/>
    </row>
    <row r="2125" spans="12:17" x14ac:dyDescent="0.25">
      <c r="L2125" s="27"/>
      <c r="M2125" s="14"/>
      <c r="N2125" s="14"/>
      <c r="O2125" s="14"/>
      <c r="P2125" s="14"/>
      <c r="Q2125" s="14"/>
    </row>
    <row r="2126" spans="12:17" x14ac:dyDescent="0.25">
      <c r="L2126" s="27"/>
      <c r="M2126" s="14"/>
      <c r="N2126" s="14"/>
      <c r="O2126" s="14"/>
      <c r="P2126" s="14"/>
      <c r="Q2126" s="14"/>
    </row>
    <row r="2127" spans="12:17" x14ac:dyDescent="0.25">
      <c r="L2127" s="27"/>
      <c r="M2127" s="14"/>
      <c r="N2127" s="14"/>
      <c r="O2127" s="14"/>
      <c r="P2127" s="14"/>
      <c r="Q2127" s="14"/>
    </row>
    <row r="2128" spans="12:17" x14ac:dyDescent="0.25">
      <c r="L2128" s="27"/>
      <c r="M2128" s="14"/>
      <c r="N2128" s="14"/>
      <c r="O2128" s="14"/>
      <c r="P2128" s="14"/>
      <c r="Q2128" s="14"/>
    </row>
    <row r="2129" spans="12:17" x14ac:dyDescent="0.25">
      <c r="L2129" s="27"/>
      <c r="M2129" s="14"/>
      <c r="N2129" s="14"/>
      <c r="O2129" s="14"/>
      <c r="P2129" s="14"/>
      <c r="Q2129" s="14"/>
    </row>
    <row r="2130" spans="12:17" x14ac:dyDescent="0.25">
      <c r="L2130" s="27"/>
      <c r="M2130" s="14"/>
      <c r="N2130" s="14"/>
      <c r="O2130" s="14"/>
      <c r="P2130" s="14"/>
      <c r="Q2130" s="14"/>
    </row>
    <row r="2131" spans="12:17" x14ac:dyDescent="0.25">
      <c r="L2131" s="27"/>
      <c r="M2131" s="14"/>
      <c r="N2131" s="14"/>
      <c r="O2131" s="14"/>
      <c r="P2131" s="14"/>
      <c r="Q2131" s="14"/>
    </row>
    <row r="2132" spans="12:17" x14ac:dyDescent="0.25">
      <c r="L2132" s="27"/>
      <c r="M2132" s="14"/>
      <c r="N2132" s="14"/>
      <c r="O2132" s="14"/>
      <c r="P2132" s="14"/>
      <c r="Q2132" s="14"/>
    </row>
    <row r="2133" spans="12:17" x14ac:dyDescent="0.25">
      <c r="L2133" s="27"/>
      <c r="M2133" s="14"/>
      <c r="N2133" s="14"/>
      <c r="O2133" s="14"/>
      <c r="P2133" s="14"/>
      <c r="Q2133" s="14"/>
    </row>
    <row r="2134" spans="12:17" x14ac:dyDescent="0.25">
      <c r="L2134" s="27"/>
      <c r="M2134" s="14"/>
      <c r="N2134" s="14"/>
      <c r="O2134" s="14"/>
      <c r="P2134" s="14"/>
      <c r="Q2134" s="14"/>
    </row>
    <row r="2135" spans="12:17" x14ac:dyDescent="0.25">
      <c r="L2135" s="27"/>
      <c r="M2135" s="14"/>
      <c r="N2135" s="14"/>
      <c r="O2135" s="14"/>
      <c r="P2135" s="14"/>
      <c r="Q2135" s="14"/>
    </row>
    <row r="2136" spans="12:17" x14ac:dyDescent="0.25">
      <c r="L2136" s="27"/>
      <c r="M2136" s="14"/>
      <c r="N2136" s="14"/>
      <c r="O2136" s="14"/>
      <c r="P2136" s="14"/>
      <c r="Q2136" s="14"/>
    </row>
    <row r="2137" spans="12:17" x14ac:dyDescent="0.25">
      <c r="L2137" s="27"/>
      <c r="M2137" s="14"/>
      <c r="N2137" s="14"/>
      <c r="O2137" s="14"/>
      <c r="P2137" s="14"/>
      <c r="Q2137" s="14"/>
    </row>
    <row r="2138" spans="12:17" x14ac:dyDescent="0.25">
      <c r="L2138" s="27"/>
      <c r="M2138" s="14"/>
      <c r="N2138" s="14"/>
      <c r="O2138" s="14"/>
      <c r="P2138" s="14"/>
      <c r="Q2138" s="14"/>
    </row>
    <row r="2139" spans="12:17" x14ac:dyDescent="0.25">
      <c r="L2139" s="27"/>
      <c r="M2139" s="14"/>
      <c r="N2139" s="14"/>
      <c r="O2139" s="14"/>
      <c r="P2139" s="14"/>
      <c r="Q2139" s="14"/>
    </row>
    <row r="2140" spans="12:17" x14ac:dyDescent="0.25">
      <c r="L2140" s="27"/>
      <c r="M2140" s="14"/>
      <c r="N2140" s="14"/>
      <c r="O2140" s="14"/>
      <c r="P2140" s="14"/>
      <c r="Q2140" s="14"/>
    </row>
    <row r="2141" spans="12:17" x14ac:dyDescent="0.25">
      <c r="L2141" s="27"/>
      <c r="M2141" s="14"/>
      <c r="N2141" s="14"/>
      <c r="O2141" s="14"/>
      <c r="P2141" s="14"/>
      <c r="Q2141" s="14"/>
    </row>
    <row r="2142" spans="12:17" x14ac:dyDescent="0.25">
      <c r="L2142" s="27"/>
      <c r="M2142" s="14"/>
      <c r="N2142" s="14"/>
      <c r="O2142" s="14"/>
      <c r="P2142" s="14"/>
      <c r="Q2142" s="14"/>
    </row>
    <row r="2143" spans="12:17" x14ac:dyDescent="0.25">
      <c r="L2143" s="27"/>
      <c r="M2143" s="14"/>
      <c r="N2143" s="14"/>
      <c r="O2143" s="14"/>
      <c r="P2143" s="14"/>
      <c r="Q2143" s="14"/>
    </row>
    <row r="2144" spans="12:17" x14ac:dyDescent="0.25">
      <c r="L2144" s="27"/>
      <c r="M2144" s="14"/>
      <c r="N2144" s="14"/>
      <c r="O2144" s="14"/>
      <c r="P2144" s="14"/>
      <c r="Q2144" s="14"/>
    </row>
    <row r="2145" spans="12:17" x14ac:dyDescent="0.25">
      <c r="L2145" s="27"/>
      <c r="M2145" s="14"/>
      <c r="N2145" s="14"/>
      <c r="O2145" s="14"/>
      <c r="P2145" s="14"/>
      <c r="Q2145" s="14"/>
    </row>
    <row r="2146" spans="12:17" x14ac:dyDescent="0.25">
      <c r="L2146" s="27"/>
      <c r="M2146" s="14"/>
      <c r="N2146" s="14"/>
      <c r="O2146" s="14"/>
      <c r="P2146" s="14"/>
      <c r="Q2146" s="14"/>
    </row>
    <row r="2147" spans="12:17" x14ac:dyDescent="0.25">
      <c r="L2147" s="27"/>
      <c r="M2147" s="14"/>
      <c r="N2147" s="14"/>
      <c r="O2147" s="14"/>
      <c r="P2147" s="14"/>
      <c r="Q2147" s="14"/>
    </row>
    <row r="2148" spans="12:17" x14ac:dyDescent="0.25">
      <c r="L2148" s="27"/>
      <c r="M2148" s="14"/>
      <c r="N2148" s="14"/>
      <c r="O2148" s="14"/>
      <c r="P2148" s="14"/>
      <c r="Q2148" s="14"/>
    </row>
    <row r="2149" spans="12:17" x14ac:dyDescent="0.25">
      <c r="L2149" s="27"/>
      <c r="M2149" s="14"/>
      <c r="N2149" s="14"/>
      <c r="O2149" s="14"/>
      <c r="P2149" s="14"/>
      <c r="Q2149" s="14"/>
    </row>
    <row r="2150" spans="12:17" x14ac:dyDescent="0.25">
      <c r="L2150" s="27"/>
      <c r="M2150" s="14"/>
      <c r="N2150" s="14"/>
      <c r="O2150" s="14"/>
      <c r="P2150" s="14"/>
      <c r="Q2150" s="14"/>
    </row>
    <row r="2151" spans="12:17" x14ac:dyDescent="0.25">
      <c r="L2151" s="27"/>
      <c r="M2151" s="14"/>
      <c r="N2151" s="14"/>
      <c r="O2151" s="14"/>
      <c r="P2151" s="14"/>
      <c r="Q2151" s="14"/>
    </row>
    <row r="2152" spans="12:17" x14ac:dyDescent="0.25">
      <c r="L2152" s="27"/>
      <c r="M2152" s="14"/>
      <c r="N2152" s="14"/>
      <c r="O2152" s="14"/>
      <c r="P2152" s="14"/>
      <c r="Q2152" s="14"/>
    </row>
    <row r="2153" spans="12:17" x14ac:dyDescent="0.25">
      <c r="L2153" s="27"/>
      <c r="M2153" s="14"/>
      <c r="N2153" s="14"/>
      <c r="O2153" s="14"/>
      <c r="P2153" s="14"/>
      <c r="Q2153" s="14"/>
    </row>
    <row r="2154" spans="12:17" x14ac:dyDescent="0.25">
      <c r="L2154" s="27"/>
      <c r="M2154" s="14"/>
      <c r="N2154" s="14"/>
      <c r="O2154" s="14"/>
      <c r="P2154" s="14"/>
      <c r="Q2154" s="14"/>
    </row>
    <row r="2155" spans="12:17" x14ac:dyDescent="0.25">
      <c r="L2155" s="27"/>
      <c r="M2155" s="14"/>
      <c r="N2155" s="14"/>
      <c r="O2155" s="14"/>
      <c r="P2155" s="14"/>
      <c r="Q2155" s="14"/>
    </row>
    <row r="2156" spans="12:17" x14ac:dyDescent="0.25">
      <c r="L2156" s="27"/>
      <c r="M2156" s="14"/>
      <c r="N2156" s="14"/>
      <c r="O2156" s="14"/>
      <c r="P2156" s="14"/>
      <c r="Q2156" s="14"/>
    </row>
    <row r="2157" spans="12:17" x14ac:dyDescent="0.25">
      <c r="L2157" s="27"/>
      <c r="M2157" s="14"/>
      <c r="N2157" s="14"/>
      <c r="O2157" s="14"/>
      <c r="P2157" s="14"/>
      <c r="Q2157" s="14"/>
    </row>
    <row r="2158" spans="12:17" x14ac:dyDescent="0.25">
      <c r="L2158" s="27"/>
      <c r="M2158" s="14"/>
      <c r="N2158" s="14"/>
      <c r="O2158" s="14"/>
      <c r="P2158" s="14"/>
      <c r="Q2158" s="14"/>
    </row>
    <row r="2159" spans="12:17" x14ac:dyDescent="0.25">
      <c r="L2159" s="27"/>
      <c r="M2159" s="14"/>
      <c r="N2159" s="14"/>
      <c r="O2159" s="14"/>
      <c r="P2159" s="14"/>
      <c r="Q2159" s="14"/>
    </row>
    <row r="2160" spans="12:17" x14ac:dyDescent="0.25">
      <c r="L2160" s="27"/>
      <c r="M2160" s="14"/>
      <c r="N2160" s="14"/>
      <c r="O2160" s="14"/>
      <c r="P2160" s="14"/>
      <c r="Q2160" s="14"/>
    </row>
    <row r="2161" spans="12:17" x14ac:dyDescent="0.25">
      <c r="L2161" s="27"/>
      <c r="M2161" s="14"/>
      <c r="N2161" s="14"/>
      <c r="O2161" s="14"/>
      <c r="P2161" s="14"/>
      <c r="Q2161" s="14"/>
    </row>
    <row r="2162" spans="12:17" x14ac:dyDescent="0.25">
      <c r="L2162" s="27"/>
      <c r="M2162" s="14"/>
      <c r="N2162" s="14"/>
      <c r="O2162" s="14"/>
      <c r="P2162" s="14"/>
      <c r="Q2162" s="14"/>
    </row>
    <row r="2163" spans="12:17" x14ac:dyDescent="0.25">
      <c r="L2163" s="27"/>
      <c r="M2163" s="14"/>
      <c r="N2163" s="14"/>
      <c r="O2163" s="14"/>
      <c r="P2163" s="14"/>
      <c r="Q2163" s="14"/>
    </row>
    <row r="2164" spans="12:17" x14ac:dyDescent="0.25">
      <c r="L2164" s="27"/>
      <c r="M2164" s="14"/>
      <c r="N2164" s="14"/>
      <c r="O2164" s="14"/>
      <c r="P2164" s="14"/>
      <c r="Q2164" s="14"/>
    </row>
    <row r="2165" spans="12:17" x14ac:dyDescent="0.25">
      <c r="L2165" s="27"/>
      <c r="M2165" s="14"/>
      <c r="N2165" s="14"/>
      <c r="O2165" s="14"/>
      <c r="P2165" s="14"/>
      <c r="Q2165" s="14"/>
    </row>
    <row r="2166" spans="12:17" x14ac:dyDescent="0.25">
      <c r="L2166" s="27"/>
      <c r="M2166" s="14"/>
      <c r="N2166" s="14"/>
      <c r="O2166" s="14"/>
      <c r="P2166" s="14"/>
      <c r="Q2166" s="14"/>
    </row>
    <row r="2167" spans="12:17" x14ac:dyDescent="0.25">
      <c r="L2167" s="27"/>
      <c r="M2167" s="14"/>
      <c r="N2167" s="14"/>
      <c r="O2167" s="14"/>
      <c r="P2167" s="14"/>
      <c r="Q2167" s="14"/>
    </row>
    <row r="2168" spans="12:17" x14ac:dyDescent="0.25">
      <c r="L2168" s="27"/>
      <c r="M2168" s="14"/>
      <c r="N2168" s="14"/>
      <c r="O2168" s="14"/>
      <c r="P2168" s="14"/>
      <c r="Q2168" s="14"/>
    </row>
    <row r="2169" spans="12:17" x14ac:dyDescent="0.25">
      <c r="L2169" s="27"/>
      <c r="M2169" s="14"/>
      <c r="N2169" s="14"/>
      <c r="O2169" s="14"/>
      <c r="P2169" s="14"/>
      <c r="Q2169" s="14"/>
    </row>
    <row r="2170" spans="12:17" x14ac:dyDescent="0.25">
      <c r="L2170" s="27"/>
      <c r="M2170" s="14"/>
      <c r="N2170" s="14"/>
      <c r="O2170" s="14"/>
      <c r="P2170" s="14"/>
      <c r="Q2170" s="14"/>
    </row>
    <row r="2171" spans="12:17" x14ac:dyDescent="0.25">
      <c r="L2171" s="27"/>
      <c r="M2171" s="14"/>
      <c r="N2171" s="14"/>
      <c r="O2171" s="14"/>
      <c r="P2171" s="14"/>
      <c r="Q2171" s="14"/>
    </row>
    <row r="2172" spans="12:17" x14ac:dyDescent="0.25">
      <c r="L2172" s="27"/>
      <c r="M2172" s="14"/>
      <c r="N2172" s="14"/>
      <c r="O2172" s="14"/>
      <c r="P2172" s="14"/>
      <c r="Q2172" s="14"/>
    </row>
    <row r="2173" spans="12:17" x14ac:dyDescent="0.25">
      <c r="L2173" s="27"/>
      <c r="M2173" s="14"/>
      <c r="N2173" s="14"/>
      <c r="O2173" s="14"/>
      <c r="P2173" s="14"/>
      <c r="Q2173" s="14"/>
    </row>
    <row r="2174" spans="12:17" x14ac:dyDescent="0.25">
      <c r="L2174" s="27"/>
      <c r="M2174" s="14"/>
      <c r="N2174" s="14"/>
      <c r="O2174" s="14"/>
      <c r="P2174" s="14"/>
      <c r="Q2174" s="14"/>
    </row>
    <row r="2175" spans="12:17" x14ac:dyDescent="0.25">
      <c r="L2175" s="27"/>
      <c r="M2175" s="14"/>
      <c r="N2175" s="14"/>
      <c r="O2175" s="14"/>
      <c r="P2175" s="14"/>
      <c r="Q2175" s="14"/>
    </row>
    <row r="2176" spans="12:17" x14ac:dyDescent="0.25">
      <c r="L2176" s="27"/>
      <c r="M2176" s="14"/>
      <c r="N2176" s="14"/>
      <c r="O2176" s="14"/>
      <c r="P2176" s="14"/>
      <c r="Q2176" s="14"/>
    </row>
    <row r="2177" spans="12:17" x14ac:dyDescent="0.25">
      <c r="L2177" s="27"/>
      <c r="M2177" s="14"/>
      <c r="N2177" s="14"/>
      <c r="O2177" s="14"/>
      <c r="P2177" s="14"/>
      <c r="Q2177" s="14"/>
    </row>
    <row r="2178" spans="12:17" x14ac:dyDescent="0.25">
      <c r="L2178" s="27"/>
      <c r="M2178" s="14"/>
      <c r="N2178" s="14"/>
      <c r="O2178" s="14"/>
      <c r="P2178" s="14"/>
      <c r="Q2178" s="14"/>
    </row>
    <row r="2179" spans="12:17" x14ac:dyDescent="0.25">
      <c r="L2179" s="27"/>
      <c r="M2179" s="14"/>
      <c r="N2179" s="14"/>
      <c r="O2179" s="14"/>
      <c r="P2179" s="14"/>
      <c r="Q2179" s="14"/>
    </row>
    <row r="2180" spans="12:17" x14ac:dyDescent="0.25">
      <c r="L2180" s="27"/>
      <c r="M2180" s="14"/>
      <c r="N2180" s="14"/>
      <c r="O2180" s="14"/>
      <c r="P2180" s="14"/>
      <c r="Q2180" s="14"/>
    </row>
    <row r="2181" spans="12:17" x14ac:dyDescent="0.25">
      <c r="L2181" s="27"/>
      <c r="M2181" s="14"/>
      <c r="N2181" s="14"/>
      <c r="O2181" s="14"/>
      <c r="P2181" s="14"/>
      <c r="Q2181" s="14"/>
    </row>
    <row r="2182" spans="12:17" x14ac:dyDescent="0.25">
      <c r="L2182" s="27"/>
      <c r="M2182" s="14"/>
      <c r="N2182" s="14"/>
      <c r="O2182" s="14"/>
      <c r="P2182" s="14"/>
      <c r="Q2182" s="14"/>
    </row>
    <row r="2183" spans="12:17" x14ac:dyDescent="0.25">
      <c r="L2183" s="27"/>
      <c r="M2183" s="14"/>
      <c r="N2183" s="14"/>
      <c r="O2183" s="14"/>
      <c r="P2183" s="14"/>
      <c r="Q2183" s="14"/>
    </row>
    <row r="2184" spans="12:17" x14ac:dyDescent="0.25">
      <c r="L2184" s="27"/>
      <c r="M2184" s="14"/>
      <c r="N2184" s="14"/>
      <c r="O2184" s="14"/>
      <c r="P2184" s="14"/>
      <c r="Q2184" s="14"/>
    </row>
    <row r="2185" spans="12:17" x14ac:dyDescent="0.25">
      <c r="L2185" s="27"/>
      <c r="M2185" s="14"/>
      <c r="N2185" s="14"/>
      <c r="O2185" s="14"/>
      <c r="P2185" s="14"/>
      <c r="Q2185" s="14"/>
    </row>
    <row r="2186" spans="12:17" x14ac:dyDescent="0.25">
      <c r="L2186" s="27"/>
      <c r="M2186" s="14"/>
      <c r="N2186" s="14"/>
      <c r="O2186" s="14"/>
      <c r="P2186" s="14"/>
      <c r="Q2186" s="14"/>
    </row>
    <row r="2187" spans="12:17" x14ac:dyDescent="0.25">
      <c r="L2187" s="27"/>
      <c r="M2187" s="14"/>
      <c r="N2187" s="14"/>
      <c r="O2187" s="14"/>
      <c r="P2187" s="14"/>
      <c r="Q2187" s="14"/>
    </row>
    <row r="2188" spans="12:17" x14ac:dyDescent="0.25">
      <c r="L2188" s="27"/>
      <c r="M2188" s="14"/>
      <c r="N2188" s="14"/>
      <c r="O2188" s="14"/>
      <c r="P2188" s="14"/>
      <c r="Q2188" s="14"/>
    </row>
    <row r="2189" spans="12:17" x14ac:dyDescent="0.25">
      <c r="L2189" s="27"/>
      <c r="M2189" s="14"/>
      <c r="N2189" s="14"/>
      <c r="O2189" s="14"/>
      <c r="P2189" s="14"/>
      <c r="Q2189" s="14"/>
    </row>
    <row r="2190" spans="12:17" x14ac:dyDescent="0.25">
      <c r="L2190" s="27"/>
      <c r="M2190" s="14"/>
      <c r="N2190" s="14"/>
      <c r="O2190" s="14"/>
      <c r="P2190" s="14"/>
      <c r="Q2190" s="14"/>
    </row>
    <row r="2191" spans="12:17" x14ac:dyDescent="0.25">
      <c r="L2191" s="27"/>
      <c r="M2191" s="14"/>
      <c r="N2191" s="14"/>
      <c r="O2191" s="14"/>
      <c r="P2191" s="14"/>
      <c r="Q2191" s="14"/>
    </row>
    <row r="2192" spans="12:17" x14ac:dyDescent="0.25">
      <c r="L2192" s="27"/>
      <c r="M2192" s="14"/>
      <c r="N2192" s="14"/>
      <c r="O2192" s="14"/>
      <c r="P2192" s="14"/>
      <c r="Q2192" s="14"/>
    </row>
    <row r="2193" spans="12:17" x14ac:dyDescent="0.25">
      <c r="L2193" s="27"/>
      <c r="M2193" s="14"/>
      <c r="N2193" s="14"/>
      <c r="O2193" s="14"/>
      <c r="P2193" s="14"/>
      <c r="Q2193" s="14"/>
    </row>
    <row r="2194" spans="12:17" x14ac:dyDescent="0.25">
      <c r="L2194" s="27"/>
      <c r="M2194" s="14"/>
      <c r="N2194" s="14"/>
      <c r="O2194" s="14"/>
      <c r="P2194" s="14"/>
      <c r="Q2194" s="14"/>
    </row>
    <row r="2195" spans="12:17" x14ac:dyDescent="0.25">
      <c r="L2195" s="27"/>
      <c r="M2195" s="14"/>
      <c r="N2195" s="14"/>
      <c r="O2195" s="14"/>
      <c r="P2195" s="14"/>
      <c r="Q2195" s="14"/>
    </row>
    <row r="2196" spans="12:17" x14ac:dyDescent="0.25">
      <c r="L2196" s="27"/>
      <c r="M2196" s="14"/>
      <c r="N2196" s="14"/>
      <c r="O2196" s="14"/>
      <c r="P2196" s="14"/>
      <c r="Q2196" s="14"/>
    </row>
    <row r="2197" spans="12:17" x14ac:dyDescent="0.25">
      <c r="L2197" s="27"/>
      <c r="M2197" s="14"/>
      <c r="N2197" s="14"/>
      <c r="O2197" s="14"/>
      <c r="P2197" s="14"/>
      <c r="Q2197" s="14"/>
    </row>
    <row r="2198" spans="12:17" x14ac:dyDescent="0.25">
      <c r="L2198" s="27"/>
      <c r="M2198" s="14"/>
      <c r="N2198" s="14"/>
      <c r="O2198" s="14"/>
      <c r="P2198" s="14"/>
      <c r="Q2198" s="14"/>
    </row>
    <row r="2199" spans="12:17" x14ac:dyDescent="0.25">
      <c r="L2199" s="27"/>
      <c r="M2199" s="14"/>
      <c r="N2199" s="14"/>
      <c r="O2199" s="14"/>
      <c r="P2199" s="14"/>
      <c r="Q2199" s="14"/>
    </row>
    <row r="2200" spans="12:17" x14ac:dyDescent="0.25">
      <c r="L2200" s="27"/>
      <c r="M2200" s="14"/>
      <c r="N2200" s="14"/>
      <c r="O2200" s="14"/>
      <c r="P2200" s="14"/>
      <c r="Q2200" s="14"/>
    </row>
    <row r="2201" spans="12:17" x14ac:dyDescent="0.25">
      <c r="L2201" s="27"/>
      <c r="M2201" s="14"/>
      <c r="N2201" s="14"/>
      <c r="O2201" s="14"/>
      <c r="P2201" s="14"/>
      <c r="Q2201" s="14"/>
    </row>
    <row r="2202" spans="12:17" x14ac:dyDescent="0.25">
      <c r="L2202" s="27"/>
      <c r="M2202" s="14"/>
      <c r="N2202" s="14"/>
      <c r="O2202" s="14"/>
      <c r="P2202" s="14"/>
      <c r="Q2202" s="14"/>
    </row>
    <row r="2203" spans="12:17" x14ac:dyDescent="0.25">
      <c r="L2203" s="27"/>
      <c r="M2203" s="14"/>
      <c r="N2203" s="14"/>
      <c r="O2203" s="14"/>
      <c r="P2203" s="14"/>
      <c r="Q2203" s="14"/>
    </row>
    <row r="2204" spans="12:17" x14ac:dyDescent="0.25">
      <c r="L2204" s="27"/>
      <c r="M2204" s="14"/>
      <c r="N2204" s="14"/>
      <c r="O2204" s="14"/>
      <c r="P2204" s="14"/>
      <c r="Q2204" s="14"/>
    </row>
    <row r="2205" spans="12:17" x14ac:dyDescent="0.25">
      <c r="L2205" s="27"/>
      <c r="M2205" s="14"/>
      <c r="N2205" s="14"/>
      <c r="O2205" s="14"/>
      <c r="P2205" s="14"/>
      <c r="Q2205" s="14"/>
    </row>
    <row r="2206" spans="12:17" x14ac:dyDescent="0.25">
      <c r="L2206" s="27"/>
      <c r="M2206" s="14"/>
      <c r="N2206" s="14"/>
      <c r="O2206" s="14"/>
      <c r="P2206" s="14"/>
      <c r="Q2206" s="14"/>
    </row>
    <row r="2207" spans="12:17" x14ac:dyDescent="0.25">
      <c r="L2207" s="27"/>
      <c r="M2207" s="14"/>
      <c r="N2207" s="14"/>
      <c r="O2207" s="14"/>
      <c r="P2207" s="14"/>
      <c r="Q2207" s="14"/>
    </row>
    <row r="2208" spans="12:17" x14ac:dyDescent="0.25">
      <c r="L2208" s="27"/>
      <c r="M2208" s="14"/>
      <c r="N2208" s="14"/>
      <c r="O2208" s="14"/>
      <c r="P2208" s="14"/>
      <c r="Q2208" s="14"/>
    </row>
    <row r="2209" spans="12:17" x14ac:dyDescent="0.25">
      <c r="L2209" s="27"/>
      <c r="M2209" s="14"/>
      <c r="N2209" s="14"/>
      <c r="O2209" s="14"/>
      <c r="P2209" s="14"/>
      <c r="Q2209" s="14"/>
    </row>
    <row r="2210" spans="12:17" x14ac:dyDescent="0.25">
      <c r="L2210" s="27"/>
      <c r="M2210" s="14"/>
      <c r="N2210" s="14"/>
      <c r="O2210" s="14"/>
      <c r="P2210" s="14"/>
      <c r="Q2210" s="14"/>
    </row>
    <row r="2211" spans="12:17" x14ac:dyDescent="0.25">
      <c r="L2211" s="27"/>
      <c r="M2211" s="14"/>
      <c r="N2211" s="14"/>
      <c r="O2211" s="14"/>
      <c r="P2211" s="14"/>
      <c r="Q2211" s="14"/>
    </row>
    <row r="2212" spans="12:17" x14ac:dyDescent="0.25">
      <c r="L2212" s="27"/>
      <c r="M2212" s="14"/>
      <c r="N2212" s="14"/>
      <c r="O2212" s="14"/>
      <c r="P2212" s="14"/>
      <c r="Q2212" s="14"/>
    </row>
    <row r="2213" spans="12:17" x14ac:dyDescent="0.25">
      <c r="L2213" s="27"/>
      <c r="M2213" s="14"/>
      <c r="N2213" s="14"/>
      <c r="O2213" s="14"/>
      <c r="P2213" s="14"/>
      <c r="Q2213" s="14"/>
    </row>
    <row r="2214" spans="12:17" x14ac:dyDescent="0.25">
      <c r="L2214" s="27"/>
      <c r="M2214" s="14"/>
      <c r="N2214" s="14"/>
      <c r="O2214" s="14"/>
      <c r="P2214" s="14"/>
      <c r="Q2214" s="14"/>
    </row>
    <row r="2215" spans="12:17" x14ac:dyDescent="0.25">
      <c r="L2215" s="27"/>
      <c r="M2215" s="14"/>
      <c r="N2215" s="14"/>
      <c r="O2215" s="14"/>
      <c r="P2215" s="14"/>
      <c r="Q2215" s="14"/>
    </row>
    <row r="2216" spans="12:17" x14ac:dyDescent="0.25">
      <c r="L2216" s="27"/>
      <c r="M2216" s="14"/>
      <c r="N2216" s="14"/>
      <c r="O2216" s="14"/>
      <c r="P2216" s="14"/>
      <c r="Q2216" s="14"/>
    </row>
    <row r="2217" spans="12:17" x14ac:dyDescent="0.25">
      <c r="L2217" s="27"/>
      <c r="M2217" s="14"/>
      <c r="N2217" s="14"/>
      <c r="O2217" s="14"/>
      <c r="P2217" s="14"/>
      <c r="Q2217" s="14"/>
    </row>
    <row r="2218" spans="12:17" x14ac:dyDescent="0.25">
      <c r="L2218" s="27"/>
      <c r="M2218" s="14"/>
      <c r="N2218" s="14"/>
      <c r="O2218" s="14"/>
      <c r="P2218" s="14"/>
      <c r="Q2218" s="14"/>
    </row>
    <row r="2219" spans="12:17" x14ac:dyDescent="0.25">
      <c r="L2219" s="27"/>
      <c r="M2219" s="14"/>
      <c r="N2219" s="14"/>
      <c r="O2219" s="14"/>
      <c r="P2219" s="14"/>
      <c r="Q2219" s="14"/>
    </row>
    <row r="2220" spans="12:17" x14ac:dyDescent="0.25">
      <c r="L2220" s="27"/>
      <c r="M2220" s="14"/>
      <c r="N2220" s="14"/>
      <c r="O2220" s="14"/>
      <c r="P2220" s="14"/>
      <c r="Q2220" s="14"/>
    </row>
    <row r="2221" spans="12:17" x14ac:dyDescent="0.25">
      <c r="L2221" s="27"/>
      <c r="M2221" s="14"/>
      <c r="N2221" s="14"/>
      <c r="O2221" s="14"/>
      <c r="P2221" s="14"/>
      <c r="Q2221" s="14"/>
    </row>
    <row r="2222" spans="12:17" x14ac:dyDescent="0.25">
      <c r="L2222" s="27"/>
      <c r="M2222" s="14"/>
      <c r="N2222" s="14"/>
      <c r="O2222" s="14"/>
      <c r="P2222" s="14"/>
      <c r="Q2222" s="14"/>
    </row>
    <row r="2223" spans="12:17" x14ac:dyDescent="0.25">
      <c r="L2223" s="27"/>
      <c r="M2223" s="14"/>
      <c r="N2223" s="14"/>
      <c r="O2223" s="14"/>
      <c r="P2223" s="14"/>
      <c r="Q2223" s="14"/>
    </row>
    <row r="2224" spans="12:17" x14ac:dyDescent="0.25">
      <c r="L2224" s="27"/>
      <c r="M2224" s="14"/>
      <c r="N2224" s="14"/>
      <c r="O2224" s="14"/>
      <c r="P2224" s="14"/>
      <c r="Q2224" s="14"/>
    </row>
    <row r="2225" spans="12:17" x14ac:dyDescent="0.25">
      <c r="L2225" s="27"/>
      <c r="M2225" s="14"/>
      <c r="N2225" s="14"/>
      <c r="O2225" s="14"/>
      <c r="P2225" s="14"/>
      <c r="Q2225" s="14"/>
    </row>
    <row r="2226" spans="12:17" x14ac:dyDescent="0.25">
      <c r="L2226" s="27"/>
      <c r="M2226" s="14"/>
      <c r="N2226" s="14"/>
      <c r="O2226" s="14"/>
      <c r="P2226" s="14"/>
      <c r="Q2226" s="14"/>
    </row>
    <row r="2227" spans="12:17" x14ac:dyDescent="0.25">
      <c r="L2227" s="27"/>
      <c r="M2227" s="14"/>
      <c r="N2227" s="14"/>
      <c r="O2227" s="14"/>
      <c r="P2227" s="14"/>
      <c r="Q2227" s="14"/>
    </row>
    <row r="2228" spans="12:17" x14ac:dyDescent="0.25">
      <c r="L2228" s="27"/>
      <c r="M2228" s="14"/>
      <c r="N2228" s="14"/>
      <c r="O2228" s="14"/>
      <c r="P2228" s="14"/>
      <c r="Q2228" s="14"/>
    </row>
    <row r="2229" spans="12:17" x14ac:dyDescent="0.25">
      <c r="L2229" s="27"/>
      <c r="M2229" s="14"/>
      <c r="N2229" s="14"/>
      <c r="O2229" s="14"/>
      <c r="P2229" s="14"/>
      <c r="Q2229" s="14"/>
    </row>
    <row r="2230" spans="12:17" x14ac:dyDescent="0.25">
      <c r="L2230" s="27"/>
      <c r="M2230" s="14"/>
      <c r="N2230" s="14"/>
      <c r="O2230" s="14"/>
      <c r="P2230" s="14"/>
      <c r="Q2230" s="14"/>
    </row>
    <row r="2231" spans="12:17" x14ac:dyDescent="0.25">
      <c r="L2231" s="27"/>
      <c r="M2231" s="14"/>
      <c r="N2231" s="14"/>
      <c r="O2231" s="14"/>
      <c r="P2231" s="14"/>
      <c r="Q2231" s="14"/>
    </row>
    <row r="2232" spans="12:17" x14ac:dyDescent="0.25">
      <c r="L2232" s="27"/>
      <c r="M2232" s="14"/>
      <c r="N2232" s="14"/>
      <c r="O2232" s="14"/>
      <c r="P2232" s="14"/>
      <c r="Q2232" s="14"/>
    </row>
    <row r="2233" spans="12:17" x14ac:dyDescent="0.25">
      <c r="L2233" s="27"/>
      <c r="M2233" s="14"/>
      <c r="N2233" s="14"/>
      <c r="O2233" s="14"/>
      <c r="P2233" s="14"/>
      <c r="Q2233" s="14"/>
    </row>
    <row r="2234" spans="12:17" x14ac:dyDescent="0.25">
      <c r="L2234" s="27"/>
      <c r="M2234" s="14"/>
      <c r="N2234" s="14"/>
      <c r="O2234" s="14"/>
      <c r="P2234" s="14"/>
      <c r="Q2234" s="14"/>
    </row>
    <row r="2235" spans="12:17" x14ac:dyDescent="0.25">
      <c r="L2235" s="27"/>
      <c r="M2235" s="14"/>
      <c r="N2235" s="14"/>
      <c r="O2235" s="14"/>
      <c r="P2235" s="14"/>
      <c r="Q2235" s="14"/>
    </row>
    <row r="2236" spans="12:17" x14ac:dyDescent="0.25">
      <c r="L2236" s="27"/>
      <c r="M2236" s="14"/>
      <c r="N2236" s="14"/>
      <c r="O2236" s="14"/>
      <c r="P2236" s="14"/>
      <c r="Q2236" s="14"/>
    </row>
    <row r="2237" spans="12:17" x14ac:dyDescent="0.25">
      <c r="L2237" s="27"/>
      <c r="M2237" s="14"/>
      <c r="N2237" s="14"/>
      <c r="O2237" s="14"/>
      <c r="P2237" s="14"/>
      <c r="Q2237" s="14"/>
    </row>
    <row r="2238" spans="12:17" x14ac:dyDescent="0.25">
      <c r="L2238" s="27"/>
      <c r="M2238" s="14"/>
      <c r="N2238" s="14"/>
      <c r="O2238" s="14"/>
      <c r="P2238" s="14"/>
      <c r="Q2238" s="14"/>
    </row>
    <row r="2239" spans="12:17" x14ac:dyDescent="0.25">
      <c r="L2239" s="27"/>
      <c r="M2239" s="14"/>
      <c r="N2239" s="14"/>
      <c r="O2239" s="14"/>
      <c r="P2239" s="14"/>
      <c r="Q2239" s="14"/>
    </row>
    <row r="2240" spans="12:17" x14ac:dyDescent="0.25">
      <c r="L2240" s="27"/>
      <c r="M2240" s="14"/>
      <c r="N2240" s="14"/>
      <c r="O2240" s="14"/>
      <c r="P2240" s="14"/>
      <c r="Q2240" s="14"/>
    </row>
    <row r="2241" spans="12:17" x14ac:dyDescent="0.25">
      <c r="L2241" s="27"/>
      <c r="M2241" s="14"/>
      <c r="N2241" s="14"/>
      <c r="O2241" s="14"/>
      <c r="P2241" s="14"/>
      <c r="Q2241" s="14"/>
    </row>
    <row r="2242" spans="12:17" x14ac:dyDescent="0.25">
      <c r="L2242" s="27"/>
      <c r="M2242" s="14"/>
      <c r="N2242" s="14"/>
      <c r="O2242" s="14"/>
      <c r="P2242" s="14"/>
      <c r="Q2242" s="14"/>
    </row>
    <row r="2243" spans="12:17" x14ac:dyDescent="0.25">
      <c r="L2243" s="27"/>
      <c r="M2243" s="14"/>
      <c r="N2243" s="14"/>
      <c r="O2243" s="14"/>
      <c r="P2243" s="14"/>
      <c r="Q2243" s="14"/>
    </row>
    <row r="2244" spans="12:17" x14ac:dyDescent="0.25">
      <c r="L2244" s="27"/>
      <c r="M2244" s="14"/>
      <c r="N2244" s="14"/>
      <c r="O2244" s="14"/>
      <c r="P2244" s="14"/>
      <c r="Q2244" s="14"/>
    </row>
    <row r="2245" spans="12:17" x14ac:dyDescent="0.25">
      <c r="L2245" s="27"/>
      <c r="M2245" s="14"/>
      <c r="N2245" s="14"/>
      <c r="O2245" s="14"/>
      <c r="P2245" s="14"/>
      <c r="Q2245" s="14"/>
    </row>
    <row r="2246" spans="12:17" x14ac:dyDescent="0.25">
      <c r="L2246" s="27"/>
      <c r="M2246" s="14"/>
      <c r="N2246" s="14"/>
      <c r="O2246" s="14"/>
      <c r="P2246" s="14"/>
      <c r="Q2246" s="14"/>
    </row>
    <row r="2247" spans="12:17" x14ac:dyDescent="0.25">
      <c r="L2247" s="27"/>
      <c r="M2247" s="14"/>
      <c r="N2247" s="14"/>
      <c r="O2247" s="14"/>
      <c r="P2247" s="14"/>
      <c r="Q2247" s="14"/>
    </row>
    <row r="2248" spans="12:17" x14ac:dyDescent="0.25">
      <c r="L2248" s="27"/>
      <c r="M2248" s="14"/>
      <c r="N2248" s="14"/>
      <c r="O2248" s="14"/>
      <c r="P2248" s="14"/>
      <c r="Q2248" s="14"/>
    </row>
    <row r="2249" spans="12:17" x14ac:dyDescent="0.25">
      <c r="L2249" s="27"/>
      <c r="M2249" s="14"/>
      <c r="N2249" s="14"/>
      <c r="O2249" s="14"/>
      <c r="P2249" s="14"/>
      <c r="Q2249" s="14"/>
    </row>
    <row r="2250" spans="12:17" x14ac:dyDescent="0.25">
      <c r="L2250" s="27"/>
      <c r="M2250" s="14"/>
      <c r="N2250" s="14"/>
      <c r="O2250" s="14"/>
      <c r="P2250" s="14"/>
      <c r="Q2250" s="14"/>
    </row>
    <row r="2251" spans="12:17" x14ac:dyDescent="0.25">
      <c r="L2251" s="27"/>
      <c r="M2251" s="14"/>
      <c r="N2251" s="14"/>
      <c r="O2251" s="14"/>
      <c r="P2251" s="14"/>
      <c r="Q2251" s="14"/>
    </row>
    <row r="2252" spans="12:17" x14ac:dyDescent="0.25">
      <c r="L2252" s="27"/>
      <c r="M2252" s="14"/>
      <c r="N2252" s="14"/>
      <c r="O2252" s="14"/>
      <c r="P2252" s="14"/>
      <c r="Q2252" s="14"/>
    </row>
    <row r="2253" spans="12:17" x14ac:dyDescent="0.25">
      <c r="L2253" s="27"/>
      <c r="M2253" s="14"/>
      <c r="N2253" s="14"/>
      <c r="O2253" s="14"/>
      <c r="P2253" s="14"/>
      <c r="Q2253" s="14"/>
    </row>
    <row r="2254" spans="12:17" x14ac:dyDescent="0.25">
      <c r="L2254" s="27"/>
      <c r="M2254" s="14"/>
      <c r="N2254" s="14"/>
      <c r="O2254" s="14"/>
      <c r="P2254" s="14"/>
      <c r="Q2254" s="14"/>
    </row>
    <row r="2255" spans="12:17" x14ac:dyDescent="0.25">
      <c r="L2255" s="27"/>
      <c r="M2255" s="14"/>
      <c r="N2255" s="14"/>
      <c r="O2255" s="14"/>
      <c r="P2255" s="14"/>
      <c r="Q2255" s="14"/>
    </row>
    <row r="2256" spans="12:17" x14ac:dyDescent="0.25">
      <c r="L2256" s="27"/>
      <c r="M2256" s="14"/>
      <c r="N2256" s="14"/>
      <c r="O2256" s="14"/>
      <c r="P2256" s="14"/>
      <c r="Q2256" s="14"/>
    </row>
    <row r="2257" spans="12:17" x14ac:dyDescent="0.25">
      <c r="L2257" s="27"/>
      <c r="M2257" s="14"/>
      <c r="N2257" s="14"/>
      <c r="O2257" s="14"/>
      <c r="P2257" s="14"/>
      <c r="Q2257" s="14"/>
    </row>
    <row r="2258" spans="12:17" x14ac:dyDescent="0.25">
      <c r="L2258" s="27"/>
      <c r="M2258" s="14"/>
      <c r="N2258" s="14"/>
      <c r="O2258" s="14"/>
      <c r="P2258" s="14"/>
      <c r="Q2258" s="14"/>
    </row>
    <row r="2259" spans="12:17" x14ac:dyDescent="0.25">
      <c r="L2259" s="27"/>
      <c r="M2259" s="14"/>
      <c r="N2259" s="14"/>
      <c r="O2259" s="14"/>
      <c r="P2259" s="14"/>
      <c r="Q2259" s="14"/>
    </row>
    <row r="2260" spans="12:17" x14ac:dyDescent="0.25">
      <c r="L2260" s="27"/>
      <c r="M2260" s="14"/>
      <c r="N2260" s="14"/>
      <c r="O2260" s="14"/>
      <c r="P2260" s="14"/>
      <c r="Q2260" s="14"/>
    </row>
    <row r="2261" spans="12:17" x14ac:dyDescent="0.25">
      <c r="L2261" s="27"/>
      <c r="M2261" s="14"/>
      <c r="N2261" s="14"/>
      <c r="O2261" s="14"/>
      <c r="P2261" s="14"/>
      <c r="Q2261" s="14"/>
    </row>
    <row r="2262" spans="12:17" x14ac:dyDescent="0.25">
      <c r="L2262" s="27"/>
      <c r="M2262" s="14"/>
      <c r="N2262" s="14"/>
      <c r="O2262" s="14"/>
      <c r="P2262" s="14"/>
      <c r="Q2262" s="14"/>
    </row>
    <row r="2263" spans="12:17" x14ac:dyDescent="0.25">
      <c r="L2263" s="27"/>
      <c r="M2263" s="14"/>
      <c r="N2263" s="14"/>
      <c r="O2263" s="14"/>
      <c r="P2263" s="14"/>
      <c r="Q2263" s="14"/>
    </row>
    <row r="2264" spans="12:17" x14ac:dyDescent="0.25">
      <c r="L2264" s="27"/>
      <c r="M2264" s="14"/>
      <c r="N2264" s="14"/>
      <c r="O2264" s="14"/>
      <c r="P2264" s="14"/>
      <c r="Q2264" s="14"/>
    </row>
    <row r="2265" spans="12:17" x14ac:dyDescent="0.25">
      <c r="L2265" s="27"/>
      <c r="M2265" s="14"/>
      <c r="N2265" s="14"/>
      <c r="O2265" s="14"/>
      <c r="P2265" s="14"/>
      <c r="Q2265" s="14"/>
    </row>
    <row r="2266" spans="12:17" x14ac:dyDescent="0.25">
      <c r="L2266" s="27"/>
      <c r="M2266" s="14"/>
      <c r="N2266" s="14"/>
      <c r="O2266" s="14"/>
      <c r="P2266" s="14"/>
      <c r="Q2266" s="14"/>
    </row>
    <row r="2267" spans="12:17" x14ac:dyDescent="0.25">
      <c r="L2267" s="27"/>
      <c r="M2267" s="14"/>
      <c r="N2267" s="14"/>
      <c r="O2267" s="14"/>
      <c r="P2267" s="14"/>
      <c r="Q2267" s="14"/>
    </row>
    <row r="2268" spans="12:17" x14ac:dyDescent="0.25">
      <c r="L2268" s="27"/>
      <c r="M2268" s="14"/>
      <c r="N2268" s="14"/>
      <c r="O2268" s="14"/>
      <c r="P2268" s="14"/>
      <c r="Q2268" s="14"/>
    </row>
    <row r="2269" spans="12:17" x14ac:dyDescent="0.25">
      <c r="L2269" s="27"/>
      <c r="M2269" s="14"/>
      <c r="N2269" s="14"/>
      <c r="O2269" s="14"/>
      <c r="P2269" s="14"/>
      <c r="Q2269" s="14"/>
    </row>
    <row r="2270" spans="12:17" x14ac:dyDescent="0.25">
      <c r="L2270" s="27"/>
      <c r="M2270" s="14"/>
      <c r="N2270" s="14"/>
      <c r="O2270" s="14"/>
      <c r="P2270" s="14"/>
      <c r="Q2270" s="14"/>
    </row>
    <row r="2271" spans="12:17" x14ac:dyDescent="0.25">
      <c r="L2271" s="27"/>
      <c r="M2271" s="14"/>
      <c r="N2271" s="14"/>
      <c r="O2271" s="14"/>
      <c r="P2271" s="14"/>
      <c r="Q2271" s="14"/>
    </row>
    <row r="2272" spans="12:17" x14ac:dyDescent="0.25">
      <c r="L2272" s="27"/>
      <c r="M2272" s="14"/>
      <c r="N2272" s="14"/>
      <c r="O2272" s="14"/>
      <c r="P2272" s="14"/>
      <c r="Q2272" s="14"/>
    </row>
    <row r="2273" spans="12:17" x14ac:dyDescent="0.25">
      <c r="L2273" s="27"/>
      <c r="M2273" s="14"/>
      <c r="N2273" s="14"/>
      <c r="O2273" s="14"/>
      <c r="P2273" s="14"/>
      <c r="Q2273" s="14"/>
    </row>
    <row r="2274" spans="12:17" x14ac:dyDescent="0.25">
      <c r="L2274" s="27"/>
      <c r="M2274" s="14"/>
      <c r="N2274" s="14"/>
      <c r="O2274" s="14"/>
      <c r="P2274" s="14"/>
      <c r="Q2274" s="14"/>
    </row>
    <row r="2275" spans="12:17" x14ac:dyDescent="0.25">
      <c r="L2275" s="27"/>
      <c r="M2275" s="14"/>
      <c r="N2275" s="14"/>
      <c r="O2275" s="14"/>
      <c r="P2275" s="14"/>
      <c r="Q2275" s="14"/>
    </row>
    <row r="2276" spans="12:17" x14ac:dyDescent="0.25">
      <c r="L2276" s="27"/>
      <c r="M2276" s="14"/>
      <c r="N2276" s="14"/>
      <c r="O2276" s="14"/>
      <c r="P2276" s="14"/>
      <c r="Q2276" s="14"/>
    </row>
    <row r="2277" spans="12:17" x14ac:dyDescent="0.25">
      <c r="L2277" s="27"/>
      <c r="M2277" s="14"/>
      <c r="N2277" s="14"/>
      <c r="O2277" s="14"/>
      <c r="P2277" s="14"/>
      <c r="Q2277" s="14"/>
    </row>
    <row r="2278" spans="12:17" x14ac:dyDescent="0.25">
      <c r="L2278" s="27"/>
      <c r="M2278" s="14"/>
      <c r="N2278" s="14"/>
      <c r="O2278" s="14"/>
      <c r="P2278" s="14"/>
      <c r="Q2278" s="14"/>
    </row>
    <row r="2279" spans="12:17" x14ac:dyDescent="0.25">
      <c r="L2279" s="27"/>
      <c r="M2279" s="14"/>
      <c r="N2279" s="14"/>
      <c r="O2279" s="14"/>
      <c r="P2279" s="14"/>
      <c r="Q2279" s="14"/>
    </row>
    <row r="2280" spans="12:17" x14ac:dyDescent="0.25">
      <c r="L2280" s="27"/>
      <c r="M2280" s="14"/>
      <c r="N2280" s="14"/>
      <c r="O2280" s="14"/>
      <c r="P2280" s="14"/>
      <c r="Q2280" s="14"/>
    </row>
    <row r="2281" spans="12:17" x14ac:dyDescent="0.25">
      <c r="L2281" s="27"/>
      <c r="M2281" s="14"/>
      <c r="N2281" s="14"/>
      <c r="O2281" s="14"/>
      <c r="P2281" s="14"/>
      <c r="Q2281" s="14"/>
    </row>
    <row r="2282" spans="12:17" x14ac:dyDescent="0.25">
      <c r="L2282" s="27"/>
      <c r="M2282" s="14"/>
      <c r="N2282" s="14"/>
      <c r="O2282" s="14"/>
      <c r="P2282" s="14"/>
      <c r="Q2282" s="14"/>
    </row>
    <row r="2283" spans="12:17" x14ac:dyDescent="0.25">
      <c r="L2283" s="27"/>
      <c r="M2283" s="14"/>
      <c r="N2283" s="14"/>
      <c r="O2283" s="14"/>
      <c r="P2283" s="14"/>
      <c r="Q2283" s="14"/>
    </row>
    <row r="2284" spans="12:17" x14ac:dyDescent="0.25">
      <c r="L2284" s="27"/>
      <c r="M2284" s="14"/>
      <c r="N2284" s="14"/>
      <c r="O2284" s="14"/>
      <c r="P2284" s="14"/>
      <c r="Q2284" s="14"/>
    </row>
    <row r="2285" spans="12:17" x14ac:dyDescent="0.25">
      <c r="L2285" s="27"/>
      <c r="M2285" s="14"/>
      <c r="N2285" s="14"/>
      <c r="O2285" s="14"/>
      <c r="P2285" s="14"/>
      <c r="Q2285" s="14"/>
    </row>
    <row r="2286" spans="12:17" x14ac:dyDescent="0.25">
      <c r="L2286" s="27"/>
      <c r="M2286" s="14"/>
      <c r="N2286" s="14"/>
      <c r="O2286" s="14"/>
      <c r="P2286" s="14"/>
      <c r="Q2286" s="14"/>
    </row>
    <row r="2287" spans="12:17" x14ac:dyDescent="0.25">
      <c r="L2287" s="27"/>
      <c r="M2287" s="14"/>
      <c r="N2287" s="14"/>
      <c r="O2287" s="14"/>
      <c r="P2287" s="14"/>
      <c r="Q2287" s="14"/>
    </row>
    <row r="2288" spans="12:17" x14ac:dyDescent="0.25">
      <c r="L2288" s="27"/>
      <c r="M2288" s="14"/>
      <c r="N2288" s="14"/>
      <c r="O2288" s="14"/>
      <c r="P2288" s="14"/>
      <c r="Q2288" s="14"/>
    </row>
    <row r="2289" spans="12:17" x14ac:dyDescent="0.25">
      <c r="L2289" s="27"/>
      <c r="M2289" s="14"/>
      <c r="N2289" s="14"/>
      <c r="O2289" s="14"/>
      <c r="P2289" s="14"/>
      <c r="Q2289" s="14"/>
    </row>
    <row r="2290" spans="12:17" x14ac:dyDescent="0.25">
      <c r="L2290" s="27"/>
      <c r="M2290" s="14"/>
      <c r="N2290" s="14"/>
      <c r="O2290" s="14"/>
      <c r="P2290" s="14"/>
      <c r="Q2290" s="14"/>
    </row>
    <row r="2291" spans="12:17" x14ac:dyDescent="0.25">
      <c r="L2291" s="27"/>
      <c r="M2291" s="14"/>
      <c r="N2291" s="14"/>
      <c r="O2291" s="14"/>
      <c r="P2291" s="14"/>
      <c r="Q2291" s="14"/>
    </row>
    <row r="2292" spans="12:17" x14ac:dyDescent="0.25">
      <c r="L2292" s="27"/>
      <c r="M2292" s="14"/>
      <c r="N2292" s="14"/>
      <c r="O2292" s="14"/>
      <c r="P2292" s="14"/>
      <c r="Q2292" s="14"/>
    </row>
    <row r="2293" spans="12:17" x14ac:dyDescent="0.25">
      <c r="L2293" s="27"/>
      <c r="M2293" s="14"/>
      <c r="N2293" s="14"/>
      <c r="O2293" s="14"/>
      <c r="P2293" s="14"/>
      <c r="Q2293" s="14"/>
    </row>
    <row r="2294" spans="12:17" x14ac:dyDescent="0.25">
      <c r="L2294" s="27"/>
      <c r="M2294" s="14"/>
      <c r="N2294" s="14"/>
      <c r="O2294" s="14"/>
      <c r="P2294" s="14"/>
      <c r="Q2294" s="14"/>
    </row>
    <row r="2295" spans="12:17" x14ac:dyDescent="0.25">
      <c r="L2295" s="27"/>
      <c r="M2295" s="14"/>
      <c r="N2295" s="14"/>
      <c r="O2295" s="14"/>
      <c r="P2295" s="14"/>
      <c r="Q2295" s="14"/>
    </row>
    <row r="2296" spans="12:17" x14ac:dyDescent="0.25">
      <c r="L2296" s="27"/>
      <c r="M2296" s="14"/>
      <c r="N2296" s="14"/>
      <c r="O2296" s="14"/>
      <c r="P2296" s="14"/>
      <c r="Q2296" s="14"/>
    </row>
    <row r="2297" spans="12:17" x14ac:dyDescent="0.25">
      <c r="L2297" s="27"/>
      <c r="M2297" s="14"/>
      <c r="N2297" s="14"/>
      <c r="O2297" s="14"/>
      <c r="P2297" s="14"/>
      <c r="Q2297" s="14"/>
    </row>
    <row r="2298" spans="12:17" x14ac:dyDescent="0.25">
      <c r="L2298" s="27"/>
      <c r="M2298" s="14"/>
      <c r="N2298" s="14"/>
      <c r="O2298" s="14"/>
      <c r="P2298" s="14"/>
      <c r="Q2298" s="14"/>
    </row>
    <row r="2299" spans="12:17" x14ac:dyDescent="0.25">
      <c r="L2299" s="27"/>
      <c r="M2299" s="14"/>
      <c r="N2299" s="14"/>
      <c r="O2299" s="14"/>
      <c r="P2299" s="14"/>
      <c r="Q2299" s="14"/>
    </row>
    <row r="2300" spans="12:17" x14ac:dyDescent="0.25">
      <c r="L2300" s="27"/>
      <c r="M2300" s="14"/>
      <c r="N2300" s="14"/>
      <c r="O2300" s="14"/>
      <c r="P2300" s="14"/>
      <c r="Q2300" s="14"/>
    </row>
    <row r="2301" spans="12:17" x14ac:dyDescent="0.25">
      <c r="L2301" s="27"/>
      <c r="M2301" s="14"/>
      <c r="N2301" s="14"/>
      <c r="O2301" s="14"/>
      <c r="P2301" s="14"/>
      <c r="Q2301" s="14"/>
    </row>
    <row r="2302" spans="12:17" x14ac:dyDescent="0.25">
      <c r="L2302" s="27"/>
      <c r="M2302" s="14"/>
      <c r="N2302" s="14"/>
      <c r="O2302" s="14"/>
      <c r="P2302" s="14"/>
      <c r="Q2302" s="14"/>
    </row>
    <row r="2303" spans="12:17" x14ac:dyDescent="0.25">
      <c r="L2303" s="27"/>
      <c r="M2303" s="14"/>
      <c r="N2303" s="14"/>
      <c r="O2303" s="14"/>
      <c r="P2303" s="14"/>
      <c r="Q2303" s="14"/>
    </row>
    <row r="2304" spans="12:17" x14ac:dyDescent="0.25">
      <c r="L2304" s="27"/>
      <c r="M2304" s="14"/>
      <c r="N2304" s="14"/>
      <c r="O2304" s="14"/>
      <c r="P2304" s="14"/>
      <c r="Q2304" s="14"/>
    </row>
    <row r="2305" spans="12:17" x14ac:dyDescent="0.25">
      <c r="L2305" s="27"/>
      <c r="M2305" s="14"/>
      <c r="N2305" s="14"/>
      <c r="O2305" s="14"/>
      <c r="P2305" s="14"/>
      <c r="Q2305" s="14"/>
    </row>
    <row r="2306" spans="12:17" x14ac:dyDescent="0.25">
      <c r="L2306" s="27"/>
      <c r="M2306" s="14"/>
      <c r="N2306" s="14"/>
      <c r="O2306" s="14"/>
      <c r="P2306" s="14"/>
      <c r="Q2306" s="14"/>
    </row>
    <row r="2307" spans="12:17" x14ac:dyDescent="0.25">
      <c r="L2307" s="27"/>
      <c r="M2307" s="14"/>
      <c r="N2307" s="14"/>
      <c r="O2307" s="14"/>
      <c r="P2307" s="14"/>
      <c r="Q2307" s="14"/>
    </row>
    <row r="2308" spans="12:17" x14ac:dyDescent="0.25">
      <c r="L2308" s="27"/>
      <c r="M2308" s="14"/>
      <c r="N2308" s="14"/>
      <c r="O2308" s="14"/>
      <c r="P2308" s="14"/>
      <c r="Q2308" s="14"/>
    </row>
    <row r="2309" spans="12:17" x14ac:dyDescent="0.25">
      <c r="L2309" s="27"/>
      <c r="M2309" s="14"/>
      <c r="N2309" s="14"/>
      <c r="O2309" s="14"/>
      <c r="P2309" s="14"/>
      <c r="Q2309" s="14"/>
    </row>
    <row r="2310" spans="12:17" x14ac:dyDescent="0.25">
      <c r="L2310" s="27"/>
      <c r="M2310" s="14"/>
      <c r="N2310" s="14"/>
      <c r="O2310" s="14"/>
      <c r="P2310" s="14"/>
      <c r="Q2310" s="14"/>
    </row>
    <row r="2311" spans="12:17" x14ac:dyDescent="0.25">
      <c r="L2311" s="27"/>
      <c r="M2311" s="14"/>
      <c r="N2311" s="14"/>
      <c r="O2311" s="14"/>
      <c r="P2311" s="14"/>
      <c r="Q2311" s="14"/>
    </row>
    <row r="2312" spans="12:17" x14ac:dyDescent="0.25">
      <c r="L2312" s="27"/>
      <c r="M2312" s="14"/>
      <c r="N2312" s="14"/>
      <c r="O2312" s="14"/>
      <c r="P2312" s="14"/>
      <c r="Q2312" s="14"/>
    </row>
    <row r="2313" spans="12:17" x14ac:dyDescent="0.25">
      <c r="L2313" s="27"/>
      <c r="M2313" s="14"/>
      <c r="N2313" s="14"/>
      <c r="O2313" s="14"/>
      <c r="P2313" s="14"/>
      <c r="Q2313" s="14"/>
    </row>
    <row r="2314" spans="12:17" x14ac:dyDescent="0.25">
      <c r="L2314" s="27"/>
      <c r="M2314" s="14"/>
      <c r="N2314" s="14"/>
      <c r="O2314" s="14"/>
      <c r="P2314" s="14"/>
      <c r="Q2314" s="14"/>
    </row>
    <row r="2315" spans="12:17" x14ac:dyDescent="0.25">
      <c r="L2315" s="27"/>
      <c r="M2315" s="14"/>
      <c r="N2315" s="14"/>
      <c r="O2315" s="14"/>
      <c r="P2315" s="14"/>
      <c r="Q2315" s="14"/>
    </row>
    <row r="2316" spans="12:17" x14ac:dyDescent="0.25">
      <c r="L2316" s="27"/>
      <c r="M2316" s="14"/>
      <c r="N2316" s="14"/>
      <c r="O2316" s="14"/>
      <c r="P2316" s="14"/>
      <c r="Q2316" s="14"/>
    </row>
    <row r="2317" spans="12:17" x14ac:dyDescent="0.25">
      <c r="L2317" s="27"/>
      <c r="M2317" s="14"/>
      <c r="N2317" s="14"/>
      <c r="O2317" s="14"/>
      <c r="P2317" s="14"/>
      <c r="Q2317" s="14"/>
    </row>
    <row r="2318" spans="12:17" x14ac:dyDescent="0.25">
      <c r="L2318" s="27"/>
      <c r="M2318" s="14"/>
      <c r="N2318" s="14"/>
      <c r="O2318" s="14"/>
      <c r="P2318" s="14"/>
      <c r="Q2318" s="14"/>
    </row>
    <row r="2319" spans="12:17" x14ac:dyDescent="0.25">
      <c r="L2319" s="27"/>
      <c r="M2319" s="14"/>
      <c r="N2319" s="14"/>
      <c r="O2319" s="14"/>
      <c r="P2319" s="14"/>
      <c r="Q2319" s="14"/>
    </row>
    <row r="2320" spans="12:17" x14ac:dyDescent="0.25">
      <c r="L2320" s="27"/>
      <c r="M2320" s="14"/>
      <c r="N2320" s="14"/>
      <c r="O2320" s="14"/>
      <c r="P2320" s="14"/>
      <c r="Q2320" s="14"/>
    </row>
    <row r="2321" spans="12:17" x14ac:dyDescent="0.25">
      <c r="L2321" s="27"/>
      <c r="M2321" s="14"/>
      <c r="N2321" s="14"/>
      <c r="O2321" s="14"/>
      <c r="P2321" s="14"/>
      <c r="Q2321" s="14"/>
    </row>
    <row r="2322" spans="12:17" x14ac:dyDescent="0.25">
      <c r="L2322" s="27"/>
      <c r="M2322" s="14"/>
      <c r="N2322" s="14"/>
      <c r="O2322" s="14"/>
      <c r="P2322" s="14"/>
      <c r="Q2322" s="14"/>
    </row>
    <row r="2323" spans="12:17" x14ac:dyDescent="0.25">
      <c r="L2323" s="27"/>
      <c r="M2323" s="14"/>
      <c r="N2323" s="14"/>
      <c r="O2323" s="14"/>
      <c r="P2323" s="14"/>
      <c r="Q2323" s="14"/>
    </row>
    <row r="2324" spans="12:17" x14ac:dyDescent="0.25">
      <c r="L2324" s="27"/>
      <c r="M2324" s="14"/>
      <c r="N2324" s="14"/>
      <c r="O2324" s="14"/>
      <c r="P2324" s="14"/>
      <c r="Q2324" s="14"/>
    </row>
    <row r="2325" spans="12:17" x14ac:dyDescent="0.25">
      <c r="L2325" s="27"/>
      <c r="M2325" s="14"/>
      <c r="N2325" s="14"/>
      <c r="O2325" s="14"/>
      <c r="P2325" s="14"/>
      <c r="Q2325" s="14"/>
    </row>
    <row r="2326" spans="12:17" x14ac:dyDescent="0.25">
      <c r="L2326" s="27"/>
      <c r="M2326" s="14"/>
      <c r="N2326" s="14"/>
      <c r="O2326" s="14"/>
      <c r="P2326" s="14"/>
      <c r="Q2326" s="14"/>
    </row>
    <row r="2327" spans="12:17" x14ac:dyDescent="0.25">
      <c r="L2327" s="27"/>
      <c r="M2327" s="14"/>
      <c r="N2327" s="14"/>
      <c r="O2327" s="14"/>
      <c r="P2327" s="14"/>
      <c r="Q2327" s="14"/>
    </row>
    <row r="2328" spans="12:17" x14ac:dyDescent="0.25">
      <c r="L2328" s="27"/>
      <c r="M2328" s="14"/>
      <c r="N2328" s="14"/>
      <c r="O2328" s="14"/>
      <c r="P2328" s="14"/>
      <c r="Q2328" s="14"/>
    </row>
    <row r="2329" spans="12:17" x14ac:dyDescent="0.25">
      <c r="L2329" s="27"/>
      <c r="M2329" s="14"/>
      <c r="N2329" s="14"/>
      <c r="O2329" s="14"/>
      <c r="P2329" s="14"/>
      <c r="Q2329" s="14"/>
    </row>
    <row r="2330" spans="12:17" x14ac:dyDescent="0.25">
      <c r="L2330" s="27"/>
      <c r="M2330" s="14"/>
      <c r="N2330" s="14"/>
      <c r="O2330" s="14"/>
      <c r="P2330" s="14"/>
      <c r="Q2330" s="14"/>
    </row>
    <row r="2331" spans="12:17" x14ac:dyDescent="0.25">
      <c r="L2331" s="27"/>
      <c r="M2331" s="14"/>
      <c r="N2331" s="14"/>
      <c r="O2331" s="14"/>
      <c r="P2331" s="14"/>
      <c r="Q2331" s="14"/>
    </row>
    <row r="2332" spans="12:17" x14ac:dyDescent="0.25">
      <c r="L2332" s="27"/>
      <c r="M2332" s="14"/>
      <c r="N2332" s="14"/>
      <c r="O2332" s="14"/>
      <c r="P2332" s="14"/>
      <c r="Q2332" s="14"/>
    </row>
    <row r="2333" spans="12:17" x14ac:dyDescent="0.25">
      <c r="L2333" s="27"/>
      <c r="M2333" s="14"/>
      <c r="N2333" s="14"/>
      <c r="O2333" s="14"/>
      <c r="P2333" s="14"/>
      <c r="Q2333" s="14"/>
    </row>
    <row r="2334" spans="12:17" x14ac:dyDescent="0.25">
      <c r="L2334" s="27"/>
      <c r="M2334" s="14"/>
      <c r="N2334" s="14"/>
      <c r="O2334" s="14"/>
      <c r="P2334" s="14"/>
      <c r="Q2334" s="14"/>
    </row>
    <row r="2335" spans="12:17" x14ac:dyDescent="0.25">
      <c r="L2335" s="27"/>
      <c r="M2335" s="14"/>
      <c r="N2335" s="14"/>
      <c r="O2335" s="14"/>
      <c r="P2335" s="14"/>
      <c r="Q2335" s="14"/>
    </row>
    <row r="2336" spans="12:17" x14ac:dyDescent="0.25">
      <c r="L2336" s="27"/>
      <c r="M2336" s="14"/>
      <c r="N2336" s="14"/>
      <c r="O2336" s="14"/>
      <c r="P2336" s="14"/>
      <c r="Q2336" s="14"/>
    </row>
    <row r="2337" spans="12:17" x14ac:dyDescent="0.25">
      <c r="L2337" s="27"/>
      <c r="M2337" s="14"/>
      <c r="N2337" s="14"/>
      <c r="O2337" s="14"/>
      <c r="P2337" s="14"/>
      <c r="Q2337" s="14"/>
    </row>
    <row r="2338" spans="12:17" x14ac:dyDescent="0.25">
      <c r="L2338" s="27"/>
      <c r="M2338" s="14"/>
      <c r="N2338" s="14"/>
      <c r="O2338" s="14"/>
      <c r="P2338" s="14"/>
      <c r="Q2338" s="14"/>
    </row>
    <row r="2339" spans="12:17" x14ac:dyDescent="0.25">
      <c r="L2339" s="27"/>
      <c r="M2339" s="14"/>
      <c r="N2339" s="14"/>
      <c r="O2339" s="14"/>
      <c r="P2339" s="14"/>
      <c r="Q2339" s="14"/>
    </row>
    <row r="2340" spans="12:17" x14ac:dyDescent="0.25">
      <c r="L2340" s="27"/>
      <c r="M2340" s="14"/>
      <c r="N2340" s="14"/>
      <c r="O2340" s="14"/>
      <c r="P2340" s="14"/>
      <c r="Q2340" s="14"/>
    </row>
    <row r="2341" spans="12:17" x14ac:dyDescent="0.25">
      <c r="L2341" s="27"/>
      <c r="M2341" s="14"/>
      <c r="N2341" s="14"/>
      <c r="O2341" s="14"/>
      <c r="P2341" s="14"/>
      <c r="Q2341" s="14"/>
    </row>
    <row r="2342" spans="12:17" x14ac:dyDescent="0.25">
      <c r="L2342" s="27"/>
      <c r="M2342" s="14"/>
      <c r="N2342" s="14"/>
      <c r="O2342" s="14"/>
      <c r="P2342" s="14"/>
      <c r="Q2342" s="14"/>
    </row>
    <row r="2343" spans="12:17" x14ac:dyDescent="0.25">
      <c r="L2343" s="27"/>
      <c r="M2343" s="14"/>
      <c r="N2343" s="14"/>
      <c r="O2343" s="14"/>
      <c r="P2343" s="14"/>
      <c r="Q2343" s="14"/>
    </row>
    <row r="2344" spans="12:17" x14ac:dyDescent="0.25">
      <c r="L2344" s="27"/>
      <c r="M2344" s="14"/>
      <c r="N2344" s="14"/>
      <c r="O2344" s="14"/>
      <c r="P2344" s="14"/>
      <c r="Q2344" s="14"/>
    </row>
    <row r="2345" spans="12:17" x14ac:dyDescent="0.25">
      <c r="L2345" s="27"/>
      <c r="M2345" s="14"/>
      <c r="N2345" s="14"/>
      <c r="O2345" s="14"/>
      <c r="P2345" s="14"/>
      <c r="Q2345" s="14"/>
    </row>
    <row r="2346" spans="12:17" x14ac:dyDescent="0.25">
      <c r="L2346" s="27"/>
      <c r="M2346" s="14"/>
      <c r="N2346" s="14"/>
      <c r="O2346" s="14"/>
      <c r="P2346" s="14"/>
      <c r="Q2346" s="14"/>
    </row>
    <row r="2347" spans="12:17" x14ac:dyDescent="0.25">
      <c r="L2347" s="27"/>
      <c r="M2347" s="14"/>
      <c r="N2347" s="14"/>
      <c r="O2347" s="14"/>
      <c r="P2347" s="14"/>
      <c r="Q2347" s="14"/>
    </row>
    <row r="2348" spans="12:17" x14ac:dyDescent="0.25">
      <c r="L2348" s="27"/>
      <c r="M2348" s="14"/>
      <c r="N2348" s="14"/>
      <c r="O2348" s="14"/>
      <c r="P2348" s="14"/>
      <c r="Q2348" s="14"/>
    </row>
    <row r="2349" spans="12:17" x14ac:dyDescent="0.25">
      <c r="L2349" s="27"/>
      <c r="M2349" s="14"/>
      <c r="N2349" s="14"/>
      <c r="O2349" s="14"/>
      <c r="P2349" s="14"/>
      <c r="Q2349" s="14"/>
    </row>
    <row r="2350" spans="12:17" x14ac:dyDescent="0.25">
      <c r="L2350" s="27"/>
      <c r="M2350" s="14"/>
      <c r="N2350" s="14"/>
      <c r="O2350" s="14"/>
      <c r="P2350" s="14"/>
      <c r="Q2350" s="14"/>
    </row>
    <row r="2351" spans="12:17" x14ac:dyDescent="0.25">
      <c r="L2351" s="27"/>
      <c r="M2351" s="14"/>
      <c r="N2351" s="14"/>
      <c r="O2351" s="14"/>
      <c r="P2351" s="14"/>
      <c r="Q2351" s="14"/>
    </row>
    <row r="2352" spans="12:17" x14ac:dyDescent="0.25">
      <c r="L2352" s="27"/>
      <c r="M2352" s="14"/>
      <c r="N2352" s="14"/>
      <c r="O2352" s="14"/>
      <c r="P2352" s="14"/>
      <c r="Q2352" s="14"/>
    </row>
    <row r="2353" spans="12:17" x14ac:dyDescent="0.25">
      <c r="L2353" s="27"/>
      <c r="M2353" s="14"/>
      <c r="N2353" s="14"/>
      <c r="O2353" s="14"/>
      <c r="P2353" s="14"/>
      <c r="Q2353" s="14"/>
    </row>
    <row r="2354" spans="12:17" x14ac:dyDescent="0.25">
      <c r="L2354" s="27"/>
      <c r="M2354" s="14"/>
      <c r="N2354" s="14"/>
      <c r="O2354" s="14"/>
      <c r="P2354" s="14"/>
      <c r="Q2354" s="14"/>
    </row>
    <row r="2355" spans="12:17" x14ac:dyDescent="0.25">
      <c r="L2355" s="27"/>
      <c r="M2355" s="14"/>
      <c r="N2355" s="14"/>
      <c r="O2355" s="14"/>
      <c r="P2355" s="14"/>
      <c r="Q2355" s="14"/>
    </row>
    <row r="2356" spans="12:17" x14ac:dyDescent="0.25">
      <c r="L2356" s="27"/>
      <c r="M2356" s="14"/>
      <c r="N2356" s="14"/>
      <c r="O2356" s="14"/>
      <c r="P2356" s="14"/>
      <c r="Q2356" s="14"/>
    </row>
    <row r="2357" spans="12:17" x14ac:dyDescent="0.25">
      <c r="L2357" s="27"/>
      <c r="M2357" s="14"/>
      <c r="N2357" s="14"/>
      <c r="O2357" s="14"/>
      <c r="P2357" s="14"/>
      <c r="Q2357" s="14"/>
    </row>
    <row r="2358" spans="12:17" x14ac:dyDescent="0.25">
      <c r="L2358" s="27"/>
      <c r="M2358" s="14"/>
      <c r="N2358" s="14"/>
      <c r="O2358" s="14"/>
      <c r="P2358" s="14"/>
      <c r="Q2358" s="14"/>
    </row>
    <row r="2359" spans="12:17" x14ac:dyDescent="0.25">
      <c r="L2359" s="27"/>
      <c r="M2359" s="14"/>
      <c r="N2359" s="14"/>
      <c r="O2359" s="14"/>
      <c r="P2359" s="14"/>
      <c r="Q2359" s="14"/>
    </row>
    <row r="2360" spans="12:17" x14ac:dyDescent="0.25">
      <c r="L2360" s="27"/>
      <c r="M2360" s="14"/>
      <c r="N2360" s="14"/>
      <c r="O2360" s="14"/>
      <c r="P2360" s="14"/>
      <c r="Q2360" s="14"/>
    </row>
    <row r="2361" spans="12:17" x14ac:dyDescent="0.25">
      <c r="L2361" s="27"/>
      <c r="M2361" s="14"/>
      <c r="N2361" s="14"/>
      <c r="O2361" s="14"/>
      <c r="P2361" s="14"/>
      <c r="Q2361" s="14"/>
    </row>
    <row r="2362" spans="12:17" x14ac:dyDescent="0.25">
      <c r="L2362" s="27"/>
      <c r="M2362" s="14"/>
      <c r="N2362" s="14"/>
      <c r="O2362" s="14"/>
      <c r="P2362" s="14"/>
      <c r="Q2362" s="14"/>
    </row>
    <row r="2363" spans="12:17" x14ac:dyDescent="0.25">
      <c r="L2363" s="27"/>
      <c r="M2363" s="14"/>
      <c r="N2363" s="14"/>
      <c r="O2363" s="14"/>
      <c r="P2363" s="14"/>
      <c r="Q2363" s="14"/>
    </row>
    <row r="2364" spans="12:17" x14ac:dyDescent="0.25">
      <c r="L2364" s="27"/>
      <c r="M2364" s="14"/>
      <c r="N2364" s="14"/>
      <c r="O2364" s="14"/>
      <c r="P2364" s="14"/>
      <c r="Q2364" s="14"/>
    </row>
    <row r="2365" spans="12:17" x14ac:dyDescent="0.25">
      <c r="L2365" s="27"/>
      <c r="M2365" s="14"/>
      <c r="N2365" s="14"/>
      <c r="O2365" s="14"/>
      <c r="P2365" s="14"/>
      <c r="Q2365" s="14"/>
    </row>
    <row r="2366" spans="12:17" x14ac:dyDescent="0.25">
      <c r="L2366" s="27"/>
      <c r="M2366" s="14"/>
      <c r="N2366" s="14"/>
      <c r="O2366" s="14"/>
      <c r="P2366" s="14"/>
      <c r="Q2366" s="14"/>
    </row>
    <row r="2367" spans="12:17" x14ac:dyDescent="0.25">
      <c r="L2367" s="27"/>
      <c r="M2367" s="14"/>
      <c r="N2367" s="14"/>
      <c r="O2367" s="14"/>
      <c r="P2367" s="14"/>
      <c r="Q2367" s="14"/>
    </row>
    <row r="2368" spans="12:17" x14ac:dyDescent="0.25">
      <c r="L2368" s="27"/>
      <c r="M2368" s="14"/>
      <c r="N2368" s="14"/>
      <c r="O2368" s="14"/>
      <c r="P2368" s="14"/>
      <c r="Q2368" s="14"/>
    </row>
    <row r="2369" spans="12:17" x14ac:dyDescent="0.25">
      <c r="L2369" s="27"/>
      <c r="M2369" s="14"/>
      <c r="N2369" s="14"/>
      <c r="O2369" s="14"/>
      <c r="P2369" s="14"/>
      <c r="Q2369" s="14"/>
    </row>
    <row r="2370" spans="12:17" x14ac:dyDescent="0.25">
      <c r="L2370" s="27"/>
      <c r="M2370" s="14"/>
      <c r="N2370" s="14"/>
      <c r="O2370" s="14"/>
      <c r="P2370" s="14"/>
      <c r="Q2370" s="14"/>
    </row>
    <row r="2371" spans="12:17" x14ac:dyDescent="0.25">
      <c r="L2371" s="27"/>
      <c r="M2371" s="14"/>
      <c r="N2371" s="14"/>
      <c r="O2371" s="14"/>
      <c r="P2371" s="14"/>
      <c r="Q2371" s="14"/>
    </row>
    <row r="2372" spans="12:17" x14ac:dyDescent="0.25">
      <c r="L2372" s="27"/>
      <c r="M2372" s="14"/>
      <c r="N2372" s="14"/>
      <c r="O2372" s="14"/>
      <c r="P2372" s="14"/>
      <c r="Q2372" s="14"/>
    </row>
    <row r="2373" spans="12:17" x14ac:dyDescent="0.25">
      <c r="L2373" s="27"/>
      <c r="M2373" s="14"/>
      <c r="N2373" s="14"/>
      <c r="O2373" s="14"/>
      <c r="P2373" s="14"/>
      <c r="Q2373" s="14"/>
    </row>
    <row r="2374" spans="12:17" x14ac:dyDescent="0.25">
      <c r="L2374" s="27"/>
      <c r="M2374" s="14"/>
      <c r="N2374" s="14"/>
      <c r="O2374" s="14"/>
      <c r="P2374" s="14"/>
      <c r="Q2374" s="14"/>
    </row>
    <row r="2375" spans="12:17" x14ac:dyDescent="0.25">
      <c r="L2375" s="27"/>
      <c r="M2375" s="14"/>
      <c r="N2375" s="14"/>
      <c r="O2375" s="14"/>
      <c r="P2375" s="14"/>
      <c r="Q2375" s="14"/>
    </row>
    <row r="2376" spans="12:17" x14ac:dyDescent="0.25">
      <c r="L2376" s="27"/>
      <c r="M2376" s="14"/>
      <c r="N2376" s="14"/>
      <c r="O2376" s="14"/>
      <c r="P2376" s="14"/>
      <c r="Q2376" s="14"/>
    </row>
    <row r="2377" spans="12:17" x14ac:dyDescent="0.25">
      <c r="L2377" s="27"/>
      <c r="M2377" s="14"/>
      <c r="N2377" s="14"/>
      <c r="O2377" s="14"/>
      <c r="P2377" s="14"/>
      <c r="Q2377" s="14"/>
    </row>
    <row r="2378" spans="12:17" x14ac:dyDescent="0.25">
      <c r="L2378" s="27"/>
      <c r="M2378" s="14"/>
      <c r="N2378" s="14"/>
      <c r="O2378" s="14"/>
      <c r="P2378" s="14"/>
      <c r="Q2378" s="14"/>
    </row>
    <row r="2379" spans="12:17" x14ac:dyDescent="0.25">
      <c r="L2379" s="27"/>
      <c r="M2379" s="14"/>
      <c r="N2379" s="14"/>
      <c r="O2379" s="14"/>
      <c r="P2379" s="14"/>
      <c r="Q2379" s="14"/>
    </row>
    <row r="2380" spans="12:17" x14ac:dyDescent="0.25">
      <c r="L2380" s="27"/>
      <c r="M2380" s="14"/>
      <c r="N2380" s="14"/>
      <c r="O2380" s="14"/>
      <c r="P2380" s="14"/>
      <c r="Q2380" s="14"/>
    </row>
    <row r="2381" spans="12:17" x14ac:dyDescent="0.25">
      <c r="L2381" s="27"/>
      <c r="M2381" s="14"/>
      <c r="N2381" s="14"/>
      <c r="O2381" s="14"/>
      <c r="P2381" s="14"/>
      <c r="Q2381" s="14"/>
    </row>
    <row r="2382" spans="12:17" x14ac:dyDescent="0.25">
      <c r="L2382" s="27"/>
      <c r="M2382" s="14"/>
      <c r="N2382" s="14"/>
      <c r="O2382" s="14"/>
      <c r="P2382" s="14"/>
      <c r="Q2382" s="14"/>
    </row>
    <row r="2383" spans="12:17" x14ac:dyDescent="0.25">
      <c r="L2383" s="27"/>
      <c r="M2383" s="14"/>
      <c r="N2383" s="14"/>
      <c r="O2383" s="14"/>
      <c r="P2383" s="14"/>
      <c r="Q2383" s="14"/>
    </row>
    <row r="2384" spans="12:17" x14ac:dyDescent="0.25">
      <c r="L2384" s="27"/>
      <c r="M2384" s="14"/>
      <c r="N2384" s="14"/>
      <c r="O2384" s="14"/>
      <c r="P2384" s="14"/>
      <c r="Q2384" s="14"/>
    </row>
    <row r="2385" spans="12:17" x14ac:dyDescent="0.25">
      <c r="L2385" s="27"/>
      <c r="M2385" s="14"/>
      <c r="N2385" s="14"/>
      <c r="O2385" s="14"/>
      <c r="P2385" s="14"/>
      <c r="Q2385" s="14"/>
    </row>
    <row r="2386" spans="12:17" x14ac:dyDescent="0.25">
      <c r="L2386" s="27"/>
      <c r="M2386" s="14"/>
      <c r="N2386" s="14"/>
      <c r="O2386" s="14"/>
      <c r="P2386" s="14"/>
      <c r="Q2386" s="14"/>
    </row>
    <row r="2387" spans="12:17" x14ac:dyDescent="0.25">
      <c r="L2387" s="27"/>
      <c r="M2387" s="14"/>
      <c r="N2387" s="14"/>
      <c r="O2387" s="14"/>
      <c r="P2387" s="14"/>
      <c r="Q2387" s="14"/>
    </row>
    <row r="2388" spans="12:17" x14ac:dyDescent="0.25">
      <c r="L2388" s="27"/>
      <c r="M2388" s="14"/>
      <c r="N2388" s="14"/>
      <c r="O2388" s="14"/>
      <c r="P2388" s="14"/>
      <c r="Q2388" s="14"/>
    </row>
    <row r="2389" spans="12:17" x14ac:dyDescent="0.25">
      <c r="L2389" s="27"/>
      <c r="M2389" s="14"/>
      <c r="N2389" s="14"/>
      <c r="O2389" s="14"/>
      <c r="P2389" s="14"/>
      <c r="Q2389" s="14"/>
    </row>
    <row r="2390" spans="12:17" x14ac:dyDescent="0.25">
      <c r="L2390" s="27"/>
      <c r="M2390" s="14"/>
      <c r="N2390" s="14"/>
      <c r="O2390" s="14"/>
      <c r="P2390" s="14"/>
      <c r="Q2390" s="14"/>
    </row>
    <row r="2391" spans="12:17" x14ac:dyDescent="0.25">
      <c r="L2391" s="27"/>
      <c r="M2391" s="14"/>
      <c r="N2391" s="14"/>
      <c r="O2391" s="14"/>
      <c r="P2391" s="14"/>
      <c r="Q2391" s="14"/>
    </row>
    <row r="2392" spans="12:17" x14ac:dyDescent="0.25">
      <c r="L2392" s="27"/>
      <c r="M2392" s="14"/>
      <c r="N2392" s="14"/>
      <c r="O2392" s="14"/>
      <c r="P2392" s="14"/>
      <c r="Q2392" s="14"/>
    </row>
    <row r="2393" spans="12:17" x14ac:dyDescent="0.25">
      <c r="L2393" s="27"/>
      <c r="M2393" s="14"/>
      <c r="N2393" s="14"/>
      <c r="O2393" s="14"/>
      <c r="P2393" s="14"/>
      <c r="Q2393" s="14"/>
    </row>
    <row r="2394" spans="12:17" x14ac:dyDescent="0.25">
      <c r="L2394" s="27"/>
      <c r="M2394" s="14"/>
      <c r="N2394" s="14"/>
      <c r="O2394" s="14"/>
      <c r="P2394" s="14"/>
      <c r="Q2394" s="14"/>
    </row>
    <row r="2395" spans="12:17" x14ac:dyDescent="0.25">
      <c r="L2395" s="27"/>
      <c r="M2395" s="14"/>
      <c r="N2395" s="14"/>
      <c r="O2395" s="14"/>
      <c r="P2395" s="14"/>
      <c r="Q2395" s="14"/>
    </row>
    <row r="2396" spans="12:17" x14ac:dyDescent="0.25">
      <c r="L2396" s="27"/>
      <c r="M2396" s="14"/>
      <c r="N2396" s="14"/>
      <c r="O2396" s="14"/>
      <c r="P2396" s="14"/>
      <c r="Q2396" s="14"/>
    </row>
    <row r="2397" spans="12:17" x14ac:dyDescent="0.25">
      <c r="L2397" s="27"/>
      <c r="M2397" s="14"/>
      <c r="N2397" s="14"/>
      <c r="O2397" s="14"/>
      <c r="P2397" s="14"/>
      <c r="Q2397" s="14"/>
    </row>
    <row r="2398" spans="12:17" x14ac:dyDescent="0.25">
      <c r="L2398" s="27"/>
      <c r="M2398" s="14"/>
      <c r="N2398" s="14"/>
      <c r="O2398" s="14"/>
      <c r="P2398" s="14"/>
      <c r="Q2398" s="14"/>
    </row>
    <row r="2399" spans="12:17" x14ac:dyDescent="0.25">
      <c r="L2399" s="27"/>
      <c r="M2399" s="14"/>
      <c r="N2399" s="14"/>
      <c r="O2399" s="14"/>
      <c r="P2399" s="14"/>
      <c r="Q2399" s="14"/>
    </row>
    <row r="2400" spans="12:17" x14ac:dyDescent="0.25">
      <c r="L2400" s="27"/>
      <c r="M2400" s="14"/>
      <c r="N2400" s="14"/>
      <c r="O2400" s="14"/>
      <c r="P2400" s="14"/>
      <c r="Q2400" s="14"/>
    </row>
    <row r="2401" spans="12:17" x14ac:dyDescent="0.25">
      <c r="L2401" s="27"/>
      <c r="M2401" s="14"/>
      <c r="N2401" s="14"/>
      <c r="O2401" s="14"/>
      <c r="P2401" s="14"/>
      <c r="Q2401" s="14"/>
    </row>
    <row r="2402" spans="12:17" x14ac:dyDescent="0.25">
      <c r="L2402" s="27"/>
      <c r="M2402" s="14"/>
      <c r="N2402" s="14"/>
      <c r="O2402" s="14"/>
      <c r="P2402" s="14"/>
      <c r="Q2402" s="14"/>
    </row>
    <row r="2403" spans="12:17" x14ac:dyDescent="0.25">
      <c r="L2403" s="27"/>
      <c r="M2403" s="14"/>
      <c r="N2403" s="14"/>
      <c r="O2403" s="14"/>
      <c r="P2403" s="14"/>
      <c r="Q2403" s="14"/>
    </row>
    <row r="2404" spans="12:17" x14ac:dyDescent="0.25">
      <c r="L2404" s="27"/>
      <c r="M2404" s="14"/>
      <c r="N2404" s="14"/>
      <c r="O2404" s="14"/>
      <c r="P2404" s="14"/>
      <c r="Q2404" s="14"/>
    </row>
    <row r="2405" spans="12:17" x14ac:dyDescent="0.25">
      <c r="L2405" s="27"/>
      <c r="M2405" s="14"/>
      <c r="N2405" s="14"/>
      <c r="O2405" s="14"/>
      <c r="P2405" s="14"/>
      <c r="Q2405" s="14"/>
    </row>
    <row r="2406" spans="12:17" x14ac:dyDescent="0.25">
      <c r="L2406" s="27"/>
      <c r="M2406" s="14"/>
      <c r="N2406" s="14"/>
      <c r="O2406" s="14"/>
      <c r="P2406" s="14"/>
      <c r="Q2406" s="14"/>
    </row>
    <row r="2407" spans="12:17" x14ac:dyDescent="0.25">
      <c r="L2407" s="27"/>
      <c r="M2407" s="14"/>
      <c r="N2407" s="14"/>
      <c r="O2407" s="14"/>
      <c r="P2407" s="14"/>
      <c r="Q2407" s="14"/>
    </row>
    <row r="2408" spans="12:17" x14ac:dyDescent="0.25">
      <c r="L2408" s="27"/>
      <c r="M2408" s="14"/>
      <c r="N2408" s="14"/>
      <c r="O2408" s="14"/>
      <c r="P2408" s="14"/>
      <c r="Q2408" s="14"/>
    </row>
    <row r="2409" spans="12:17" x14ac:dyDescent="0.25">
      <c r="L2409" s="27"/>
      <c r="M2409" s="14"/>
      <c r="N2409" s="14"/>
      <c r="O2409" s="14"/>
      <c r="P2409" s="14"/>
      <c r="Q2409" s="14"/>
    </row>
    <row r="2410" spans="12:17" x14ac:dyDescent="0.25">
      <c r="L2410" s="27"/>
      <c r="M2410" s="14"/>
      <c r="N2410" s="14"/>
      <c r="O2410" s="14"/>
      <c r="P2410" s="14"/>
      <c r="Q2410" s="14"/>
    </row>
    <row r="2411" spans="12:17" x14ac:dyDescent="0.25">
      <c r="L2411" s="27"/>
      <c r="M2411" s="14"/>
      <c r="N2411" s="14"/>
      <c r="O2411" s="14"/>
      <c r="P2411" s="14"/>
      <c r="Q2411" s="14"/>
    </row>
    <row r="2412" spans="12:17" x14ac:dyDescent="0.25">
      <c r="L2412" s="27"/>
      <c r="M2412" s="14"/>
      <c r="N2412" s="14"/>
      <c r="O2412" s="14"/>
      <c r="P2412" s="14"/>
      <c r="Q2412" s="14"/>
    </row>
    <row r="2413" spans="12:17" x14ac:dyDescent="0.25">
      <c r="L2413" s="27"/>
      <c r="M2413" s="14"/>
      <c r="N2413" s="14"/>
      <c r="O2413" s="14"/>
      <c r="P2413" s="14"/>
      <c r="Q2413" s="14"/>
    </row>
    <row r="2414" spans="12:17" x14ac:dyDescent="0.25">
      <c r="L2414" s="27"/>
      <c r="M2414" s="14"/>
      <c r="N2414" s="14"/>
      <c r="O2414" s="14"/>
      <c r="P2414" s="14"/>
      <c r="Q2414" s="14"/>
    </row>
    <row r="2415" spans="12:17" x14ac:dyDescent="0.25">
      <c r="L2415" s="27"/>
      <c r="M2415" s="14"/>
      <c r="N2415" s="14"/>
      <c r="O2415" s="14"/>
      <c r="P2415" s="14"/>
      <c r="Q2415" s="14"/>
    </row>
    <row r="2416" spans="12:17" x14ac:dyDescent="0.25">
      <c r="L2416" s="27"/>
      <c r="M2416" s="14"/>
      <c r="N2416" s="14"/>
      <c r="O2416" s="14"/>
      <c r="P2416" s="14"/>
      <c r="Q2416" s="14"/>
    </row>
    <row r="2417" spans="12:17" x14ac:dyDescent="0.25">
      <c r="L2417" s="27"/>
      <c r="M2417" s="14"/>
      <c r="N2417" s="14"/>
      <c r="O2417" s="14"/>
      <c r="P2417" s="14"/>
      <c r="Q2417" s="14"/>
    </row>
    <row r="2418" spans="12:17" x14ac:dyDescent="0.25">
      <c r="L2418" s="27"/>
      <c r="M2418" s="14"/>
      <c r="N2418" s="14"/>
      <c r="O2418" s="14"/>
      <c r="P2418" s="14"/>
      <c r="Q2418" s="14"/>
    </row>
    <row r="2419" spans="12:17" x14ac:dyDescent="0.25">
      <c r="L2419" s="27"/>
      <c r="M2419" s="14"/>
      <c r="N2419" s="14"/>
      <c r="O2419" s="14"/>
      <c r="P2419" s="14"/>
      <c r="Q2419" s="14"/>
    </row>
    <row r="2420" spans="12:17" x14ac:dyDescent="0.25">
      <c r="L2420" s="27"/>
      <c r="M2420" s="14"/>
      <c r="N2420" s="14"/>
      <c r="O2420" s="14"/>
      <c r="P2420" s="14"/>
      <c r="Q2420" s="14"/>
    </row>
    <row r="2421" spans="12:17" x14ac:dyDescent="0.25">
      <c r="L2421" s="27"/>
      <c r="M2421" s="14"/>
      <c r="N2421" s="14"/>
      <c r="O2421" s="14"/>
      <c r="P2421" s="14"/>
      <c r="Q2421" s="14"/>
    </row>
    <row r="2422" spans="12:17" x14ac:dyDescent="0.25">
      <c r="L2422" s="27"/>
      <c r="M2422" s="14"/>
      <c r="N2422" s="14"/>
      <c r="O2422" s="14"/>
      <c r="P2422" s="14"/>
      <c r="Q2422" s="14"/>
    </row>
    <row r="2423" spans="12:17" x14ac:dyDescent="0.25">
      <c r="L2423" s="27"/>
      <c r="M2423" s="14"/>
      <c r="N2423" s="14"/>
      <c r="O2423" s="14"/>
      <c r="P2423" s="14"/>
      <c r="Q2423" s="14"/>
    </row>
    <row r="2424" spans="12:17" x14ac:dyDescent="0.25">
      <c r="L2424" s="27"/>
      <c r="M2424" s="14"/>
      <c r="N2424" s="14"/>
      <c r="O2424" s="14"/>
      <c r="P2424" s="14"/>
      <c r="Q2424" s="14"/>
    </row>
    <row r="2425" spans="12:17" x14ac:dyDescent="0.25">
      <c r="L2425" s="27"/>
      <c r="M2425" s="14"/>
      <c r="N2425" s="14"/>
      <c r="O2425" s="14"/>
      <c r="P2425" s="14"/>
      <c r="Q2425" s="14"/>
    </row>
    <row r="2426" spans="12:17" x14ac:dyDescent="0.25">
      <c r="L2426" s="27"/>
      <c r="M2426" s="14"/>
      <c r="N2426" s="14"/>
      <c r="O2426" s="14"/>
      <c r="P2426" s="14"/>
      <c r="Q2426" s="14"/>
    </row>
    <row r="2427" spans="12:17" x14ac:dyDescent="0.25">
      <c r="L2427" s="27"/>
      <c r="M2427" s="14"/>
      <c r="N2427" s="14"/>
      <c r="O2427" s="14"/>
      <c r="P2427" s="14"/>
      <c r="Q2427" s="14"/>
    </row>
    <row r="2428" spans="12:17" x14ac:dyDescent="0.25">
      <c r="L2428" s="27"/>
      <c r="M2428" s="14"/>
      <c r="N2428" s="14"/>
      <c r="O2428" s="14"/>
      <c r="P2428" s="14"/>
      <c r="Q2428" s="14"/>
    </row>
    <row r="2429" spans="12:17" x14ac:dyDescent="0.25">
      <c r="L2429" s="27"/>
      <c r="M2429" s="14"/>
      <c r="N2429" s="14"/>
      <c r="O2429" s="14"/>
      <c r="P2429" s="14"/>
      <c r="Q2429" s="14"/>
    </row>
    <row r="2430" spans="12:17" x14ac:dyDescent="0.25">
      <c r="L2430" s="27"/>
      <c r="M2430" s="14"/>
      <c r="N2430" s="14"/>
      <c r="O2430" s="14"/>
      <c r="P2430" s="14"/>
      <c r="Q2430" s="14"/>
    </row>
    <row r="2431" spans="12:17" x14ac:dyDescent="0.25">
      <c r="L2431" s="27"/>
      <c r="M2431" s="14"/>
      <c r="N2431" s="14"/>
      <c r="O2431" s="14"/>
      <c r="P2431" s="14"/>
      <c r="Q2431" s="14"/>
    </row>
    <row r="2432" spans="12:17" x14ac:dyDescent="0.25">
      <c r="L2432" s="27"/>
      <c r="M2432" s="14"/>
      <c r="N2432" s="14"/>
      <c r="O2432" s="14"/>
      <c r="P2432" s="14"/>
      <c r="Q2432" s="14"/>
    </row>
    <row r="2433" spans="12:17" x14ac:dyDescent="0.25">
      <c r="L2433" s="27"/>
      <c r="M2433" s="14"/>
      <c r="N2433" s="14"/>
      <c r="O2433" s="14"/>
      <c r="P2433" s="14"/>
      <c r="Q2433" s="14"/>
    </row>
    <row r="2434" spans="12:17" x14ac:dyDescent="0.25">
      <c r="L2434" s="27"/>
      <c r="M2434" s="14"/>
      <c r="N2434" s="14"/>
      <c r="O2434" s="14"/>
      <c r="P2434" s="14"/>
      <c r="Q2434" s="14"/>
    </row>
    <row r="2435" spans="12:17" x14ac:dyDescent="0.25">
      <c r="L2435" s="27"/>
      <c r="M2435" s="14"/>
      <c r="N2435" s="14"/>
      <c r="O2435" s="14"/>
      <c r="P2435" s="14"/>
      <c r="Q2435" s="14"/>
    </row>
    <row r="2436" spans="12:17" x14ac:dyDescent="0.25">
      <c r="L2436" s="27"/>
      <c r="M2436" s="14"/>
      <c r="N2436" s="14"/>
      <c r="O2436" s="14"/>
      <c r="P2436" s="14"/>
      <c r="Q2436" s="14"/>
    </row>
    <row r="2437" spans="12:17" x14ac:dyDescent="0.25">
      <c r="L2437" s="27"/>
      <c r="M2437" s="14"/>
      <c r="N2437" s="14"/>
      <c r="O2437" s="14"/>
      <c r="P2437" s="14"/>
      <c r="Q2437" s="14"/>
    </row>
    <row r="2438" spans="12:17" x14ac:dyDescent="0.25">
      <c r="L2438" s="27"/>
      <c r="M2438" s="14"/>
      <c r="N2438" s="14"/>
      <c r="O2438" s="14"/>
      <c r="P2438" s="14"/>
      <c r="Q2438" s="14"/>
    </row>
    <row r="2439" spans="12:17" x14ac:dyDescent="0.25">
      <c r="L2439" s="27"/>
      <c r="M2439" s="14"/>
      <c r="N2439" s="14"/>
      <c r="O2439" s="14"/>
      <c r="P2439" s="14"/>
      <c r="Q2439" s="14"/>
    </row>
    <row r="2440" spans="12:17" x14ac:dyDescent="0.25">
      <c r="L2440" s="27"/>
      <c r="M2440" s="14"/>
      <c r="N2440" s="14"/>
      <c r="O2440" s="14"/>
      <c r="P2440" s="14"/>
      <c r="Q2440" s="14"/>
    </row>
    <row r="2441" spans="12:17" x14ac:dyDescent="0.25">
      <c r="L2441" s="27"/>
      <c r="M2441" s="14"/>
      <c r="N2441" s="14"/>
      <c r="O2441" s="14"/>
      <c r="P2441" s="14"/>
      <c r="Q2441" s="14"/>
    </row>
    <row r="2442" spans="12:17" x14ac:dyDescent="0.25">
      <c r="L2442" s="27"/>
      <c r="M2442" s="14"/>
      <c r="N2442" s="14"/>
      <c r="O2442" s="14"/>
      <c r="P2442" s="14"/>
      <c r="Q2442" s="14"/>
    </row>
    <row r="2443" spans="12:17" x14ac:dyDescent="0.25">
      <c r="L2443" s="27"/>
      <c r="M2443" s="14"/>
      <c r="N2443" s="14"/>
      <c r="O2443" s="14"/>
      <c r="P2443" s="14"/>
      <c r="Q2443" s="14"/>
    </row>
    <row r="2444" spans="12:17" x14ac:dyDescent="0.25">
      <c r="L2444" s="27"/>
      <c r="M2444" s="14"/>
      <c r="N2444" s="14"/>
      <c r="O2444" s="14"/>
      <c r="P2444" s="14"/>
      <c r="Q2444" s="14"/>
    </row>
    <row r="2445" spans="12:17" x14ac:dyDescent="0.25">
      <c r="L2445" s="27"/>
      <c r="M2445" s="14"/>
      <c r="N2445" s="14"/>
      <c r="O2445" s="14"/>
      <c r="P2445" s="14"/>
      <c r="Q2445" s="14"/>
    </row>
    <row r="2446" spans="12:17" x14ac:dyDescent="0.25">
      <c r="L2446" s="27"/>
      <c r="M2446" s="14"/>
      <c r="N2446" s="14"/>
      <c r="O2446" s="14"/>
      <c r="P2446" s="14"/>
      <c r="Q2446" s="14"/>
    </row>
    <row r="2447" spans="12:17" x14ac:dyDescent="0.25">
      <c r="L2447" s="27"/>
      <c r="M2447" s="14"/>
      <c r="N2447" s="14"/>
      <c r="O2447" s="14"/>
      <c r="P2447" s="14"/>
      <c r="Q2447" s="14"/>
    </row>
    <row r="2448" spans="12:17" x14ac:dyDescent="0.25">
      <c r="L2448" s="27"/>
      <c r="M2448" s="14"/>
      <c r="N2448" s="14"/>
      <c r="O2448" s="14"/>
      <c r="P2448" s="14"/>
      <c r="Q2448" s="14"/>
    </row>
    <row r="2449" spans="12:17" x14ac:dyDescent="0.25">
      <c r="L2449" s="27"/>
      <c r="M2449" s="14"/>
      <c r="N2449" s="14"/>
      <c r="O2449" s="14"/>
      <c r="P2449" s="14"/>
      <c r="Q2449" s="14"/>
    </row>
    <row r="2450" spans="12:17" x14ac:dyDescent="0.25">
      <c r="L2450" s="27"/>
      <c r="M2450" s="14"/>
      <c r="N2450" s="14"/>
      <c r="O2450" s="14"/>
      <c r="P2450" s="14"/>
      <c r="Q2450" s="14"/>
    </row>
    <row r="2451" spans="12:17" x14ac:dyDescent="0.25">
      <c r="L2451" s="27"/>
      <c r="M2451" s="14"/>
      <c r="N2451" s="14"/>
      <c r="O2451" s="14"/>
      <c r="P2451" s="14"/>
      <c r="Q2451" s="14"/>
    </row>
    <row r="2452" spans="12:17" x14ac:dyDescent="0.25">
      <c r="L2452" s="27"/>
      <c r="M2452" s="14"/>
      <c r="N2452" s="14"/>
      <c r="O2452" s="14"/>
      <c r="P2452" s="14"/>
      <c r="Q2452" s="14"/>
    </row>
    <row r="2453" spans="12:17" x14ac:dyDescent="0.25">
      <c r="L2453" s="27"/>
      <c r="M2453" s="14"/>
      <c r="N2453" s="14"/>
      <c r="O2453" s="14"/>
      <c r="P2453" s="14"/>
      <c r="Q2453" s="14"/>
    </row>
    <row r="2454" spans="12:17" x14ac:dyDescent="0.25">
      <c r="L2454" s="27"/>
      <c r="M2454" s="14"/>
      <c r="N2454" s="14"/>
      <c r="O2454" s="14"/>
      <c r="P2454" s="14"/>
      <c r="Q2454" s="14"/>
    </row>
    <row r="2455" spans="12:17" x14ac:dyDescent="0.25">
      <c r="L2455" s="27"/>
      <c r="M2455" s="14"/>
      <c r="N2455" s="14"/>
      <c r="O2455" s="14"/>
      <c r="P2455" s="14"/>
      <c r="Q2455" s="14"/>
    </row>
    <row r="2456" spans="12:17" x14ac:dyDescent="0.25">
      <c r="L2456" s="27"/>
      <c r="M2456" s="14"/>
      <c r="N2456" s="14"/>
      <c r="O2456" s="14"/>
      <c r="P2456" s="14"/>
      <c r="Q2456" s="14"/>
    </row>
    <row r="2457" spans="12:17" x14ac:dyDescent="0.25">
      <c r="L2457" s="27"/>
      <c r="M2457" s="14"/>
      <c r="N2457" s="14"/>
      <c r="O2457" s="14"/>
      <c r="P2457" s="14"/>
      <c r="Q2457" s="14"/>
    </row>
    <row r="2458" spans="12:17" x14ac:dyDescent="0.25">
      <c r="L2458" s="27"/>
      <c r="M2458" s="14"/>
      <c r="N2458" s="14"/>
      <c r="O2458" s="14"/>
      <c r="P2458" s="14"/>
      <c r="Q2458" s="14"/>
    </row>
    <row r="2459" spans="12:17" x14ac:dyDescent="0.25">
      <c r="L2459" s="27"/>
      <c r="M2459" s="14"/>
      <c r="N2459" s="14"/>
      <c r="O2459" s="14"/>
      <c r="P2459" s="14"/>
      <c r="Q2459" s="14"/>
    </row>
    <row r="2460" spans="12:17" x14ac:dyDescent="0.25">
      <c r="L2460" s="27"/>
      <c r="M2460" s="14"/>
      <c r="N2460" s="14"/>
      <c r="O2460" s="14"/>
      <c r="P2460" s="14"/>
      <c r="Q2460" s="14"/>
    </row>
    <row r="2461" spans="12:17" x14ac:dyDescent="0.25">
      <c r="L2461" s="27"/>
      <c r="M2461" s="14"/>
      <c r="N2461" s="14"/>
      <c r="O2461" s="14"/>
      <c r="P2461" s="14"/>
      <c r="Q2461" s="14"/>
    </row>
    <row r="2462" spans="12:17" x14ac:dyDescent="0.25">
      <c r="L2462" s="27"/>
      <c r="M2462" s="14"/>
      <c r="N2462" s="14"/>
      <c r="O2462" s="14"/>
      <c r="P2462" s="14"/>
      <c r="Q2462" s="14"/>
    </row>
    <row r="2463" spans="12:17" x14ac:dyDescent="0.25">
      <c r="L2463" s="27"/>
      <c r="M2463" s="14"/>
      <c r="N2463" s="14"/>
      <c r="O2463" s="14"/>
      <c r="P2463" s="14"/>
      <c r="Q2463" s="14"/>
    </row>
    <row r="2464" spans="12:17" x14ac:dyDescent="0.25">
      <c r="L2464" s="27"/>
      <c r="M2464" s="14"/>
      <c r="N2464" s="14"/>
      <c r="O2464" s="14"/>
      <c r="P2464" s="14"/>
      <c r="Q2464" s="14"/>
    </row>
    <row r="2465" spans="12:17" x14ac:dyDescent="0.25">
      <c r="L2465" s="27"/>
      <c r="M2465" s="14"/>
      <c r="N2465" s="14"/>
      <c r="O2465" s="14"/>
      <c r="P2465" s="14"/>
      <c r="Q2465" s="14"/>
    </row>
    <row r="2466" spans="12:17" x14ac:dyDescent="0.25">
      <c r="L2466" s="27"/>
      <c r="M2466" s="14"/>
      <c r="N2466" s="14"/>
      <c r="O2466" s="14"/>
      <c r="P2466" s="14"/>
      <c r="Q2466" s="14"/>
    </row>
    <row r="2467" spans="12:17" x14ac:dyDescent="0.25">
      <c r="L2467" s="27"/>
      <c r="M2467" s="14"/>
      <c r="N2467" s="14"/>
      <c r="O2467" s="14"/>
      <c r="P2467" s="14"/>
      <c r="Q2467" s="14"/>
    </row>
    <row r="2468" spans="12:17" x14ac:dyDescent="0.25">
      <c r="L2468" s="27"/>
      <c r="M2468" s="14"/>
      <c r="N2468" s="14"/>
      <c r="O2468" s="14"/>
      <c r="P2468" s="14"/>
      <c r="Q2468" s="14"/>
    </row>
    <row r="2469" spans="12:17" x14ac:dyDescent="0.25">
      <c r="L2469" s="27"/>
      <c r="M2469" s="14"/>
      <c r="N2469" s="14"/>
      <c r="O2469" s="14"/>
      <c r="P2469" s="14"/>
      <c r="Q2469" s="14"/>
    </row>
    <row r="2470" spans="12:17" x14ac:dyDescent="0.25">
      <c r="L2470" s="27"/>
      <c r="M2470" s="14"/>
      <c r="N2470" s="14"/>
      <c r="O2470" s="14"/>
      <c r="P2470" s="14"/>
      <c r="Q2470" s="14"/>
    </row>
    <row r="2471" spans="12:17" x14ac:dyDescent="0.25">
      <c r="L2471" s="27"/>
      <c r="M2471" s="14"/>
      <c r="N2471" s="14"/>
      <c r="O2471" s="14"/>
      <c r="P2471" s="14"/>
      <c r="Q2471" s="14"/>
    </row>
    <row r="2472" spans="12:17" x14ac:dyDescent="0.25">
      <c r="L2472" s="27"/>
      <c r="M2472" s="14"/>
      <c r="N2472" s="14"/>
      <c r="O2472" s="14"/>
      <c r="P2472" s="14"/>
      <c r="Q2472" s="14"/>
    </row>
    <row r="2473" spans="12:17" x14ac:dyDescent="0.25">
      <c r="L2473" s="27"/>
      <c r="M2473" s="14"/>
      <c r="N2473" s="14"/>
      <c r="O2473" s="14"/>
      <c r="P2473" s="14"/>
      <c r="Q2473" s="14"/>
    </row>
    <row r="2474" spans="12:17" x14ac:dyDescent="0.25">
      <c r="L2474" s="27"/>
      <c r="M2474" s="14"/>
      <c r="N2474" s="14"/>
      <c r="O2474" s="14"/>
      <c r="P2474" s="14"/>
      <c r="Q2474" s="14"/>
    </row>
    <row r="2475" spans="12:17" x14ac:dyDescent="0.25">
      <c r="L2475" s="27"/>
      <c r="M2475" s="14"/>
      <c r="N2475" s="14"/>
      <c r="O2475" s="14"/>
      <c r="P2475" s="14"/>
      <c r="Q2475" s="14"/>
    </row>
    <row r="2476" spans="12:17" x14ac:dyDescent="0.25">
      <c r="L2476" s="27"/>
      <c r="M2476" s="14"/>
      <c r="N2476" s="14"/>
      <c r="O2476" s="14"/>
      <c r="P2476" s="14"/>
      <c r="Q2476" s="14"/>
    </row>
    <row r="2477" spans="12:17" x14ac:dyDescent="0.25">
      <c r="L2477" s="27"/>
      <c r="M2477" s="14"/>
      <c r="N2477" s="14"/>
      <c r="O2477" s="14"/>
      <c r="P2477" s="14"/>
      <c r="Q2477" s="14"/>
    </row>
    <row r="2478" spans="12:17" x14ac:dyDescent="0.25">
      <c r="L2478" s="27"/>
      <c r="M2478" s="14"/>
      <c r="N2478" s="14"/>
      <c r="O2478" s="14"/>
      <c r="P2478" s="14"/>
      <c r="Q2478" s="14"/>
    </row>
    <row r="2479" spans="12:17" x14ac:dyDescent="0.25">
      <c r="L2479" s="27"/>
      <c r="M2479" s="14"/>
      <c r="N2479" s="14"/>
      <c r="O2479" s="14"/>
      <c r="P2479" s="14"/>
      <c r="Q2479" s="14"/>
    </row>
    <row r="2480" spans="12:17" x14ac:dyDescent="0.25">
      <c r="L2480" s="27"/>
      <c r="M2480" s="14"/>
      <c r="N2480" s="14"/>
      <c r="O2480" s="14"/>
      <c r="P2480" s="14"/>
      <c r="Q2480" s="14"/>
    </row>
    <row r="2481" spans="12:17" x14ac:dyDescent="0.25">
      <c r="L2481" s="27"/>
      <c r="M2481" s="14"/>
      <c r="N2481" s="14"/>
      <c r="O2481" s="14"/>
      <c r="P2481" s="14"/>
      <c r="Q2481" s="14"/>
    </row>
    <row r="2482" spans="12:17" x14ac:dyDescent="0.25">
      <c r="L2482" s="27"/>
      <c r="M2482" s="14"/>
      <c r="N2482" s="14"/>
      <c r="O2482" s="14"/>
      <c r="P2482" s="14"/>
      <c r="Q2482" s="14"/>
    </row>
    <row r="2483" spans="12:17" x14ac:dyDescent="0.25">
      <c r="L2483" s="27"/>
      <c r="M2483" s="14"/>
      <c r="N2483" s="14"/>
      <c r="O2483" s="14"/>
      <c r="P2483" s="14"/>
      <c r="Q2483" s="14"/>
    </row>
    <row r="2484" spans="12:17" x14ac:dyDescent="0.25">
      <c r="L2484" s="27"/>
      <c r="M2484" s="14"/>
      <c r="N2484" s="14"/>
      <c r="O2484" s="14"/>
      <c r="P2484" s="14"/>
      <c r="Q2484" s="14"/>
    </row>
    <row r="2485" spans="12:17" x14ac:dyDescent="0.25">
      <c r="L2485" s="27"/>
      <c r="M2485" s="14"/>
      <c r="N2485" s="14"/>
      <c r="O2485" s="14"/>
      <c r="P2485" s="14"/>
      <c r="Q2485" s="14"/>
    </row>
    <row r="2486" spans="12:17" x14ac:dyDescent="0.25">
      <c r="L2486" s="27"/>
      <c r="M2486" s="14"/>
      <c r="N2486" s="14"/>
      <c r="O2486" s="14"/>
      <c r="P2486" s="14"/>
      <c r="Q2486" s="14"/>
    </row>
    <row r="2487" spans="12:17" x14ac:dyDescent="0.25">
      <c r="L2487" s="27"/>
      <c r="M2487" s="14"/>
      <c r="N2487" s="14"/>
      <c r="O2487" s="14"/>
      <c r="P2487" s="14"/>
      <c r="Q2487" s="14"/>
    </row>
    <row r="2488" spans="12:17" x14ac:dyDescent="0.25">
      <c r="L2488" s="27"/>
      <c r="M2488" s="14"/>
      <c r="N2488" s="14"/>
      <c r="O2488" s="14"/>
      <c r="P2488" s="14"/>
      <c r="Q2488" s="14"/>
    </row>
    <row r="2489" spans="12:17" x14ac:dyDescent="0.25">
      <c r="L2489" s="27"/>
      <c r="M2489" s="14"/>
      <c r="N2489" s="14"/>
      <c r="O2489" s="14"/>
      <c r="P2489" s="14"/>
      <c r="Q2489" s="14"/>
    </row>
    <row r="2490" spans="12:17" x14ac:dyDescent="0.25">
      <c r="L2490" s="27"/>
      <c r="M2490" s="14"/>
      <c r="N2490" s="14"/>
      <c r="O2490" s="14"/>
      <c r="P2490" s="14"/>
      <c r="Q2490" s="14"/>
    </row>
    <row r="2491" spans="12:17" x14ac:dyDescent="0.25">
      <c r="L2491" s="27"/>
      <c r="M2491" s="14"/>
      <c r="N2491" s="14"/>
      <c r="O2491" s="14"/>
      <c r="P2491" s="14"/>
      <c r="Q2491" s="14"/>
    </row>
    <row r="2492" spans="12:17" x14ac:dyDescent="0.25">
      <c r="L2492" s="27"/>
      <c r="M2492" s="14"/>
      <c r="N2492" s="14"/>
      <c r="O2492" s="14"/>
      <c r="P2492" s="14"/>
      <c r="Q2492" s="14"/>
    </row>
    <row r="2493" spans="12:17" x14ac:dyDescent="0.25">
      <c r="L2493" s="27"/>
      <c r="M2493" s="14"/>
      <c r="N2493" s="14"/>
      <c r="O2493" s="14"/>
      <c r="P2493" s="14"/>
      <c r="Q2493" s="14"/>
    </row>
    <row r="2494" spans="12:17" x14ac:dyDescent="0.25">
      <c r="L2494" s="27"/>
      <c r="M2494" s="14"/>
      <c r="N2494" s="14"/>
      <c r="O2494" s="14"/>
      <c r="P2494" s="14"/>
      <c r="Q2494" s="14"/>
    </row>
    <row r="2495" spans="12:17" x14ac:dyDescent="0.25">
      <c r="L2495" s="27"/>
      <c r="M2495" s="14"/>
      <c r="N2495" s="14"/>
      <c r="O2495" s="14"/>
      <c r="P2495" s="14"/>
      <c r="Q2495" s="14"/>
    </row>
    <row r="2496" spans="12:17" x14ac:dyDescent="0.25">
      <c r="L2496" s="27"/>
      <c r="M2496" s="14"/>
      <c r="N2496" s="14"/>
      <c r="O2496" s="14"/>
      <c r="P2496" s="14"/>
      <c r="Q2496" s="14"/>
    </row>
    <row r="2497" spans="12:17" x14ac:dyDescent="0.25">
      <c r="L2497" s="27"/>
      <c r="M2497" s="14"/>
      <c r="N2497" s="14"/>
      <c r="O2497" s="14"/>
      <c r="P2497" s="14"/>
      <c r="Q2497" s="14"/>
    </row>
    <row r="2498" spans="12:17" x14ac:dyDescent="0.25">
      <c r="L2498" s="27"/>
      <c r="M2498" s="14"/>
      <c r="N2498" s="14"/>
      <c r="O2498" s="14"/>
      <c r="P2498" s="14"/>
      <c r="Q2498" s="14"/>
    </row>
    <row r="2499" spans="12:17" x14ac:dyDescent="0.25">
      <c r="L2499" s="27"/>
      <c r="M2499" s="14"/>
      <c r="N2499" s="14"/>
      <c r="O2499" s="14"/>
      <c r="P2499" s="14"/>
      <c r="Q2499" s="14"/>
    </row>
    <row r="2500" spans="12:17" x14ac:dyDescent="0.25">
      <c r="L2500" s="27"/>
      <c r="M2500" s="14"/>
      <c r="N2500" s="14"/>
      <c r="O2500" s="14"/>
      <c r="P2500" s="14"/>
      <c r="Q2500" s="14"/>
    </row>
    <row r="2501" spans="12:17" x14ac:dyDescent="0.25">
      <c r="L2501" s="27"/>
      <c r="M2501" s="14"/>
      <c r="N2501" s="14"/>
      <c r="O2501" s="14"/>
      <c r="P2501" s="14"/>
      <c r="Q2501" s="14"/>
    </row>
    <row r="2502" spans="12:17" x14ac:dyDescent="0.25">
      <c r="L2502" s="27"/>
      <c r="M2502" s="14"/>
      <c r="N2502" s="14"/>
      <c r="O2502" s="14"/>
      <c r="P2502" s="14"/>
      <c r="Q2502" s="14"/>
    </row>
    <row r="2503" spans="12:17" x14ac:dyDescent="0.25">
      <c r="L2503" s="27"/>
      <c r="M2503" s="14"/>
      <c r="N2503" s="14"/>
      <c r="O2503" s="14"/>
      <c r="P2503" s="14"/>
      <c r="Q2503" s="14"/>
    </row>
    <row r="2504" spans="12:17" x14ac:dyDescent="0.25">
      <c r="L2504" s="27"/>
      <c r="M2504" s="14"/>
      <c r="N2504" s="14"/>
      <c r="O2504" s="14"/>
      <c r="P2504" s="14"/>
      <c r="Q2504" s="14"/>
    </row>
    <row r="2505" spans="12:17" x14ac:dyDescent="0.25">
      <c r="L2505" s="27"/>
      <c r="M2505" s="14"/>
      <c r="N2505" s="14"/>
      <c r="O2505" s="14"/>
      <c r="P2505" s="14"/>
      <c r="Q2505" s="14"/>
    </row>
    <row r="2506" spans="12:17" x14ac:dyDescent="0.25">
      <c r="L2506" s="27"/>
      <c r="M2506" s="14"/>
      <c r="N2506" s="14"/>
      <c r="O2506" s="14"/>
      <c r="P2506" s="14"/>
      <c r="Q2506" s="14"/>
    </row>
    <row r="2507" spans="12:17" x14ac:dyDescent="0.25">
      <c r="L2507" s="27"/>
      <c r="M2507" s="14"/>
      <c r="N2507" s="14"/>
      <c r="O2507" s="14"/>
      <c r="P2507" s="14"/>
      <c r="Q2507" s="14"/>
    </row>
    <row r="2508" spans="12:17" x14ac:dyDescent="0.25">
      <c r="L2508" s="27"/>
      <c r="M2508" s="14"/>
      <c r="N2508" s="14"/>
      <c r="O2508" s="14"/>
      <c r="P2508" s="14"/>
      <c r="Q2508" s="14"/>
    </row>
    <row r="2509" spans="12:17" x14ac:dyDescent="0.25">
      <c r="L2509" s="27"/>
      <c r="M2509" s="14"/>
      <c r="N2509" s="14"/>
      <c r="O2509" s="14"/>
      <c r="P2509" s="14"/>
      <c r="Q2509" s="14"/>
    </row>
    <row r="2510" spans="12:17" x14ac:dyDescent="0.25">
      <c r="L2510" s="27"/>
      <c r="M2510" s="14"/>
      <c r="N2510" s="14"/>
      <c r="O2510" s="14"/>
      <c r="P2510" s="14"/>
      <c r="Q2510" s="14"/>
    </row>
    <row r="2511" spans="12:17" x14ac:dyDescent="0.25">
      <c r="L2511" s="27"/>
      <c r="M2511" s="14"/>
      <c r="N2511" s="14"/>
      <c r="O2511" s="14"/>
      <c r="P2511" s="14"/>
      <c r="Q2511" s="14"/>
    </row>
    <row r="2512" spans="12:17" x14ac:dyDescent="0.25">
      <c r="L2512" s="27"/>
      <c r="M2512" s="14"/>
      <c r="N2512" s="14"/>
      <c r="O2512" s="14"/>
      <c r="P2512" s="14"/>
      <c r="Q2512" s="14"/>
    </row>
    <row r="2513" spans="12:17" x14ac:dyDescent="0.25">
      <c r="L2513" s="27"/>
      <c r="M2513" s="14"/>
      <c r="N2513" s="14"/>
      <c r="O2513" s="14"/>
      <c r="P2513" s="14"/>
      <c r="Q2513" s="14"/>
    </row>
    <row r="2514" spans="12:17" x14ac:dyDescent="0.25">
      <c r="L2514" s="27"/>
      <c r="M2514" s="14"/>
      <c r="N2514" s="14"/>
      <c r="O2514" s="14"/>
      <c r="P2514" s="14"/>
      <c r="Q2514" s="14"/>
    </row>
    <row r="2515" spans="12:17" x14ac:dyDescent="0.25">
      <c r="L2515" s="27"/>
      <c r="M2515" s="14"/>
      <c r="N2515" s="14"/>
      <c r="O2515" s="14"/>
      <c r="P2515" s="14"/>
      <c r="Q2515" s="14"/>
    </row>
    <row r="2516" spans="12:17" x14ac:dyDescent="0.25">
      <c r="L2516" s="27"/>
      <c r="M2516" s="14"/>
      <c r="N2516" s="14"/>
      <c r="O2516" s="14"/>
      <c r="P2516" s="14"/>
      <c r="Q2516" s="14"/>
    </row>
    <row r="2517" spans="12:17" x14ac:dyDescent="0.25">
      <c r="L2517" s="27"/>
      <c r="M2517" s="14"/>
      <c r="N2517" s="14"/>
      <c r="O2517" s="14"/>
      <c r="P2517" s="14"/>
      <c r="Q2517" s="14"/>
    </row>
    <row r="2518" spans="12:17" x14ac:dyDescent="0.25">
      <c r="L2518" s="27"/>
      <c r="M2518" s="14"/>
      <c r="N2518" s="14"/>
      <c r="O2518" s="14"/>
      <c r="P2518" s="14"/>
      <c r="Q2518" s="14"/>
    </row>
    <row r="2519" spans="12:17" x14ac:dyDescent="0.25">
      <c r="L2519" s="27"/>
      <c r="M2519" s="14"/>
      <c r="N2519" s="14"/>
      <c r="O2519" s="14"/>
      <c r="P2519" s="14"/>
      <c r="Q2519" s="14"/>
    </row>
    <row r="2520" spans="12:17" x14ac:dyDescent="0.25">
      <c r="L2520" s="27"/>
      <c r="M2520" s="14"/>
      <c r="N2520" s="14"/>
      <c r="O2520" s="14"/>
      <c r="P2520" s="14"/>
      <c r="Q2520" s="14"/>
    </row>
    <row r="2521" spans="12:17" x14ac:dyDescent="0.25">
      <c r="L2521" s="27"/>
      <c r="M2521" s="14"/>
      <c r="N2521" s="14"/>
      <c r="O2521" s="14"/>
      <c r="P2521" s="14"/>
      <c r="Q2521" s="14"/>
    </row>
    <row r="2522" spans="12:17" x14ac:dyDescent="0.25">
      <c r="L2522" s="27"/>
      <c r="M2522" s="14"/>
      <c r="N2522" s="14"/>
      <c r="O2522" s="14"/>
      <c r="P2522" s="14"/>
      <c r="Q2522" s="14"/>
    </row>
    <row r="2523" spans="12:17" x14ac:dyDescent="0.25">
      <c r="L2523" s="27"/>
      <c r="M2523" s="14"/>
      <c r="N2523" s="14"/>
      <c r="O2523" s="14"/>
      <c r="P2523" s="14"/>
      <c r="Q2523" s="14"/>
    </row>
    <row r="2524" spans="12:17" x14ac:dyDescent="0.25">
      <c r="L2524" s="27"/>
      <c r="M2524" s="14"/>
      <c r="N2524" s="14"/>
      <c r="O2524" s="14"/>
      <c r="P2524" s="14"/>
      <c r="Q2524" s="14"/>
    </row>
    <row r="2525" spans="12:17" x14ac:dyDescent="0.25">
      <c r="L2525" s="27"/>
      <c r="M2525" s="14"/>
      <c r="N2525" s="14"/>
      <c r="O2525" s="14"/>
      <c r="P2525" s="14"/>
      <c r="Q2525" s="14"/>
    </row>
    <row r="2526" spans="12:17" x14ac:dyDescent="0.25">
      <c r="L2526" s="27"/>
      <c r="M2526" s="14"/>
      <c r="N2526" s="14"/>
      <c r="O2526" s="14"/>
      <c r="P2526" s="14"/>
      <c r="Q2526" s="14"/>
    </row>
    <row r="2527" spans="12:17" x14ac:dyDescent="0.25">
      <c r="L2527" s="27"/>
      <c r="M2527" s="14"/>
      <c r="N2527" s="14"/>
      <c r="O2527" s="14"/>
      <c r="P2527" s="14"/>
      <c r="Q2527" s="14"/>
    </row>
    <row r="2528" spans="12:17" x14ac:dyDescent="0.25">
      <c r="L2528" s="27"/>
      <c r="M2528" s="14"/>
      <c r="N2528" s="14"/>
      <c r="O2528" s="14"/>
      <c r="P2528" s="14"/>
      <c r="Q2528" s="14"/>
    </row>
    <row r="2529" spans="12:17" x14ac:dyDescent="0.25">
      <c r="L2529" s="27"/>
      <c r="M2529" s="14"/>
      <c r="N2529" s="14"/>
      <c r="O2529" s="14"/>
      <c r="P2529" s="14"/>
      <c r="Q2529" s="14"/>
    </row>
    <row r="2530" spans="12:17" x14ac:dyDescent="0.25">
      <c r="L2530" s="27"/>
      <c r="M2530" s="14"/>
      <c r="N2530" s="14"/>
      <c r="O2530" s="14"/>
      <c r="P2530" s="14"/>
      <c r="Q2530" s="14"/>
    </row>
    <row r="2531" spans="12:17" x14ac:dyDescent="0.25">
      <c r="L2531" s="27"/>
      <c r="M2531" s="14"/>
      <c r="N2531" s="14"/>
      <c r="O2531" s="14"/>
      <c r="P2531" s="14"/>
      <c r="Q2531" s="14"/>
    </row>
    <row r="2532" spans="12:17" x14ac:dyDescent="0.25">
      <c r="L2532" s="27"/>
      <c r="M2532" s="14"/>
      <c r="N2532" s="14"/>
      <c r="O2532" s="14"/>
      <c r="P2532" s="14"/>
      <c r="Q2532" s="14"/>
    </row>
    <row r="2533" spans="12:17" x14ac:dyDescent="0.25">
      <c r="L2533" s="27"/>
      <c r="M2533" s="14"/>
      <c r="N2533" s="14"/>
      <c r="O2533" s="14"/>
      <c r="P2533" s="14"/>
      <c r="Q2533" s="14"/>
    </row>
    <row r="2534" spans="12:17" x14ac:dyDescent="0.25">
      <c r="L2534" s="27"/>
      <c r="M2534" s="14"/>
      <c r="N2534" s="14"/>
      <c r="O2534" s="14"/>
      <c r="P2534" s="14"/>
      <c r="Q2534" s="14"/>
    </row>
    <row r="2535" spans="12:17" x14ac:dyDescent="0.25">
      <c r="L2535" s="27"/>
      <c r="M2535" s="14"/>
      <c r="N2535" s="14"/>
      <c r="O2535" s="14"/>
      <c r="P2535" s="14"/>
      <c r="Q2535" s="14"/>
    </row>
    <row r="2536" spans="12:17" x14ac:dyDescent="0.25">
      <c r="L2536" s="27"/>
      <c r="M2536" s="14"/>
      <c r="N2536" s="14"/>
      <c r="O2536" s="14"/>
      <c r="P2536" s="14"/>
      <c r="Q2536" s="14"/>
    </row>
    <row r="2537" spans="12:17" x14ac:dyDescent="0.25">
      <c r="L2537" s="27"/>
      <c r="M2537" s="14"/>
      <c r="N2537" s="14"/>
      <c r="O2537" s="14"/>
      <c r="P2537" s="14"/>
      <c r="Q2537" s="14"/>
    </row>
    <row r="2538" spans="12:17" x14ac:dyDescent="0.25">
      <c r="L2538" s="27"/>
      <c r="M2538" s="14"/>
      <c r="N2538" s="14"/>
      <c r="O2538" s="14"/>
      <c r="P2538" s="14"/>
      <c r="Q2538" s="14"/>
    </row>
    <row r="2539" spans="12:17" x14ac:dyDescent="0.25">
      <c r="L2539" s="27"/>
      <c r="M2539" s="14"/>
      <c r="N2539" s="14"/>
      <c r="O2539" s="14"/>
      <c r="P2539" s="14"/>
      <c r="Q2539" s="14"/>
    </row>
    <row r="2540" spans="12:17" x14ac:dyDescent="0.25">
      <c r="L2540" s="27"/>
      <c r="M2540" s="14"/>
      <c r="N2540" s="14"/>
      <c r="O2540" s="14"/>
      <c r="P2540" s="14"/>
      <c r="Q2540" s="14"/>
    </row>
    <row r="2541" spans="12:17" x14ac:dyDescent="0.25">
      <c r="L2541" s="27"/>
      <c r="M2541" s="14"/>
      <c r="N2541" s="14"/>
      <c r="O2541" s="14"/>
      <c r="P2541" s="14"/>
      <c r="Q2541" s="14"/>
    </row>
    <row r="2542" spans="12:17" x14ac:dyDescent="0.25">
      <c r="L2542" s="27"/>
      <c r="M2542" s="14"/>
      <c r="N2542" s="14"/>
      <c r="O2542" s="14"/>
      <c r="P2542" s="14"/>
      <c r="Q2542" s="14"/>
    </row>
    <row r="2543" spans="12:17" x14ac:dyDescent="0.25">
      <c r="L2543" s="27"/>
      <c r="M2543" s="14"/>
      <c r="N2543" s="14"/>
      <c r="O2543" s="14"/>
      <c r="P2543" s="14"/>
      <c r="Q2543" s="14"/>
    </row>
    <row r="2544" spans="12:17" x14ac:dyDescent="0.25">
      <c r="L2544" s="27"/>
      <c r="M2544" s="14"/>
      <c r="N2544" s="14"/>
      <c r="O2544" s="14"/>
      <c r="P2544" s="14"/>
      <c r="Q2544" s="14"/>
    </row>
    <row r="2545" spans="12:17" x14ac:dyDescent="0.25">
      <c r="L2545" s="27"/>
      <c r="M2545" s="14"/>
      <c r="N2545" s="14"/>
      <c r="O2545" s="14"/>
      <c r="P2545" s="14"/>
      <c r="Q2545" s="14"/>
    </row>
    <row r="2546" spans="12:17" x14ac:dyDescent="0.25">
      <c r="L2546" s="27"/>
      <c r="M2546" s="14"/>
      <c r="N2546" s="14"/>
      <c r="O2546" s="14"/>
      <c r="P2546" s="14"/>
      <c r="Q2546" s="14"/>
    </row>
    <row r="2547" spans="12:17" x14ac:dyDescent="0.25">
      <c r="L2547" s="27"/>
      <c r="M2547" s="14"/>
      <c r="N2547" s="14"/>
      <c r="O2547" s="14"/>
      <c r="P2547" s="14"/>
      <c r="Q2547" s="14"/>
    </row>
    <row r="2548" spans="12:17" x14ac:dyDescent="0.25">
      <c r="L2548" s="27"/>
      <c r="M2548" s="14"/>
      <c r="N2548" s="14"/>
      <c r="O2548" s="14"/>
      <c r="P2548" s="14"/>
      <c r="Q2548" s="14"/>
    </row>
    <row r="2549" spans="12:17" x14ac:dyDescent="0.25">
      <c r="L2549" s="27"/>
      <c r="M2549" s="14"/>
      <c r="N2549" s="14"/>
      <c r="O2549" s="14"/>
      <c r="P2549" s="14"/>
      <c r="Q2549" s="14"/>
    </row>
    <row r="2550" spans="12:17" x14ac:dyDescent="0.25">
      <c r="L2550" s="27"/>
      <c r="M2550" s="14"/>
      <c r="N2550" s="14"/>
      <c r="O2550" s="14"/>
      <c r="P2550" s="14"/>
      <c r="Q2550" s="14"/>
    </row>
    <row r="2551" spans="12:17" x14ac:dyDescent="0.25">
      <c r="L2551" s="27"/>
      <c r="M2551" s="14"/>
      <c r="N2551" s="14"/>
      <c r="O2551" s="14"/>
      <c r="P2551" s="14"/>
      <c r="Q2551" s="14"/>
    </row>
    <row r="2552" spans="12:17" x14ac:dyDescent="0.25">
      <c r="L2552" s="27"/>
      <c r="M2552" s="14"/>
      <c r="N2552" s="14"/>
      <c r="O2552" s="14"/>
      <c r="P2552" s="14"/>
      <c r="Q2552" s="14"/>
    </row>
    <row r="2553" spans="12:17" x14ac:dyDescent="0.25">
      <c r="L2553" s="27"/>
      <c r="M2553" s="14"/>
      <c r="N2553" s="14"/>
      <c r="O2553" s="14"/>
      <c r="P2553" s="14"/>
      <c r="Q2553" s="14"/>
    </row>
    <row r="2554" spans="12:17" x14ac:dyDescent="0.25">
      <c r="L2554" s="27"/>
      <c r="M2554" s="14"/>
      <c r="N2554" s="14"/>
      <c r="O2554" s="14"/>
      <c r="P2554" s="14"/>
      <c r="Q2554" s="14"/>
    </row>
    <row r="2555" spans="12:17" x14ac:dyDescent="0.25">
      <c r="L2555" s="27"/>
      <c r="M2555" s="14"/>
      <c r="N2555" s="14"/>
      <c r="O2555" s="14"/>
      <c r="P2555" s="14"/>
      <c r="Q2555" s="14"/>
    </row>
    <row r="2556" spans="12:17" x14ac:dyDescent="0.25">
      <c r="L2556" s="27"/>
      <c r="M2556" s="14"/>
      <c r="N2556" s="14"/>
      <c r="O2556" s="14"/>
      <c r="P2556" s="14"/>
      <c r="Q2556" s="14"/>
    </row>
    <row r="2557" spans="12:17" x14ac:dyDescent="0.25">
      <c r="L2557" s="27"/>
      <c r="M2557" s="14"/>
      <c r="N2557" s="14"/>
      <c r="O2557" s="14"/>
      <c r="P2557" s="14"/>
      <c r="Q2557" s="14"/>
    </row>
    <row r="2558" spans="12:17" x14ac:dyDescent="0.25">
      <c r="L2558" s="27"/>
      <c r="M2558" s="14"/>
      <c r="N2558" s="14"/>
      <c r="O2558" s="14"/>
      <c r="P2558" s="14"/>
      <c r="Q2558" s="14"/>
    </row>
    <row r="2559" spans="12:17" x14ac:dyDescent="0.25">
      <c r="L2559" s="27"/>
      <c r="M2559" s="14"/>
      <c r="N2559" s="14"/>
      <c r="O2559" s="14"/>
      <c r="P2559" s="14"/>
      <c r="Q2559" s="14"/>
    </row>
    <row r="2560" spans="12:17" x14ac:dyDescent="0.25">
      <c r="L2560" s="27"/>
      <c r="M2560" s="14"/>
      <c r="N2560" s="14"/>
      <c r="O2560" s="14"/>
      <c r="P2560" s="14"/>
      <c r="Q2560" s="14"/>
    </row>
    <row r="2561" spans="12:17" x14ac:dyDescent="0.25">
      <c r="L2561" s="27"/>
      <c r="M2561" s="14"/>
      <c r="N2561" s="14"/>
      <c r="O2561" s="14"/>
      <c r="P2561" s="14"/>
      <c r="Q2561" s="14"/>
    </row>
    <row r="2562" spans="12:17" x14ac:dyDescent="0.25">
      <c r="L2562" s="27"/>
      <c r="M2562" s="14"/>
      <c r="N2562" s="14"/>
      <c r="O2562" s="14"/>
      <c r="P2562" s="14"/>
      <c r="Q2562" s="14"/>
    </row>
    <row r="2563" spans="12:17" x14ac:dyDescent="0.25">
      <c r="L2563" s="27"/>
      <c r="M2563" s="14"/>
      <c r="N2563" s="14"/>
      <c r="O2563" s="14"/>
      <c r="P2563" s="14"/>
      <c r="Q2563" s="14"/>
    </row>
    <row r="2564" spans="12:17" x14ac:dyDescent="0.25">
      <c r="L2564" s="27"/>
      <c r="M2564" s="14"/>
      <c r="N2564" s="14"/>
      <c r="O2564" s="14"/>
      <c r="P2564" s="14"/>
      <c r="Q2564" s="14"/>
    </row>
    <row r="2565" spans="12:17" x14ac:dyDescent="0.25">
      <c r="L2565" s="27"/>
      <c r="M2565" s="14"/>
      <c r="N2565" s="14"/>
      <c r="O2565" s="14"/>
      <c r="P2565" s="14"/>
      <c r="Q2565" s="14"/>
    </row>
    <row r="2566" spans="12:17" x14ac:dyDescent="0.25">
      <c r="L2566" s="27"/>
      <c r="M2566" s="14"/>
      <c r="N2566" s="14"/>
      <c r="O2566" s="14"/>
      <c r="P2566" s="14"/>
      <c r="Q2566" s="14"/>
    </row>
    <row r="2567" spans="12:17" x14ac:dyDescent="0.25">
      <c r="L2567" s="27"/>
      <c r="M2567" s="14"/>
      <c r="N2567" s="14"/>
      <c r="O2567" s="14"/>
      <c r="P2567" s="14"/>
      <c r="Q2567" s="14"/>
    </row>
    <row r="2568" spans="12:17" x14ac:dyDescent="0.25">
      <c r="L2568" s="27"/>
      <c r="M2568" s="14"/>
      <c r="N2568" s="14"/>
      <c r="O2568" s="14"/>
      <c r="P2568" s="14"/>
      <c r="Q2568" s="14"/>
    </row>
    <row r="2569" spans="12:17" x14ac:dyDescent="0.25">
      <c r="L2569" s="27"/>
      <c r="M2569" s="14"/>
      <c r="N2569" s="14"/>
      <c r="O2569" s="14"/>
      <c r="P2569" s="14"/>
      <c r="Q2569" s="14"/>
    </row>
    <row r="2570" spans="12:17" x14ac:dyDescent="0.25">
      <c r="L2570" s="27"/>
      <c r="M2570" s="14"/>
      <c r="N2570" s="14"/>
      <c r="O2570" s="14"/>
      <c r="P2570" s="14"/>
      <c r="Q2570" s="14"/>
    </row>
    <row r="2571" spans="12:17" x14ac:dyDescent="0.25">
      <c r="L2571" s="27"/>
      <c r="M2571" s="14"/>
      <c r="N2571" s="14"/>
      <c r="O2571" s="14"/>
      <c r="P2571" s="14"/>
      <c r="Q2571" s="14"/>
    </row>
    <row r="2572" spans="12:17" x14ac:dyDescent="0.25">
      <c r="L2572" s="27"/>
      <c r="M2572" s="14"/>
      <c r="N2572" s="14"/>
      <c r="O2572" s="14"/>
      <c r="P2572" s="14"/>
      <c r="Q2572" s="14"/>
    </row>
    <row r="2573" spans="12:17" x14ac:dyDescent="0.25">
      <c r="L2573" s="27"/>
      <c r="M2573" s="14"/>
      <c r="N2573" s="14"/>
      <c r="O2573" s="14"/>
      <c r="P2573" s="14"/>
      <c r="Q2573" s="14"/>
    </row>
    <row r="2574" spans="12:17" x14ac:dyDescent="0.25">
      <c r="L2574" s="27"/>
      <c r="M2574" s="14"/>
      <c r="N2574" s="14"/>
      <c r="O2574" s="14"/>
      <c r="P2574" s="14"/>
      <c r="Q2574" s="14"/>
    </row>
    <row r="2575" spans="12:17" x14ac:dyDescent="0.25">
      <c r="L2575" s="27"/>
      <c r="M2575" s="14"/>
      <c r="N2575" s="14"/>
      <c r="O2575" s="14"/>
      <c r="P2575" s="14"/>
      <c r="Q2575" s="14"/>
    </row>
    <row r="2576" spans="12:17" x14ac:dyDescent="0.25">
      <c r="L2576" s="27"/>
      <c r="M2576" s="14"/>
      <c r="N2576" s="14"/>
      <c r="O2576" s="14"/>
      <c r="P2576" s="14"/>
      <c r="Q2576" s="14"/>
    </row>
    <row r="2577" spans="12:17" x14ac:dyDescent="0.25">
      <c r="L2577" s="27"/>
      <c r="M2577" s="14"/>
      <c r="N2577" s="14"/>
      <c r="O2577" s="14"/>
      <c r="P2577" s="14"/>
      <c r="Q2577" s="14"/>
    </row>
    <row r="2578" spans="12:17" x14ac:dyDescent="0.25">
      <c r="L2578" s="27"/>
      <c r="M2578" s="14"/>
      <c r="N2578" s="14"/>
      <c r="O2578" s="14"/>
      <c r="P2578" s="14"/>
      <c r="Q2578" s="14"/>
    </row>
    <row r="2579" spans="12:17" x14ac:dyDescent="0.25">
      <c r="L2579" s="27"/>
      <c r="M2579" s="14"/>
      <c r="N2579" s="14"/>
      <c r="O2579" s="14"/>
      <c r="P2579" s="14"/>
      <c r="Q2579" s="14"/>
    </row>
    <row r="2580" spans="12:17" x14ac:dyDescent="0.25">
      <c r="L2580" s="27"/>
      <c r="M2580" s="14"/>
      <c r="N2580" s="14"/>
      <c r="O2580" s="14"/>
      <c r="P2580" s="14"/>
      <c r="Q2580" s="14"/>
    </row>
    <row r="2581" spans="12:17" x14ac:dyDescent="0.25">
      <c r="L2581" s="27"/>
      <c r="M2581" s="14"/>
      <c r="N2581" s="14"/>
      <c r="O2581" s="14"/>
      <c r="P2581" s="14"/>
      <c r="Q2581" s="14"/>
    </row>
    <row r="2582" spans="12:17" x14ac:dyDescent="0.25">
      <c r="L2582" s="27"/>
      <c r="M2582" s="14"/>
      <c r="N2582" s="14"/>
      <c r="O2582" s="14"/>
      <c r="P2582" s="14"/>
      <c r="Q2582" s="14"/>
    </row>
    <row r="2583" spans="12:17" x14ac:dyDescent="0.25">
      <c r="L2583" s="27"/>
      <c r="M2583" s="14"/>
      <c r="N2583" s="14"/>
      <c r="O2583" s="14"/>
      <c r="P2583" s="14"/>
      <c r="Q2583" s="14"/>
    </row>
    <row r="2584" spans="12:17" x14ac:dyDescent="0.25">
      <c r="L2584" s="27"/>
      <c r="M2584" s="14"/>
      <c r="N2584" s="14"/>
      <c r="O2584" s="14"/>
      <c r="P2584" s="14"/>
      <c r="Q2584" s="14"/>
    </row>
    <row r="2585" spans="12:17" x14ac:dyDescent="0.25">
      <c r="L2585" s="27"/>
      <c r="M2585" s="14"/>
      <c r="N2585" s="14"/>
      <c r="O2585" s="14"/>
      <c r="P2585" s="14"/>
      <c r="Q2585" s="14"/>
    </row>
    <row r="2586" spans="12:17" x14ac:dyDescent="0.25">
      <c r="L2586" s="27"/>
      <c r="M2586" s="14"/>
      <c r="N2586" s="14"/>
      <c r="O2586" s="14"/>
      <c r="P2586" s="14"/>
      <c r="Q2586" s="14"/>
    </row>
    <row r="2587" spans="12:17" x14ac:dyDescent="0.25">
      <c r="L2587" s="27"/>
      <c r="M2587" s="14"/>
      <c r="N2587" s="14"/>
      <c r="O2587" s="14"/>
      <c r="P2587" s="14"/>
      <c r="Q2587" s="14"/>
    </row>
    <row r="2588" spans="12:17" x14ac:dyDescent="0.25">
      <c r="L2588" s="27"/>
      <c r="M2588" s="14"/>
      <c r="N2588" s="14"/>
      <c r="O2588" s="14"/>
      <c r="P2588" s="14"/>
      <c r="Q2588" s="14"/>
    </row>
    <row r="2589" spans="12:17" x14ac:dyDescent="0.25">
      <c r="L2589" s="27"/>
      <c r="M2589" s="14"/>
      <c r="N2589" s="14"/>
      <c r="O2589" s="14"/>
      <c r="P2589" s="14"/>
      <c r="Q2589" s="14"/>
    </row>
    <row r="2590" spans="12:17" x14ac:dyDescent="0.25">
      <c r="L2590" s="27"/>
      <c r="M2590" s="14"/>
      <c r="N2590" s="14"/>
      <c r="O2590" s="14"/>
      <c r="P2590" s="14"/>
      <c r="Q2590" s="14"/>
    </row>
    <row r="2591" spans="12:17" x14ac:dyDescent="0.25">
      <c r="L2591" s="27"/>
      <c r="M2591" s="14"/>
      <c r="N2591" s="14"/>
      <c r="O2591" s="14"/>
      <c r="P2591" s="14"/>
      <c r="Q2591" s="14"/>
    </row>
    <row r="2592" spans="12:17" x14ac:dyDescent="0.25">
      <c r="L2592" s="27"/>
      <c r="M2592" s="14"/>
      <c r="N2592" s="14"/>
      <c r="O2592" s="14"/>
      <c r="P2592" s="14"/>
      <c r="Q2592" s="14"/>
    </row>
    <row r="2593" spans="12:17" x14ac:dyDescent="0.25">
      <c r="L2593" s="27"/>
      <c r="M2593" s="14"/>
      <c r="N2593" s="14"/>
      <c r="O2593" s="14"/>
      <c r="P2593" s="14"/>
      <c r="Q2593" s="14"/>
    </row>
    <row r="2594" spans="12:17" x14ac:dyDescent="0.25">
      <c r="L2594" s="27"/>
      <c r="M2594" s="14"/>
      <c r="N2594" s="14"/>
      <c r="O2594" s="14"/>
      <c r="P2594" s="14"/>
      <c r="Q2594" s="14"/>
    </row>
    <row r="2595" spans="12:17" x14ac:dyDescent="0.25">
      <c r="L2595" s="27"/>
      <c r="M2595" s="14"/>
      <c r="N2595" s="14"/>
      <c r="O2595" s="14"/>
      <c r="P2595" s="14"/>
      <c r="Q2595" s="14"/>
    </row>
    <row r="2596" spans="12:17" x14ac:dyDescent="0.25">
      <c r="L2596" s="27"/>
      <c r="M2596" s="14"/>
      <c r="N2596" s="14"/>
      <c r="O2596" s="14"/>
      <c r="P2596" s="14"/>
      <c r="Q2596" s="14"/>
    </row>
    <row r="2597" spans="12:17" x14ac:dyDescent="0.25">
      <c r="L2597" s="27"/>
      <c r="M2597" s="14"/>
      <c r="N2597" s="14"/>
      <c r="O2597" s="14"/>
      <c r="P2597" s="14"/>
      <c r="Q2597" s="14"/>
    </row>
    <row r="2598" spans="12:17" x14ac:dyDescent="0.25">
      <c r="L2598" s="27"/>
      <c r="M2598" s="14"/>
      <c r="N2598" s="14"/>
      <c r="O2598" s="14"/>
      <c r="P2598" s="14"/>
      <c r="Q2598" s="14"/>
    </row>
    <row r="2599" spans="12:17" x14ac:dyDescent="0.25">
      <c r="L2599" s="27"/>
      <c r="M2599" s="14"/>
      <c r="N2599" s="14"/>
      <c r="O2599" s="14"/>
      <c r="P2599" s="14"/>
      <c r="Q2599" s="14"/>
    </row>
    <row r="2600" spans="12:17" x14ac:dyDescent="0.25">
      <c r="L2600" s="27"/>
      <c r="M2600" s="14"/>
      <c r="N2600" s="14"/>
      <c r="O2600" s="14"/>
      <c r="P2600" s="14"/>
      <c r="Q2600" s="14"/>
    </row>
    <row r="2601" spans="12:17" x14ac:dyDescent="0.25">
      <c r="L2601" s="27"/>
      <c r="M2601" s="14"/>
      <c r="N2601" s="14"/>
      <c r="O2601" s="14"/>
      <c r="P2601" s="14"/>
      <c r="Q2601" s="14"/>
    </row>
    <row r="2602" spans="12:17" x14ac:dyDescent="0.25">
      <c r="L2602" s="27"/>
      <c r="M2602" s="14"/>
      <c r="N2602" s="14"/>
      <c r="O2602" s="14"/>
      <c r="P2602" s="14"/>
      <c r="Q2602" s="14"/>
    </row>
    <row r="2603" spans="12:17" x14ac:dyDescent="0.25">
      <c r="L2603" s="27"/>
      <c r="M2603" s="14"/>
      <c r="N2603" s="14"/>
      <c r="O2603" s="14"/>
      <c r="P2603" s="14"/>
      <c r="Q2603" s="14"/>
    </row>
    <row r="2604" spans="12:17" x14ac:dyDescent="0.25">
      <c r="L2604" s="27"/>
      <c r="M2604" s="14"/>
      <c r="N2604" s="14"/>
      <c r="O2604" s="14"/>
      <c r="P2604" s="14"/>
      <c r="Q2604" s="14"/>
    </row>
    <row r="2605" spans="12:17" x14ac:dyDescent="0.25">
      <c r="L2605" s="27"/>
      <c r="M2605" s="14"/>
      <c r="N2605" s="14"/>
      <c r="O2605" s="14"/>
      <c r="P2605" s="14"/>
      <c r="Q2605" s="14"/>
    </row>
    <row r="2606" spans="12:17" x14ac:dyDescent="0.25">
      <c r="L2606" s="27"/>
      <c r="M2606" s="14"/>
      <c r="N2606" s="14"/>
      <c r="O2606" s="14"/>
      <c r="P2606" s="14"/>
      <c r="Q2606" s="14"/>
    </row>
    <row r="2607" spans="12:17" x14ac:dyDescent="0.25">
      <c r="L2607" s="27"/>
      <c r="M2607" s="14"/>
      <c r="N2607" s="14"/>
      <c r="O2607" s="14"/>
      <c r="P2607" s="14"/>
      <c r="Q2607" s="14"/>
    </row>
    <row r="2608" spans="12:17" x14ac:dyDescent="0.25">
      <c r="L2608" s="27"/>
      <c r="M2608" s="14"/>
      <c r="N2608" s="14"/>
      <c r="O2608" s="14"/>
      <c r="P2608" s="14"/>
      <c r="Q2608" s="14"/>
    </row>
    <row r="2609" spans="12:17" x14ac:dyDescent="0.25">
      <c r="L2609" s="27"/>
      <c r="M2609" s="14"/>
      <c r="N2609" s="14"/>
      <c r="O2609" s="14"/>
      <c r="P2609" s="14"/>
      <c r="Q2609" s="14"/>
    </row>
    <row r="2610" spans="12:17" x14ac:dyDescent="0.25">
      <c r="L2610" s="27"/>
      <c r="M2610" s="14"/>
      <c r="N2610" s="14"/>
      <c r="O2610" s="14"/>
      <c r="P2610" s="14"/>
      <c r="Q2610" s="14"/>
    </row>
    <row r="2611" spans="12:17" x14ac:dyDescent="0.25">
      <c r="L2611" s="27"/>
      <c r="M2611" s="14"/>
      <c r="N2611" s="14"/>
      <c r="O2611" s="14"/>
      <c r="P2611" s="14"/>
      <c r="Q2611" s="14"/>
    </row>
    <row r="2612" spans="12:17" x14ac:dyDescent="0.25">
      <c r="L2612" s="27"/>
      <c r="M2612" s="14"/>
      <c r="N2612" s="14"/>
      <c r="O2612" s="14"/>
      <c r="P2612" s="14"/>
      <c r="Q2612" s="14"/>
    </row>
    <row r="2613" spans="12:17" x14ac:dyDescent="0.25">
      <c r="L2613" s="27"/>
      <c r="M2613" s="14"/>
      <c r="N2613" s="14"/>
      <c r="O2613" s="14"/>
      <c r="P2613" s="14"/>
      <c r="Q2613" s="14"/>
    </row>
    <row r="2614" spans="12:17" x14ac:dyDescent="0.25">
      <c r="L2614" s="27"/>
      <c r="M2614" s="14"/>
      <c r="N2614" s="14"/>
      <c r="O2614" s="14"/>
      <c r="P2614" s="14"/>
      <c r="Q2614" s="14"/>
    </row>
    <row r="2615" spans="12:17" x14ac:dyDescent="0.25">
      <c r="L2615" s="27"/>
      <c r="M2615" s="14"/>
      <c r="N2615" s="14"/>
      <c r="O2615" s="14"/>
      <c r="P2615" s="14"/>
      <c r="Q2615" s="14"/>
    </row>
    <row r="2616" spans="12:17" x14ac:dyDescent="0.25">
      <c r="L2616" s="27"/>
      <c r="M2616" s="14"/>
      <c r="N2616" s="14"/>
      <c r="O2616" s="14"/>
      <c r="P2616" s="14"/>
      <c r="Q2616" s="14"/>
    </row>
    <row r="2617" spans="12:17" x14ac:dyDescent="0.25">
      <c r="L2617" s="27"/>
      <c r="M2617" s="14"/>
      <c r="N2617" s="14"/>
      <c r="O2617" s="14"/>
      <c r="P2617" s="14"/>
      <c r="Q2617" s="14"/>
    </row>
    <row r="2618" spans="12:17" x14ac:dyDescent="0.25">
      <c r="L2618" s="27"/>
      <c r="M2618" s="14"/>
      <c r="N2618" s="14"/>
      <c r="O2618" s="14"/>
      <c r="P2618" s="14"/>
      <c r="Q2618" s="14"/>
    </row>
    <row r="2619" spans="12:17" x14ac:dyDescent="0.25">
      <c r="L2619" s="27"/>
      <c r="M2619" s="14"/>
      <c r="N2619" s="14"/>
      <c r="O2619" s="14"/>
      <c r="P2619" s="14"/>
      <c r="Q2619" s="14"/>
    </row>
    <row r="2620" spans="12:17" x14ac:dyDescent="0.25">
      <c r="L2620" s="27"/>
      <c r="M2620" s="14"/>
      <c r="N2620" s="14"/>
      <c r="O2620" s="14"/>
      <c r="P2620" s="14"/>
      <c r="Q2620" s="14"/>
    </row>
    <row r="2621" spans="12:17" x14ac:dyDescent="0.25">
      <c r="L2621" s="27"/>
      <c r="M2621" s="14"/>
      <c r="N2621" s="14"/>
      <c r="O2621" s="14"/>
      <c r="P2621" s="14"/>
      <c r="Q2621" s="14"/>
    </row>
    <row r="2622" spans="12:17" x14ac:dyDescent="0.25">
      <c r="L2622" s="27"/>
      <c r="M2622" s="14"/>
      <c r="N2622" s="14"/>
      <c r="O2622" s="14"/>
      <c r="P2622" s="14"/>
      <c r="Q2622" s="14"/>
    </row>
    <row r="2623" spans="12:17" x14ac:dyDescent="0.25">
      <c r="L2623" s="27"/>
      <c r="M2623" s="14"/>
      <c r="N2623" s="14"/>
      <c r="O2623" s="14"/>
      <c r="P2623" s="14"/>
      <c r="Q2623" s="14"/>
    </row>
    <row r="2624" spans="12:17" x14ac:dyDescent="0.25">
      <c r="L2624" s="27"/>
      <c r="M2624" s="14"/>
      <c r="N2624" s="14"/>
      <c r="O2624" s="14"/>
      <c r="P2624" s="14"/>
      <c r="Q2624" s="14"/>
    </row>
    <row r="2625" spans="12:17" x14ac:dyDescent="0.25">
      <c r="L2625" s="27"/>
      <c r="M2625" s="14"/>
      <c r="N2625" s="14"/>
      <c r="O2625" s="14"/>
      <c r="P2625" s="14"/>
      <c r="Q2625" s="14"/>
    </row>
    <row r="2626" spans="12:17" x14ac:dyDescent="0.25">
      <c r="L2626" s="27"/>
      <c r="M2626" s="14"/>
      <c r="N2626" s="14"/>
      <c r="O2626" s="14"/>
      <c r="P2626" s="14"/>
      <c r="Q2626" s="14"/>
    </row>
    <row r="2627" spans="12:17" x14ac:dyDescent="0.25">
      <c r="L2627" s="27"/>
      <c r="M2627" s="14"/>
      <c r="N2627" s="14"/>
      <c r="O2627" s="14"/>
      <c r="P2627" s="14"/>
      <c r="Q2627" s="14"/>
    </row>
    <row r="2628" spans="12:17" x14ac:dyDescent="0.25">
      <c r="L2628" s="27"/>
      <c r="M2628" s="14"/>
      <c r="N2628" s="14"/>
      <c r="O2628" s="14"/>
      <c r="P2628" s="14"/>
      <c r="Q2628" s="14"/>
    </row>
    <row r="2629" spans="12:17" x14ac:dyDescent="0.25">
      <c r="L2629" s="27"/>
      <c r="M2629" s="14"/>
      <c r="N2629" s="14"/>
      <c r="O2629" s="14"/>
      <c r="P2629" s="14"/>
      <c r="Q2629" s="14"/>
    </row>
    <row r="2630" spans="12:17" x14ac:dyDescent="0.25">
      <c r="L2630" s="27"/>
      <c r="M2630" s="14"/>
      <c r="N2630" s="14"/>
      <c r="O2630" s="14"/>
      <c r="P2630" s="14"/>
      <c r="Q2630" s="14"/>
    </row>
    <row r="2631" spans="12:17" x14ac:dyDescent="0.25">
      <c r="L2631" s="27"/>
      <c r="M2631" s="14"/>
      <c r="N2631" s="14"/>
      <c r="O2631" s="14"/>
      <c r="P2631" s="14"/>
      <c r="Q2631" s="14"/>
    </row>
    <row r="2632" spans="12:17" x14ac:dyDescent="0.25">
      <c r="L2632" s="27"/>
      <c r="M2632" s="14"/>
      <c r="N2632" s="14"/>
      <c r="O2632" s="14"/>
      <c r="P2632" s="14"/>
      <c r="Q2632" s="14"/>
    </row>
    <row r="2633" spans="12:17" x14ac:dyDescent="0.25">
      <c r="L2633" s="27"/>
      <c r="M2633" s="14"/>
      <c r="N2633" s="14"/>
      <c r="O2633" s="14"/>
      <c r="P2633" s="14"/>
      <c r="Q2633" s="14"/>
    </row>
    <row r="2634" spans="12:17" x14ac:dyDescent="0.25">
      <c r="L2634" s="27"/>
      <c r="M2634" s="14"/>
      <c r="N2634" s="14"/>
      <c r="O2634" s="14"/>
      <c r="P2634" s="14"/>
      <c r="Q2634" s="14"/>
    </row>
    <row r="2635" spans="12:17" x14ac:dyDescent="0.25">
      <c r="L2635" s="27"/>
      <c r="M2635" s="14"/>
      <c r="N2635" s="14"/>
      <c r="O2635" s="14"/>
      <c r="P2635" s="14"/>
      <c r="Q2635" s="14"/>
    </row>
    <row r="2636" spans="12:17" x14ac:dyDescent="0.25">
      <c r="L2636" s="27"/>
      <c r="M2636" s="14"/>
      <c r="N2636" s="14"/>
      <c r="O2636" s="14"/>
      <c r="P2636" s="14"/>
      <c r="Q2636" s="14"/>
    </row>
    <row r="2637" spans="12:17" x14ac:dyDescent="0.25">
      <c r="L2637" s="27"/>
      <c r="M2637" s="14"/>
      <c r="N2637" s="14"/>
      <c r="O2637" s="14"/>
      <c r="P2637" s="14"/>
      <c r="Q2637" s="14"/>
    </row>
    <row r="2638" spans="12:17" x14ac:dyDescent="0.25">
      <c r="L2638" s="27"/>
      <c r="M2638" s="14"/>
      <c r="N2638" s="14"/>
      <c r="O2638" s="14"/>
      <c r="P2638" s="14"/>
      <c r="Q2638" s="14"/>
    </row>
    <row r="2639" spans="12:17" x14ac:dyDescent="0.25">
      <c r="L2639" s="27"/>
      <c r="M2639" s="14"/>
      <c r="N2639" s="14"/>
      <c r="O2639" s="14"/>
      <c r="P2639" s="14"/>
      <c r="Q2639" s="14"/>
    </row>
    <row r="2640" spans="12:17" x14ac:dyDescent="0.25">
      <c r="L2640" s="27"/>
      <c r="M2640" s="14"/>
      <c r="N2640" s="14"/>
      <c r="O2640" s="14"/>
      <c r="P2640" s="14"/>
      <c r="Q2640" s="14"/>
    </row>
    <row r="2641" spans="12:17" x14ac:dyDescent="0.25">
      <c r="L2641" s="27"/>
      <c r="M2641" s="14"/>
      <c r="N2641" s="14"/>
      <c r="O2641" s="14"/>
      <c r="P2641" s="14"/>
      <c r="Q2641" s="14"/>
    </row>
    <row r="2642" spans="12:17" x14ac:dyDescent="0.25">
      <c r="L2642" s="27"/>
      <c r="M2642" s="14"/>
      <c r="N2642" s="14"/>
      <c r="O2642" s="14"/>
      <c r="P2642" s="14"/>
      <c r="Q2642" s="14"/>
    </row>
    <row r="2643" spans="12:17" x14ac:dyDescent="0.25">
      <c r="L2643" s="27"/>
      <c r="M2643" s="14"/>
      <c r="N2643" s="14"/>
      <c r="O2643" s="14"/>
      <c r="P2643" s="14"/>
      <c r="Q2643" s="14"/>
    </row>
    <row r="2644" spans="12:17" x14ac:dyDescent="0.25">
      <c r="L2644" s="27"/>
      <c r="M2644" s="14"/>
      <c r="N2644" s="14"/>
      <c r="O2644" s="14"/>
      <c r="P2644" s="14"/>
      <c r="Q2644" s="14"/>
    </row>
    <row r="2645" spans="12:17" x14ac:dyDescent="0.25">
      <c r="L2645" s="27"/>
      <c r="M2645" s="14"/>
      <c r="N2645" s="14"/>
      <c r="O2645" s="14"/>
      <c r="P2645" s="14"/>
      <c r="Q2645" s="14"/>
    </row>
    <row r="2646" spans="12:17" x14ac:dyDescent="0.25">
      <c r="L2646" s="27"/>
      <c r="M2646" s="14"/>
      <c r="N2646" s="14"/>
      <c r="O2646" s="14"/>
      <c r="P2646" s="14"/>
      <c r="Q2646" s="14"/>
    </row>
    <row r="2647" spans="12:17" x14ac:dyDescent="0.25">
      <c r="L2647" s="27"/>
      <c r="M2647" s="14"/>
      <c r="N2647" s="14"/>
      <c r="O2647" s="14"/>
      <c r="P2647" s="14"/>
      <c r="Q2647" s="14"/>
    </row>
    <row r="2648" spans="12:17" x14ac:dyDescent="0.25">
      <c r="L2648" s="27"/>
      <c r="M2648" s="14"/>
      <c r="N2648" s="14"/>
      <c r="O2648" s="14"/>
      <c r="P2648" s="14"/>
      <c r="Q2648" s="14"/>
    </row>
    <row r="2649" spans="12:17" x14ac:dyDescent="0.25">
      <c r="L2649" s="27"/>
      <c r="M2649" s="14"/>
      <c r="N2649" s="14"/>
      <c r="O2649" s="14"/>
      <c r="P2649" s="14"/>
      <c r="Q2649" s="14"/>
    </row>
    <row r="2650" spans="12:17" x14ac:dyDescent="0.25">
      <c r="L2650" s="27"/>
      <c r="M2650" s="14"/>
      <c r="N2650" s="14"/>
      <c r="O2650" s="14"/>
      <c r="P2650" s="14"/>
      <c r="Q2650" s="14"/>
    </row>
    <row r="2651" spans="12:17" x14ac:dyDescent="0.25">
      <c r="L2651" s="27"/>
      <c r="M2651" s="14"/>
      <c r="N2651" s="14"/>
      <c r="O2651" s="14"/>
      <c r="P2651" s="14"/>
      <c r="Q2651" s="14"/>
    </row>
    <row r="2652" spans="12:17" x14ac:dyDescent="0.25">
      <c r="L2652" s="27"/>
      <c r="M2652" s="14"/>
      <c r="N2652" s="14"/>
      <c r="O2652" s="14"/>
      <c r="P2652" s="14"/>
      <c r="Q2652" s="14"/>
    </row>
    <row r="2653" spans="12:17" x14ac:dyDescent="0.25">
      <c r="L2653" s="27"/>
      <c r="M2653" s="14"/>
      <c r="N2653" s="14"/>
      <c r="O2653" s="14"/>
      <c r="P2653" s="14"/>
      <c r="Q2653" s="14"/>
    </row>
    <row r="2654" spans="12:17" x14ac:dyDescent="0.25">
      <c r="L2654" s="27"/>
      <c r="M2654" s="14"/>
      <c r="N2654" s="14"/>
      <c r="O2654" s="14"/>
      <c r="P2654" s="14"/>
      <c r="Q2654" s="14"/>
    </row>
    <row r="2655" spans="12:17" x14ac:dyDescent="0.25">
      <c r="L2655" s="27"/>
      <c r="M2655" s="14"/>
      <c r="N2655" s="14"/>
      <c r="O2655" s="14"/>
      <c r="P2655" s="14"/>
      <c r="Q2655" s="14"/>
    </row>
    <row r="2656" spans="12:17" x14ac:dyDescent="0.25">
      <c r="L2656" s="27"/>
      <c r="M2656" s="14"/>
      <c r="N2656" s="14"/>
      <c r="O2656" s="14"/>
      <c r="P2656" s="14"/>
      <c r="Q2656" s="14"/>
    </row>
    <row r="2657" spans="12:17" x14ac:dyDescent="0.25">
      <c r="L2657" s="27"/>
      <c r="M2657" s="14"/>
      <c r="N2657" s="14"/>
      <c r="O2657" s="14"/>
      <c r="P2657" s="14"/>
      <c r="Q2657" s="14"/>
    </row>
    <row r="2658" spans="12:17" x14ac:dyDescent="0.25">
      <c r="L2658" s="27"/>
      <c r="M2658" s="14"/>
      <c r="N2658" s="14"/>
      <c r="O2658" s="14"/>
      <c r="P2658" s="14"/>
      <c r="Q2658" s="14"/>
    </row>
    <row r="2659" spans="12:17" x14ac:dyDescent="0.25">
      <c r="L2659" s="27"/>
      <c r="M2659" s="14"/>
      <c r="N2659" s="14"/>
      <c r="O2659" s="14"/>
      <c r="P2659" s="14"/>
      <c r="Q2659" s="14"/>
    </row>
    <row r="2660" spans="12:17" x14ac:dyDescent="0.25">
      <c r="L2660" s="27"/>
      <c r="M2660" s="14"/>
      <c r="N2660" s="14"/>
      <c r="O2660" s="14"/>
      <c r="P2660" s="14"/>
      <c r="Q2660" s="14"/>
    </row>
    <row r="2661" spans="12:17" x14ac:dyDescent="0.25">
      <c r="L2661" s="27"/>
      <c r="M2661" s="14"/>
      <c r="N2661" s="14"/>
      <c r="O2661" s="14"/>
      <c r="P2661" s="14"/>
      <c r="Q2661" s="14"/>
    </row>
    <row r="2662" spans="12:17" x14ac:dyDescent="0.25">
      <c r="L2662" s="27"/>
      <c r="M2662" s="14"/>
      <c r="N2662" s="14"/>
      <c r="O2662" s="14"/>
      <c r="P2662" s="14"/>
      <c r="Q2662" s="14"/>
    </row>
    <row r="2663" spans="12:17" x14ac:dyDescent="0.25">
      <c r="L2663" s="27"/>
      <c r="M2663" s="14"/>
      <c r="N2663" s="14"/>
      <c r="O2663" s="14"/>
      <c r="P2663" s="14"/>
      <c r="Q2663" s="14"/>
    </row>
    <row r="2664" spans="12:17" x14ac:dyDescent="0.25">
      <c r="L2664" s="27"/>
      <c r="M2664" s="14"/>
      <c r="N2664" s="14"/>
      <c r="O2664" s="14"/>
      <c r="P2664" s="14"/>
      <c r="Q2664" s="14"/>
    </row>
    <row r="2665" spans="12:17" x14ac:dyDescent="0.25">
      <c r="L2665" s="27"/>
      <c r="M2665" s="14"/>
      <c r="N2665" s="14"/>
      <c r="O2665" s="14"/>
      <c r="P2665" s="14"/>
      <c r="Q2665" s="14"/>
    </row>
    <row r="2666" spans="12:17" x14ac:dyDescent="0.25">
      <c r="L2666" s="27"/>
      <c r="M2666" s="14"/>
      <c r="N2666" s="14"/>
      <c r="O2666" s="14"/>
      <c r="P2666" s="14"/>
      <c r="Q2666" s="14"/>
    </row>
    <row r="2667" spans="12:17" x14ac:dyDescent="0.25">
      <c r="L2667" s="27"/>
      <c r="M2667" s="14"/>
      <c r="N2667" s="14"/>
      <c r="O2667" s="14"/>
      <c r="P2667" s="14"/>
      <c r="Q2667" s="14"/>
    </row>
    <row r="2668" spans="12:17" x14ac:dyDescent="0.25">
      <c r="L2668" s="27"/>
      <c r="M2668" s="14"/>
      <c r="N2668" s="14"/>
      <c r="O2668" s="14"/>
      <c r="P2668" s="14"/>
      <c r="Q2668" s="14"/>
    </row>
    <row r="2669" spans="12:17" x14ac:dyDescent="0.25">
      <c r="L2669" s="27"/>
      <c r="M2669" s="14"/>
      <c r="N2669" s="14"/>
      <c r="O2669" s="14"/>
      <c r="P2669" s="14"/>
      <c r="Q2669" s="14"/>
    </row>
    <row r="2670" spans="12:17" x14ac:dyDescent="0.25">
      <c r="L2670" s="27"/>
      <c r="M2670" s="14"/>
      <c r="N2670" s="14"/>
      <c r="O2670" s="14"/>
      <c r="P2670" s="14"/>
      <c r="Q2670" s="14"/>
    </row>
    <row r="2671" spans="12:17" x14ac:dyDescent="0.25">
      <c r="L2671" s="27"/>
      <c r="M2671" s="14"/>
      <c r="N2671" s="14"/>
      <c r="O2671" s="14"/>
      <c r="P2671" s="14"/>
      <c r="Q2671" s="14"/>
    </row>
    <row r="2672" spans="12:17" x14ac:dyDescent="0.25">
      <c r="L2672" s="27"/>
      <c r="M2672" s="14"/>
      <c r="N2672" s="14"/>
      <c r="O2672" s="14"/>
      <c r="P2672" s="14"/>
      <c r="Q2672" s="14"/>
    </row>
    <row r="2673" spans="12:17" x14ac:dyDescent="0.25">
      <c r="L2673" s="27"/>
      <c r="M2673" s="14"/>
      <c r="N2673" s="14"/>
      <c r="O2673" s="14"/>
      <c r="P2673" s="14"/>
      <c r="Q2673" s="14"/>
    </row>
    <row r="2674" spans="12:17" x14ac:dyDescent="0.25">
      <c r="L2674" s="27"/>
      <c r="M2674" s="14"/>
      <c r="N2674" s="14"/>
      <c r="O2674" s="14"/>
      <c r="P2674" s="14"/>
      <c r="Q2674" s="14"/>
    </row>
    <row r="2675" spans="12:17" x14ac:dyDescent="0.25">
      <c r="L2675" s="27"/>
      <c r="M2675" s="14"/>
      <c r="N2675" s="14"/>
      <c r="O2675" s="14"/>
      <c r="P2675" s="14"/>
      <c r="Q2675" s="14"/>
    </row>
    <row r="2676" spans="12:17" x14ac:dyDescent="0.25">
      <c r="L2676" s="27"/>
      <c r="M2676" s="14"/>
      <c r="N2676" s="14"/>
      <c r="O2676" s="14"/>
      <c r="P2676" s="14"/>
      <c r="Q2676" s="14"/>
    </row>
    <row r="2677" spans="12:17" x14ac:dyDescent="0.25">
      <c r="L2677" s="27"/>
      <c r="M2677" s="14"/>
      <c r="N2677" s="14"/>
      <c r="O2677" s="14"/>
      <c r="P2677" s="14"/>
      <c r="Q2677" s="14"/>
    </row>
    <row r="2678" spans="12:17" x14ac:dyDescent="0.25">
      <c r="L2678" s="27"/>
      <c r="M2678" s="14"/>
      <c r="N2678" s="14"/>
      <c r="O2678" s="14"/>
      <c r="P2678" s="14"/>
      <c r="Q2678" s="14"/>
    </row>
    <row r="2679" spans="12:17" x14ac:dyDescent="0.25">
      <c r="L2679" s="27"/>
      <c r="M2679" s="14"/>
      <c r="N2679" s="14"/>
      <c r="O2679" s="14"/>
      <c r="P2679" s="14"/>
      <c r="Q2679" s="14"/>
    </row>
    <row r="2680" spans="12:17" x14ac:dyDescent="0.25">
      <c r="L2680" s="27"/>
      <c r="M2680" s="14"/>
      <c r="N2680" s="14"/>
      <c r="O2680" s="14"/>
      <c r="P2680" s="14"/>
      <c r="Q2680" s="14"/>
    </row>
    <row r="2681" spans="12:17" x14ac:dyDescent="0.25">
      <c r="L2681" s="27"/>
      <c r="M2681" s="14"/>
      <c r="N2681" s="14"/>
      <c r="O2681" s="14"/>
      <c r="P2681" s="14"/>
      <c r="Q2681" s="14"/>
    </row>
    <row r="2682" spans="12:17" x14ac:dyDescent="0.25">
      <c r="L2682" s="27"/>
      <c r="M2682" s="14"/>
      <c r="N2682" s="14"/>
      <c r="O2682" s="14"/>
      <c r="P2682" s="14"/>
      <c r="Q2682" s="14"/>
    </row>
    <row r="2683" spans="12:17" x14ac:dyDescent="0.25">
      <c r="L2683" s="27"/>
      <c r="M2683" s="14"/>
      <c r="N2683" s="14"/>
      <c r="O2683" s="14"/>
      <c r="P2683" s="14"/>
      <c r="Q2683" s="14"/>
    </row>
    <row r="2684" spans="12:17" x14ac:dyDescent="0.25">
      <c r="L2684" s="27"/>
      <c r="M2684" s="14"/>
      <c r="N2684" s="14"/>
      <c r="O2684" s="14"/>
      <c r="P2684" s="14"/>
      <c r="Q2684" s="14"/>
    </row>
    <row r="2685" spans="12:17" x14ac:dyDescent="0.25">
      <c r="L2685" s="27"/>
      <c r="M2685" s="14"/>
      <c r="N2685" s="14"/>
      <c r="O2685" s="14"/>
      <c r="P2685" s="14"/>
      <c r="Q2685" s="14"/>
    </row>
    <row r="2686" spans="12:17" x14ac:dyDescent="0.25">
      <c r="L2686" s="27"/>
      <c r="M2686" s="14"/>
      <c r="N2686" s="14"/>
      <c r="O2686" s="14"/>
      <c r="P2686" s="14"/>
      <c r="Q2686" s="14"/>
    </row>
    <row r="2687" spans="12:17" x14ac:dyDescent="0.25">
      <c r="L2687" s="27"/>
      <c r="M2687" s="14"/>
      <c r="N2687" s="14"/>
      <c r="O2687" s="14"/>
      <c r="P2687" s="14"/>
      <c r="Q2687" s="14"/>
    </row>
    <row r="2688" spans="12:17" x14ac:dyDescent="0.25">
      <c r="L2688" s="27"/>
      <c r="M2688" s="14"/>
      <c r="N2688" s="14"/>
      <c r="O2688" s="14"/>
      <c r="P2688" s="14"/>
      <c r="Q2688" s="14"/>
    </row>
    <row r="2689" spans="12:17" x14ac:dyDescent="0.25">
      <c r="L2689" s="27"/>
      <c r="M2689" s="14"/>
      <c r="N2689" s="14"/>
      <c r="O2689" s="14"/>
      <c r="P2689" s="14"/>
      <c r="Q2689" s="14"/>
    </row>
    <row r="2690" spans="12:17" x14ac:dyDescent="0.25">
      <c r="L2690" s="27"/>
      <c r="M2690" s="14"/>
      <c r="N2690" s="14"/>
      <c r="O2690" s="14"/>
      <c r="P2690" s="14"/>
      <c r="Q2690" s="14"/>
    </row>
    <row r="2691" spans="12:17" x14ac:dyDescent="0.25">
      <c r="L2691" s="27"/>
      <c r="M2691" s="14"/>
      <c r="N2691" s="14"/>
      <c r="O2691" s="14"/>
      <c r="P2691" s="14"/>
      <c r="Q2691" s="14"/>
    </row>
    <row r="2692" spans="12:17" x14ac:dyDescent="0.25">
      <c r="L2692" s="27"/>
      <c r="M2692" s="14"/>
      <c r="N2692" s="14"/>
      <c r="O2692" s="14"/>
      <c r="P2692" s="14"/>
      <c r="Q2692" s="14"/>
    </row>
    <row r="2693" spans="12:17" x14ac:dyDescent="0.25">
      <c r="L2693" s="27"/>
      <c r="M2693" s="14"/>
      <c r="N2693" s="14"/>
      <c r="O2693" s="14"/>
      <c r="P2693" s="14"/>
      <c r="Q2693" s="14"/>
    </row>
    <row r="2694" spans="12:17" x14ac:dyDescent="0.25">
      <c r="L2694" s="27"/>
      <c r="M2694" s="14"/>
      <c r="N2694" s="14"/>
      <c r="O2694" s="14"/>
      <c r="P2694" s="14"/>
      <c r="Q2694" s="14"/>
    </row>
    <row r="2695" spans="12:17" x14ac:dyDescent="0.25">
      <c r="L2695" s="27"/>
      <c r="M2695" s="14"/>
      <c r="N2695" s="14"/>
      <c r="O2695" s="14"/>
      <c r="P2695" s="14"/>
      <c r="Q2695" s="14"/>
    </row>
    <row r="2696" spans="12:17" x14ac:dyDescent="0.25">
      <c r="L2696" s="27"/>
      <c r="M2696" s="14"/>
      <c r="N2696" s="14"/>
      <c r="O2696" s="14"/>
      <c r="P2696" s="14"/>
      <c r="Q2696" s="14"/>
    </row>
    <row r="2697" spans="12:17" x14ac:dyDescent="0.25">
      <c r="L2697" s="27"/>
      <c r="M2697" s="14"/>
      <c r="N2697" s="14"/>
      <c r="O2697" s="14"/>
      <c r="P2697" s="14"/>
      <c r="Q2697" s="14"/>
    </row>
    <row r="2698" spans="12:17" x14ac:dyDescent="0.25">
      <c r="L2698" s="27"/>
      <c r="M2698" s="14"/>
      <c r="N2698" s="14"/>
      <c r="O2698" s="14"/>
      <c r="P2698" s="14"/>
      <c r="Q2698" s="14"/>
    </row>
    <row r="2699" spans="12:17" x14ac:dyDescent="0.25">
      <c r="L2699" s="27"/>
      <c r="M2699" s="14"/>
      <c r="N2699" s="14"/>
      <c r="O2699" s="14"/>
      <c r="P2699" s="14"/>
      <c r="Q2699" s="14"/>
    </row>
    <row r="2700" spans="12:17" x14ac:dyDescent="0.25">
      <c r="L2700" s="27"/>
      <c r="M2700" s="14"/>
      <c r="N2700" s="14"/>
      <c r="O2700" s="14"/>
      <c r="P2700" s="14"/>
      <c r="Q2700" s="14"/>
    </row>
    <row r="2701" spans="12:17" x14ac:dyDescent="0.25">
      <c r="L2701" s="27"/>
      <c r="M2701" s="14"/>
      <c r="N2701" s="14"/>
      <c r="O2701" s="14"/>
      <c r="P2701" s="14"/>
      <c r="Q2701" s="14"/>
    </row>
    <row r="2702" spans="12:17" x14ac:dyDescent="0.25">
      <c r="L2702" s="27"/>
      <c r="M2702" s="14"/>
      <c r="N2702" s="14"/>
      <c r="O2702" s="14"/>
      <c r="P2702" s="14"/>
      <c r="Q2702" s="14"/>
    </row>
    <row r="2703" spans="12:17" x14ac:dyDescent="0.25">
      <c r="L2703" s="27"/>
      <c r="M2703" s="14"/>
      <c r="N2703" s="14"/>
      <c r="O2703" s="14"/>
      <c r="P2703" s="14"/>
      <c r="Q2703" s="14"/>
    </row>
    <row r="2704" spans="12:17" x14ac:dyDescent="0.25">
      <c r="L2704" s="27"/>
      <c r="M2704" s="14"/>
      <c r="N2704" s="14"/>
      <c r="O2704" s="14"/>
      <c r="P2704" s="14"/>
      <c r="Q2704" s="14"/>
    </row>
    <row r="2705" spans="12:17" x14ac:dyDescent="0.25">
      <c r="L2705" s="27"/>
      <c r="M2705" s="14"/>
      <c r="N2705" s="14"/>
      <c r="O2705" s="14"/>
      <c r="P2705" s="14"/>
      <c r="Q2705" s="14"/>
    </row>
    <row r="2706" spans="12:17" x14ac:dyDescent="0.25">
      <c r="L2706" s="27"/>
      <c r="M2706" s="14"/>
      <c r="N2706" s="14"/>
      <c r="O2706" s="14"/>
      <c r="P2706" s="14"/>
      <c r="Q2706" s="14"/>
    </row>
    <row r="2707" spans="12:17" x14ac:dyDescent="0.25">
      <c r="L2707" s="27"/>
      <c r="M2707" s="14"/>
      <c r="N2707" s="14"/>
      <c r="O2707" s="14"/>
      <c r="P2707" s="14"/>
      <c r="Q2707" s="14"/>
    </row>
    <row r="2708" spans="12:17" x14ac:dyDescent="0.25">
      <c r="L2708" s="27"/>
      <c r="M2708" s="14"/>
      <c r="N2708" s="14"/>
      <c r="O2708" s="14"/>
      <c r="P2708" s="14"/>
      <c r="Q2708" s="14"/>
    </row>
    <row r="2709" spans="12:17" x14ac:dyDescent="0.25">
      <c r="L2709" s="27"/>
      <c r="M2709" s="14"/>
      <c r="N2709" s="14"/>
      <c r="O2709" s="14"/>
      <c r="P2709" s="14"/>
      <c r="Q2709" s="14"/>
    </row>
    <row r="2710" spans="12:17" x14ac:dyDescent="0.25">
      <c r="L2710" s="27"/>
      <c r="M2710" s="14"/>
      <c r="N2710" s="14"/>
      <c r="O2710" s="14"/>
      <c r="P2710" s="14"/>
      <c r="Q2710" s="14"/>
    </row>
    <row r="2711" spans="12:17" x14ac:dyDescent="0.25">
      <c r="L2711" s="27"/>
      <c r="M2711" s="14"/>
      <c r="N2711" s="14"/>
      <c r="O2711" s="14"/>
      <c r="P2711" s="14"/>
      <c r="Q2711" s="14"/>
    </row>
    <row r="2712" spans="12:17" x14ac:dyDescent="0.25">
      <c r="L2712" s="27"/>
      <c r="M2712" s="14"/>
      <c r="N2712" s="14"/>
      <c r="O2712" s="14"/>
      <c r="P2712" s="14"/>
      <c r="Q2712" s="14"/>
    </row>
    <row r="2713" spans="12:17" x14ac:dyDescent="0.25">
      <c r="L2713" s="27"/>
      <c r="M2713" s="14"/>
      <c r="N2713" s="14"/>
      <c r="O2713" s="14"/>
      <c r="P2713" s="14"/>
      <c r="Q2713" s="14"/>
    </row>
    <row r="2714" spans="12:17" x14ac:dyDescent="0.25">
      <c r="L2714" s="27"/>
      <c r="M2714" s="14"/>
      <c r="N2714" s="14"/>
      <c r="O2714" s="14"/>
      <c r="P2714" s="14"/>
      <c r="Q2714" s="14"/>
    </row>
    <row r="2715" spans="12:17" x14ac:dyDescent="0.25">
      <c r="L2715" s="27"/>
      <c r="M2715" s="14"/>
      <c r="N2715" s="14"/>
      <c r="O2715" s="14"/>
      <c r="P2715" s="14"/>
      <c r="Q2715" s="14"/>
    </row>
    <row r="2716" spans="12:17" x14ac:dyDescent="0.25">
      <c r="L2716" s="27"/>
      <c r="M2716" s="14"/>
      <c r="N2716" s="14"/>
      <c r="O2716" s="14"/>
      <c r="P2716" s="14"/>
      <c r="Q2716" s="14"/>
    </row>
    <row r="2717" spans="12:17" x14ac:dyDescent="0.25">
      <c r="L2717" s="27"/>
      <c r="M2717" s="14"/>
      <c r="N2717" s="14"/>
      <c r="O2717" s="14"/>
      <c r="P2717" s="14"/>
      <c r="Q2717" s="14"/>
    </row>
    <row r="2718" spans="12:17" x14ac:dyDescent="0.25">
      <c r="L2718" s="27"/>
      <c r="M2718" s="14"/>
      <c r="N2718" s="14"/>
      <c r="O2718" s="14"/>
      <c r="P2718" s="14"/>
      <c r="Q2718" s="14"/>
    </row>
    <row r="2719" spans="12:17" x14ac:dyDescent="0.25">
      <c r="L2719" s="27"/>
      <c r="M2719" s="14"/>
      <c r="N2719" s="14"/>
      <c r="O2719" s="14"/>
      <c r="P2719" s="14"/>
      <c r="Q2719" s="14"/>
    </row>
    <row r="2720" spans="12:17" x14ac:dyDescent="0.25">
      <c r="L2720" s="27"/>
      <c r="M2720" s="14"/>
      <c r="N2720" s="14"/>
      <c r="O2720" s="14"/>
      <c r="P2720" s="14"/>
      <c r="Q2720" s="14"/>
    </row>
    <row r="2721" spans="12:17" x14ac:dyDescent="0.25">
      <c r="L2721" s="27"/>
      <c r="M2721" s="14"/>
      <c r="N2721" s="14"/>
      <c r="O2721" s="14"/>
      <c r="P2721" s="14"/>
      <c r="Q2721" s="14"/>
    </row>
    <row r="2722" spans="12:17" x14ac:dyDescent="0.25">
      <c r="L2722" s="27"/>
      <c r="M2722" s="14"/>
      <c r="N2722" s="14"/>
      <c r="O2722" s="14"/>
      <c r="P2722" s="14"/>
      <c r="Q2722" s="14"/>
    </row>
    <row r="2723" spans="12:17" x14ac:dyDescent="0.25">
      <c r="L2723" s="27"/>
      <c r="M2723" s="14"/>
      <c r="N2723" s="14"/>
      <c r="O2723" s="14"/>
      <c r="P2723" s="14"/>
      <c r="Q2723" s="14"/>
    </row>
    <row r="2724" spans="12:17" x14ac:dyDescent="0.25">
      <c r="L2724" s="27"/>
      <c r="M2724" s="14"/>
      <c r="N2724" s="14"/>
      <c r="O2724" s="14"/>
      <c r="P2724" s="14"/>
      <c r="Q2724" s="14"/>
    </row>
    <row r="2725" spans="12:17" x14ac:dyDescent="0.25">
      <c r="L2725" s="27"/>
      <c r="M2725" s="14"/>
      <c r="N2725" s="14"/>
      <c r="O2725" s="14"/>
      <c r="P2725" s="14"/>
      <c r="Q2725" s="14"/>
    </row>
    <row r="2726" spans="12:17" x14ac:dyDescent="0.25">
      <c r="L2726" s="27"/>
      <c r="M2726" s="14"/>
      <c r="N2726" s="14"/>
      <c r="O2726" s="14"/>
      <c r="P2726" s="14"/>
      <c r="Q2726" s="14"/>
    </row>
    <row r="2727" spans="12:17" x14ac:dyDescent="0.25">
      <c r="L2727" s="27"/>
      <c r="M2727" s="14"/>
      <c r="N2727" s="14"/>
      <c r="O2727" s="14"/>
      <c r="P2727" s="14"/>
      <c r="Q2727" s="14"/>
    </row>
    <row r="2728" spans="12:17" x14ac:dyDescent="0.25">
      <c r="L2728" s="27"/>
      <c r="M2728" s="14"/>
      <c r="N2728" s="14"/>
      <c r="O2728" s="14"/>
      <c r="P2728" s="14"/>
      <c r="Q2728" s="14"/>
    </row>
    <row r="2729" spans="12:17" x14ac:dyDescent="0.25">
      <c r="L2729" s="27"/>
      <c r="M2729" s="14"/>
      <c r="N2729" s="14"/>
      <c r="O2729" s="14"/>
      <c r="P2729" s="14"/>
      <c r="Q2729" s="14"/>
    </row>
    <row r="2730" spans="12:17" x14ac:dyDescent="0.25">
      <c r="L2730" s="27"/>
      <c r="M2730" s="14"/>
      <c r="N2730" s="14"/>
      <c r="O2730" s="14"/>
      <c r="P2730" s="14"/>
      <c r="Q2730" s="14"/>
    </row>
    <row r="2731" spans="12:17" x14ac:dyDescent="0.25">
      <c r="L2731" s="27"/>
      <c r="M2731" s="14"/>
      <c r="N2731" s="14"/>
      <c r="O2731" s="14"/>
      <c r="P2731" s="14"/>
      <c r="Q2731" s="14"/>
    </row>
    <row r="2732" spans="12:17" x14ac:dyDescent="0.25">
      <c r="L2732" s="27"/>
      <c r="M2732" s="14"/>
      <c r="N2732" s="14"/>
      <c r="O2732" s="14"/>
      <c r="P2732" s="14"/>
      <c r="Q2732" s="14"/>
    </row>
    <row r="2733" spans="12:17" x14ac:dyDescent="0.25">
      <c r="L2733" s="27"/>
      <c r="M2733" s="14"/>
      <c r="N2733" s="14"/>
      <c r="O2733" s="14"/>
      <c r="P2733" s="14"/>
      <c r="Q2733" s="14"/>
    </row>
    <row r="2734" spans="12:17" x14ac:dyDescent="0.25">
      <c r="L2734" s="27"/>
      <c r="M2734" s="14"/>
      <c r="N2734" s="14"/>
      <c r="O2734" s="14"/>
      <c r="P2734" s="14"/>
      <c r="Q2734" s="14"/>
    </row>
    <row r="2735" spans="12:17" x14ac:dyDescent="0.25">
      <c r="L2735" s="27"/>
      <c r="M2735" s="14"/>
      <c r="N2735" s="14"/>
      <c r="O2735" s="14"/>
      <c r="P2735" s="14"/>
      <c r="Q2735" s="14"/>
    </row>
    <row r="2736" spans="12:17" x14ac:dyDescent="0.25">
      <c r="L2736" s="27"/>
      <c r="M2736" s="14"/>
      <c r="N2736" s="14"/>
      <c r="O2736" s="14"/>
      <c r="P2736" s="14"/>
      <c r="Q2736" s="14"/>
    </row>
    <row r="2737" spans="12:17" x14ac:dyDescent="0.25">
      <c r="L2737" s="27"/>
      <c r="M2737" s="14"/>
      <c r="N2737" s="14"/>
      <c r="O2737" s="14"/>
      <c r="P2737" s="14"/>
      <c r="Q2737" s="14"/>
    </row>
    <row r="2738" spans="12:17" x14ac:dyDescent="0.25">
      <c r="L2738" s="27"/>
      <c r="M2738" s="14"/>
      <c r="N2738" s="14"/>
      <c r="O2738" s="14"/>
      <c r="P2738" s="14"/>
      <c r="Q2738" s="14"/>
    </row>
    <row r="2739" spans="12:17" x14ac:dyDescent="0.25">
      <c r="L2739" s="27"/>
      <c r="M2739" s="14"/>
      <c r="N2739" s="14"/>
      <c r="O2739" s="14"/>
      <c r="P2739" s="14"/>
      <c r="Q2739" s="14"/>
    </row>
    <row r="2740" spans="12:17" x14ac:dyDescent="0.25">
      <c r="L2740" s="27"/>
      <c r="M2740" s="14"/>
      <c r="N2740" s="14"/>
      <c r="O2740" s="14"/>
      <c r="P2740" s="14"/>
      <c r="Q2740" s="14"/>
    </row>
    <row r="2741" spans="12:17" x14ac:dyDescent="0.25">
      <c r="L2741" s="27"/>
      <c r="M2741" s="14"/>
      <c r="N2741" s="14"/>
      <c r="O2741" s="14"/>
      <c r="P2741" s="14"/>
      <c r="Q2741" s="14"/>
    </row>
    <row r="2742" spans="12:17" x14ac:dyDescent="0.25">
      <c r="L2742" s="27"/>
      <c r="M2742" s="14"/>
      <c r="N2742" s="14"/>
      <c r="O2742" s="14"/>
      <c r="P2742" s="14"/>
      <c r="Q2742" s="14"/>
    </row>
    <row r="2743" spans="12:17" x14ac:dyDescent="0.25">
      <c r="L2743" s="27"/>
      <c r="M2743" s="14"/>
      <c r="N2743" s="14"/>
      <c r="O2743" s="14"/>
      <c r="P2743" s="14"/>
      <c r="Q2743" s="14"/>
    </row>
    <row r="2744" spans="12:17" x14ac:dyDescent="0.25">
      <c r="L2744" s="27"/>
      <c r="M2744" s="14"/>
      <c r="N2744" s="14"/>
      <c r="O2744" s="14"/>
      <c r="P2744" s="14"/>
      <c r="Q2744" s="14"/>
    </row>
    <row r="2745" spans="12:17" x14ac:dyDescent="0.25">
      <c r="L2745" s="27"/>
      <c r="M2745" s="14"/>
      <c r="N2745" s="14"/>
      <c r="O2745" s="14"/>
      <c r="P2745" s="14"/>
      <c r="Q2745" s="14"/>
    </row>
    <row r="2746" spans="12:17" x14ac:dyDescent="0.25">
      <c r="L2746" s="27"/>
      <c r="M2746" s="14"/>
      <c r="N2746" s="14"/>
      <c r="O2746" s="14"/>
      <c r="P2746" s="14"/>
      <c r="Q2746" s="14"/>
    </row>
    <row r="2747" spans="12:17" x14ac:dyDescent="0.25">
      <c r="L2747" s="27"/>
      <c r="M2747" s="14"/>
      <c r="N2747" s="14"/>
      <c r="O2747" s="14"/>
      <c r="P2747" s="14"/>
      <c r="Q2747" s="14"/>
    </row>
    <row r="2748" spans="12:17" x14ac:dyDescent="0.25">
      <c r="L2748" s="27"/>
      <c r="M2748" s="14"/>
      <c r="N2748" s="14"/>
      <c r="O2748" s="14"/>
      <c r="P2748" s="14"/>
      <c r="Q2748" s="14"/>
    </row>
    <row r="2749" spans="12:17" x14ac:dyDescent="0.25">
      <c r="L2749" s="27"/>
      <c r="M2749" s="14"/>
      <c r="N2749" s="14"/>
      <c r="O2749" s="14"/>
      <c r="P2749" s="14"/>
      <c r="Q2749" s="14"/>
    </row>
    <row r="2750" spans="12:17" x14ac:dyDescent="0.25">
      <c r="L2750" s="27"/>
      <c r="M2750" s="14"/>
      <c r="N2750" s="14"/>
      <c r="O2750" s="14"/>
      <c r="P2750" s="14"/>
      <c r="Q2750" s="14"/>
    </row>
    <row r="2751" spans="12:17" x14ac:dyDescent="0.25">
      <c r="L2751" s="27"/>
      <c r="M2751" s="14"/>
      <c r="N2751" s="14"/>
      <c r="O2751" s="14"/>
      <c r="P2751" s="14"/>
      <c r="Q2751" s="14"/>
    </row>
    <row r="2752" spans="12:17" x14ac:dyDescent="0.25">
      <c r="L2752" s="27"/>
      <c r="M2752" s="14"/>
      <c r="N2752" s="14"/>
      <c r="O2752" s="14"/>
      <c r="P2752" s="14"/>
      <c r="Q2752" s="14"/>
    </row>
    <row r="2753" spans="12:17" x14ac:dyDescent="0.25">
      <c r="L2753" s="27"/>
      <c r="M2753" s="14"/>
      <c r="N2753" s="14"/>
      <c r="O2753" s="14"/>
      <c r="P2753" s="14"/>
      <c r="Q2753" s="14"/>
    </row>
    <row r="2754" spans="12:17" x14ac:dyDescent="0.25">
      <c r="L2754" s="27"/>
      <c r="M2754" s="14"/>
      <c r="N2754" s="14"/>
      <c r="O2754" s="14"/>
      <c r="P2754" s="14"/>
      <c r="Q2754" s="14"/>
    </row>
    <row r="2755" spans="12:17" x14ac:dyDescent="0.25">
      <c r="L2755" s="27"/>
      <c r="M2755" s="14"/>
      <c r="N2755" s="14"/>
      <c r="O2755" s="14"/>
      <c r="P2755" s="14"/>
      <c r="Q2755" s="14"/>
    </row>
    <row r="2756" spans="12:17" x14ac:dyDescent="0.25">
      <c r="L2756" s="27"/>
      <c r="M2756" s="14"/>
      <c r="N2756" s="14"/>
      <c r="O2756" s="14"/>
      <c r="P2756" s="14"/>
      <c r="Q2756" s="14"/>
    </row>
    <row r="2757" spans="12:17" x14ac:dyDescent="0.25">
      <c r="L2757" s="27"/>
      <c r="M2757" s="14"/>
      <c r="N2757" s="14"/>
      <c r="O2757" s="14"/>
      <c r="P2757" s="14"/>
      <c r="Q2757" s="14"/>
    </row>
    <row r="2758" spans="12:17" x14ac:dyDescent="0.25">
      <c r="L2758" s="27"/>
      <c r="M2758" s="14"/>
      <c r="N2758" s="14"/>
      <c r="O2758" s="14"/>
      <c r="P2758" s="14"/>
      <c r="Q2758" s="14"/>
    </row>
    <row r="2759" spans="12:17" x14ac:dyDescent="0.25">
      <c r="L2759" s="27"/>
      <c r="M2759" s="14"/>
      <c r="N2759" s="14"/>
      <c r="O2759" s="14"/>
      <c r="P2759" s="14"/>
      <c r="Q2759" s="14"/>
    </row>
    <row r="2760" spans="12:17" x14ac:dyDescent="0.25">
      <c r="L2760" s="27"/>
      <c r="M2760" s="14"/>
      <c r="N2760" s="14"/>
      <c r="O2760" s="14"/>
      <c r="P2760" s="14"/>
      <c r="Q2760" s="14"/>
    </row>
    <row r="2761" spans="12:17" x14ac:dyDescent="0.25">
      <c r="L2761" s="27"/>
      <c r="M2761" s="14"/>
      <c r="N2761" s="14"/>
      <c r="O2761" s="14"/>
      <c r="P2761" s="14"/>
      <c r="Q2761" s="14"/>
    </row>
    <row r="2762" spans="12:17" x14ac:dyDescent="0.25">
      <c r="L2762" s="27"/>
      <c r="M2762" s="14"/>
      <c r="N2762" s="14"/>
      <c r="O2762" s="14"/>
      <c r="P2762" s="14"/>
      <c r="Q2762" s="14"/>
    </row>
    <row r="2763" spans="12:17" x14ac:dyDescent="0.25">
      <c r="L2763" s="27"/>
      <c r="M2763" s="14"/>
      <c r="N2763" s="14"/>
      <c r="O2763" s="14"/>
      <c r="P2763" s="14"/>
      <c r="Q2763" s="14"/>
    </row>
    <row r="2764" spans="12:17" x14ac:dyDescent="0.25">
      <c r="L2764" s="27"/>
      <c r="M2764" s="14"/>
      <c r="N2764" s="14"/>
      <c r="O2764" s="14"/>
      <c r="P2764" s="14"/>
      <c r="Q2764" s="14"/>
    </row>
    <row r="2765" spans="12:17" x14ac:dyDescent="0.25">
      <c r="L2765" s="27"/>
      <c r="M2765" s="14"/>
      <c r="N2765" s="14"/>
      <c r="O2765" s="14"/>
      <c r="P2765" s="14"/>
      <c r="Q2765" s="14"/>
    </row>
    <row r="2766" spans="12:17" x14ac:dyDescent="0.25">
      <c r="L2766" s="27"/>
      <c r="M2766" s="14"/>
      <c r="N2766" s="14"/>
      <c r="O2766" s="14"/>
      <c r="P2766" s="14"/>
      <c r="Q2766" s="14"/>
    </row>
    <row r="2767" spans="12:17" x14ac:dyDescent="0.25">
      <c r="L2767" s="27"/>
      <c r="M2767" s="14"/>
      <c r="N2767" s="14"/>
      <c r="O2767" s="14"/>
      <c r="P2767" s="14"/>
      <c r="Q2767" s="14"/>
    </row>
    <row r="2768" spans="12:17" x14ac:dyDescent="0.25">
      <c r="L2768" s="27"/>
      <c r="M2768" s="14"/>
      <c r="N2768" s="14"/>
      <c r="O2768" s="14"/>
      <c r="P2768" s="14"/>
      <c r="Q2768" s="14"/>
    </row>
    <row r="2769" spans="12:17" x14ac:dyDescent="0.25">
      <c r="L2769" s="27"/>
      <c r="M2769" s="14"/>
      <c r="N2769" s="14"/>
      <c r="O2769" s="14"/>
      <c r="P2769" s="14"/>
      <c r="Q2769" s="14"/>
    </row>
    <row r="2770" spans="12:17" x14ac:dyDescent="0.25">
      <c r="L2770" s="27"/>
      <c r="M2770" s="14"/>
      <c r="N2770" s="14"/>
      <c r="O2770" s="14"/>
      <c r="P2770" s="14"/>
      <c r="Q2770" s="14"/>
    </row>
    <row r="2771" spans="12:17" x14ac:dyDescent="0.25">
      <c r="L2771" s="27"/>
      <c r="M2771" s="14"/>
      <c r="N2771" s="14"/>
      <c r="O2771" s="14"/>
      <c r="P2771" s="14"/>
      <c r="Q2771" s="14"/>
    </row>
    <row r="2772" spans="12:17" x14ac:dyDescent="0.25">
      <c r="L2772" s="27"/>
      <c r="M2772" s="14"/>
      <c r="N2772" s="14"/>
      <c r="O2772" s="14"/>
      <c r="P2772" s="14"/>
      <c r="Q2772" s="14"/>
    </row>
    <row r="2773" spans="12:17" x14ac:dyDescent="0.25">
      <c r="L2773" s="27"/>
      <c r="M2773" s="14"/>
      <c r="N2773" s="14"/>
      <c r="O2773" s="14"/>
      <c r="P2773" s="14"/>
      <c r="Q2773" s="14"/>
    </row>
    <row r="2774" spans="12:17" x14ac:dyDescent="0.25">
      <c r="L2774" s="27"/>
      <c r="M2774" s="14"/>
      <c r="N2774" s="14"/>
      <c r="O2774" s="14"/>
      <c r="P2774" s="14"/>
      <c r="Q2774" s="14"/>
    </row>
    <row r="2775" spans="12:17" x14ac:dyDescent="0.25">
      <c r="L2775" s="27"/>
      <c r="M2775" s="14"/>
      <c r="N2775" s="14"/>
      <c r="O2775" s="14"/>
      <c r="P2775" s="14"/>
      <c r="Q2775" s="14"/>
    </row>
    <row r="2776" spans="12:17" x14ac:dyDescent="0.25">
      <c r="L2776" s="27"/>
      <c r="M2776" s="14"/>
      <c r="N2776" s="14"/>
      <c r="O2776" s="14"/>
      <c r="P2776" s="14"/>
      <c r="Q2776" s="14"/>
    </row>
    <row r="2777" spans="12:17" x14ac:dyDescent="0.25">
      <c r="L2777" s="27"/>
      <c r="M2777" s="14"/>
      <c r="N2777" s="14"/>
      <c r="O2777" s="14"/>
      <c r="P2777" s="14"/>
      <c r="Q2777" s="14"/>
    </row>
    <row r="2778" spans="12:17" x14ac:dyDescent="0.25">
      <c r="L2778" s="27"/>
      <c r="M2778" s="14"/>
      <c r="N2778" s="14"/>
      <c r="O2778" s="14"/>
      <c r="P2778" s="14"/>
      <c r="Q2778" s="14"/>
    </row>
    <row r="2779" spans="12:17" x14ac:dyDescent="0.25">
      <c r="L2779" s="27"/>
      <c r="M2779" s="14"/>
      <c r="N2779" s="14"/>
      <c r="O2779" s="14"/>
      <c r="P2779" s="14"/>
      <c r="Q2779" s="14"/>
    </row>
    <row r="2780" spans="12:17" x14ac:dyDescent="0.25">
      <c r="L2780" s="27"/>
      <c r="M2780" s="14"/>
      <c r="N2780" s="14"/>
      <c r="O2780" s="14"/>
      <c r="P2780" s="14"/>
      <c r="Q2780" s="14"/>
    </row>
    <row r="2781" spans="12:17" x14ac:dyDescent="0.25">
      <c r="L2781" s="27"/>
      <c r="M2781" s="14"/>
      <c r="N2781" s="14"/>
      <c r="O2781" s="14"/>
      <c r="P2781" s="14"/>
      <c r="Q2781" s="14"/>
    </row>
    <row r="2782" spans="12:17" x14ac:dyDescent="0.25">
      <c r="L2782" s="27"/>
      <c r="M2782" s="14"/>
      <c r="N2782" s="14"/>
      <c r="O2782" s="14"/>
      <c r="P2782" s="14"/>
      <c r="Q2782" s="14"/>
    </row>
    <row r="2783" spans="12:17" x14ac:dyDescent="0.25">
      <c r="L2783" s="27"/>
      <c r="M2783" s="14"/>
      <c r="N2783" s="14"/>
      <c r="O2783" s="14"/>
      <c r="P2783" s="14"/>
      <c r="Q2783" s="14"/>
    </row>
    <row r="2784" spans="12:17" x14ac:dyDescent="0.25">
      <c r="L2784" s="27"/>
      <c r="M2784" s="14"/>
      <c r="N2784" s="14"/>
      <c r="O2784" s="14"/>
      <c r="P2784" s="14"/>
      <c r="Q2784" s="14"/>
    </row>
    <row r="2785" spans="12:17" x14ac:dyDescent="0.25">
      <c r="L2785" s="27"/>
      <c r="M2785" s="14"/>
      <c r="N2785" s="14"/>
      <c r="O2785" s="14"/>
      <c r="P2785" s="14"/>
      <c r="Q2785" s="14"/>
    </row>
    <row r="2786" spans="12:17" x14ac:dyDescent="0.25">
      <c r="L2786" s="27"/>
      <c r="M2786" s="14"/>
      <c r="N2786" s="14"/>
      <c r="O2786" s="14"/>
      <c r="P2786" s="14"/>
      <c r="Q2786" s="14"/>
    </row>
    <row r="2787" spans="12:17" x14ac:dyDescent="0.25">
      <c r="L2787" s="27"/>
      <c r="M2787" s="14"/>
      <c r="N2787" s="14"/>
      <c r="O2787" s="14"/>
      <c r="P2787" s="14"/>
      <c r="Q2787" s="14"/>
    </row>
    <row r="2788" spans="12:17" x14ac:dyDescent="0.25">
      <c r="L2788" s="27"/>
      <c r="M2788" s="14"/>
      <c r="N2788" s="14"/>
      <c r="O2788" s="14"/>
      <c r="P2788" s="14"/>
      <c r="Q2788" s="14"/>
    </row>
    <row r="2789" spans="12:17" x14ac:dyDescent="0.25">
      <c r="L2789" s="27"/>
      <c r="M2789" s="14"/>
      <c r="N2789" s="14"/>
      <c r="O2789" s="14"/>
      <c r="P2789" s="14"/>
      <c r="Q2789" s="14"/>
    </row>
    <row r="2790" spans="12:17" x14ac:dyDescent="0.25">
      <c r="L2790" s="27"/>
      <c r="M2790" s="14"/>
      <c r="N2790" s="14"/>
      <c r="O2790" s="14"/>
      <c r="P2790" s="14"/>
      <c r="Q2790" s="14"/>
    </row>
    <row r="2791" spans="12:17" x14ac:dyDescent="0.25">
      <c r="L2791" s="27"/>
      <c r="M2791" s="14"/>
      <c r="N2791" s="14"/>
      <c r="O2791" s="14"/>
      <c r="P2791" s="14"/>
      <c r="Q2791" s="14"/>
    </row>
    <row r="2792" spans="12:17" x14ac:dyDescent="0.25">
      <c r="L2792" s="27"/>
      <c r="M2792" s="14"/>
      <c r="N2792" s="14"/>
      <c r="O2792" s="14"/>
      <c r="P2792" s="14"/>
      <c r="Q2792" s="14"/>
    </row>
    <row r="2793" spans="12:17" x14ac:dyDescent="0.25">
      <c r="L2793" s="27"/>
      <c r="M2793" s="14"/>
      <c r="N2793" s="14"/>
      <c r="O2793" s="14"/>
      <c r="P2793" s="14"/>
      <c r="Q2793" s="14"/>
    </row>
    <row r="2794" spans="12:17" x14ac:dyDescent="0.25">
      <c r="L2794" s="27"/>
      <c r="M2794" s="14"/>
      <c r="N2794" s="14"/>
      <c r="O2794" s="14"/>
      <c r="P2794" s="14"/>
      <c r="Q2794" s="14"/>
    </row>
    <row r="2795" spans="12:17" x14ac:dyDescent="0.25">
      <c r="L2795" s="27"/>
      <c r="M2795" s="14"/>
      <c r="N2795" s="14"/>
      <c r="O2795" s="14"/>
      <c r="P2795" s="14"/>
      <c r="Q2795" s="14"/>
    </row>
    <row r="2796" spans="12:17" x14ac:dyDescent="0.25">
      <c r="L2796" s="27"/>
      <c r="M2796" s="14"/>
      <c r="N2796" s="14"/>
      <c r="O2796" s="14"/>
      <c r="P2796" s="14"/>
      <c r="Q2796" s="14"/>
    </row>
    <row r="2797" spans="12:17" x14ac:dyDescent="0.25">
      <c r="L2797" s="27"/>
      <c r="M2797" s="14"/>
      <c r="N2797" s="14"/>
      <c r="O2797" s="14"/>
      <c r="P2797" s="14"/>
      <c r="Q2797" s="14"/>
    </row>
    <row r="2798" spans="12:17" x14ac:dyDescent="0.25">
      <c r="L2798" s="27"/>
      <c r="M2798" s="14"/>
      <c r="N2798" s="14"/>
      <c r="O2798" s="14"/>
      <c r="P2798" s="14"/>
      <c r="Q2798" s="14"/>
    </row>
    <row r="2799" spans="12:17" x14ac:dyDescent="0.25">
      <c r="L2799" s="27"/>
      <c r="M2799" s="14"/>
      <c r="N2799" s="14"/>
      <c r="O2799" s="14"/>
      <c r="P2799" s="14"/>
      <c r="Q2799" s="14"/>
    </row>
    <row r="2800" spans="12:17" x14ac:dyDescent="0.25">
      <c r="L2800" s="27"/>
      <c r="M2800" s="14"/>
      <c r="N2800" s="14"/>
      <c r="O2800" s="14"/>
      <c r="P2800" s="14"/>
      <c r="Q2800" s="14"/>
    </row>
    <row r="2801" spans="12:17" x14ac:dyDescent="0.25">
      <c r="L2801" s="27"/>
      <c r="M2801" s="14"/>
      <c r="N2801" s="14"/>
      <c r="O2801" s="14"/>
      <c r="P2801" s="14"/>
      <c r="Q2801" s="14"/>
    </row>
    <row r="2802" spans="12:17" x14ac:dyDescent="0.25">
      <c r="L2802" s="27"/>
      <c r="M2802" s="14"/>
      <c r="N2802" s="14"/>
      <c r="O2802" s="14"/>
      <c r="P2802" s="14"/>
      <c r="Q2802" s="14"/>
    </row>
    <row r="2803" spans="12:17" x14ac:dyDescent="0.25">
      <c r="L2803" s="27"/>
      <c r="M2803" s="14"/>
      <c r="N2803" s="14"/>
      <c r="O2803" s="14"/>
      <c r="P2803" s="14"/>
      <c r="Q2803" s="14"/>
    </row>
    <row r="2804" spans="12:17" x14ac:dyDescent="0.25">
      <c r="L2804" s="27"/>
      <c r="M2804" s="14"/>
      <c r="N2804" s="14"/>
      <c r="O2804" s="14"/>
      <c r="P2804" s="14"/>
      <c r="Q2804" s="14"/>
    </row>
    <row r="2805" spans="12:17" x14ac:dyDescent="0.25">
      <c r="L2805" s="27"/>
      <c r="M2805" s="14"/>
      <c r="N2805" s="14"/>
      <c r="O2805" s="14"/>
      <c r="P2805" s="14"/>
      <c r="Q2805" s="14"/>
    </row>
    <row r="2806" spans="12:17" x14ac:dyDescent="0.25">
      <c r="L2806" s="27"/>
      <c r="M2806" s="14"/>
      <c r="N2806" s="14"/>
      <c r="O2806" s="14"/>
      <c r="P2806" s="14"/>
      <c r="Q2806" s="14"/>
    </row>
    <row r="2807" spans="12:17" x14ac:dyDescent="0.25">
      <c r="L2807" s="27"/>
      <c r="M2807" s="14"/>
      <c r="N2807" s="14"/>
      <c r="O2807" s="14"/>
      <c r="P2807" s="14"/>
      <c r="Q2807" s="14"/>
    </row>
    <row r="2808" spans="12:17" x14ac:dyDescent="0.25">
      <c r="L2808" s="27"/>
      <c r="M2808" s="14"/>
      <c r="N2808" s="14"/>
      <c r="O2808" s="14"/>
      <c r="P2808" s="14"/>
      <c r="Q2808" s="14"/>
    </row>
    <row r="2809" spans="12:17" x14ac:dyDescent="0.25">
      <c r="L2809" s="27"/>
      <c r="M2809" s="14"/>
      <c r="N2809" s="14"/>
      <c r="O2809" s="14"/>
      <c r="P2809" s="14"/>
      <c r="Q2809" s="14"/>
    </row>
    <row r="2810" spans="12:17" x14ac:dyDescent="0.25">
      <c r="L2810" s="27"/>
      <c r="M2810" s="14"/>
      <c r="N2810" s="14"/>
      <c r="O2810" s="14"/>
      <c r="P2810" s="14"/>
      <c r="Q2810" s="14"/>
    </row>
    <row r="2811" spans="12:17" x14ac:dyDescent="0.25">
      <c r="L2811" s="27"/>
      <c r="M2811" s="14"/>
      <c r="N2811" s="14"/>
      <c r="O2811" s="14"/>
      <c r="P2811" s="14"/>
      <c r="Q2811" s="14"/>
    </row>
    <row r="2812" spans="12:17" x14ac:dyDescent="0.25">
      <c r="L2812" s="27"/>
      <c r="M2812" s="14"/>
      <c r="N2812" s="14"/>
      <c r="O2812" s="14"/>
      <c r="P2812" s="14"/>
      <c r="Q2812" s="14"/>
    </row>
    <row r="2813" spans="12:17" x14ac:dyDescent="0.25">
      <c r="L2813" s="27"/>
      <c r="M2813" s="14"/>
      <c r="N2813" s="14"/>
      <c r="O2813" s="14"/>
      <c r="P2813" s="14"/>
      <c r="Q2813" s="14"/>
    </row>
    <row r="2814" spans="12:17" x14ac:dyDescent="0.25">
      <c r="L2814" s="27"/>
      <c r="M2814" s="14"/>
      <c r="N2814" s="14"/>
      <c r="O2814" s="14"/>
      <c r="P2814" s="14"/>
      <c r="Q2814" s="14"/>
    </row>
    <row r="2815" spans="12:17" x14ac:dyDescent="0.25">
      <c r="L2815" s="27"/>
      <c r="M2815" s="14"/>
      <c r="N2815" s="14"/>
      <c r="O2815" s="14"/>
      <c r="P2815" s="14"/>
      <c r="Q2815" s="14"/>
    </row>
    <row r="2816" spans="12:17" x14ac:dyDescent="0.25">
      <c r="L2816" s="27"/>
      <c r="M2816" s="14"/>
      <c r="N2816" s="14"/>
      <c r="O2816" s="14"/>
      <c r="P2816" s="14"/>
      <c r="Q2816" s="14"/>
    </row>
    <row r="2817" spans="12:17" x14ac:dyDescent="0.25">
      <c r="L2817" s="27"/>
      <c r="M2817" s="14"/>
      <c r="N2817" s="14"/>
      <c r="O2817" s="14"/>
      <c r="P2817" s="14"/>
      <c r="Q2817" s="14"/>
    </row>
    <row r="2818" spans="12:17" x14ac:dyDescent="0.25">
      <c r="L2818" s="27"/>
      <c r="M2818" s="14"/>
      <c r="N2818" s="14"/>
      <c r="O2818" s="14"/>
      <c r="P2818" s="14"/>
      <c r="Q2818" s="14"/>
    </row>
    <row r="2819" spans="12:17" x14ac:dyDescent="0.25">
      <c r="L2819" s="27"/>
      <c r="M2819" s="14"/>
      <c r="N2819" s="14"/>
      <c r="O2819" s="14"/>
      <c r="P2819" s="14"/>
      <c r="Q2819" s="14"/>
    </row>
    <row r="2820" spans="12:17" x14ac:dyDescent="0.25">
      <c r="L2820" s="27"/>
      <c r="M2820" s="14"/>
      <c r="N2820" s="14"/>
      <c r="O2820" s="14"/>
      <c r="P2820" s="14"/>
      <c r="Q2820" s="14"/>
    </row>
    <row r="2821" spans="12:17" x14ac:dyDescent="0.25">
      <c r="L2821" s="27"/>
      <c r="M2821" s="14"/>
      <c r="N2821" s="14"/>
      <c r="O2821" s="14"/>
      <c r="P2821" s="14"/>
      <c r="Q2821" s="14"/>
    </row>
    <row r="2822" spans="12:17" x14ac:dyDescent="0.25">
      <c r="L2822" s="27"/>
      <c r="M2822" s="14"/>
      <c r="N2822" s="14"/>
      <c r="O2822" s="14"/>
      <c r="P2822" s="14"/>
      <c r="Q2822" s="14"/>
    </row>
    <row r="2823" spans="12:17" x14ac:dyDescent="0.25">
      <c r="L2823" s="27"/>
      <c r="M2823" s="14"/>
      <c r="N2823" s="14"/>
      <c r="O2823" s="14"/>
      <c r="P2823" s="14"/>
      <c r="Q2823" s="14"/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59"/>
  <sheetViews>
    <sheetView workbookViewId="0">
      <selection activeCell="A5" sqref="A5:A18"/>
    </sheetView>
  </sheetViews>
  <sheetFormatPr defaultRowHeight="13.2" x14ac:dyDescent="0.25"/>
  <cols>
    <col min="1" max="1" width="21.109375" customWidth="1"/>
  </cols>
  <sheetData>
    <row r="1" spans="1:11" x14ac:dyDescent="0.25">
      <c r="A1" t="s">
        <v>273</v>
      </c>
    </row>
    <row r="2" spans="1:11" ht="13.8" thickBot="1" x14ac:dyDescent="0.3">
      <c r="A2" t="s">
        <v>274</v>
      </c>
    </row>
    <row r="3" spans="1:11" s="32" customFormat="1" ht="13.8" thickBot="1" x14ac:dyDescent="0.3">
      <c r="A3" s="33" t="s">
        <v>277</v>
      </c>
      <c r="B3" s="34" t="s">
        <v>0</v>
      </c>
      <c r="C3" s="34" t="s">
        <v>35</v>
      </c>
      <c r="D3" s="34" t="s">
        <v>36</v>
      </c>
      <c r="E3" s="34" t="s">
        <v>37</v>
      </c>
      <c r="F3" s="34" t="s">
        <v>38</v>
      </c>
      <c r="G3" s="34" t="s">
        <v>39</v>
      </c>
      <c r="H3" s="34" t="s">
        <v>275</v>
      </c>
      <c r="I3" s="34" t="s">
        <v>276</v>
      </c>
      <c r="J3" s="34" t="s">
        <v>94</v>
      </c>
      <c r="K3" s="34" t="s">
        <v>95</v>
      </c>
    </row>
    <row r="4" spans="1:11" x14ac:dyDescent="0.25">
      <c r="A4" t="s">
        <v>61</v>
      </c>
      <c r="B4" s="41">
        <f t="shared" ref="B4:B16" si="0">B24+B44</f>
        <v>7735</v>
      </c>
      <c r="C4" s="41">
        <f t="shared" ref="C4:K4" si="1">C24+C44</f>
        <v>46</v>
      </c>
      <c r="D4" s="41">
        <f t="shared" si="1"/>
        <v>518</v>
      </c>
      <c r="E4" s="41">
        <f t="shared" si="1"/>
        <v>1158</v>
      </c>
      <c r="F4" s="41">
        <f t="shared" si="1"/>
        <v>1120</v>
      </c>
      <c r="G4" s="41">
        <f t="shared" si="1"/>
        <v>1005</v>
      </c>
      <c r="H4" s="41">
        <f t="shared" si="1"/>
        <v>1464</v>
      </c>
      <c r="I4" s="41">
        <f t="shared" si="1"/>
        <v>914</v>
      </c>
      <c r="J4" s="41">
        <f t="shared" si="1"/>
        <v>764</v>
      </c>
      <c r="K4" s="41">
        <f t="shared" si="1"/>
        <v>746</v>
      </c>
    </row>
    <row r="5" spans="1:11" x14ac:dyDescent="0.25">
      <c r="A5" t="s">
        <v>225</v>
      </c>
      <c r="B5" s="41">
        <f t="shared" si="0"/>
        <v>140</v>
      </c>
      <c r="C5">
        <f t="shared" ref="C5:K5" si="2">C25+C45</f>
        <v>8</v>
      </c>
      <c r="D5">
        <f t="shared" si="2"/>
        <v>6</v>
      </c>
      <c r="E5">
        <f t="shared" si="2"/>
        <v>8</v>
      </c>
      <c r="F5">
        <f t="shared" si="2"/>
        <v>8</v>
      </c>
      <c r="G5">
        <f t="shared" si="2"/>
        <v>6</v>
      </c>
      <c r="H5">
        <f t="shared" si="2"/>
        <v>11</v>
      </c>
      <c r="I5">
        <f t="shared" si="2"/>
        <v>25</v>
      </c>
      <c r="J5">
        <f t="shared" si="2"/>
        <v>11</v>
      </c>
      <c r="K5">
        <f t="shared" si="2"/>
        <v>57</v>
      </c>
    </row>
    <row r="6" spans="1:11" x14ac:dyDescent="0.25">
      <c r="A6" t="s">
        <v>226</v>
      </c>
      <c r="B6" s="41">
        <f t="shared" si="0"/>
        <v>2</v>
      </c>
      <c r="C6">
        <f t="shared" ref="C6:K6" si="3">C26+C46</f>
        <v>1</v>
      </c>
      <c r="D6">
        <f t="shared" si="3"/>
        <v>0</v>
      </c>
      <c r="E6">
        <f t="shared" si="3"/>
        <v>0</v>
      </c>
      <c r="F6">
        <f t="shared" si="3"/>
        <v>0</v>
      </c>
      <c r="G6">
        <f t="shared" si="3"/>
        <v>0</v>
      </c>
      <c r="H6">
        <f t="shared" si="3"/>
        <v>1</v>
      </c>
      <c r="I6">
        <f t="shared" si="3"/>
        <v>0</v>
      </c>
      <c r="J6">
        <f t="shared" si="3"/>
        <v>0</v>
      </c>
      <c r="K6">
        <f t="shared" si="3"/>
        <v>0</v>
      </c>
    </row>
    <row r="7" spans="1:11" x14ac:dyDescent="0.25">
      <c r="A7" t="s">
        <v>262</v>
      </c>
      <c r="B7" s="41">
        <f t="shared" si="0"/>
        <v>3</v>
      </c>
      <c r="C7">
        <f t="shared" ref="C7:K7" si="4">C27+C47</f>
        <v>0</v>
      </c>
      <c r="D7">
        <f t="shared" si="4"/>
        <v>1</v>
      </c>
      <c r="E7">
        <f t="shared" si="4"/>
        <v>2</v>
      </c>
      <c r="F7">
        <f t="shared" si="4"/>
        <v>0</v>
      </c>
      <c r="G7">
        <f t="shared" si="4"/>
        <v>0</v>
      </c>
      <c r="H7">
        <f t="shared" si="4"/>
        <v>0</v>
      </c>
      <c r="I7">
        <f t="shared" si="4"/>
        <v>0</v>
      </c>
      <c r="J7">
        <f t="shared" si="4"/>
        <v>0</v>
      </c>
      <c r="K7">
        <f t="shared" si="4"/>
        <v>0</v>
      </c>
    </row>
    <row r="8" spans="1:11" x14ac:dyDescent="0.25">
      <c r="A8" t="s">
        <v>263</v>
      </c>
      <c r="B8" s="41">
        <f t="shared" si="0"/>
        <v>2082</v>
      </c>
      <c r="C8">
        <f t="shared" ref="C8:K8" si="5">C28+C48</f>
        <v>29</v>
      </c>
      <c r="D8">
        <f t="shared" si="5"/>
        <v>99</v>
      </c>
      <c r="E8">
        <f t="shared" si="5"/>
        <v>88</v>
      </c>
      <c r="F8">
        <f t="shared" si="5"/>
        <v>50</v>
      </c>
      <c r="G8">
        <f t="shared" si="5"/>
        <v>49</v>
      </c>
      <c r="H8">
        <f t="shared" si="5"/>
        <v>170</v>
      </c>
      <c r="I8">
        <f t="shared" si="5"/>
        <v>305</v>
      </c>
      <c r="J8">
        <f t="shared" si="5"/>
        <v>628</v>
      </c>
      <c r="K8">
        <f t="shared" si="5"/>
        <v>664</v>
      </c>
    </row>
    <row r="9" spans="1:11" x14ac:dyDescent="0.25">
      <c r="A9" t="s">
        <v>264</v>
      </c>
      <c r="B9" s="41">
        <f t="shared" si="0"/>
        <v>565</v>
      </c>
      <c r="C9">
        <f t="shared" ref="C9:K9" si="6">C29+C49</f>
        <v>5</v>
      </c>
      <c r="D9">
        <f t="shared" si="6"/>
        <v>95</v>
      </c>
      <c r="E9">
        <f t="shared" si="6"/>
        <v>133</v>
      </c>
      <c r="F9">
        <f t="shared" si="6"/>
        <v>82</v>
      </c>
      <c r="G9">
        <f t="shared" si="6"/>
        <v>45</v>
      </c>
      <c r="H9">
        <f t="shared" si="6"/>
        <v>100</v>
      </c>
      <c r="I9">
        <f t="shared" si="6"/>
        <v>83</v>
      </c>
      <c r="J9">
        <f t="shared" si="6"/>
        <v>20</v>
      </c>
      <c r="K9">
        <f t="shared" si="6"/>
        <v>2</v>
      </c>
    </row>
    <row r="10" spans="1:11" x14ac:dyDescent="0.25">
      <c r="A10" t="s">
        <v>265</v>
      </c>
      <c r="B10" s="41">
        <f t="shared" si="0"/>
        <v>1128</v>
      </c>
      <c r="C10">
        <f t="shared" ref="C10:K10" si="7">C30+C50</f>
        <v>1</v>
      </c>
      <c r="D10">
        <f t="shared" si="7"/>
        <v>141</v>
      </c>
      <c r="E10">
        <f t="shared" si="7"/>
        <v>175</v>
      </c>
      <c r="F10">
        <f t="shared" si="7"/>
        <v>189</v>
      </c>
      <c r="G10">
        <f t="shared" si="7"/>
        <v>135</v>
      </c>
      <c r="H10">
        <f t="shared" si="7"/>
        <v>253</v>
      </c>
      <c r="I10">
        <f t="shared" si="7"/>
        <v>205</v>
      </c>
      <c r="J10">
        <f t="shared" si="7"/>
        <v>27</v>
      </c>
      <c r="K10">
        <f t="shared" si="7"/>
        <v>2</v>
      </c>
    </row>
    <row r="11" spans="1:11" x14ac:dyDescent="0.25">
      <c r="A11" t="s">
        <v>266</v>
      </c>
      <c r="B11" s="41">
        <f t="shared" si="0"/>
        <v>2075</v>
      </c>
      <c r="C11">
        <f t="shared" ref="C11:K11" si="8">C31+C51</f>
        <v>1</v>
      </c>
      <c r="D11">
        <f t="shared" si="8"/>
        <v>163</v>
      </c>
      <c r="E11">
        <f t="shared" si="8"/>
        <v>533</v>
      </c>
      <c r="F11">
        <f t="shared" si="8"/>
        <v>432</v>
      </c>
      <c r="G11">
        <f t="shared" si="8"/>
        <v>387</v>
      </c>
      <c r="H11">
        <f t="shared" si="8"/>
        <v>419</v>
      </c>
      <c r="I11">
        <f t="shared" si="8"/>
        <v>112</v>
      </c>
      <c r="J11">
        <f t="shared" si="8"/>
        <v>20</v>
      </c>
      <c r="K11">
        <f t="shared" si="8"/>
        <v>8</v>
      </c>
    </row>
    <row r="12" spans="1:11" x14ac:dyDescent="0.25">
      <c r="A12" t="s">
        <v>267</v>
      </c>
      <c r="B12" s="41">
        <f t="shared" si="0"/>
        <v>213</v>
      </c>
      <c r="C12">
        <f t="shared" ref="C12:K12" si="9">C32+C52</f>
        <v>0</v>
      </c>
      <c r="D12">
        <f t="shared" si="9"/>
        <v>7</v>
      </c>
      <c r="E12">
        <f t="shared" si="9"/>
        <v>54</v>
      </c>
      <c r="F12">
        <f t="shared" si="9"/>
        <v>47</v>
      </c>
      <c r="G12">
        <f t="shared" si="9"/>
        <v>45</v>
      </c>
      <c r="H12">
        <f t="shared" si="9"/>
        <v>48</v>
      </c>
      <c r="I12">
        <f t="shared" si="9"/>
        <v>10</v>
      </c>
      <c r="J12">
        <f t="shared" si="9"/>
        <v>2</v>
      </c>
      <c r="K12">
        <f t="shared" si="9"/>
        <v>0</v>
      </c>
    </row>
    <row r="13" spans="1:11" x14ac:dyDescent="0.25">
      <c r="A13" t="s">
        <v>268</v>
      </c>
      <c r="B13" s="41">
        <f t="shared" si="0"/>
        <v>733</v>
      </c>
      <c r="C13">
        <f t="shared" ref="C13:K13" si="10">C33+C53</f>
        <v>0</v>
      </c>
      <c r="D13">
        <f t="shared" si="10"/>
        <v>5</v>
      </c>
      <c r="E13">
        <f t="shared" si="10"/>
        <v>112</v>
      </c>
      <c r="F13">
        <f t="shared" si="10"/>
        <v>163</v>
      </c>
      <c r="G13">
        <f t="shared" si="10"/>
        <v>156</v>
      </c>
      <c r="H13">
        <f t="shared" si="10"/>
        <v>212</v>
      </c>
      <c r="I13">
        <f t="shared" si="10"/>
        <v>66</v>
      </c>
      <c r="J13">
        <f t="shared" si="10"/>
        <v>17</v>
      </c>
      <c r="K13">
        <f t="shared" si="10"/>
        <v>2</v>
      </c>
    </row>
    <row r="14" spans="1:11" x14ac:dyDescent="0.25">
      <c r="A14" t="s">
        <v>269</v>
      </c>
      <c r="B14" s="41">
        <f t="shared" si="0"/>
        <v>150</v>
      </c>
      <c r="C14">
        <f t="shared" ref="C14:K14" si="11">C34+C54</f>
        <v>0</v>
      </c>
      <c r="D14">
        <f t="shared" si="11"/>
        <v>0</v>
      </c>
      <c r="E14">
        <f t="shared" si="11"/>
        <v>23</v>
      </c>
      <c r="F14">
        <f t="shared" si="11"/>
        <v>30</v>
      </c>
      <c r="G14">
        <f t="shared" si="11"/>
        <v>35</v>
      </c>
      <c r="H14">
        <f t="shared" si="11"/>
        <v>39</v>
      </c>
      <c r="I14">
        <f t="shared" si="11"/>
        <v>19</v>
      </c>
      <c r="J14">
        <f t="shared" si="11"/>
        <v>2</v>
      </c>
      <c r="K14">
        <f t="shared" si="11"/>
        <v>2</v>
      </c>
    </row>
    <row r="15" spans="1:11" x14ac:dyDescent="0.25">
      <c r="A15" t="s">
        <v>270</v>
      </c>
      <c r="B15" s="41">
        <f t="shared" si="0"/>
        <v>430</v>
      </c>
      <c r="C15">
        <f t="shared" ref="C15:K15" si="12">C35+C55</f>
        <v>0</v>
      </c>
      <c r="D15">
        <f t="shared" si="12"/>
        <v>0</v>
      </c>
      <c r="E15">
        <f t="shared" si="12"/>
        <v>29</v>
      </c>
      <c r="F15">
        <f t="shared" si="12"/>
        <v>92</v>
      </c>
      <c r="G15">
        <f t="shared" si="12"/>
        <v>94</v>
      </c>
      <c r="H15">
        <f t="shared" si="12"/>
        <v>141</v>
      </c>
      <c r="I15">
        <f t="shared" si="12"/>
        <v>55</v>
      </c>
      <c r="J15">
        <f t="shared" si="12"/>
        <v>17</v>
      </c>
      <c r="K15">
        <f t="shared" si="12"/>
        <v>2</v>
      </c>
    </row>
    <row r="16" spans="1:11" x14ac:dyDescent="0.25">
      <c r="A16" t="s">
        <v>271</v>
      </c>
      <c r="B16" s="41">
        <f t="shared" si="0"/>
        <v>50</v>
      </c>
      <c r="C16">
        <f t="shared" ref="C16:K16" si="13">C36+C56</f>
        <v>0</v>
      </c>
      <c r="D16">
        <f t="shared" si="13"/>
        <v>0</v>
      </c>
      <c r="E16">
        <f t="shared" si="13"/>
        <v>1</v>
      </c>
      <c r="F16">
        <f t="shared" si="13"/>
        <v>13</v>
      </c>
      <c r="G16">
        <f t="shared" si="13"/>
        <v>12</v>
      </c>
      <c r="H16">
        <f t="shared" si="13"/>
        <v>12</v>
      </c>
      <c r="I16">
        <f t="shared" si="13"/>
        <v>9</v>
      </c>
      <c r="J16">
        <f t="shared" si="13"/>
        <v>3</v>
      </c>
      <c r="K16">
        <f t="shared" si="13"/>
        <v>0</v>
      </c>
    </row>
    <row r="17" spans="1:11" x14ac:dyDescent="0.25">
      <c r="A17" t="s">
        <v>272</v>
      </c>
      <c r="B17" s="41">
        <f t="shared" ref="B17:K17" si="14">B37+B57</f>
        <v>96</v>
      </c>
      <c r="C17">
        <f t="shared" si="14"/>
        <v>0</v>
      </c>
      <c r="D17">
        <f t="shared" si="14"/>
        <v>0</v>
      </c>
      <c r="E17">
        <f t="shared" si="14"/>
        <v>0</v>
      </c>
      <c r="F17">
        <f t="shared" si="14"/>
        <v>7</v>
      </c>
      <c r="G17">
        <f t="shared" si="14"/>
        <v>24</v>
      </c>
      <c r="H17">
        <f t="shared" si="14"/>
        <v>36</v>
      </c>
      <c r="I17">
        <f t="shared" si="14"/>
        <v>16</v>
      </c>
      <c r="J17">
        <f t="shared" si="14"/>
        <v>10</v>
      </c>
      <c r="K17">
        <f t="shared" si="14"/>
        <v>3</v>
      </c>
    </row>
    <row r="18" spans="1:11" ht="13.8" thickBot="1" x14ac:dyDescent="0.3">
      <c r="A18" t="s">
        <v>232</v>
      </c>
      <c r="B18" s="41">
        <f t="shared" ref="B18:K18" si="15">B38+B58</f>
        <v>68</v>
      </c>
      <c r="C18">
        <f t="shared" si="15"/>
        <v>1</v>
      </c>
      <c r="D18">
        <f t="shared" si="15"/>
        <v>1</v>
      </c>
      <c r="E18">
        <f t="shared" si="15"/>
        <v>0</v>
      </c>
      <c r="F18">
        <f t="shared" si="15"/>
        <v>7</v>
      </c>
      <c r="G18">
        <f t="shared" si="15"/>
        <v>17</v>
      </c>
      <c r="H18">
        <f t="shared" si="15"/>
        <v>22</v>
      </c>
      <c r="I18">
        <f t="shared" si="15"/>
        <v>9</v>
      </c>
      <c r="J18">
        <f t="shared" si="15"/>
        <v>7</v>
      </c>
      <c r="K18">
        <f t="shared" si="15"/>
        <v>4</v>
      </c>
    </row>
    <row r="19" spans="1:11" x14ac:dyDescent="0.25">
      <c r="A19" s="3" t="s">
        <v>53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1" spans="1:11" x14ac:dyDescent="0.25">
      <c r="A21" t="s">
        <v>273</v>
      </c>
    </row>
    <row r="22" spans="1:11" ht="13.8" thickBot="1" x14ac:dyDescent="0.3">
      <c r="A22" t="s">
        <v>278</v>
      </c>
    </row>
    <row r="23" spans="1:11" ht="13.8" thickBot="1" x14ac:dyDescent="0.3">
      <c r="A23" s="33" t="s">
        <v>277</v>
      </c>
      <c r="B23" s="34" t="s">
        <v>0</v>
      </c>
      <c r="C23" s="34" t="s">
        <v>35</v>
      </c>
      <c r="D23" s="34" t="s">
        <v>36</v>
      </c>
      <c r="E23" s="34" t="s">
        <v>37</v>
      </c>
      <c r="F23" s="34" t="s">
        <v>38</v>
      </c>
      <c r="G23" s="34" t="s">
        <v>39</v>
      </c>
      <c r="H23" s="34" t="s">
        <v>275</v>
      </c>
      <c r="I23" s="34" t="s">
        <v>276</v>
      </c>
      <c r="J23" s="34" t="s">
        <v>94</v>
      </c>
      <c r="K23" s="34" t="s">
        <v>95</v>
      </c>
    </row>
    <row r="24" spans="1:11" x14ac:dyDescent="0.25">
      <c r="A24" t="s">
        <v>61</v>
      </c>
      <c r="B24" s="41">
        <f>SUM(C24:K24)</f>
        <v>4080</v>
      </c>
      <c r="C24" s="41">
        <f t="shared" ref="C24:K24" si="16">SUM(C25:C38)</f>
        <v>24</v>
      </c>
      <c r="D24" s="41">
        <f t="shared" si="16"/>
        <v>296</v>
      </c>
      <c r="E24" s="41">
        <f t="shared" si="16"/>
        <v>628</v>
      </c>
      <c r="F24" s="41">
        <f t="shared" si="16"/>
        <v>605</v>
      </c>
      <c r="G24" s="41">
        <f t="shared" si="16"/>
        <v>535</v>
      </c>
      <c r="H24" s="41">
        <f t="shared" si="16"/>
        <v>790</v>
      </c>
      <c r="I24" s="41">
        <f t="shared" si="16"/>
        <v>493</v>
      </c>
      <c r="J24" s="41">
        <f t="shared" si="16"/>
        <v>372</v>
      </c>
      <c r="K24" s="41">
        <f t="shared" si="16"/>
        <v>337</v>
      </c>
    </row>
    <row r="25" spans="1:11" x14ac:dyDescent="0.25">
      <c r="A25" t="s">
        <v>225</v>
      </c>
      <c r="B25" s="41">
        <f t="shared" ref="B25:B38" si="17">SUM(C25:K25)</f>
        <v>63</v>
      </c>
      <c r="C25">
        <v>5</v>
      </c>
      <c r="D25">
        <v>4</v>
      </c>
      <c r="E25">
        <v>7</v>
      </c>
      <c r="F25">
        <v>5</v>
      </c>
      <c r="G25">
        <v>5</v>
      </c>
      <c r="H25">
        <v>6</v>
      </c>
      <c r="I25">
        <v>8</v>
      </c>
      <c r="J25">
        <v>5</v>
      </c>
      <c r="K25">
        <v>18</v>
      </c>
    </row>
    <row r="26" spans="1:11" x14ac:dyDescent="0.25">
      <c r="A26" t="s">
        <v>226</v>
      </c>
      <c r="B26" s="41">
        <f t="shared" si="17"/>
        <v>1</v>
      </c>
      <c r="C26">
        <v>1</v>
      </c>
    </row>
    <row r="27" spans="1:11" x14ac:dyDescent="0.25">
      <c r="A27" t="s">
        <v>262</v>
      </c>
      <c r="B27" s="41">
        <f t="shared" si="17"/>
        <v>0</v>
      </c>
    </row>
    <row r="28" spans="1:11" x14ac:dyDescent="0.25">
      <c r="A28" t="s">
        <v>263</v>
      </c>
      <c r="B28" s="41">
        <f t="shared" si="17"/>
        <v>983</v>
      </c>
      <c r="C28">
        <v>16</v>
      </c>
      <c r="D28">
        <v>72</v>
      </c>
      <c r="E28">
        <v>67</v>
      </c>
      <c r="F28">
        <v>32</v>
      </c>
      <c r="G28">
        <v>27</v>
      </c>
      <c r="H28">
        <v>75</v>
      </c>
      <c r="I28">
        <v>118</v>
      </c>
      <c r="J28">
        <v>273</v>
      </c>
      <c r="K28">
        <v>303</v>
      </c>
    </row>
    <row r="29" spans="1:11" x14ac:dyDescent="0.25">
      <c r="A29" t="s">
        <v>264</v>
      </c>
      <c r="B29" s="41">
        <f t="shared" si="17"/>
        <v>314</v>
      </c>
      <c r="C29">
        <v>1</v>
      </c>
      <c r="D29">
        <v>60</v>
      </c>
      <c r="E29">
        <v>83</v>
      </c>
      <c r="F29">
        <v>52</v>
      </c>
      <c r="G29">
        <v>21</v>
      </c>
      <c r="H29">
        <v>46</v>
      </c>
      <c r="I29">
        <v>35</v>
      </c>
      <c r="J29">
        <v>14</v>
      </c>
      <c r="K29">
        <v>2</v>
      </c>
    </row>
    <row r="30" spans="1:11" x14ac:dyDescent="0.25">
      <c r="A30" t="s">
        <v>265</v>
      </c>
      <c r="B30" s="41">
        <f t="shared" si="17"/>
        <v>598</v>
      </c>
      <c r="C30">
        <v>1</v>
      </c>
      <c r="D30">
        <v>78</v>
      </c>
      <c r="E30">
        <v>97</v>
      </c>
      <c r="F30">
        <v>113</v>
      </c>
      <c r="G30">
        <v>68</v>
      </c>
      <c r="H30">
        <v>103</v>
      </c>
      <c r="I30">
        <v>117</v>
      </c>
      <c r="J30">
        <v>20</v>
      </c>
      <c r="K30">
        <v>1</v>
      </c>
    </row>
    <row r="31" spans="1:11" x14ac:dyDescent="0.25">
      <c r="A31" t="s">
        <v>266</v>
      </c>
      <c r="B31" s="41">
        <f t="shared" si="17"/>
        <v>1105</v>
      </c>
      <c r="D31">
        <v>77</v>
      </c>
      <c r="E31">
        <v>270</v>
      </c>
      <c r="F31">
        <v>226</v>
      </c>
      <c r="G31">
        <v>195</v>
      </c>
      <c r="H31">
        <v>239</v>
      </c>
      <c r="I31">
        <v>76</v>
      </c>
      <c r="J31">
        <v>17</v>
      </c>
      <c r="K31">
        <v>5</v>
      </c>
    </row>
    <row r="32" spans="1:11" x14ac:dyDescent="0.25">
      <c r="A32" t="s">
        <v>267</v>
      </c>
      <c r="B32" s="41">
        <f t="shared" si="17"/>
        <v>110</v>
      </c>
      <c r="D32">
        <v>1</v>
      </c>
      <c r="E32">
        <v>23</v>
      </c>
      <c r="F32">
        <v>25</v>
      </c>
      <c r="G32">
        <v>22</v>
      </c>
      <c r="H32">
        <v>31</v>
      </c>
      <c r="I32">
        <v>7</v>
      </c>
      <c r="J32">
        <v>1</v>
      </c>
    </row>
    <row r="33" spans="1:11" x14ac:dyDescent="0.25">
      <c r="A33" t="s">
        <v>268</v>
      </c>
      <c r="B33" s="41">
        <f t="shared" si="17"/>
        <v>428</v>
      </c>
      <c r="D33">
        <v>3</v>
      </c>
      <c r="E33">
        <v>62</v>
      </c>
      <c r="F33">
        <v>92</v>
      </c>
      <c r="G33">
        <v>87</v>
      </c>
      <c r="H33">
        <v>127</v>
      </c>
      <c r="I33">
        <v>45</v>
      </c>
      <c r="J33">
        <v>11</v>
      </c>
      <c r="K33">
        <v>1</v>
      </c>
    </row>
    <row r="34" spans="1:11" x14ac:dyDescent="0.25">
      <c r="A34" t="s">
        <v>269</v>
      </c>
      <c r="B34" s="41">
        <f t="shared" si="17"/>
        <v>77</v>
      </c>
      <c r="E34">
        <v>9</v>
      </c>
      <c r="F34">
        <v>11</v>
      </c>
      <c r="G34">
        <v>18</v>
      </c>
      <c r="H34">
        <v>25</v>
      </c>
      <c r="I34">
        <v>13</v>
      </c>
      <c r="K34">
        <v>1</v>
      </c>
    </row>
    <row r="35" spans="1:11" x14ac:dyDescent="0.25">
      <c r="A35" t="s">
        <v>270</v>
      </c>
      <c r="B35" s="41">
        <f t="shared" si="17"/>
        <v>242</v>
      </c>
      <c r="E35">
        <v>9</v>
      </c>
      <c r="F35">
        <v>34</v>
      </c>
      <c r="G35">
        <v>53</v>
      </c>
      <c r="H35">
        <v>87</v>
      </c>
      <c r="I35">
        <v>42</v>
      </c>
      <c r="J35">
        <v>16</v>
      </c>
      <c r="K35">
        <v>1</v>
      </c>
    </row>
    <row r="36" spans="1:11" x14ac:dyDescent="0.25">
      <c r="A36" t="s">
        <v>271</v>
      </c>
      <c r="B36" s="41">
        <f t="shared" si="17"/>
        <v>33</v>
      </c>
      <c r="E36">
        <v>1</v>
      </c>
      <c r="F36">
        <v>8</v>
      </c>
      <c r="G36">
        <v>7</v>
      </c>
      <c r="H36">
        <v>7</v>
      </c>
      <c r="I36">
        <v>8</v>
      </c>
      <c r="J36">
        <v>2</v>
      </c>
    </row>
    <row r="37" spans="1:11" x14ac:dyDescent="0.25">
      <c r="A37" t="s">
        <v>272</v>
      </c>
      <c r="B37" s="41">
        <f t="shared" si="17"/>
        <v>67</v>
      </c>
      <c r="F37">
        <v>2</v>
      </c>
      <c r="G37">
        <v>17</v>
      </c>
      <c r="H37">
        <v>23</v>
      </c>
      <c r="I37">
        <v>15</v>
      </c>
      <c r="J37">
        <v>7</v>
      </c>
      <c r="K37">
        <v>3</v>
      </c>
    </row>
    <row r="38" spans="1:11" ht="13.8" thickBot="1" x14ac:dyDescent="0.3">
      <c r="A38" t="s">
        <v>232</v>
      </c>
      <c r="B38">
        <f t="shared" si="17"/>
        <v>59</v>
      </c>
      <c r="D38">
        <v>1</v>
      </c>
      <c r="F38">
        <v>5</v>
      </c>
      <c r="G38">
        <v>15</v>
      </c>
      <c r="H38">
        <v>21</v>
      </c>
      <c r="I38">
        <v>9</v>
      </c>
      <c r="J38">
        <v>6</v>
      </c>
      <c r="K38">
        <v>2</v>
      </c>
    </row>
    <row r="39" spans="1:11" x14ac:dyDescent="0.25">
      <c r="A39" s="3" t="s">
        <v>53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1" spans="1:11" x14ac:dyDescent="0.25">
      <c r="A41" t="s">
        <v>273</v>
      </c>
    </row>
    <row r="42" spans="1:11" ht="13.8" thickBot="1" x14ac:dyDescent="0.3">
      <c r="A42" t="s">
        <v>279</v>
      </c>
    </row>
    <row r="43" spans="1:11" ht="13.8" thickBot="1" x14ac:dyDescent="0.3">
      <c r="A43" s="33" t="s">
        <v>277</v>
      </c>
      <c r="B43" s="34" t="s">
        <v>0</v>
      </c>
      <c r="C43" s="34" t="s">
        <v>35</v>
      </c>
      <c r="D43" s="34" t="s">
        <v>36</v>
      </c>
      <c r="E43" s="34" t="s">
        <v>37</v>
      </c>
      <c r="F43" s="34" t="s">
        <v>38</v>
      </c>
      <c r="G43" s="34" t="s">
        <v>39</v>
      </c>
      <c r="H43" s="34" t="s">
        <v>275</v>
      </c>
      <c r="I43" s="34" t="s">
        <v>276</v>
      </c>
      <c r="J43" s="34" t="s">
        <v>94</v>
      </c>
      <c r="K43" s="34" t="s">
        <v>95</v>
      </c>
    </row>
    <row r="44" spans="1:11" x14ac:dyDescent="0.25">
      <c r="A44" t="s">
        <v>61</v>
      </c>
      <c r="B44" s="41">
        <f>SUM(C44:K44)</f>
        <v>3655</v>
      </c>
      <c r="C44">
        <f>SUM(C45:C58)</f>
        <v>22</v>
      </c>
      <c r="D44">
        <f t="shared" ref="D44:K44" si="18">SUM(D45:D58)</f>
        <v>222</v>
      </c>
      <c r="E44">
        <f t="shared" si="18"/>
        <v>530</v>
      </c>
      <c r="F44">
        <f t="shared" si="18"/>
        <v>515</v>
      </c>
      <c r="G44">
        <f t="shared" si="18"/>
        <v>470</v>
      </c>
      <c r="H44">
        <f t="shared" si="18"/>
        <v>674</v>
      </c>
      <c r="I44">
        <f t="shared" si="18"/>
        <v>421</v>
      </c>
      <c r="J44">
        <f t="shared" si="18"/>
        <v>392</v>
      </c>
      <c r="K44">
        <f t="shared" si="18"/>
        <v>409</v>
      </c>
    </row>
    <row r="45" spans="1:11" x14ac:dyDescent="0.25">
      <c r="A45" t="s">
        <v>225</v>
      </c>
      <c r="B45" s="41">
        <f t="shared" ref="B45:B58" si="19">SUM(C45:K45)</f>
        <v>77</v>
      </c>
      <c r="C45">
        <v>3</v>
      </c>
      <c r="D45">
        <v>2</v>
      </c>
      <c r="E45">
        <v>1</v>
      </c>
      <c r="F45">
        <v>3</v>
      </c>
      <c r="G45">
        <v>1</v>
      </c>
      <c r="H45">
        <v>5</v>
      </c>
      <c r="I45">
        <v>17</v>
      </c>
      <c r="J45">
        <v>6</v>
      </c>
      <c r="K45">
        <v>39</v>
      </c>
    </row>
    <row r="46" spans="1:11" x14ac:dyDescent="0.25">
      <c r="A46" t="s">
        <v>226</v>
      </c>
      <c r="B46" s="41">
        <f t="shared" si="19"/>
        <v>1</v>
      </c>
      <c r="H46">
        <v>1</v>
      </c>
    </row>
    <row r="47" spans="1:11" x14ac:dyDescent="0.25">
      <c r="A47" t="s">
        <v>262</v>
      </c>
      <c r="B47" s="41">
        <f t="shared" si="19"/>
        <v>3</v>
      </c>
      <c r="D47">
        <v>1</v>
      </c>
      <c r="E47">
        <v>2</v>
      </c>
    </row>
    <row r="48" spans="1:11" x14ac:dyDescent="0.25">
      <c r="A48" t="s">
        <v>263</v>
      </c>
      <c r="B48" s="41">
        <f t="shared" si="19"/>
        <v>1099</v>
      </c>
      <c r="C48">
        <v>13</v>
      </c>
      <c r="D48">
        <v>27</v>
      </c>
      <c r="E48">
        <v>21</v>
      </c>
      <c r="F48">
        <v>18</v>
      </c>
      <c r="G48">
        <v>22</v>
      </c>
      <c r="H48">
        <v>95</v>
      </c>
      <c r="I48">
        <v>187</v>
      </c>
      <c r="J48">
        <v>355</v>
      </c>
      <c r="K48">
        <v>361</v>
      </c>
    </row>
    <row r="49" spans="1:11" x14ac:dyDescent="0.25">
      <c r="A49" t="s">
        <v>264</v>
      </c>
      <c r="B49" s="41">
        <f t="shared" si="19"/>
        <v>251</v>
      </c>
      <c r="C49">
        <v>4</v>
      </c>
      <c r="D49">
        <v>35</v>
      </c>
      <c r="E49">
        <v>50</v>
      </c>
      <c r="F49">
        <v>30</v>
      </c>
      <c r="G49">
        <v>24</v>
      </c>
      <c r="H49">
        <v>54</v>
      </c>
      <c r="I49">
        <v>48</v>
      </c>
      <c r="J49">
        <v>6</v>
      </c>
    </row>
    <row r="50" spans="1:11" x14ac:dyDescent="0.25">
      <c r="A50" t="s">
        <v>265</v>
      </c>
      <c r="B50" s="41">
        <f t="shared" si="19"/>
        <v>530</v>
      </c>
      <c r="D50">
        <v>63</v>
      </c>
      <c r="E50">
        <v>78</v>
      </c>
      <c r="F50">
        <v>76</v>
      </c>
      <c r="G50">
        <v>67</v>
      </c>
      <c r="H50">
        <v>150</v>
      </c>
      <c r="I50">
        <v>88</v>
      </c>
      <c r="J50">
        <v>7</v>
      </c>
      <c r="K50">
        <v>1</v>
      </c>
    </row>
    <row r="51" spans="1:11" x14ac:dyDescent="0.25">
      <c r="A51" t="s">
        <v>266</v>
      </c>
      <c r="B51" s="41">
        <f t="shared" si="19"/>
        <v>970</v>
      </c>
      <c r="C51">
        <v>1</v>
      </c>
      <c r="D51">
        <v>86</v>
      </c>
      <c r="E51">
        <v>263</v>
      </c>
      <c r="F51">
        <v>206</v>
      </c>
      <c r="G51">
        <v>192</v>
      </c>
      <c r="H51">
        <v>180</v>
      </c>
      <c r="I51">
        <v>36</v>
      </c>
      <c r="J51">
        <v>3</v>
      </c>
      <c r="K51">
        <v>3</v>
      </c>
    </row>
    <row r="52" spans="1:11" x14ac:dyDescent="0.25">
      <c r="A52" t="s">
        <v>267</v>
      </c>
      <c r="B52" s="41">
        <f t="shared" si="19"/>
        <v>103</v>
      </c>
      <c r="D52">
        <v>6</v>
      </c>
      <c r="E52">
        <v>31</v>
      </c>
      <c r="F52">
        <v>22</v>
      </c>
      <c r="G52">
        <v>23</v>
      </c>
      <c r="H52">
        <v>17</v>
      </c>
      <c r="I52">
        <v>3</v>
      </c>
      <c r="J52">
        <v>1</v>
      </c>
    </row>
    <row r="53" spans="1:11" x14ac:dyDescent="0.25">
      <c r="A53" t="s">
        <v>268</v>
      </c>
      <c r="B53" s="41">
        <f t="shared" si="19"/>
        <v>305</v>
      </c>
      <c r="D53">
        <v>2</v>
      </c>
      <c r="E53">
        <v>50</v>
      </c>
      <c r="F53">
        <v>71</v>
      </c>
      <c r="G53">
        <v>69</v>
      </c>
      <c r="H53">
        <v>85</v>
      </c>
      <c r="I53">
        <v>21</v>
      </c>
      <c r="J53">
        <v>6</v>
      </c>
      <c r="K53">
        <v>1</v>
      </c>
    </row>
    <row r="54" spans="1:11" x14ac:dyDescent="0.25">
      <c r="A54" t="s">
        <v>269</v>
      </c>
      <c r="B54" s="41">
        <f t="shared" si="19"/>
        <v>73</v>
      </c>
      <c r="E54">
        <v>14</v>
      </c>
      <c r="F54">
        <v>19</v>
      </c>
      <c r="G54">
        <v>17</v>
      </c>
      <c r="H54">
        <v>14</v>
      </c>
      <c r="I54">
        <v>6</v>
      </c>
      <c r="J54">
        <v>2</v>
      </c>
      <c r="K54">
        <v>1</v>
      </c>
    </row>
    <row r="55" spans="1:11" x14ac:dyDescent="0.25">
      <c r="A55" t="s">
        <v>270</v>
      </c>
      <c r="B55" s="41">
        <f t="shared" si="19"/>
        <v>188</v>
      </c>
      <c r="E55">
        <v>20</v>
      </c>
      <c r="F55">
        <v>58</v>
      </c>
      <c r="G55">
        <v>41</v>
      </c>
      <c r="H55">
        <v>54</v>
      </c>
      <c r="I55">
        <v>13</v>
      </c>
      <c r="J55">
        <v>1</v>
      </c>
      <c r="K55">
        <v>1</v>
      </c>
    </row>
    <row r="56" spans="1:11" x14ac:dyDescent="0.25">
      <c r="A56" t="s">
        <v>271</v>
      </c>
      <c r="B56" s="41">
        <f t="shared" si="19"/>
        <v>17</v>
      </c>
      <c r="F56">
        <v>5</v>
      </c>
      <c r="G56">
        <v>5</v>
      </c>
      <c r="H56">
        <v>5</v>
      </c>
      <c r="I56">
        <v>1</v>
      </c>
      <c r="J56">
        <v>1</v>
      </c>
    </row>
    <row r="57" spans="1:11" x14ac:dyDescent="0.25">
      <c r="A57" t="s">
        <v>272</v>
      </c>
      <c r="B57" s="41">
        <f t="shared" si="19"/>
        <v>29</v>
      </c>
      <c r="F57">
        <v>5</v>
      </c>
      <c r="G57">
        <v>7</v>
      </c>
      <c r="H57">
        <v>13</v>
      </c>
      <c r="I57">
        <v>1</v>
      </c>
      <c r="J57">
        <v>3</v>
      </c>
    </row>
    <row r="58" spans="1:11" ht="13.8" thickBot="1" x14ac:dyDescent="0.3">
      <c r="A58" t="s">
        <v>232</v>
      </c>
      <c r="B58" s="41">
        <f t="shared" si="19"/>
        <v>9</v>
      </c>
      <c r="C58">
        <v>1</v>
      </c>
      <c r="F58">
        <v>2</v>
      </c>
      <c r="G58">
        <v>2</v>
      </c>
      <c r="H58">
        <v>1</v>
      </c>
      <c r="J58">
        <v>1</v>
      </c>
      <c r="K58">
        <v>2</v>
      </c>
    </row>
    <row r="59" spans="1:11" x14ac:dyDescent="0.25">
      <c r="A59" s="3" t="s">
        <v>53</v>
      </c>
      <c r="B59" s="3"/>
      <c r="C59" s="3"/>
      <c r="D59" s="3"/>
      <c r="E59" s="3"/>
      <c r="F59" s="3"/>
      <c r="G59" s="3"/>
      <c r="H59" s="3"/>
      <c r="I59" s="3"/>
      <c r="J59" s="3"/>
      <c r="K59" s="3"/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90"/>
  <sheetViews>
    <sheetView topLeftCell="A73" workbookViewId="0">
      <selection activeCell="B44" sqref="B44"/>
    </sheetView>
  </sheetViews>
  <sheetFormatPr defaultRowHeight="13.2" x14ac:dyDescent="0.25"/>
  <cols>
    <col min="1" max="1" width="21.33203125" customWidth="1"/>
  </cols>
  <sheetData>
    <row r="1" spans="1:11" x14ac:dyDescent="0.25">
      <c r="A1" t="s">
        <v>280</v>
      </c>
    </row>
    <row r="2" spans="1:11" ht="13.8" thickBot="1" x14ac:dyDescent="0.3">
      <c r="A2" t="s">
        <v>281</v>
      </c>
    </row>
    <row r="3" spans="1:11" ht="13.8" thickBot="1" x14ac:dyDescent="0.3">
      <c r="A3" s="33" t="s">
        <v>282</v>
      </c>
      <c r="B3" s="34" t="s">
        <v>0</v>
      </c>
      <c r="C3" s="34" t="s">
        <v>36</v>
      </c>
      <c r="D3" s="34" t="s">
        <v>37</v>
      </c>
      <c r="E3" s="34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329</v>
      </c>
      <c r="K3" s="34" t="s">
        <v>95</v>
      </c>
    </row>
    <row r="4" spans="1:11" x14ac:dyDescent="0.25">
      <c r="A4" t="s">
        <v>61</v>
      </c>
      <c r="B4" s="41">
        <f>B8+B12</f>
        <v>1167</v>
      </c>
      <c r="C4" s="41">
        <f t="shared" ref="C4:K4" si="0">C8+C12</f>
        <v>35</v>
      </c>
      <c r="D4" s="41">
        <f t="shared" si="0"/>
        <v>115</v>
      </c>
      <c r="E4" s="41">
        <f t="shared" si="0"/>
        <v>143</v>
      </c>
      <c r="F4" s="41">
        <f t="shared" si="0"/>
        <v>177</v>
      </c>
      <c r="G4" s="41">
        <f t="shared" si="0"/>
        <v>209</v>
      </c>
      <c r="H4" s="41">
        <f t="shared" si="0"/>
        <v>139</v>
      </c>
      <c r="I4" s="41">
        <f t="shared" si="0"/>
        <v>127</v>
      </c>
      <c r="J4" s="41">
        <f t="shared" si="0"/>
        <v>185</v>
      </c>
      <c r="K4" s="41">
        <f t="shared" si="0"/>
        <v>37</v>
      </c>
    </row>
    <row r="5" spans="1:11" x14ac:dyDescent="0.25">
      <c r="A5" t="s">
        <v>283</v>
      </c>
      <c r="B5" s="41">
        <f>B9+B13</f>
        <v>544</v>
      </c>
      <c r="C5" s="41">
        <f t="shared" ref="C5:K5" si="1">C9+C13</f>
        <v>21</v>
      </c>
      <c r="D5" s="41">
        <f t="shared" si="1"/>
        <v>54</v>
      </c>
      <c r="E5" s="41">
        <f t="shared" si="1"/>
        <v>55</v>
      </c>
      <c r="F5" s="41">
        <f t="shared" si="1"/>
        <v>95</v>
      </c>
      <c r="G5" s="41">
        <f t="shared" si="1"/>
        <v>83</v>
      </c>
      <c r="H5" s="41">
        <f t="shared" si="1"/>
        <v>56</v>
      </c>
      <c r="I5" s="41">
        <f t="shared" si="1"/>
        <v>62</v>
      </c>
      <c r="J5" s="41">
        <f t="shared" si="1"/>
        <v>94</v>
      </c>
      <c r="K5" s="41">
        <f t="shared" si="1"/>
        <v>24</v>
      </c>
    </row>
    <row r="6" spans="1:11" x14ac:dyDescent="0.25">
      <c r="A6" t="s">
        <v>119</v>
      </c>
      <c r="B6" s="41">
        <f t="shared" ref="B6:K6" si="2">B10+B14</f>
        <v>586</v>
      </c>
      <c r="C6" s="41">
        <f t="shared" si="2"/>
        <v>11</v>
      </c>
      <c r="D6" s="41">
        <f t="shared" si="2"/>
        <v>57</v>
      </c>
      <c r="E6" s="41">
        <f t="shared" si="2"/>
        <v>84</v>
      </c>
      <c r="F6" s="41">
        <f t="shared" si="2"/>
        <v>77</v>
      </c>
      <c r="G6" s="41">
        <f t="shared" si="2"/>
        <v>123</v>
      </c>
      <c r="H6" s="41">
        <f t="shared" si="2"/>
        <v>78</v>
      </c>
      <c r="I6" s="41">
        <f t="shared" si="2"/>
        <v>61</v>
      </c>
      <c r="J6" s="41">
        <f t="shared" si="2"/>
        <v>84</v>
      </c>
      <c r="K6" s="41">
        <f t="shared" si="2"/>
        <v>11</v>
      </c>
    </row>
    <row r="7" spans="1:11" x14ac:dyDescent="0.25">
      <c r="A7" t="s">
        <v>232</v>
      </c>
      <c r="B7" s="41">
        <f t="shared" ref="B7:K7" si="3">B11+B15</f>
        <v>37</v>
      </c>
      <c r="C7" s="41">
        <f t="shared" si="3"/>
        <v>3</v>
      </c>
      <c r="D7" s="41">
        <f t="shared" si="3"/>
        <v>4</v>
      </c>
      <c r="E7" s="41">
        <f t="shared" si="3"/>
        <v>4</v>
      </c>
      <c r="F7" s="41">
        <f t="shared" si="3"/>
        <v>5</v>
      </c>
      <c r="G7" s="41">
        <f t="shared" si="3"/>
        <v>3</v>
      </c>
      <c r="H7" s="41">
        <f t="shared" si="3"/>
        <v>5</v>
      </c>
      <c r="I7" s="41">
        <f t="shared" si="3"/>
        <v>4</v>
      </c>
      <c r="J7" s="41">
        <f t="shared" si="3"/>
        <v>7</v>
      </c>
      <c r="K7" s="41">
        <f t="shared" si="3"/>
        <v>2</v>
      </c>
    </row>
    <row r="8" spans="1:11" x14ac:dyDescent="0.25">
      <c r="A8" t="s">
        <v>49</v>
      </c>
      <c r="B8" s="41">
        <f>SUM(C8:K8)</f>
        <v>705</v>
      </c>
      <c r="C8" s="41">
        <f t="shared" ref="C8:K8" si="4">SUM(C9:C11)</f>
        <v>24</v>
      </c>
      <c r="D8" s="41">
        <f t="shared" si="4"/>
        <v>67</v>
      </c>
      <c r="E8" s="41">
        <f t="shared" si="4"/>
        <v>88</v>
      </c>
      <c r="F8" s="41">
        <f t="shared" si="4"/>
        <v>95</v>
      </c>
      <c r="G8" s="41">
        <f t="shared" si="4"/>
        <v>125</v>
      </c>
      <c r="H8" s="41">
        <f t="shared" si="4"/>
        <v>81</v>
      </c>
      <c r="I8" s="41">
        <f t="shared" si="4"/>
        <v>82</v>
      </c>
      <c r="J8" s="41">
        <f t="shared" si="4"/>
        <v>119</v>
      </c>
      <c r="K8" s="41">
        <f t="shared" si="4"/>
        <v>24</v>
      </c>
    </row>
    <row r="9" spans="1:11" x14ac:dyDescent="0.25">
      <c r="A9" t="s">
        <v>264</v>
      </c>
      <c r="B9" s="41">
        <f t="shared" ref="B9:B15" si="5">SUM(C9:K9)</f>
        <v>300</v>
      </c>
      <c r="C9" s="41">
        <v>16</v>
      </c>
      <c r="D9" s="41">
        <v>31</v>
      </c>
      <c r="E9" s="41">
        <v>35</v>
      </c>
      <c r="F9" s="41">
        <v>48</v>
      </c>
      <c r="G9" s="41">
        <v>42</v>
      </c>
      <c r="H9" s="41">
        <v>32</v>
      </c>
      <c r="I9" s="41">
        <v>32</v>
      </c>
      <c r="J9" s="41">
        <v>50</v>
      </c>
      <c r="K9" s="41">
        <v>14</v>
      </c>
    </row>
    <row r="10" spans="1:11" x14ac:dyDescent="0.25">
      <c r="A10" t="s">
        <v>265</v>
      </c>
      <c r="B10" s="41">
        <f t="shared" si="5"/>
        <v>377</v>
      </c>
      <c r="C10" s="41">
        <v>5</v>
      </c>
      <c r="D10" s="41">
        <v>34</v>
      </c>
      <c r="E10" s="41">
        <v>51</v>
      </c>
      <c r="F10" s="41">
        <v>43</v>
      </c>
      <c r="G10" s="41">
        <v>82</v>
      </c>
      <c r="H10" s="41">
        <v>46</v>
      </c>
      <c r="I10" s="41">
        <v>46</v>
      </c>
      <c r="J10" s="41">
        <v>62</v>
      </c>
      <c r="K10" s="41">
        <v>8</v>
      </c>
    </row>
    <row r="11" spans="1:11" x14ac:dyDescent="0.25">
      <c r="A11" t="s">
        <v>232</v>
      </c>
      <c r="B11" s="41">
        <f t="shared" si="5"/>
        <v>28</v>
      </c>
      <c r="C11" s="41">
        <v>3</v>
      </c>
      <c r="D11" s="41">
        <v>2</v>
      </c>
      <c r="E11" s="41">
        <v>2</v>
      </c>
      <c r="F11" s="41">
        <v>4</v>
      </c>
      <c r="G11" s="41">
        <v>1</v>
      </c>
      <c r="H11" s="41">
        <v>3</v>
      </c>
      <c r="I11" s="41">
        <v>4</v>
      </c>
      <c r="J11" s="41">
        <v>7</v>
      </c>
      <c r="K11" s="41">
        <v>2</v>
      </c>
    </row>
    <row r="12" spans="1:11" x14ac:dyDescent="0.25">
      <c r="A12" t="s">
        <v>50</v>
      </c>
      <c r="B12" s="41">
        <f t="shared" si="5"/>
        <v>462</v>
      </c>
      <c r="C12" s="41">
        <f>SUM(C13:C15)</f>
        <v>11</v>
      </c>
      <c r="D12" s="41">
        <f t="shared" ref="D12:K12" si="6">SUM(D13:D15)</f>
        <v>48</v>
      </c>
      <c r="E12" s="41">
        <f t="shared" si="6"/>
        <v>55</v>
      </c>
      <c r="F12" s="41">
        <f t="shared" si="6"/>
        <v>82</v>
      </c>
      <c r="G12" s="41">
        <f t="shared" si="6"/>
        <v>84</v>
      </c>
      <c r="H12" s="41">
        <f t="shared" si="6"/>
        <v>58</v>
      </c>
      <c r="I12" s="41">
        <f t="shared" si="6"/>
        <v>45</v>
      </c>
      <c r="J12" s="41">
        <f t="shared" si="6"/>
        <v>66</v>
      </c>
      <c r="K12" s="41">
        <f t="shared" si="6"/>
        <v>13</v>
      </c>
    </row>
    <row r="13" spans="1:11" x14ac:dyDescent="0.25">
      <c r="A13" t="s">
        <v>264</v>
      </c>
      <c r="B13" s="41">
        <f t="shared" si="5"/>
        <v>244</v>
      </c>
      <c r="C13" s="41">
        <v>5</v>
      </c>
      <c r="D13" s="41">
        <v>23</v>
      </c>
      <c r="E13" s="41">
        <v>20</v>
      </c>
      <c r="F13" s="41">
        <v>47</v>
      </c>
      <c r="G13" s="41">
        <v>41</v>
      </c>
      <c r="H13" s="41">
        <v>24</v>
      </c>
      <c r="I13" s="41">
        <v>30</v>
      </c>
      <c r="J13" s="41">
        <v>44</v>
      </c>
      <c r="K13" s="41">
        <v>10</v>
      </c>
    </row>
    <row r="14" spans="1:11" x14ac:dyDescent="0.25">
      <c r="A14" t="s">
        <v>265</v>
      </c>
      <c r="B14" s="41">
        <f t="shared" si="5"/>
        <v>209</v>
      </c>
      <c r="C14" s="41">
        <v>6</v>
      </c>
      <c r="D14" s="41">
        <v>23</v>
      </c>
      <c r="E14" s="41">
        <v>33</v>
      </c>
      <c r="F14" s="41">
        <v>34</v>
      </c>
      <c r="G14" s="41">
        <v>41</v>
      </c>
      <c r="H14" s="41">
        <v>32</v>
      </c>
      <c r="I14" s="41">
        <v>15</v>
      </c>
      <c r="J14" s="41">
        <v>22</v>
      </c>
      <c r="K14" s="41">
        <v>3</v>
      </c>
    </row>
    <row r="15" spans="1:11" ht="13.8" thickBot="1" x14ac:dyDescent="0.3">
      <c r="A15" t="s">
        <v>232</v>
      </c>
      <c r="B15" s="41">
        <f t="shared" si="5"/>
        <v>9</v>
      </c>
      <c r="C15" s="41"/>
      <c r="D15" s="41">
        <v>2</v>
      </c>
      <c r="E15" s="41">
        <v>2</v>
      </c>
      <c r="F15" s="41">
        <v>1</v>
      </c>
      <c r="G15" s="41">
        <v>2</v>
      </c>
      <c r="H15" s="41">
        <v>2</v>
      </c>
      <c r="I15" s="41"/>
      <c r="J15" s="41"/>
      <c r="K15" s="41"/>
    </row>
    <row r="16" spans="1:11" x14ac:dyDescent="0.25">
      <c r="A16" s="3" t="s">
        <v>53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8" spans="1:11" x14ac:dyDescent="0.25">
      <c r="A18" t="s">
        <v>284</v>
      </c>
    </row>
    <row r="19" spans="1:11" ht="13.8" thickBot="1" x14ac:dyDescent="0.3">
      <c r="A19" t="s">
        <v>281</v>
      </c>
    </row>
    <row r="20" spans="1:11" ht="13.8" thickBot="1" x14ac:dyDescent="0.3">
      <c r="A20" s="33" t="s">
        <v>285</v>
      </c>
      <c r="B20" s="34" t="s">
        <v>0</v>
      </c>
      <c r="C20" s="34" t="s">
        <v>36</v>
      </c>
      <c r="D20" s="34" t="s">
        <v>37</v>
      </c>
      <c r="E20" s="34" t="s">
        <v>38</v>
      </c>
      <c r="F20" s="34" t="s">
        <v>39</v>
      </c>
      <c r="G20" s="34" t="s">
        <v>40</v>
      </c>
      <c r="H20" s="34" t="s">
        <v>41</v>
      </c>
      <c r="I20" s="34" t="s">
        <v>42</v>
      </c>
      <c r="J20" s="34" t="s">
        <v>329</v>
      </c>
      <c r="K20" s="34" t="s">
        <v>95</v>
      </c>
    </row>
    <row r="21" spans="1:11" x14ac:dyDescent="0.25">
      <c r="A21" t="s">
        <v>61</v>
      </c>
      <c r="B21">
        <f t="shared" ref="B21:B40" si="7">B48+B75</f>
        <v>1167</v>
      </c>
      <c r="C21">
        <f t="shared" ref="C21:K21" si="8">C48+C75</f>
        <v>35</v>
      </c>
      <c r="D21">
        <f t="shared" si="8"/>
        <v>115</v>
      </c>
      <c r="E21">
        <f t="shared" si="8"/>
        <v>143</v>
      </c>
      <c r="F21">
        <f t="shared" si="8"/>
        <v>177</v>
      </c>
      <c r="G21">
        <f t="shared" si="8"/>
        <v>209</v>
      </c>
      <c r="H21">
        <f t="shared" si="8"/>
        <v>139</v>
      </c>
      <c r="I21">
        <f t="shared" si="8"/>
        <v>127</v>
      </c>
      <c r="J21">
        <f t="shared" si="8"/>
        <v>185</v>
      </c>
      <c r="K21">
        <f t="shared" si="8"/>
        <v>37</v>
      </c>
    </row>
    <row r="22" spans="1:11" x14ac:dyDescent="0.25">
      <c r="A22" t="s">
        <v>286</v>
      </c>
      <c r="B22">
        <f t="shared" si="7"/>
        <v>58</v>
      </c>
      <c r="C22">
        <f t="shared" ref="C22:K22" si="9">C49+C76</f>
        <v>0</v>
      </c>
      <c r="D22">
        <f t="shared" si="9"/>
        <v>4</v>
      </c>
      <c r="E22">
        <f t="shared" si="9"/>
        <v>8</v>
      </c>
      <c r="F22">
        <f t="shared" si="9"/>
        <v>11</v>
      </c>
      <c r="G22">
        <f t="shared" si="9"/>
        <v>13</v>
      </c>
      <c r="H22">
        <f t="shared" si="9"/>
        <v>7</v>
      </c>
      <c r="I22">
        <f t="shared" si="9"/>
        <v>3</v>
      </c>
      <c r="J22">
        <f t="shared" si="9"/>
        <v>11</v>
      </c>
      <c r="K22">
        <f t="shared" si="9"/>
        <v>1</v>
      </c>
    </row>
    <row r="23" spans="1:11" x14ac:dyDescent="0.25">
      <c r="A23" t="s">
        <v>287</v>
      </c>
      <c r="B23">
        <f t="shared" si="7"/>
        <v>30</v>
      </c>
      <c r="C23">
        <f t="shared" ref="C23:K23" si="10">C50+C77</f>
        <v>0</v>
      </c>
      <c r="D23">
        <f t="shared" si="10"/>
        <v>0</v>
      </c>
      <c r="E23">
        <f t="shared" si="10"/>
        <v>2</v>
      </c>
      <c r="F23">
        <f t="shared" si="10"/>
        <v>6</v>
      </c>
      <c r="G23">
        <f t="shared" si="10"/>
        <v>10</v>
      </c>
      <c r="H23">
        <f t="shared" si="10"/>
        <v>3</v>
      </c>
      <c r="I23">
        <f t="shared" si="10"/>
        <v>2</v>
      </c>
      <c r="J23">
        <f t="shared" si="10"/>
        <v>6</v>
      </c>
      <c r="K23">
        <f t="shared" si="10"/>
        <v>1</v>
      </c>
    </row>
    <row r="24" spans="1:11" x14ac:dyDescent="0.25">
      <c r="A24" t="s">
        <v>288</v>
      </c>
      <c r="B24">
        <f t="shared" si="7"/>
        <v>13</v>
      </c>
      <c r="C24">
        <f t="shared" ref="C24:K24" si="11">C51+C78</f>
        <v>0</v>
      </c>
      <c r="D24">
        <f t="shared" si="11"/>
        <v>0</v>
      </c>
      <c r="E24">
        <f t="shared" si="11"/>
        <v>1</v>
      </c>
      <c r="F24">
        <f t="shared" si="11"/>
        <v>2</v>
      </c>
      <c r="G24">
        <f t="shared" si="11"/>
        <v>3</v>
      </c>
      <c r="H24">
        <f t="shared" si="11"/>
        <v>0</v>
      </c>
      <c r="I24">
        <f t="shared" si="11"/>
        <v>3</v>
      </c>
      <c r="J24">
        <f t="shared" si="11"/>
        <v>4</v>
      </c>
      <c r="K24">
        <f t="shared" si="11"/>
        <v>0</v>
      </c>
    </row>
    <row r="25" spans="1:11" x14ac:dyDescent="0.25">
      <c r="A25" t="s">
        <v>289</v>
      </c>
      <c r="B25">
        <f t="shared" si="7"/>
        <v>33</v>
      </c>
      <c r="C25">
        <f t="shared" ref="C25:K25" si="12">C52+C79</f>
        <v>1</v>
      </c>
      <c r="D25">
        <f t="shared" si="12"/>
        <v>8</v>
      </c>
      <c r="E25">
        <f t="shared" si="12"/>
        <v>4</v>
      </c>
      <c r="F25">
        <f t="shared" si="12"/>
        <v>5</v>
      </c>
      <c r="G25">
        <f t="shared" si="12"/>
        <v>3</v>
      </c>
      <c r="H25">
        <f t="shared" si="12"/>
        <v>5</v>
      </c>
      <c r="I25">
        <f t="shared" si="12"/>
        <v>4</v>
      </c>
      <c r="J25">
        <f t="shared" si="12"/>
        <v>3</v>
      </c>
      <c r="K25">
        <f t="shared" si="12"/>
        <v>0</v>
      </c>
    </row>
    <row r="26" spans="1:11" x14ac:dyDescent="0.25">
      <c r="A26" t="s">
        <v>290</v>
      </c>
      <c r="B26">
        <f t="shared" si="7"/>
        <v>136</v>
      </c>
      <c r="C26">
        <f t="shared" ref="C26:K26" si="13">C53+C80</f>
        <v>2</v>
      </c>
      <c r="D26">
        <f t="shared" si="13"/>
        <v>6</v>
      </c>
      <c r="E26">
        <f t="shared" si="13"/>
        <v>6</v>
      </c>
      <c r="F26">
        <f t="shared" si="13"/>
        <v>17</v>
      </c>
      <c r="G26">
        <f t="shared" si="13"/>
        <v>43</v>
      </c>
      <c r="H26">
        <f t="shared" si="13"/>
        <v>25</v>
      </c>
      <c r="I26">
        <f t="shared" si="13"/>
        <v>21</v>
      </c>
      <c r="J26">
        <f t="shared" si="13"/>
        <v>14</v>
      </c>
      <c r="K26">
        <f t="shared" si="13"/>
        <v>2</v>
      </c>
    </row>
    <row r="27" spans="1:11" x14ac:dyDescent="0.25">
      <c r="A27" t="s">
        <v>291</v>
      </c>
      <c r="B27">
        <f t="shared" si="7"/>
        <v>7</v>
      </c>
      <c r="C27">
        <f t="shared" ref="C27:K27" si="14">C54+C81</f>
        <v>0</v>
      </c>
      <c r="D27">
        <f t="shared" si="14"/>
        <v>0</v>
      </c>
      <c r="E27">
        <f t="shared" si="14"/>
        <v>1</v>
      </c>
      <c r="F27">
        <f t="shared" si="14"/>
        <v>1</v>
      </c>
      <c r="G27">
        <f t="shared" si="14"/>
        <v>1</v>
      </c>
      <c r="H27">
        <f t="shared" si="14"/>
        <v>0</v>
      </c>
      <c r="I27">
        <f t="shared" si="14"/>
        <v>1</v>
      </c>
      <c r="J27">
        <f t="shared" si="14"/>
        <v>3</v>
      </c>
      <c r="K27">
        <f t="shared" si="14"/>
        <v>0</v>
      </c>
    </row>
    <row r="28" spans="1:11" x14ac:dyDescent="0.25">
      <c r="A28" t="s">
        <v>292</v>
      </c>
      <c r="B28">
        <f t="shared" si="7"/>
        <v>75</v>
      </c>
      <c r="C28">
        <f t="shared" ref="C28:K28" si="15">C55+C82</f>
        <v>1</v>
      </c>
      <c r="D28">
        <f t="shared" si="15"/>
        <v>2</v>
      </c>
      <c r="E28">
        <f t="shared" si="15"/>
        <v>7</v>
      </c>
      <c r="F28">
        <f t="shared" si="15"/>
        <v>15</v>
      </c>
      <c r="G28">
        <f t="shared" si="15"/>
        <v>16</v>
      </c>
      <c r="H28">
        <f t="shared" si="15"/>
        <v>8</v>
      </c>
      <c r="I28">
        <f t="shared" si="15"/>
        <v>9</v>
      </c>
      <c r="J28">
        <f t="shared" si="15"/>
        <v>17</v>
      </c>
      <c r="K28">
        <f t="shared" si="15"/>
        <v>0</v>
      </c>
    </row>
    <row r="29" spans="1:11" x14ac:dyDescent="0.25">
      <c r="A29" t="s">
        <v>293</v>
      </c>
      <c r="B29">
        <f t="shared" si="7"/>
        <v>19</v>
      </c>
      <c r="C29">
        <f t="shared" ref="C29:K29" si="16">C56+C83</f>
        <v>1</v>
      </c>
      <c r="D29">
        <f t="shared" si="16"/>
        <v>2</v>
      </c>
      <c r="E29">
        <f t="shared" si="16"/>
        <v>3</v>
      </c>
      <c r="F29">
        <f t="shared" si="16"/>
        <v>3</v>
      </c>
      <c r="G29">
        <f t="shared" si="16"/>
        <v>2</v>
      </c>
      <c r="H29">
        <f t="shared" si="16"/>
        <v>3</v>
      </c>
      <c r="I29">
        <f t="shared" si="16"/>
        <v>1</v>
      </c>
      <c r="J29">
        <f t="shared" si="16"/>
        <v>3</v>
      </c>
      <c r="K29">
        <f t="shared" si="16"/>
        <v>1</v>
      </c>
    </row>
    <row r="30" spans="1:11" x14ac:dyDescent="0.25">
      <c r="A30" t="s">
        <v>294</v>
      </c>
      <c r="B30">
        <f t="shared" si="7"/>
        <v>11</v>
      </c>
      <c r="C30">
        <f t="shared" ref="C30:K30" si="17">C57+C84</f>
        <v>0</v>
      </c>
      <c r="D30">
        <f t="shared" si="17"/>
        <v>1</v>
      </c>
      <c r="E30">
        <f t="shared" si="17"/>
        <v>3</v>
      </c>
      <c r="F30">
        <f t="shared" si="17"/>
        <v>2</v>
      </c>
      <c r="G30">
        <f t="shared" si="17"/>
        <v>2</v>
      </c>
      <c r="H30">
        <f t="shared" si="17"/>
        <v>1</v>
      </c>
      <c r="I30">
        <f t="shared" si="17"/>
        <v>0</v>
      </c>
      <c r="J30">
        <f t="shared" si="17"/>
        <v>2</v>
      </c>
      <c r="K30">
        <f t="shared" si="17"/>
        <v>0</v>
      </c>
    </row>
    <row r="31" spans="1:11" x14ac:dyDescent="0.25">
      <c r="A31" t="s">
        <v>295</v>
      </c>
      <c r="B31">
        <f t="shared" si="7"/>
        <v>30</v>
      </c>
      <c r="C31">
        <f t="shared" ref="C31:K31" si="18">C58+C85</f>
        <v>1</v>
      </c>
      <c r="D31">
        <f t="shared" si="18"/>
        <v>4</v>
      </c>
      <c r="E31">
        <f t="shared" si="18"/>
        <v>5</v>
      </c>
      <c r="F31">
        <f t="shared" si="18"/>
        <v>5</v>
      </c>
      <c r="G31">
        <f t="shared" si="18"/>
        <v>6</v>
      </c>
      <c r="H31">
        <f t="shared" si="18"/>
        <v>5</v>
      </c>
      <c r="I31">
        <f t="shared" si="18"/>
        <v>2</v>
      </c>
      <c r="J31">
        <f t="shared" si="18"/>
        <v>2</v>
      </c>
      <c r="K31">
        <f t="shared" si="18"/>
        <v>0</v>
      </c>
    </row>
    <row r="32" spans="1:11" x14ac:dyDescent="0.25">
      <c r="A32" t="s">
        <v>296</v>
      </c>
      <c r="B32">
        <f t="shared" si="7"/>
        <v>4</v>
      </c>
      <c r="C32">
        <f t="shared" ref="C32:K32" si="19">C59+C86</f>
        <v>0</v>
      </c>
      <c r="D32">
        <f t="shared" si="19"/>
        <v>0</v>
      </c>
      <c r="E32">
        <f t="shared" si="19"/>
        <v>0</v>
      </c>
      <c r="F32">
        <f t="shared" si="19"/>
        <v>0</v>
      </c>
      <c r="G32">
        <f t="shared" si="19"/>
        <v>1</v>
      </c>
      <c r="H32">
        <f t="shared" si="19"/>
        <v>0</v>
      </c>
      <c r="I32">
        <f t="shared" si="19"/>
        <v>2</v>
      </c>
      <c r="J32">
        <f t="shared" si="19"/>
        <v>1</v>
      </c>
      <c r="K32">
        <f t="shared" si="19"/>
        <v>0</v>
      </c>
    </row>
    <row r="33" spans="1:11" x14ac:dyDescent="0.25">
      <c r="A33" t="s">
        <v>297</v>
      </c>
      <c r="B33">
        <f t="shared" si="7"/>
        <v>69</v>
      </c>
      <c r="C33">
        <f t="shared" ref="C33:K33" si="20">C60+C87</f>
        <v>3</v>
      </c>
      <c r="D33">
        <f t="shared" si="20"/>
        <v>8</v>
      </c>
      <c r="E33">
        <f t="shared" si="20"/>
        <v>15</v>
      </c>
      <c r="F33">
        <f t="shared" si="20"/>
        <v>20</v>
      </c>
      <c r="G33">
        <f t="shared" si="20"/>
        <v>12</v>
      </c>
      <c r="H33">
        <f t="shared" si="20"/>
        <v>5</v>
      </c>
      <c r="I33">
        <f t="shared" si="20"/>
        <v>3</v>
      </c>
      <c r="J33">
        <f t="shared" si="20"/>
        <v>3</v>
      </c>
      <c r="K33">
        <f t="shared" si="20"/>
        <v>0</v>
      </c>
    </row>
    <row r="34" spans="1:11" x14ac:dyDescent="0.25">
      <c r="A34" t="s">
        <v>298</v>
      </c>
      <c r="B34">
        <f t="shared" si="7"/>
        <v>191</v>
      </c>
      <c r="C34">
        <f t="shared" ref="C34:K34" si="21">C61+C88</f>
        <v>1</v>
      </c>
      <c r="D34">
        <f t="shared" si="21"/>
        <v>21</v>
      </c>
      <c r="E34">
        <f t="shared" si="21"/>
        <v>23</v>
      </c>
      <c r="F34">
        <f t="shared" si="21"/>
        <v>27</v>
      </c>
      <c r="G34">
        <f t="shared" si="21"/>
        <v>36</v>
      </c>
      <c r="H34">
        <f t="shared" si="21"/>
        <v>22</v>
      </c>
      <c r="I34">
        <f t="shared" si="21"/>
        <v>17</v>
      </c>
      <c r="J34">
        <f t="shared" si="21"/>
        <v>36</v>
      </c>
      <c r="K34">
        <f t="shared" si="21"/>
        <v>8</v>
      </c>
    </row>
    <row r="35" spans="1:11" x14ac:dyDescent="0.25">
      <c r="A35" t="s">
        <v>299</v>
      </c>
      <c r="B35">
        <f t="shared" si="7"/>
        <v>108</v>
      </c>
      <c r="C35">
        <f t="shared" ref="C35:K35" si="22">C62+C89</f>
        <v>13</v>
      </c>
      <c r="D35">
        <f t="shared" si="22"/>
        <v>14</v>
      </c>
      <c r="E35">
        <f t="shared" si="22"/>
        <v>14</v>
      </c>
      <c r="F35">
        <f t="shared" si="22"/>
        <v>7</v>
      </c>
      <c r="G35">
        <f t="shared" si="22"/>
        <v>10</v>
      </c>
      <c r="H35">
        <f t="shared" si="22"/>
        <v>8</v>
      </c>
      <c r="I35">
        <f t="shared" si="22"/>
        <v>10</v>
      </c>
      <c r="J35">
        <f t="shared" si="22"/>
        <v>22</v>
      </c>
      <c r="K35">
        <f t="shared" si="22"/>
        <v>10</v>
      </c>
    </row>
    <row r="36" spans="1:11" x14ac:dyDescent="0.25">
      <c r="A36" t="s">
        <v>300</v>
      </c>
      <c r="B36">
        <f t="shared" si="7"/>
        <v>132</v>
      </c>
      <c r="C36">
        <f t="shared" ref="C36:K36" si="23">C63+C90</f>
        <v>3</v>
      </c>
      <c r="D36">
        <f t="shared" si="23"/>
        <v>23</v>
      </c>
      <c r="E36">
        <f t="shared" si="23"/>
        <v>26</v>
      </c>
      <c r="F36">
        <f t="shared" si="23"/>
        <v>24</v>
      </c>
      <c r="G36">
        <f t="shared" si="23"/>
        <v>17</v>
      </c>
      <c r="H36">
        <f t="shared" si="23"/>
        <v>12</v>
      </c>
      <c r="I36">
        <f t="shared" si="23"/>
        <v>11</v>
      </c>
      <c r="J36">
        <f t="shared" si="23"/>
        <v>15</v>
      </c>
      <c r="K36">
        <f t="shared" si="23"/>
        <v>1</v>
      </c>
    </row>
    <row r="37" spans="1:11" x14ac:dyDescent="0.25">
      <c r="A37" t="s">
        <v>132</v>
      </c>
      <c r="B37">
        <f t="shared" si="7"/>
        <v>116</v>
      </c>
      <c r="C37">
        <f t="shared" ref="C37:K37" si="24">C64+C91</f>
        <v>3</v>
      </c>
      <c r="D37">
        <f t="shared" si="24"/>
        <v>12</v>
      </c>
      <c r="E37">
        <f t="shared" si="24"/>
        <v>16</v>
      </c>
      <c r="F37">
        <f t="shared" si="24"/>
        <v>12</v>
      </c>
      <c r="G37">
        <f t="shared" si="24"/>
        <v>12</v>
      </c>
      <c r="H37">
        <f t="shared" si="24"/>
        <v>19</v>
      </c>
      <c r="I37">
        <f t="shared" si="24"/>
        <v>17</v>
      </c>
      <c r="J37">
        <f t="shared" si="24"/>
        <v>19</v>
      </c>
      <c r="K37">
        <f t="shared" si="24"/>
        <v>6</v>
      </c>
    </row>
    <row r="38" spans="1:11" x14ac:dyDescent="0.25">
      <c r="A38" t="s">
        <v>301</v>
      </c>
      <c r="B38">
        <f t="shared" si="7"/>
        <v>73</v>
      </c>
      <c r="C38">
        <f t="shared" ref="C38:K38" si="25">C65+C92</f>
        <v>2</v>
      </c>
      <c r="D38">
        <f t="shared" si="25"/>
        <v>4</v>
      </c>
      <c r="E38">
        <f t="shared" si="25"/>
        <v>2</v>
      </c>
      <c r="F38">
        <f t="shared" si="25"/>
        <v>7</v>
      </c>
      <c r="G38">
        <f t="shared" si="25"/>
        <v>10</v>
      </c>
      <c r="H38">
        <f t="shared" si="25"/>
        <v>9</v>
      </c>
      <c r="I38">
        <f t="shared" si="25"/>
        <v>12</v>
      </c>
      <c r="J38">
        <f t="shared" si="25"/>
        <v>20</v>
      </c>
      <c r="K38">
        <f t="shared" si="25"/>
        <v>7</v>
      </c>
    </row>
    <row r="39" spans="1:11" x14ac:dyDescent="0.25">
      <c r="A39" t="s">
        <v>302</v>
      </c>
      <c r="B39">
        <f t="shared" si="7"/>
        <v>15</v>
      </c>
      <c r="C39">
        <f t="shared" ref="C39:K39" si="26">C66+C93</f>
        <v>0</v>
      </c>
      <c r="D39">
        <f t="shared" si="26"/>
        <v>1</v>
      </c>
      <c r="E39">
        <f t="shared" si="26"/>
        <v>1</v>
      </c>
      <c r="F39">
        <f t="shared" si="26"/>
        <v>2</v>
      </c>
      <c r="G39">
        <f t="shared" si="26"/>
        <v>3</v>
      </c>
      <c r="H39">
        <f t="shared" si="26"/>
        <v>3</v>
      </c>
      <c r="I39">
        <f t="shared" si="26"/>
        <v>3</v>
      </c>
      <c r="J39">
        <f t="shared" si="26"/>
        <v>2</v>
      </c>
      <c r="K39">
        <f t="shared" si="26"/>
        <v>0</v>
      </c>
    </row>
    <row r="40" spans="1:11" x14ac:dyDescent="0.25">
      <c r="A40" t="s">
        <v>303</v>
      </c>
      <c r="B40">
        <f t="shared" si="7"/>
        <v>4</v>
      </c>
      <c r="C40">
        <f t="shared" ref="C40:K40" si="27">C67+C94</f>
        <v>0</v>
      </c>
      <c r="D40">
        <f t="shared" si="27"/>
        <v>1</v>
      </c>
      <c r="E40">
        <f t="shared" si="27"/>
        <v>1</v>
      </c>
      <c r="F40">
        <f t="shared" si="27"/>
        <v>1</v>
      </c>
      <c r="G40">
        <f t="shared" si="27"/>
        <v>1</v>
      </c>
      <c r="H40">
        <f t="shared" si="27"/>
        <v>0</v>
      </c>
      <c r="I40">
        <f t="shared" si="27"/>
        <v>0</v>
      </c>
      <c r="J40">
        <f t="shared" si="27"/>
        <v>0</v>
      </c>
      <c r="K40">
        <f t="shared" si="27"/>
        <v>0</v>
      </c>
    </row>
    <row r="41" spans="1:11" x14ac:dyDescent="0.25">
      <c r="A41" t="s">
        <v>304</v>
      </c>
      <c r="B41">
        <f t="shared" ref="B41:K41" si="28">B68+B95</f>
        <v>32</v>
      </c>
      <c r="C41">
        <f t="shared" si="28"/>
        <v>1</v>
      </c>
      <c r="D41">
        <f t="shared" si="28"/>
        <v>3</v>
      </c>
      <c r="E41">
        <f t="shared" si="28"/>
        <v>4</v>
      </c>
      <c r="F41">
        <f t="shared" si="28"/>
        <v>7</v>
      </c>
      <c r="G41">
        <f t="shared" si="28"/>
        <v>7</v>
      </c>
      <c r="H41">
        <f t="shared" si="28"/>
        <v>3</v>
      </c>
      <c r="I41">
        <f t="shared" si="28"/>
        <v>5</v>
      </c>
      <c r="J41">
        <f t="shared" si="28"/>
        <v>2</v>
      </c>
      <c r="K41">
        <f t="shared" si="28"/>
        <v>0</v>
      </c>
    </row>
    <row r="42" spans="1:11" ht="13.8" thickBot="1" x14ac:dyDescent="0.3">
      <c r="A42" t="s">
        <v>232</v>
      </c>
      <c r="B42">
        <f t="shared" ref="B42:K42" si="29">B69+B96</f>
        <v>11</v>
      </c>
      <c r="C42">
        <f t="shared" si="29"/>
        <v>3</v>
      </c>
      <c r="D42">
        <f t="shared" si="29"/>
        <v>1</v>
      </c>
      <c r="E42">
        <f t="shared" si="29"/>
        <v>1</v>
      </c>
      <c r="F42">
        <f t="shared" si="29"/>
        <v>3</v>
      </c>
      <c r="G42">
        <f t="shared" si="29"/>
        <v>1</v>
      </c>
      <c r="H42">
        <f t="shared" si="29"/>
        <v>1</v>
      </c>
      <c r="I42">
        <f t="shared" si="29"/>
        <v>1</v>
      </c>
      <c r="J42">
        <f t="shared" si="29"/>
        <v>0</v>
      </c>
      <c r="K42">
        <f t="shared" si="29"/>
        <v>0</v>
      </c>
    </row>
    <row r="43" spans="1:11" x14ac:dyDescent="0.25">
      <c r="A43" s="3" t="s">
        <v>53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5" spans="1:11" x14ac:dyDescent="0.25">
      <c r="A45" t="s">
        <v>284</v>
      </c>
    </row>
    <row r="46" spans="1:11" ht="13.8" thickBot="1" x14ac:dyDescent="0.3">
      <c r="A46" t="s">
        <v>306</v>
      </c>
    </row>
    <row r="47" spans="1:11" ht="13.8" thickBot="1" x14ac:dyDescent="0.3">
      <c r="A47" s="33" t="s">
        <v>285</v>
      </c>
      <c r="B47" s="34" t="s">
        <v>0</v>
      </c>
      <c r="C47" s="34" t="s">
        <v>36</v>
      </c>
      <c r="D47" s="34" t="s">
        <v>37</v>
      </c>
      <c r="E47" s="34" t="s">
        <v>38</v>
      </c>
      <c r="F47" s="34" t="s">
        <v>39</v>
      </c>
      <c r="G47" s="34" t="s">
        <v>40</v>
      </c>
      <c r="H47" s="34" t="s">
        <v>41</v>
      </c>
      <c r="I47" s="34" t="s">
        <v>42</v>
      </c>
      <c r="J47" s="34" t="s">
        <v>329</v>
      </c>
      <c r="K47" s="34" t="s">
        <v>95</v>
      </c>
    </row>
    <row r="48" spans="1:11" x14ac:dyDescent="0.25">
      <c r="A48" t="s">
        <v>61</v>
      </c>
      <c r="B48">
        <f>SUM(C48:K48)</f>
        <v>705</v>
      </c>
      <c r="C48">
        <f>SUM(C49:C69)</f>
        <v>24</v>
      </c>
      <c r="D48">
        <f t="shared" ref="D48:K48" si="30">SUM(D49:D69)</f>
        <v>67</v>
      </c>
      <c r="E48">
        <f t="shared" si="30"/>
        <v>88</v>
      </c>
      <c r="F48">
        <f t="shared" si="30"/>
        <v>95</v>
      </c>
      <c r="G48">
        <f t="shared" si="30"/>
        <v>125</v>
      </c>
      <c r="H48">
        <f t="shared" si="30"/>
        <v>81</v>
      </c>
      <c r="I48">
        <f t="shared" si="30"/>
        <v>82</v>
      </c>
      <c r="J48">
        <f t="shared" si="30"/>
        <v>119</v>
      </c>
      <c r="K48">
        <f t="shared" si="30"/>
        <v>24</v>
      </c>
    </row>
    <row r="49" spans="1:11" x14ac:dyDescent="0.25">
      <c r="A49" t="s">
        <v>286</v>
      </c>
      <c r="B49">
        <f t="shared" ref="B49:B69" si="31">SUM(C49:K49)</f>
        <v>32</v>
      </c>
      <c r="D49">
        <v>2</v>
      </c>
      <c r="E49">
        <v>2</v>
      </c>
      <c r="F49">
        <v>4</v>
      </c>
      <c r="G49">
        <v>9</v>
      </c>
      <c r="H49">
        <v>3</v>
      </c>
      <c r="I49">
        <v>2</v>
      </c>
      <c r="J49">
        <v>10</v>
      </c>
    </row>
    <row r="50" spans="1:11" x14ac:dyDescent="0.25">
      <c r="A50" t="s">
        <v>287</v>
      </c>
      <c r="B50">
        <f t="shared" si="31"/>
        <v>29</v>
      </c>
      <c r="E50">
        <v>2</v>
      </c>
      <c r="F50">
        <v>6</v>
      </c>
      <c r="G50">
        <v>10</v>
      </c>
      <c r="H50">
        <v>3</v>
      </c>
      <c r="I50">
        <v>2</v>
      </c>
      <c r="J50">
        <v>5</v>
      </c>
      <c r="K50">
        <v>1</v>
      </c>
    </row>
    <row r="51" spans="1:11" x14ac:dyDescent="0.25">
      <c r="A51" t="s">
        <v>288</v>
      </c>
      <c r="B51">
        <f t="shared" si="31"/>
        <v>8</v>
      </c>
      <c r="E51">
        <v>1</v>
      </c>
      <c r="F51">
        <v>1</v>
      </c>
      <c r="G51">
        <v>1</v>
      </c>
      <c r="I51">
        <v>2</v>
      </c>
      <c r="J51">
        <v>3</v>
      </c>
    </row>
    <row r="52" spans="1:11" x14ac:dyDescent="0.25">
      <c r="A52" t="s">
        <v>289</v>
      </c>
      <c r="B52">
        <f t="shared" si="31"/>
        <v>13</v>
      </c>
      <c r="D52">
        <v>1</v>
      </c>
      <c r="E52">
        <v>2</v>
      </c>
      <c r="F52">
        <v>2</v>
      </c>
      <c r="G52">
        <v>2</v>
      </c>
      <c r="H52">
        <v>2</v>
      </c>
      <c r="I52">
        <v>3</v>
      </c>
      <c r="J52">
        <v>1</v>
      </c>
    </row>
    <row r="53" spans="1:11" x14ac:dyDescent="0.25">
      <c r="A53" t="s">
        <v>290</v>
      </c>
      <c r="B53">
        <f t="shared" si="31"/>
        <v>53</v>
      </c>
      <c r="C53">
        <v>1</v>
      </c>
      <c r="D53">
        <v>1</v>
      </c>
      <c r="E53">
        <v>1</v>
      </c>
      <c r="F53">
        <v>6</v>
      </c>
      <c r="G53">
        <v>20</v>
      </c>
      <c r="H53">
        <v>8</v>
      </c>
      <c r="I53">
        <v>10</v>
      </c>
      <c r="J53">
        <v>6</v>
      </c>
    </row>
    <row r="54" spans="1:11" x14ac:dyDescent="0.25">
      <c r="A54" t="s">
        <v>291</v>
      </c>
      <c r="B54">
        <f t="shared" si="31"/>
        <v>5</v>
      </c>
      <c r="G54">
        <v>1</v>
      </c>
      <c r="I54">
        <v>1</v>
      </c>
      <c r="J54">
        <v>3</v>
      </c>
    </row>
    <row r="55" spans="1:11" x14ac:dyDescent="0.25">
      <c r="A55" t="s">
        <v>292</v>
      </c>
      <c r="B55">
        <f t="shared" si="31"/>
        <v>22</v>
      </c>
      <c r="C55">
        <v>1</v>
      </c>
      <c r="E55">
        <v>3</v>
      </c>
      <c r="F55">
        <v>3</v>
      </c>
      <c r="G55">
        <v>4</v>
      </c>
      <c r="H55">
        <v>3</v>
      </c>
      <c r="J55">
        <v>8</v>
      </c>
    </row>
    <row r="56" spans="1:11" x14ac:dyDescent="0.25">
      <c r="A56" t="s">
        <v>293</v>
      </c>
      <c r="B56">
        <f t="shared" si="31"/>
        <v>16</v>
      </c>
      <c r="C56">
        <v>1</v>
      </c>
      <c r="D56">
        <v>2</v>
      </c>
      <c r="E56">
        <v>3</v>
      </c>
      <c r="F56">
        <v>3</v>
      </c>
      <c r="G56">
        <v>1</v>
      </c>
      <c r="H56">
        <v>2</v>
      </c>
      <c r="I56">
        <v>1</v>
      </c>
      <c r="J56">
        <v>2</v>
      </c>
      <c r="K56">
        <v>1</v>
      </c>
    </row>
    <row r="57" spans="1:11" x14ac:dyDescent="0.25">
      <c r="A57" t="s">
        <v>294</v>
      </c>
      <c r="B57">
        <f t="shared" si="31"/>
        <v>7</v>
      </c>
      <c r="D57">
        <v>1</v>
      </c>
      <c r="F57">
        <v>1</v>
      </c>
      <c r="G57">
        <v>2</v>
      </c>
      <c r="H57">
        <v>1</v>
      </c>
      <c r="J57">
        <v>2</v>
      </c>
    </row>
    <row r="58" spans="1:11" x14ac:dyDescent="0.25">
      <c r="A58" t="s">
        <v>295</v>
      </c>
      <c r="B58">
        <f t="shared" si="31"/>
        <v>16</v>
      </c>
      <c r="D58">
        <v>3</v>
      </c>
      <c r="E58">
        <v>1</v>
      </c>
      <c r="F58">
        <v>3</v>
      </c>
      <c r="G58">
        <v>3</v>
      </c>
      <c r="H58">
        <v>3</v>
      </c>
      <c r="I58">
        <v>1</v>
      </c>
      <c r="J58">
        <v>2</v>
      </c>
    </row>
    <row r="59" spans="1:11" x14ac:dyDescent="0.25">
      <c r="A59" t="s">
        <v>296</v>
      </c>
      <c r="B59">
        <f t="shared" si="31"/>
        <v>4</v>
      </c>
      <c r="G59">
        <v>1</v>
      </c>
      <c r="I59">
        <v>2</v>
      </c>
      <c r="J59">
        <v>1</v>
      </c>
    </row>
    <row r="60" spans="1:11" x14ac:dyDescent="0.25">
      <c r="A60" t="s">
        <v>297</v>
      </c>
      <c r="B60">
        <f t="shared" si="31"/>
        <v>11</v>
      </c>
      <c r="D60">
        <v>1</v>
      </c>
      <c r="E60">
        <v>2</v>
      </c>
      <c r="F60">
        <v>4</v>
      </c>
      <c r="G60">
        <v>1</v>
      </c>
      <c r="I60">
        <v>1</v>
      </c>
      <c r="J60">
        <v>2</v>
      </c>
    </row>
    <row r="61" spans="1:11" x14ac:dyDescent="0.25">
      <c r="A61" t="s">
        <v>298</v>
      </c>
      <c r="B61">
        <f t="shared" si="31"/>
        <v>101</v>
      </c>
      <c r="C61">
        <v>1</v>
      </c>
      <c r="D61">
        <v>7</v>
      </c>
      <c r="E61">
        <v>12</v>
      </c>
      <c r="F61">
        <v>14</v>
      </c>
      <c r="G61">
        <v>22</v>
      </c>
      <c r="H61">
        <v>12</v>
      </c>
      <c r="I61">
        <v>10</v>
      </c>
      <c r="J61">
        <v>18</v>
      </c>
      <c r="K61">
        <v>5</v>
      </c>
    </row>
    <row r="62" spans="1:11" x14ac:dyDescent="0.25">
      <c r="A62" t="s">
        <v>299</v>
      </c>
      <c r="B62">
        <f t="shared" si="31"/>
        <v>97</v>
      </c>
      <c r="C62">
        <v>10</v>
      </c>
      <c r="D62">
        <v>9</v>
      </c>
      <c r="E62">
        <v>14</v>
      </c>
      <c r="F62">
        <v>6</v>
      </c>
      <c r="G62">
        <v>10</v>
      </c>
      <c r="H62">
        <v>7</v>
      </c>
      <c r="I62">
        <v>10</v>
      </c>
      <c r="J62">
        <v>21</v>
      </c>
      <c r="K62">
        <v>10</v>
      </c>
    </row>
    <row r="63" spans="1:11" x14ac:dyDescent="0.25">
      <c r="A63" t="s">
        <v>300</v>
      </c>
      <c r="B63">
        <f t="shared" si="31"/>
        <v>129</v>
      </c>
      <c r="C63">
        <v>3</v>
      </c>
      <c r="D63">
        <v>22</v>
      </c>
      <c r="E63">
        <v>26</v>
      </c>
      <c r="F63">
        <v>23</v>
      </c>
      <c r="G63">
        <v>17</v>
      </c>
      <c r="H63">
        <v>12</v>
      </c>
      <c r="I63">
        <v>11</v>
      </c>
      <c r="J63">
        <v>14</v>
      </c>
      <c r="K63">
        <v>1</v>
      </c>
    </row>
    <row r="64" spans="1:11" x14ac:dyDescent="0.25">
      <c r="A64" t="s">
        <v>132</v>
      </c>
      <c r="B64">
        <f t="shared" si="31"/>
        <v>114</v>
      </c>
      <c r="C64">
        <v>3</v>
      </c>
      <c r="D64">
        <v>12</v>
      </c>
      <c r="E64">
        <v>15</v>
      </c>
      <c r="F64">
        <v>11</v>
      </c>
      <c r="G64">
        <v>12</v>
      </c>
      <c r="H64">
        <v>19</v>
      </c>
      <c r="I64">
        <v>17</v>
      </c>
      <c r="J64">
        <v>19</v>
      </c>
      <c r="K64">
        <v>6</v>
      </c>
    </row>
    <row r="65" spans="1:11" x14ac:dyDescent="0.25">
      <c r="A65" t="s">
        <v>301</v>
      </c>
      <c r="B65">
        <f t="shared" si="31"/>
        <v>7</v>
      </c>
      <c r="D65">
        <v>2</v>
      </c>
      <c r="G65">
        <v>3</v>
      </c>
      <c r="H65">
        <v>1</v>
      </c>
      <c r="I65">
        <v>1</v>
      </c>
    </row>
    <row r="66" spans="1:11" x14ac:dyDescent="0.25">
      <c r="A66" t="s">
        <v>302</v>
      </c>
      <c r="B66">
        <f t="shared" si="31"/>
        <v>12</v>
      </c>
      <c r="E66">
        <v>1</v>
      </c>
      <c r="F66">
        <v>2</v>
      </c>
      <c r="G66">
        <v>2</v>
      </c>
      <c r="H66">
        <v>2</v>
      </c>
      <c r="I66">
        <v>3</v>
      </c>
      <c r="J66">
        <v>2</v>
      </c>
    </row>
    <row r="67" spans="1:11" x14ac:dyDescent="0.25">
      <c r="A67" t="s">
        <v>303</v>
      </c>
      <c r="B67">
        <f t="shared" si="31"/>
        <v>4</v>
      </c>
      <c r="D67">
        <v>1</v>
      </c>
      <c r="E67">
        <v>1</v>
      </c>
      <c r="F67">
        <v>1</v>
      </c>
      <c r="G67">
        <v>1</v>
      </c>
    </row>
    <row r="68" spans="1:11" x14ac:dyDescent="0.25">
      <c r="A68" t="s">
        <v>304</v>
      </c>
      <c r="B68">
        <f t="shared" si="31"/>
        <v>17</v>
      </c>
      <c r="C68">
        <v>1</v>
      </c>
      <c r="D68">
        <v>2</v>
      </c>
      <c r="E68">
        <v>2</v>
      </c>
      <c r="F68">
        <v>3</v>
      </c>
      <c r="G68">
        <v>3</v>
      </c>
      <c r="H68">
        <v>2</v>
      </c>
      <c r="I68">
        <v>4</v>
      </c>
    </row>
    <row r="69" spans="1:11" ht="13.8" thickBot="1" x14ac:dyDescent="0.3">
      <c r="A69" t="s">
        <v>232</v>
      </c>
      <c r="B69">
        <f t="shared" si="31"/>
        <v>8</v>
      </c>
      <c r="C69">
        <v>3</v>
      </c>
      <c r="D69">
        <v>1</v>
      </c>
      <c r="F69">
        <v>2</v>
      </c>
      <c r="H69">
        <v>1</v>
      </c>
      <c r="I69">
        <v>1</v>
      </c>
    </row>
    <row r="70" spans="1:11" x14ac:dyDescent="0.25">
      <c r="A70" s="3" t="s">
        <v>53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2" spans="1:11" x14ac:dyDescent="0.25">
      <c r="A72" t="s">
        <v>284</v>
      </c>
    </row>
    <row r="73" spans="1:11" ht="13.8" thickBot="1" x14ac:dyDescent="0.3">
      <c r="A73" t="s">
        <v>305</v>
      </c>
    </row>
    <row r="74" spans="1:11" ht="13.8" thickBot="1" x14ac:dyDescent="0.3">
      <c r="A74" s="33" t="s">
        <v>285</v>
      </c>
      <c r="B74" s="34" t="s">
        <v>0</v>
      </c>
      <c r="C74" s="34" t="s">
        <v>36</v>
      </c>
      <c r="D74" s="34" t="s">
        <v>37</v>
      </c>
      <c r="E74" s="34" t="s">
        <v>38</v>
      </c>
      <c r="F74" s="34" t="s">
        <v>39</v>
      </c>
      <c r="G74" s="34" t="s">
        <v>40</v>
      </c>
      <c r="H74" s="34" t="s">
        <v>41</v>
      </c>
      <c r="I74" s="34" t="s">
        <v>42</v>
      </c>
      <c r="J74" s="34" t="s">
        <v>329</v>
      </c>
      <c r="K74" s="34" t="s">
        <v>95</v>
      </c>
    </row>
    <row r="75" spans="1:11" x14ac:dyDescent="0.25">
      <c r="A75" t="s">
        <v>61</v>
      </c>
      <c r="B75">
        <f>SUM(C75:K75)</f>
        <v>462</v>
      </c>
      <c r="C75">
        <f t="shared" ref="C75:K75" si="32">SUM(C76:C96)</f>
        <v>11</v>
      </c>
      <c r="D75">
        <f t="shared" si="32"/>
        <v>48</v>
      </c>
      <c r="E75">
        <f t="shared" si="32"/>
        <v>55</v>
      </c>
      <c r="F75">
        <f t="shared" si="32"/>
        <v>82</v>
      </c>
      <c r="G75">
        <f t="shared" si="32"/>
        <v>84</v>
      </c>
      <c r="H75">
        <f t="shared" si="32"/>
        <v>58</v>
      </c>
      <c r="I75">
        <f t="shared" si="32"/>
        <v>45</v>
      </c>
      <c r="J75">
        <f t="shared" si="32"/>
        <v>66</v>
      </c>
      <c r="K75">
        <f t="shared" si="32"/>
        <v>13</v>
      </c>
    </row>
    <row r="76" spans="1:11" x14ac:dyDescent="0.25">
      <c r="A76" t="s">
        <v>286</v>
      </c>
      <c r="B76">
        <f t="shared" ref="B76:B96" si="33">SUM(C76:K76)</f>
        <v>26</v>
      </c>
      <c r="D76">
        <v>2</v>
      </c>
      <c r="E76">
        <v>6</v>
      </c>
      <c r="F76">
        <v>7</v>
      </c>
      <c r="G76">
        <v>4</v>
      </c>
      <c r="H76">
        <v>4</v>
      </c>
      <c r="I76">
        <v>1</v>
      </c>
      <c r="J76">
        <v>1</v>
      </c>
      <c r="K76">
        <v>1</v>
      </c>
    </row>
    <row r="77" spans="1:11" x14ac:dyDescent="0.25">
      <c r="A77" t="s">
        <v>287</v>
      </c>
      <c r="B77">
        <f t="shared" si="33"/>
        <v>1</v>
      </c>
      <c r="J77">
        <v>1</v>
      </c>
    </row>
    <row r="78" spans="1:11" x14ac:dyDescent="0.25">
      <c r="A78" t="s">
        <v>288</v>
      </c>
      <c r="B78">
        <f t="shared" si="33"/>
        <v>5</v>
      </c>
      <c r="F78">
        <v>1</v>
      </c>
      <c r="G78">
        <v>2</v>
      </c>
      <c r="I78">
        <v>1</v>
      </c>
      <c r="J78">
        <v>1</v>
      </c>
    </row>
    <row r="79" spans="1:11" x14ac:dyDescent="0.25">
      <c r="A79" t="s">
        <v>289</v>
      </c>
      <c r="B79">
        <f t="shared" si="33"/>
        <v>20</v>
      </c>
      <c r="C79">
        <v>1</v>
      </c>
      <c r="D79">
        <v>7</v>
      </c>
      <c r="E79">
        <v>2</v>
      </c>
      <c r="F79">
        <v>3</v>
      </c>
      <c r="G79">
        <v>1</v>
      </c>
      <c r="H79">
        <v>3</v>
      </c>
      <c r="I79">
        <v>1</v>
      </c>
      <c r="J79">
        <v>2</v>
      </c>
    </row>
    <row r="80" spans="1:11" x14ac:dyDescent="0.25">
      <c r="A80" t="s">
        <v>290</v>
      </c>
      <c r="B80">
        <f t="shared" si="33"/>
        <v>83</v>
      </c>
      <c r="C80">
        <v>1</v>
      </c>
      <c r="D80">
        <v>5</v>
      </c>
      <c r="E80">
        <v>5</v>
      </c>
      <c r="F80">
        <v>11</v>
      </c>
      <c r="G80">
        <v>23</v>
      </c>
      <c r="H80">
        <v>17</v>
      </c>
      <c r="I80">
        <v>11</v>
      </c>
      <c r="J80">
        <v>8</v>
      </c>
      <c r="K80">
        <v>2</v>
      </c>
    </row>
    <row r="81" spans="1:11" x14ac:dyDescent="0.25">
      <c r="A81" t="s">
        <v>291</v>
      </c>
      <c r="B81">
        <f t="shared" si="33"/>
        <v>2</v>
      </c>
      <c r="E81">
        <v>1</v>
      </c>
      <c r="F81">
        <v>1</v>
      </c>
    </row>
    <row r="82" spans="1:11" x14ac:dyDescent="0.25">
      <c r="A82" t="s">
        <v>292</v>
      </c>
      <c r="B82">
        <f t="shared" si="33"/>
        <v>53</v>
      </c>
      <c r="D82">
        <v>2</v>
      </c>
      <c r="E82">
        <v>4</v>
      </c>
      <c r="F82">
        <v>12</v>
      </c>
      <c r="G82">
        <v>12</v>
      </c>
      <c r="H82">
        <v>5</v>
      </c>
      <c r="I82">
        <v>9</v>
      </c>
      <c r="J82">
        <v>9</v>
      </c>
    </row>
    <row r="83" spans="1:11" x14ac:dyDescent="0.25">
      <c r="A83" t="s">
        <v>293</v>
      </c>
      <c r="B83">
        <f t="shared" si="33"/>
        <v>3</v>
      </c>
      <c r="G83">
        <v>1</v>
      </c>
      <c r="H83">
        <v>1</v>
      </c>
      <c r="J83">
        <v>1</v>
      </c>
    </row>
    <row r="84" spans="1:11" x14ac:dyDescent="0.25">
      <c r="A84" t="s">
        <v>294</v>
      </c>
      <c r="B84">
        <f t="shared" si="33"/>
        <v>4</v>
      </c>
      <c r="E84">
        <v>3</v>
      </c>
      <c r="F84">
        <v>1</v>
      </c>
    </row>
    <row r="85" spans="1:11" x14ac:dyDescent="0.25">
      <c r="A85" t="s">
        <v>295</v>
      </c>
      <c r="B85">
        <f t="shared" si="33"/>
        <v>14</v>
      </c>
      <c r="C85">
        <v>1</v>
      </c>
      <c r="D85">
        <v>1</v>
      </c>
      <c r="E85">
        <v>4</v>
      </c>
      <c r="F85">
        <v>2</v>
      </c>
      <c r="G85">
        <v>3</v>
      </c>
      <c r="H85">
        <v>2</v>
      </c>
      <c r="I85">
        <v>1</v>
      </c>
    </row>
    <row r="86" spans="1:11" x14ac:dyDescent="0.25">
      <c r="A86" t="s">
        <v>296</v>
      </c>
      <c r="B86">
        <f t="shared" si="33"/>
        <v>0</v>
      </c>
    </row>
    <row r="87" spans="1:11" x14ac:dyDescent="0.25">
      <c r="A87" t="s">
        <v>297</v>
      </c>
      <c r="B87">
        <f t="shared" si="33"/>
        <v>58</v>
      </c>
      <c r="C87">
        <v>3</v>
      </c>
      <c r="D87">
        <v>7</v>
      </c>
      <c r="E87">
        <v>13</v>
      </c>
      <c r="F87">
        <v>16</v>
      </c>
      <c r="G87">
        <v>11</v>
      </c>
      <c r="H87">
        <v>5</v>
      </c>
      <c r="I87">
        <v>2</v>
      </c>
      <c r="J87">
        <v>1</v>
      </c>
    </row>
    <row r="88" spans="1:11" x14ac:dyDescent="0.25">
      <c r="A88" t="s">
        <v>298</v>
      </c>
      <c r="B88">
        <f t="shared" si="33"/>
        <v>90</v>
      </c>
      <c r="D88">
        <v>14</v>
      </c>
      <c r="E88">
        <v>11</v>
      </c>
      <c r="F88">
        <v>13</v>
      </c>
      <c r="G88">
        <v>14</v>
      </c>
      <c r="H88">
        <v>10</v>
      </c>
      <c r="I88">
        <v>7</v>
      </c>
      <c r="J88">
        <v>18</v>
      </c>
      <c r="K88">
        <v>3</v>
      </c>
    </row>
    <row r="89" spans="1:11" x14ac:dyDescent="0.25">
      <c r="A89" t="s">
        <v>299</v>
      </c>
      <c r="B89">
        <f t="shared" si="33"/>
        <v>11</v>
      </c>
      <c r="C89">
        <v>3</v>
      </c>
      <c r="D89">
        <v>5</v>
      </c>
      <c r="F89">
        <v>1</v>
      </c>
      <c r="H89">
        <v>1</v>
      </c>
      <c r="J89">
        <v>1</v>
      </c>
    </row>
    <row r="90" spans="1:11" x14ac:dyDescent="0.25">
      <c r="A90" t="s">
        <v>300</v>
      </c>
      <c r="B90">
        <f t="shared" si="33"/>
        <v>3</v>
      </c>
      <c r="D90">
        <v>1</v>
      </c>
      <c r="F90">
        <v>1</v>
      </c>
      <c r="J90">
        <v>1</v>
      </c>
    </row>
    <row r="91" spans="1:11" x14ac:dyDescent="0.25">
      <c r="A91" t="s">
        <v>132</v>
      </c>
      <c r="B91">
        <f t="shared" si="33"/>
        <v>2</v>
      </c>
      <c r="E91">
        <v>1</v>
      </c>
      <c r="F91">
        <v>1</v>
      </c>
    </row>
    <row r="92" spans="1:11" x14ac:dyDescent="0.25">
      <c r="A92" t="s">
        <v>301</v>
      </c>
      <c r="B92">
        <f t="shared" si="33"/>
        <v>66</v>
      </c>
      <c r="C92">
        <v>2</v>
      </c>
      <c r="D92">
        <v>2</v>
      </c>
      <c r="E92">
        <v>2</v>
      </c>
      <c r="F92">
        <v>7</v>
      </c>
      <c r="G92">
        <v>7</v>
      </c>
      <c r="H92">
        <v>8</v>
      </c>
      <c r="I92">
        <v>11</v>
      </c>
      <c r="J92">
        <v>20</v>
      </c>
      <c r="K92">
        <v>7</v>
      </c>
    </row>
    <row r="93" spans="1:11" x14ac:dyDescent="0.25">
      <c r="A93" t="s">
        <v>302</v>
      </c>
      <c r="B93">
        <f t="shared" si="33"/>
        <v>3</v>
      </c>
      <c r="D93">
        <v>1</v>
      </c>
      <c r="G93">
        <v>1</v>
      </c>
      <c r="H93">
        <v>1</v>
      </c>
    </row>
    <row r="94" spans="1:11" x14ac:dyDescent="0.25">
      <c r="A94" t="s">
        <v>303</v>
      </c>
      <c r="B94">
        <f t="shared" si="33"/>
        <v>0</v>
      </c>
    </row>
    <row r="95" spans="1:11" x14ac:dyDescent="0.25">
      <c r="A95" t="s">
        <v>304</v>
      </c>
      <c r="B95">
        <f t="shared" si="33"/>
        <v>15</v>
      </c>
      <c r="D95">
        <v>1</v>
      </c>
      <c r="E95">
        <v>2</v>
      </c>
      <c r="F95">
        <v>4</v>
      </c>
      <c r="G95">
        <v>4</v>
      </c>
      <c r="H95">
        <v>1</v>
      </c>
      <c r="I95">
        <v>1</v>
      </c>
      <c r="J95">
        <v>2</v>
      </c>
    </row>
    <row r="96" spans="1:11" ht="13.8" thickBot="1" x14ac:dyDescent="0.3">
      <c r="A96" t="s">
        <v>232</v>
      </c>
      <c r="B96">
        <f t="shared" si="33"/>
        <v>3</v>
      </c>
      <c r="E96">
        <v>1</v>
      </c>
      <c r="F96">
        <v>1</v>
      </c>
      <c r="G96">
        <v>1</v>
      </c>
    </row>
    <row r="97" spans="1:11" x14ac:dyDescent="0.25">
      <c r="A97" s="3" t="s">
        <v>53</v>
      </c>
      <c r="B97" s="3"/>
      <c r="C97" s="3"/>
      <c r="D97" s="3"/>
      <c r="E97" s="3"/>
      <c r="F97" s="3"/>
      <c r="G97" s="3"/>
      <c r="H97" s="3"/>
      <c r="I97" s="3"/>
      <c r="J97" s="3"/>
      <c r="K97" s="3"/>
    </row>
    <row r="99" spans="1:11" x14ac:dyDescent="0.25">
      <c r="A99" t="s">
        <v>307</v>
      </c>
    </row>
    <row r="100" spans="1:11" ht="13.8" thickBot="1" x14ac:dyDescent="0.3">
      <c r="A100" t="s">
        <v>281</v>
      </c>
    </row>
    <row r="101" spans="1:11" ht="13.8" thickBot="1" x14ac:dyDescent="0.3">
      <c r="A101" s="33" t="s">
        <v>308</v>
      </c>
      <c r="B101" s="34" t="s">
        <v>0</v>
      </c>
      <c r="C101" s="34" t="s">
        <v>36</v>
      </c>
      <c r="D101" s="34" t="s">
        <v>37</v>
      </c>
      <c r="E101" s="34" t="s">
        <v>38</v>
      </c>
      <c r="F101" s="34" t="s">
        <v>39</v>
      </c>
      <c r="G101" s="34" t="s">
        <v>40</v>
      </c>
      <c r="H101" s="34" t="s">
        <v>41</v>
      </c>
      <c r="I101" s="34" t="s">
        <v>42</v>
      </c>
      <c r="J101" s="34" t="s">
        <v>329</v>
      </c>
      <c r="K101" s="34" t="s">
        <v>95</v>
      </c>
    </row>
    <row r="102" spans="1:11" x14ac:dyDescent="0.25">
      <c r="A102" t="s">
        <v>61</v>
      </c>
      <c r="B102">
        <f t="shared" ref="B102:B109" si="34">B117+B132</f>
        <v>878</v>
      </c>
      <c r="C102">
        <f t="shared" ref="C102:K102" si="35">C117+C132</f>
        <v>32</v>
      </c>
      <c r="D102">
        <f t="shared" si="35"/>
        <v>83</v>
      </c>
      <c r="E102">
        <f t="shared" si="35"/>
        <v>110</v>
      </c>
      <c r="F102">
        <f t="shared" si="35"/>
        <v>140</v>
      </c>
      <c r="G102">
        <f t="shared" si="35"/>
        <v>166</v>
      </c>
      <c r="H102">
        <f t="shared" si="35"/>
        <v>96</v>
      </c>
      <c r="I102">
        <f t="shared" si="35"/>
        <v>90</v>
      </c>
      <c r="J102">
        <f t="shared" si="35"/>
        <v>132</v>
      </c>
      <c r="K102">
        <f t="shared" si="35"/>
        <v>29</v>
      </c>
    </row>
    <row r="103" spans="1:11" x14ac:dyDescent="0.25">
      <c r="A103" t="s">
        <v>309</v>
      </c>
      <c r="B103">
        <f t="shared" si="34"/>
        <v>285</v>
      </c>
      <c r="C103">
        <f t="shared" ref="C103:K103" si="36">C118+C133</f>
        <v>6</v>
      </c>
      <c r="D103">
        <f t="shared" si="36"/>
        <v>23</v>
      </c>
      <c r="E103">
        <f t="shared" si="36"/>
        <v>37</v>
      </c>
      <c r="F103">
        <f t="shared" si="36"/>
        <v>53</v>
      </c>
      <c r="G103">
        <f t="shared" si="36"/>
        <v>51</v>
      </c>
      <c r="H103">
        <f t="shared" si="36"/>
        <v>29</v>
      </c>
      <c r="I103">
        <f t="shared" si="36"/>
        <v>36</v>
      </c>
      <c r="J103">
        <f t="shared" si="36"/>
        <v>38</v>
      </c>
      <c r="K103">
        <f t="shared" si="36"/>
        <v>12</v>
      </c>
    </row>
    <row r="104" spans="1:11" x14ac:dyDescent="0.25">
      <c r="A104" t="s">
        <v>310</v>
      </c>
      <c r="B104">
        <f t="shared" si="34"/>
        <v>99</v>
      </c>
      <c r="C104">
        <f t="shared" ref="C104:K104" si="37">C119+C134</f>
        <v>0</v>
      </c>
      <c r="D104">
        <f t="shared" si="37"/>
        <v>3</v>
      </c>
      <c r="E104">
        <f t="shared" si="37"/>
        <v>14</v>
      </c>
      <c r="F104">
        <f t="shared" si="37"/>
        <v>17</v>
      </c>
      <c r="G104">
        <f t="shared" si="37"/>
        <v>26</v>
      </c>
      <c r="H104">
        <f t="shared" si="37"/>
        <v>10</v>
      </c>
      <c r="I104">
        <f t="shared" si="37"/>
        <v>12</v>
      </c>
      <c r="J104">
        <f t="shared" si="37"/>
        <v>15</v>
      </c>
      <c r="K104">
        <f t="shared" si="37"/>
        <v>2</v>
      </c>
    </row>
    <row r="105" spans="1:11" x14ac:dyDescent="0.25">
      <c r="A105" t="s">
        <v>311</v>
      </c>
      <c r="B105">
        <f t="shared" si="34"/>
        <v>133</v>
      </c>
      <c r="C105">
        <f t="shared" ref="C105:K105" si="38">C120+C135</f>
        <v>5</v>
      </c>
      <c r="D105">
        <f t="shared" si="38"/>
        <v>13</v>
      </c>
      <c r="E105">
        <f t="shared" si="38"/>
        <v>13</v>
      </c>
      <c r="F105">
        <f t="shared" si="38"/>
        <v>16</v>
      </c>
      <c r="G105">
        <f t="shared" si="38"/>
        <v>23</v>
      </c>
      <c r="H105">
        <f t="shared" si="38"/>
        <v>20</v>
      </c>
      <c r="I105">
        <f t="shared" si="38"/>
        <v>13</v>
      </c>
      <c r="J105">
        <f t="shared" si="38"/>
        <v>24</v>
      </c>
      <c r="K105">
        <f t="shared" si="38"/>
        <v>6</v>
      </c>
    </row>
    <row r="106" spans="1:11" x14ac:dyDescent="0.25">
      <c r="A106" t="s">
        <v>312</v>
      </c>
      <c r="B106">
        <f t="shared" si="34"/>
        <v>20</v>
      </c>
      <c r="C106">
        <f t="shared" ref="C106:K106" si="39">C121+C136</f>
        <v>3</v>
      </c>
      <c r="D106">
        <f t="shared" si="39"/>
        <v>0</v>
      </c>
      <c r="E106">
        <f t="shared" si="39"/>
        <v>2</v>
      </c>
      <c r="F106">
        <f t="shared" si="39"/>
        <v>4</v>
      </c>
      <c r="G106">
        <f t="shared" si="39"/>
        <v>2</v>
      </c>
      <c r="H106">
        <f t="shared" si="39"/>
        <v>1</v>
      </c>
      <c r="I106">
        <f t="shared" si="39"/>
        <v>1</v>
      </c>
      <c r="J106">
        <f t="shared" si="39"/>
        <v>7</v>
      </c>
      <c r="K106">
        <f t="shared" si="39"/>
        <v>0</v>
      </c>
    </row>
    <row r="107" spans="1:11" x14ac:dyDescent="0.25">
      <c r="A107" t="s">
        <v>313</v>
      </c>
      <c r="B107">
        <f t="shared" si="34"/>
        <v>12</v>
      </c>
      <c r="C107">
        <f t="shared" ref="C107:K107" si="40">C122+C137</f>
        <v>0</v>
      </c>
      <c r="D107">
        <f t="shared" si="40"/>
        <v>4</v>
      </c>
      <c r="E107">
        <f t="shared" si="40"/>
        <v>0</v>
      </c>
      <c r="F107">
        <f t="shared" si="40"/>
        <v>0</v>
      </c>
      <c r="G107">
        <f t="shared" si="40"/>
        <v>2</v>
      </c>
      <c r="H107">
        <f t="shared" si="40"/>
        <v>2</v>
      </c>
      <c r="I107">
        <f t="shared" si="40"/>
        <v>2</v>
      </c>
      <c r="J107">
        <f t="shared" si="40"/>
        <v>2</v>
      </c>
      <c r="K107">
        <f t="shared" si="40"/>
        <v>0</v>
      </c>
    </row>
    <row r="108" spans="1:11" x14ac:dyDescent="0.25">
      <c r="A108" t="s">
        <v>314</v>
      </c>
      <c r="B108">
        <f t="shared" si="34"/>
        <v>78</v>
      </c>
      <c r="C108">
        <f t="shared" ref="C108:K108" si="41">C123+C138</f>
        <v>0</v>
      </c>
      <c r="D108">
        <f t="shared" si="41"/>
        <v>10</v>
      </c>
      <c r="E108">
        <f t="shared" si="41"/>
        <v>6</v>
      </c>
      <c r="F108">
        <f t="shared" si="41"/>
        <v>11</v>
      </c>
      <c r="G108">
        <f t="shared" si="41"/>
        <v>14</v>
      </c>
      <c r="H108">
        <f t="shared" si="41"/>
        <v>8</v>
      </c>
      <c r="I108">
        <f t="shared" si="41"/>
        <v>12</v>
      </c>
      <c r="J108">
        <f t="shared" si="41"/>
        <v>14</v>
      </c>
      <c r="K108">
        <f t="shared" si="41"/>
        <v>3</v>
      </c>
    </row>
    <row r="109" spans="1:11" x14ac:dyDescent="0.25">
      <c r="A109" t="s">
        <v>315</v>
      </c>
      <c r="B109">
        <f t="shared" si="34"/>
        <v>30</v>
      </c>
      <c r="C109">
        <f t="shared" ref="C109:K109" si="42">C124+C139</f>
        <v>0</v>
      </c>
      <c r="D109">
        <f t="shared" si="42"/>
        <v>5</v>
      </c>
      <c r="E109">
        <f t="shared" si="42"/>
        <v>4</v>
      </c>
      <c r="F109">
        <f t="shared" si="42"/>
        <v>6</v>
      </c>
      <c r="G109">
        <f t="shared" si="42"/>
        <v>5</v>
      </c>
      <c r="H109">
        <f t="shared" si="42"/>
        <v>3</v>
      </c>
      <c r="I109">
        <f t="shared" si="42"/>
        <v>2</v>
      </c>
      <c r="J109">
        <f t="shared" si="42"/>
        <v>4</v>
      </c>
      <c r="K109">
        <f t="shared" si="42"/>
        <v>1</v>
      </c>
    </row>
    <row r="110" spans="1:11" x14ac:dyDescent="0.25">
      <c r="A110" t="s">
        <v>316</v>
      </c>
      <c r="B110">
        <f t="shared" ref="B110:K110" si="43">B125+B140</f>
        <v>174</v>
      </c>
      <c r="C110">
        <f t="shared" si="43"/>
        <v>6</v>
      </c>
      <c r="D110">
        <f t="shared" si="43"/>
        <v>19</v>
      </c>
      <c r="E110">
        <f t="shared" si="43"/>
        <v>25</v>
      </c>
      <c r="F110">
        <f t="shared" si="43"/>
        <v>32</v>
      </c>
      <c r="G110">
        <f t="shared" si="43"/>
        <v>34</v>
      </c>
      <c r="H110">
        <f t="shared" si="43"/>
        <v>20</v>
      </c>
      <c r="I110">
        <f t="shared" si="43"/>
        <v>11</v>
      </c>
      <c r="J110">
        <f t="shared" si="43"/>
        <v>22</v>
      </c>
      <c r="K110">
        <f t="shared" si="43"/>
        <v>5</v>
      </c>
    </row>
    <row r="111" spans="1:11" ht="13.8" thickBot="1" x14ac:dyDescent="0.3">
      <c r="A111" t="s">
        <v>232</v>
      </c>
      <c r="B111">
        <f t="shared" ref="B111:K111" si="44">B126+B141</f>
        <v>47</v>
      </c>
      <c r="C111">
        <f t="shared" si="44"/>
        <v>12</v>
      </c>
      <c r="D111">
        <f t="shared" si="44"/>
        <v>6</v>
      </c>
      <c r="E111">
        <f t="shared" si="44"/>
        <v>9</v>
      </c>
      <c r="F111">
        <f t="shared" si="44"/>
        <v>1</v>
      </c>
      <c r="G111">
        <f t="shared" si="44"/>
        <v>9</v>
      </c>
      <c r="H111">
        <f t="shared" si="44"/>
        <v>3</v>
      </c>
      <c r="I111">
        <f t="shared" si="44"/>
        <v>1</v>
      </c>
      <c r="J111">
        <f t="shared" si="44"/>
        <v>6</v>
      </c>
      <c r="K111">
        <f t="shared" si="44"/>
        <v>0</v>
      </c>
    </row>
    <row r="112" spans="1:11" x14ac:dyDescent="0.25">
      <c r="A112" s="3" t="s">
        <v>53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4" spans="1:11" x14ac:dyDescent="0.25">
      <c r="A114" t="s">
        <v>307</v>
      </c>
    </row>
    <row r="115" spans="1:11" ht="13.8" thickBot="1" x14ac:dyDescent="0.3">
      <c r="A115" t="s">
        <v>306</v>
      </c>
    </row>
    <row r="116" spans="1:11" ht="13.8" thickBot="1" x14ac:dyDescent="0.3">
      <c r="A116" s="33" t="s">
        <v>308</v>
      </c>
      <c r="B116" s="34" t="s">
        <v>0</v>
      </c>
      <c r="C116" s="34" t="s">
        <v>36</v>
      </c>
      <c r="D116" s="34" t="s">
        <v>37</v>
      </c>
      <c r="E116" s="34" t="s">
        <v>38</v>
      </c>
      <c r="F116" s="34" t="s">
        <v>39</v>
      </c>
      <c r="G116" s="34" t="s">
        <v>40</v>
      </c>
      <c r="H116" s="34" t="s">
        <v>41</v>
      </c>
      <c r="I116" s="34" t="s">
        <v>42</v>
      </c>
      <c r="J116" s="34" t="s">
        <v>329</v>
      </c>
      <c r="K116" s="34" t="s">
        <v>95</v>
      </c>
    </row>
    <row r="117" spans="1:11" x14ac:dyDescent="0.25">
      <c r="A117" t="s">
        <v>61</v>
      </c>
      <c r="B117">
        <f>SUM(C117:K117)</f>
        <v>498</v>
      </c>
      <c r="C117">
        <f>SUM(C118:C126)</f>
        <v>22</v>
      </c>
      <c r="D117">
        <f t="shared" ref="D117:K117" si="45">SUM(D118:D126)</f>
        <v>44</v>
      </c>
      <c r="E117">
        <f t="shared" si="45"/>
        <v>65</v>
      </c>
      <c r="F117">
        <f t="shared" si="45"/>
        <v>70</v>
      </c>
      <c r="G117">
        <f t="shared" si="45"/>
        <v>94</v>
      </c>
      <c r="H117">
        <f t="shared" si="45"/>
        <v>50</v>
      </c>
      <c r="I117">
        <f t="shared" si="45"/>
        <v>54</v>
      </c>
      <c r="J117">
        <f t="shared" si="45"/>
        <v>80</v>
      </c>
      <c r="K117">
        <f t="shared" si="45"/>
        <v>19</v>
      </c>
    </row>
    <row r="118" spans="1:11" x14ac:dyDescent="0.25">
      <c r="A118" t="s">
        <v>309</v>
      </c>
      <c r="B118">
        <f t="shared" ref="B118:B126" si="46">SUM(C118:K118)</f>
        <v>137</v>
      </c>
      <c r="C118">
        <v>6</v>
      </c>
      <c r="D118">
        <v>11</v>
      </c>
      <c r="E118">
        <v>19</v>
      </c>
      <c r="F118">
        <v>24</v>
      </c>
      <c r="G118">
        <v>26</v>
      </c>
      <c r="H118">
        <v>11</v>
      </c>
      <c r="I118">
        <v>17</v>
      </c>
      <c r="J118">
        <v>16</v>
      </c>
      <c r="K118">
        <v>7</v>
      </c>
    </row>
    <row r="119" spans="1:11" x14ac:dyDescent="0.25">
      <c r="A119" t="s">
        <v>310</v>
      </c>
      <c r="B119">
        <f t="shared" si="46"/>
        <v>47</v>
      </c>
      <c r="D119">
        <v>1</v>
      </c>
      <c r="E119">
        <v>6</v>
      </c>
      <c r="F119">
        <v>7</v>
      </c>
      <c r="G119">
        <v>12</v>
      </c>
      <c r="H119">
        <v>5</v>
      </c>
      <c r="I119">
        <v>6</v>
      </c>
      <c r="J119">
        <v>9</v>
      </c>
      <c r="K119">
        <v>1</v>
      </c>
    </row>
    <row r="120" spans="1:11" x14ac:dyDescent="0.25">
      <c r="A120" t="s">
        <v>311</v>
      </c>
      <c r="B120">
        <f t="shared" si="46"/>
        <v>84</v>
      </c>
      <c r="C120">
        <v>4</v>
      </c>
      <c r="D120">
        <v>6</v>
      </c>
      <c r="E120">
        <v>8</v>
      </c>
      <c r="F120">
        <v>12</v>
      </c>
      <c r="G120">
        <v>14</v>
      </c>
      <c r="H120">
        <v>12</v>
      </c>
      <c r="I120">
        <v>9</v>
      </c>
      <c r="J120">
        <v>15</v>
      </c>
      <c r="K120">
        <v>4</v>
      </c>
    </row>
    <row r="121" spans="1:11" x14ac:dyDescent="0.25">
      <c r="A121" t="s">
        <v>312</v>
      </c>
      <c r="B121">
        <f t="shared" si="46"/>
        <v>9</v>
      </c>
      <c r="C121">
        <v>1</v>
      </c>
      <c r="E121">
        <v>1</v>
      </c>
      <c r="F121">
        <v>2</v>
      </c>
      <c r="G121">
        <v>1</v>
      </c>
      <c r="J121">
        <v>4</v>
      </c>
    </row>
    <row r="122" spans="1:11" x14ac:dyDescent="0.25">
      <c r="A122" t="s">
        <v>313</v>
      </c>
      <c r="B122">
        <f t="shared" si="46"/>
        <v>7</v>
      </c>
      <c r="D122">
        <v>1</v>
      </c>
      <c r="G122">
        <v>1</v>
      </c>
      <c r="H122">
        <v>1</v>
      </c>
      <c r="I122">
        <v>2</v>
      </c>
      <c r="J122">
        <v>2</v>
      </c>
    </row>
    <row r="123" spans="1:11" x14ac:dyDescent="0.25">
      <c r="A123" t="s">
        <v>314</v>
      </c>
      <c r="B123">
        <f t="shared" si="46"/>
        <v>48</v>
      </c>
      <c r="D123">
        <v>4</v>
      </c>
      <c r="E123">
        <v>5</v>
      </c>
      <c r="F123">
        <v>6</v>
      </c>
      <c r="G123">
        <v>9</v>
      </c>
      <c r="H123">
        <v>5</v>
      </c>
      <c r="I123">
        <v>7</v>
      </c>
      <c r="J123">
        <v>11</v>
      </c>
      <c r="K123">
        <v>1</v>
      </c>
    </row>
    <row r="124" spans="1:11" x14ac:dyDescent="0.25">
      <c r="A124" t="s">
        <v>315</v>
      </c>
      <c r="B124">
        <f t="shared" si="46"/>
        <v>21</v>
      </c>
      <c r="D124">
        <v>4</v>
      </c>
      <c r="E124">
        <v>4</v>
      </c>
      <c r="F124">
        <v>2</v>
      </c>
      <c r="G124">
        <v>3</v>
      </c>
      <c r="H124">
        <v>1</v>
      </c>
      <c r="I124">
        <v>2</v>
      </c>
      <c r="J124">
        <v>4</v>
      </c>
      <c r="K124">
        <v>1</v>
      </c>
    </row>
    <row r="125" spans="1:11" x14ac:dyDescent="0.25">
      <c r="A125" t="s">
        <v>316</v>
      </c>
      <c r="B125">
        <f t="shared" si="46"/>
        <v>111</v>
      </c>
      <c r="C125">
        <v>1</v>
      </c>
      <c r="D125">
        <v>13</v>
      </c>
      <c r="E125">
        <v>18</v>
      </c>
      <c r="F125">
        <v>16</v>
      </c>
      <c r="G125">
        <v>20</v>
      </c>
      <c r="H125">
        <v>13</v>
      </c>
      <c r="I125">
        <v>10</v>
      </c>
      <c r="J125">
        <v>15</v>
      </c>
      <c r="K125">
        <v>5</v>
      </c>
    </row>
    <row r="126" spans="1:11" ht="13.8" thickBot="1" x14ac:dyDescent="0.3">
      <c r="A126" t="s">
        <v>232</v>
      </c>
      <c r="B126">
        <f t="shared" si="46"/>
        <v>34</v>
      </c>
      <c r="C126">
        <v>10</v>
      </c>
      <c r="D126">
        <v>4</v>
      </c>
      <c r="E126">
        <v>4</v>
      </c>
      <c r="F126">
        <v>1</v>
      </c>
      <c r="G126">
        <v>8</v>
      </c>
      <c r="H126">
        <v>2</v>
      </c>
      <c r="I126">
        <v>1</v>
      </c>
      <c r="J126">
        <v>4</v>
      </c>
    </row>
    <row r="127" spans="1:11" x14ac:dyDescent="0.25">
      <c r="A127" s="3" t="s">
        <v>53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9" spans="1:11" x14ac:dyDescent="0.25">
      <c r="A129" t="s">
        <v>307</v>
      </c>
    </row>
    <row r="130" spans="1:11" ht="13.8" thickBot="1" x14ac:dyDescent="0.3">
      <c r="A130" t="s">
        <v>305</v>
      </c>
    </row>
    <row r="131" spans="1:11" ht="13.8" thickBot="1" x14ac:dyDescent="0.3">
      <c r="A131" s="33" t="s">
        <v>308</v>
      </c>
      <c r="B131" s="34" t="s">
        <v>0</v>
      </c>
      <c r="C131" s="34" t="s">
        <v>36</v>
      </c>
      <c r="D131" s="34" t="s">
        <v>37</v>
      </c>
      <c r="E131" s="34" t="s">
        <v>38</v>
      </c>
      <c r="F131" s="34" t="s">
        <v>39</v>
      </c>
      <c r="G131" s="34" t="s">
        <v>40</v>
      </c>
      <c r="H131" s="34" t="s">
        <v>41</v>
      </c>
      <c r="I131" s="34" t="s">
        <v>42</v>
      </c>
      <c r="J131" s="34" t="s">
        <v>329</v>
      </c>
      <c r="K131" s="34" t="s">
        <v>95</v>
      </c>
    </row>
    <row r="132" spans="1:11" x14ac:dyDescent="0.25">
      <c r="A132" t="s">
        <v>61</v>
      </c>
      <c r="B132">
        <f>SUM(C132:K132)</f>
        <v>380</v>
      </c>
      <c r="C132">
        <f t="shared" ref="C132:K132" si="47">SUM(C133:C141)</f>
        <v>10</v>
      </c>
      <c r="D132">
        <f t="shared" si="47"/>
        <v>39</v>
      </c>
      <c r="E132">
        <f t="shared" si="47"/>
        <v>45</v>
      </c>
      <c r="F132">
        <f t="shared" si="47"/>
        <v>70</v>
      </c>
      <c r="G132">
        <f t="shared" si="47"/>
        <v>72</v>
      </c>
      <c r="H132">
        <f t="shared" si="47"/>
        <v>46</v>
      </c>
      <c r="I132">
        <f t="shared" si="47"/>
        <v>36</v>
      </c>
      <c r="J132">
        <f t="shared" si="47"/>
        <v>52</v>
      </c>
      <c r="K132">
        <f t="shared" si="47"/>
        <v>10</v>
      </c>
    </row>
    <row r="133" spans="1:11" x14ac:dyDescent="0.25">
      <c r="A133" t="s">
        <v>309</v>
      </c>
      <c r="B133">
        <f t="shared" ref="B133:B141" si="48">SUM(C133:K133)</f>
        <v>148</v>
      </c>
      <c r="D133">
        <v>12</v>
      </c>
      <c r="E133">
        <v>18</v>
      </c>
      <c r="F133">
        <v>29</v>
      </c>
      <c r="G133">
        <v>25</v>
      </c>
      <c r="H133">
        <v>18</v>
      </c>
      <c r="I133">
        <v>19</v>
      </c>
      <c r="J133">
        <v>22</v>
      </c>
      <c r="K133">
        <v>5</v>
      </c>
    </row>
    <row r="134" spans="1:11" x14ac:dyDescent="0.25">
      <c r="A134" t="s">
        <v>310</v>
      </c>
      <c r="B134">
        <f t="shared" si="48"/>
        <v>52</v>
      </c>
      <c r="D134">
        <v>2</v>
      </c>
      <c r="E134">
        <v>8</v>
      </c>
      <c r="F134">
        <v>10</v>
      </c>
      <c r="G134">
        <v>14</v>
      </c>
      <c r="H134">
        <v>5</v>
      </c>
      <c r="I134">
        <v>6</v>
      </c>
      <c r="J134">
        <v>6</v>
      </c>
      <c r="K134">
        <v>1</v>
      </c>
    </row>
    <row r="135" spans="1:11" x14ac:dyDescent="0.25">
      <c r="A135" t="s">
        <v>311</v>
      </c>
      <c r="B135">
        <f t="shared" si="48"/>
        <v>49</v>
      </c>
      <c r="C135">
        <v>1</v>
      </c>
      <c r="D135">
        <v>7</v>
      </c>
      <c r="E135">
        <v>5</v>
      </c>
      <c r="F135">
        <v>4</v>
      </c>
      <c r="G135">
        <v>9</v>
      </c>
      <c r="H135">
        <v>8</v>
      </c>
      <c r="I135">
        <v>4</v>
      </c>
      <c r="J135">
        <v>9</v>
      </c>
      <c r="K135">
        <v>2</v>
      </c>
    </row>
    <row r="136" spans="1:11" x14ac:dyDescent="0.25">
      <c r="A136" t="s">
        <v>312</v>
      </c>
      <c r="B136">
        <f t="shared" si="48"/>
        <v>11</v>
      </c>
      <c r="C136">
        <v>2</v>
      </c>
      <c r="E136">
        <v>1</v>
      </c>
      <c r="F136">
        <v>2</v>
      </c>
      <c r="G136">
        <v>1</v>
      </c>
      <c r="H136">
        <v>1</v>
      </c>
      <c r="I136">
        <v>1</v>
      </c>
      <c r="J136">
        <v>3</v>
      </c>
    </row>
    <row r="137" spans="1:11" x14ac:dyDescent="0.25">
      <c r="A137" t="s">
        <v>313</v>
      </c>
      <c r="B137">
        <f t="shared" si="48"/>
        <v>5</v>
      </c>
      <c r="D137">
        <v>3</v>
      </c>
      <c r="G137">
        <v>1</v>
      </c>
      <c r="H137">
        <v>1</v>
      </c>
    </row>
    <row r="138" spans="1:11" x14ac:dyDescent="0.25">
      <c r="A138" t="s">
        <v>314</v>
      </c>
      <c r="B138">
        <f t="shared" si="48"/>
        <v>30</v>
      </c>
      <c r="D138">
        <v>6</v>
      </c>
      <c r="E138">
        <v>1</v>
      </c>
      <c r="F138">
        <v>5</v>
      </c>
      <c r="G138">
        <v>5</v>
      </c>
      <c r="H138">
        <v>3</v>
      </c>
      <c r="I138">
        <v>5</v>
      </c>
      <c r="J138">
        <v>3</v>
      </c>
      <c r="K138">
        <v>2</v>
      </c>
    </row>
    <row r="139" spans="1:11" x14ac:dyDescent="0.25">
      <c r="A139" t="s">
        <v>315</v>
      </c>
      <c r="B139">
        <f t="shared" si="48"/>
        <v>9</v>
      </c>
      <c r="D139">
        <v>1</v>
      </c>
      <c r="F139">
        <v>4</v>
      </c>
      <c r="G139">
        <v>2</v>
      </c>
      <c r="H139">
        <v>2</v>
      </c>
    </row>
    <row r="140" spans="1:11" x14ac:dyDescent="0.25">
      <c r="A140" t="s">
        <v>316</v>
      </c>
      <c r="B140">
        <f t="shared" si="48"/>
        <v>63</v>
      </c>
      <c r="C140">
        <v>5</v>
      </c>
      <c r="D140">
        <v>6</v>
      </c>
      <c r="E140">
        <v>7</v>
      </c>
      <c r="F140">
        <v>16</v>
      </c>
      <c r="G140">
        <v>14</v>
      </c>
      <c r="H140">
        <v>7</v>
      </c>
      <c r="I140">
        <v>1</v>
      </c>
      <c r="J140">
        <v>7</v>
      </c>
    </row>
    <row r="141" spans="1:11" ht="13.8" thickBot="1" x14ac:dyDescent="0.3">
      <c r="A141" t="s">
        <v>232</v>
      </c>
      <c r="B141">
        <f t="shared" si="48"/>
        <v>13</v>
      </c>
      <c r="C141">
        <v>2</v>
      </c>
      <c r="D141">
        <v>2</v>
      </c>
      <c r="E141">
        <v>5</v>
      </c>
      <c r="G141">
        <v>1</v>
      </c>
      <c r="H141">
        <v>1</v>
      </c>
      <c r="J141">
        <v>2</v>
      </c>
    </row>
    <row r="142" spans="1:11" x14ac:dyDescent="0.25">
      <c r="A142" s="3" t="s">
        <v>53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4" spans="1:11" x14ac:dyDescent="0.25">
      <c r="A144" t="s">
        <v>333</v>
      </c>
    </row>
    <row r="145" spans="1:11" ht="13.8" thickBot="1" x14ac:dyDescent="0.3">
      <c r="A145" t="s">
        <v>281</v>
      </c>
    </row>
    <row r="146" spans="1:11" ht="13.8" thickBot="1" x14ac:dyDescent="0.3">
      <c r="A146" s="33" t="s">
        <v>308</v>
      </c>
      <c r="B146" s="34" t="s">
        <v>0</v>
      </c>
      <c r="C146" s="34" t="s">
        <v>36</v>
      </c>
      <c r="D146" s="34" t="s">
        <v>37</v>
      </c>
      <c r="E146" s="34" t="s">
        <v>38</v>
      </c>
      <c r="F146" s="34" t="s">
        <v>39</v>
      </c>
      <c r="G146" s="34" t="s">
        <v>40</v>
      </c>
      <c r="H146" s="34" t="s">
        <v>41</v>
      </c>
      <c r="I146" s="34" t="s">
        <v>42</v>
      </c>
      <c r="J146" s="34" t="s">
        <v>329</v>
      </c>
      <c r="K146" s="34" t="s">
        <v>95</v>
      </c>
    </row>
    <row r="147" spans="1:11" x14ac:dyDescent="0.25">
      <c r="A147" t="s">
        <v>61</v>
      </c>
      <c r="B147">
        <f t="shared" ref="B147:K147" si="49">B163+B179</f>
        <v>1166</v>
      </c>
      <c r="C147">
        <f t="shared" si="49"/>
        <v>34</v>
      </c>
      <c r="D147">
        <f t="shared" si="49"/>
        <v>115</v>
      </c>
      <c r="E147">
        <f t="shared" si="49"/>
        <v>143</v>
      </c>
      <c r="F147">
        <f t="shared" si="49"/>
        <v>177</v>
      </c>
      <c r="G147">
        <f t="shared" si="49"/>
        <v>209</v>
      </c>
      <c r="H147">
        <f t="shared" si="49"/>
        <v>139</v>
      </c>
      <c r="I147">
        <f t="shared" si="49"/>
        <v>127</v>
      </c>
      <c r="J147">
        <f t="shared" si="49"/>
        <v>185</v>
      </c>
      <c r="K147">
        <f t="shared" si="49"/>
        <v>37</v>
      </c>
    </row>
    <row r="148" spans="1:11" x14ac:dyDescent="0.25">
      <c r="A148" s="27">
        <v>1986</v>
      </c>
      <c r="B148">
        <f t="shared" ref="B148:K148" si="50">B164+B180</f>
        <v>50</v>
      </c>
      <c r="C148">
        <f t="shared" si="50"/>
        <v>12</v>
      </c>
      <c r="D148">
        <f t="shared" si="50"/>
        <v>9</v>
      </c>
      <c r="E148">
        <f t="shared" si="50"/>
        <v>6</v>
      </c>
      <c r="F148">
        <f t="shared" si="50"/>
        <v>11</v>
      </c>
      <c r="G148">
        <f t="shared" si="50"/>
        <v>1</v>
      </c>
      <c r="H148">
        <f t="shared" si="50"/>
        <v>3</v>
      </c>
      <c r="I148">
        <f t="shared" si="50"/>
        <v>3</v>
      </c>
      <c r="J148">
        <f t="shared" si="50"/>
        <v>4</v>
      </c>
      <c r="K148">
        <f t="shared" si="50"/>
        <v>1</v>
      </c>
    </row>
    <row r="149" spans="1:11" x14ac:dyDescent="0.25">
      <c r="A149" s="27">
        <v>1985</v>
      </c>
      <c r="B149">
        <f t="shared" ref="B149:K149" si="51">B165+B181</f>
        <v>139</v>
      </c>
      <c r="C149">
        <f t="shared" si="51"/>
        <v>5</v>
      </c>
      <c r="D149">
        <f t="shared" si="51"/>
        <v>34</v>
      </c>
      <c r="E149">
        <f t="shared" si="51"/>
        <v>18</v>
      </c>
      <c r="F149">
        <f t="shared" si="51"/>
        <v>18</v>
      </c>
      <c r="G149">
        <f t="shared" si="51"/>
        <v>29</v>
      </c>
      <c r="H149">
        <f t="shared" si="51"/>
        <v>10</v>
      </c>
      <c r="I149">
        <f t="shared" si="51"/>
        <v>15</v>
      </c>
      <c r="J149">
        <f t="shared" si="51"/>
        <v>10</v>
      </c>
      <c r="K149">
        <f t="shared" si="51"/>
        <v>0</v>
      </c>
    </row>
    <row r="150" spans="1:11" x14ac:dyDescent="0.25">
      <c r="A150" s="27">
        <v>1984</v>
      </c>
      <c r="B150">
        <f t="shared" ref="B150:K150" si="52">B166+B182</f>
        <v>103</v>
      </c>
      <c r="C150">
        <f t="shared" si="52"/>
        <v>8</v>
      </c>
      <c r="D150">
        <f t="shared" si="52"/>
        <v>22</v>
      </c>
      <c r="E150">
        <f t="shared" si="52"/>
        <v>18</v>
      </c>
      <c r="F150">
        <f t="shared" si="52"/>
        <v>19</v>
      </c>
      <c r="G150">
        <f t="shared" si="52"/>
        <v>16</v>
      </c>
      <c r="H150">
        <f t="shared" si="52"/>
        <v>10</v>
      </c>
      <c r="I150">
        <f t="shared" si="52"/>
        <v>6</v>
      </c>
      <c r="J150">
        <f t="shared" si="52"/>
        <v>4</v>
      </c>
      <c r="K150">
        <f t="shared" si="52"/>
        <v>0</v>
      </c>
    </row>
    <row r="151" spans="1:11" x14ac:dyDescent="0.25">
      <c r="A151" s="27">
        <v>1983</v>
      </c>
      <c r="B151">
        <f t="shared" ref="B151:K151" si="53">B167+B183</f>
        <v>63</v>
      </c>
      <c r="C151">
        <f t="shared" si="53"/>
        <v>4</v>
      </c>
      <c r="D151">
        <f t="shared" si="53"/>
        <v>18</v>
      </c>
      <c r="E151">
        <f t="shared" si="53"/>
        <v>12</v>
      </c>
      <c r="F151">
        <f t="shared" si="53"/>
        <v>11</v>
      </c>
      <c r="G151">
        <f t="shared" si="53"/>
        <v>7</v>
      </c>
      <c r="H151">
        <f t="shared" si="53"/>
        <v>2</v>
      </c>
      <c r="I151">
        <f t="shared" si="53"/>
        <v>3</v>
      </c>
      <c r="J151">
        <f t="shared" si="53"/>
        <v>6</v>
      </c>
      <c r="K151">
        <f t="shared" si="53"/>
        <v>0</v>
      </c>
    </row>
    <row r="152" spans="1:11" x14ac:dyDescent="0.25">
      <c r="A152" s="27">
        <v>1982</v>
      </c>
      <c r="B152">
        <f t="shared" ref="B152:K152" si="54">B168+B184</f>
        <v>63</v>
      </c>
      <c r="C152">
        <f t="shared" si="54"/>
        <v>0</v>
      </c>
      <c r="D152">
        <f t="shared" si="54"/>
        <v>14</v>
      </c>
      <c r="E152">
        <f t="shared" si="54"/>
        <v>22</v>
      </c>
      <c r="F152">
        <f t="shared" si="54"/>
        <v>6</v>
      </c>
      <c r="G152">
        <f t="shared" si="54"/>
        <v>7</v>
      </c>
      <c r="H152">
        <f t="shared" si="54"/>
        <v>8</v>
      </c>
      <c r="I152">
        <f t="shared" si="54"/>
        <v>2</v>
      </c>
      <c r="J152">
        <f t="shared" si="54"/>
        <v>4</v>
      </c>
      <c r="K152">
        <f t="shared" si="54"/>
        <v>0</v>
      </c>
    </row>
    <row r="153" spans="1:11" x14ac:dyDescent="0.25">
      <c r="A153" s="27">
        <v>1981</v>
      </c>
      <c r="B153">
        <f t="shared" ref="B153:K153" si="55">B169+B185</f>
        <v>47</v>
      </c>
      <c r="C153">
        <f t="shared" si="55"/>
        <v>1</v>
      </c>
      <c r="D153">
        <f t="shared" si="55"/>
        <v>5</v>
      </c>
      <c r="E153">
        <f t="shared" si="55"/>
        <v>11</v>
      </c>
      <c r="F153">
        <f t="shared" si="55"/>
        <v>12</v>
      </c>
      <c r="G153">
        <f t="shared" si="55"/>
        <v>7</v>
      </c>
      <c r="H153">
        <f t="shared" si="55"/>
        <v>4</v>
      </c>
      <c r="I153">
        <f t="shared" si="55"/>
        <v>1</v>
      </c>
      <c r="J153">
        <f t="shared" si="55"/>
        <v>5</v>
      </c>
      <c r="K153">
        <f t="shared" si="55"/>
        <v>1</v>
      </c>
    </row>
    <row r="154" spans="1:11" x14ac:dyDescent="0.25">
      <c r="A154" t="s">
        <v>330</v>
      </c>
      <c r="B154">
        <f t="shared" ref="B154:K154" si="56">B170+B186</f>
        <v>186</v>
      </c>
      <c r="C154">
        <f t="shared" si="56"/>
        <v>0</v>
      </c>
      <c r="D154">
        <f t="shared" si="56"/>
        <v>8</v>
      </c>
      <c r="E154">
        <f t="shared" si="56"/>
        <v>42</v>
      </c>
      <c r="F154">
        <f t="shared" si="56"/>
        <v>47</v>
      </c>
      <c r="G154">
        <f t="shared" si="56"/>
        <v>33</v>
      </c>
      <c r="H154">
        <f t="shared" si="56"/>
        <v>20</v>
      </c>
      <c r="I154">
        <f t="shared" si="56"/>
        <v>11</v>
      </c>
      <c r="J154">
        <f t="shared" si="56"/>
        <v>21</v>
      </c>
      <c r="K154">
        <f t="shared" si="56"/>
        <v>4</v>
      </c>
    </row>
    <row r="155" spans="1:11" x14ac:dyDescent="0.25">
      <c r="A155" t="s">
        <v>331</v>
      </c>
      <c r="B155">
        <f t="shared" ref="B155:K155" si="57">B171+B187</f>
        <v>210</v>
      </c>
      <c r="C155">
        <f t="shared" si="57"/>
        <v>0</v>
      </c>
      <c r="D155">
        <f t="shared" si="57"/>
        <v>2</v>
      </c>
      <c r="E155">
        <f t="shared" si="57"/>
        <v>9</v>
      </c>
      <c r="F155">
        <f t="shared" si="57"/>
        <v>37</v>
      </c>
      <c r="G155">
        <f t="shared" si="57"/>
        <v>62</v>
      </c>
      <c r="H155">
        <f t="shared" si="57"/>
        <v>31</v>
      </c>
      <c r="I155">
        <f t="shared" si="57"/>
        <v>28</v>
      </c>
      <c r="J155">
        <f t="shared" si="57"/>
        <v>37</v>
      </c>
      <c r="K155">
        <f t="shared" si="57"/>
        <v>4</v>
      </c>
    </row>
    <row r="156" spans="1:11" x14ac:dyDescent="0.25">
      <c r="A156" t="s">
        <v>332</v>
      </c>
      <c r="B156">
        <f t="shared" ref="B156:K156" si="58">B173+B189</f>
        <v>37</v>
      </c>
      <c r="C156">
        <f t="shared" si="58"/>
        <v>4</v>
      </c>
      <c r="D156">
        <f t="shared" si="58"/>
        <v>3</v>
      </c>
      <c r="E156">
        <f t="shared" si="58"/>
        <v>4</v>
      </c>
      <c r="F156">
        <f t="shared" si="58"/>
        <v>4</v>
      </c>
      <c r="G156">
        <f t="shared" si="58"/>
        <v>6</v>
      </c>
      <c r="H156">
        <f t="shared" si="58"/>
        <v>0</v>
      </c>
      <c r="I156">
        <f t="shared" si="58"/>
        <v>2</v>
      </c>
      <c r="J156">
        <f t="shared" si="58"/>
        <v>9</v>
      </c>
      <c r="K156">
        <f t="shared" si="58"/>
        <v>5</v>
      </c>
    </row>
    <row r="157" spans="1:11" ht="13.8" thickBot="1" x14ac:dyDescent="0.3">
      <c r="A157" t="s">
        <v>232</v>
      </c>
      <c r="B157">
        <f t="shared" ref="B157:K157" si="59">B173+B189</f>
        <v>37</v>
      </c>
      <c r="C157">
        <f t="shared" si="59"/>
        <v>4</v>
      </c>
      <c r="D157">
        <f t="shared" si="59"/>
        <v>3</v>
      </c>
      <c r="E157">
        <f t="shared" si="59"/>
        <v>4</v>
      </c>
      <c r="F157">
        <f t="shared" si="59"/>
        <v>4</v>
      </c>
      <c r="G157">
        <f t="shared" si="59"/>
        <v>6</v>
      </c>
      <c r="H157">
        <f t="shared" si="59"/>
        <v>0</v>
      </c>
      <c r="I157">
        <f t="shared" si="59"/>
        <v>2</v>
      </c>
      <c r="J157">
        <f t="shared" si="59"/>
        <v>9</v>
      </c>
      <c r="K157">
        <f t="shared" si="59"/>
        <v>5</v>
      </c>
    </row>
    <row r="158" spans="1:11" x14ac:dyDescent="0.25">
      <c r="A158" s="3" t="s">
        <v>53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60" spans="1:11" x14ac:dyDescent="0.25">
      <c r="A160" t="s">
        <v>333</v>
      </c>
    </row>
    <row r="161" spans="1:11" ht="13.8" thickBot="1" x14ac:dyDescent="0.3">
      <c r="A161" t="s">
        <v>306</v>
      </c>
    </row>
    <row r="162" spans="1:11" ht="13.8" thickBot="1" x14ac:dyDescent="0.3">
      <c r="A162" s="33" t="s">
        <v>308</v>
      </c>
      <c r="B162" s="34" t="s">
        <v>0</v>
      </c>
      <c r="C162" s="34" t="s">
        <v>36</v>
      </c>
      <c r="D162" s="34" t="s">
        <v>37</v>
      </c>
      <c r="E162" s="34" t="s">
        <v>38</v>
      </c>
      <c r="F162" s="34" t="s">
        <v>39</v>
      </c>
      <c r="G162" s="34" t="s">
        <v>40</v>
      </c>
      <c r="H162" s="34" t="s">
        <v>41</v>
      </c>
      <c r="I162" s="34" t="s">
        <v>42</v>
      </c>
      <c r="J162" s="34" t="s">
        <v>329</v>
      </c>
      <c r="K162" s="34" t="s">
        <v>95</v>
      </c>
    </row>
    <row r="163" spans="1:11" x14ac:dyDescent="0.25">
      <c r="A163" t="s">
        <v>61</v>
      </c>
      <c r="B163">
        <f>SUM(C163:K163)</f>
        <v>704</v>
      </c>
      <c r="C163">
        <f>SUM(C164:C173)</f>
        <v>23</v>
      </c>
      <c r="D163">
        <f t="shared" ref="D163:K163" si="60">SUM(D164:D173)</f>
        <v>67</v>
      </c>
      <c r="E163">
        <f t="shared" si="60"/>
        <v>88</v>
      </c>
      <c r="F163">
        <f t="shared" si="60"/>
        <v>95</v>
      </c>
      <c r="G163">
        <f t="shared" si="60"/>
        <v>125</v>
      </c>
      <c r="H163">
        <f t="shared" si="60"/>
        <v>81</v>
      </c>
      <c r="I163">
        <f t="shared" si="60"/>
        <v>82</v>
      </c>
      <c r="J163">
        <f t="shared" si="60"/>
        <v>119</v>
      </c>
      <c r="K163">
        <f t="shared" si="60"/>
        <v>24</v>
      </c>
    </row>
    <row r="164" spans="1:11" x14ac:dyDescent="0.25">
      <c r="A164" s="27">
        <v>1986</v>
      </c>
      <c r="B164">
        <f t="shared" ref="B164:B173" si="61">SUM(C164:K164)</f>
        <v>32</v>
      </c>
      <c r="C164">
        <v>9</v>
      </c>
      <c r="D164">
        <v>5</v>
      </c>
      <c r="E164">
        <v>5</v>
      </c>
      <c r="F164">
        <v>6</v>
      </c>
      <c r="G164">
        <v>1</v>
      </c>
      <c r="H164">
        <v>2</v>
      </c>
      <c r="I164">
        <v>2</v>
      </c>
      <c r="J164">
        <v>2</v>
      </c>
    </row>
    <row r="165" spans="1:11" x14ac:dyDescent="0.25">
      <c r="A165" s="27">
        <v>1985</v>
      </c>
      <c r="B165">
        <f t="shared" si="61"/>
        <v>68</v>
      </c>
      <c r="C165">
        <v>4</v>
      </c>
      <c r="D165">
        <v>17</v>
      </c>
      <c r="E165">
        <v>7</v>
      </c>
      <c r="F165">
        <v>10</v>
      </c>
      <c r="G165">
        <v>18</v>
      </c>
      <c r="H165">
        <v>2</v>
      </c>
      <c r="I165">
        <v>8</v>
      </c>
      <c r="J165">
        <v>2</v>
      </c>
    </row>
    <row r="166" spans="1:11" x14ac:dyDescent="0.25">
      <c r="A166" s="27">
        <v>1984</v>
      </c>
      <c r="B166">
        <f t="shared" si="61"/>
        <v>58</v>
      </c>
      <c r="C166">
        <v>3</v>
      </c>
      <c r="D166">
        <v>13</v>
      </c>
      <c r="E166">
        <v>12</v>
      </c>
      <c r="F166">
        <v>11</v>
      </c>
      <c r="G166">
        <v>9</v>
      </c>
      <c r="H166">
        <v>5</v>
      </c>
      <c r="I166">
        <v>2</v>
      </c>
      <c r="J166">
        <v>3</v>
      </c>
    </row>
    <row r="167" spans="1:11" x14ac:dyDescent="0.25">
      <c r="A167" s="27">
        <v>1983</v>
      </c>
      <c r="B167">
        <f t="shared" si="61"/>
        <v>42</v>
      </c>
      <c r="C167">
        <v>2</v>
      </c>
      <c r="D167">
        <v>11</v>
      </c>
      <c r="E167">
        <v>9</v>
      </c>
      <c r="F167">
        <v>7</v>
      </c>
      <c r="G167">
        <v>5</v>
      </c>
      <c r="I167">
        <v>3</v>
      </c>
      <c r="J167">
        <v>5</v>
      </c>
    </row>
    <row r="168" spans="1:11" x14ac:dyDescent="0.25">
      <c r="A168" s="27">
        <v>1982</v>
      </c>
      <c r="B168">
        <f t="shared" si="61"/>
        <v>34</v>
      </c>
      <c r="D168">
        <v>8</v>
      </c>
      <c r="E168">
        <v>14</v>
      </c>
      <c r="F168">
        <v>1</v>
      </c>
      <c r="G168">
        <v>3</v>
      </c>
      <c r="H168">
        <v>5</v>
      </c>
      <c r="I168">
        <v>1</v>
      </c>
      <c r="J168">
        <v>2</v>
      </c>
    </row>
    <row r="169" spans="1:11" x14ac:dyDescent="0.25">
      <c r="A169" s="27">
        <v>1981</v>
      </c>
      <c r="B169">
        <f t="shared" si="61"/>
        <v>31</v>
      </c>
      <c r="C169">
        <v>1</v>
      </c>
      <c r="D169">
        <v>3</v>
      </c>
      <c r="E169">
        <v>9</v>
      </c>
      <c r="F169">
        <v>5</v>
      </c>
      <c r="G169">
        <v>5</v>
      </c>
      <c r="H169">
        <v>2</v>
      </c>
      <c r="I169">
        <v>1</v>
      </c>
      <c r="J169">
        <v>5</v>
      </c>
    </row>
    <row r="170" spans="1:11" x14ac:dyDescent="0.25">
      <c r="A170" t="s">
        <v>330</v>
      </c>
      <c r="B170">
        <f t="shared" si="61"/>
        <v>99</v>
      </c>
      <c r="D170">
        <v>7</v>
      </c>
      <c r="E170">
        <v>24</v>
      </c>
      <c r="F170">
        <v>21</v>
      </c>
      <c r="G170">
        <v>13</v>
      </c>
      <c r="H170">
        <v>11</v>
      </c>
      <c r="I170">
        <v>8</v>
      </c>
      <c r="J170">
        <v>12</v>
      </c>
      <c r="K170">
        <v>3</v>
      </c>
    </row>
    <row r="171" spans="1:11" x14ac:dyDescent="0.25">
      <c r="A171" t="s">
        <v>331</v>
      </c>
      <c r="B171">
        <f t="shared" si="61"/>
        <v>132</v>
      </c>
      <c r="D171">
        <v>1</v>
      </c>
      <c r="E171">
        <v>7</v>
      </c>
      <c r="F171">
        <v>23</v>
      </c>
      <c r="G171">
        <v>39</v>
      </c>
      <c r="H171">
        <v>21</v>
      </c>
      <c r="I171">
        <v>17</v>
      </c>
      <c r="J171">
        <v>22</v>
      </c>
      <c r="K171">
        <v>2</v>
      </c>
    </row>
    <row r="172" spans="1:11" x14ac:dyDescent="0.25">
      <c r="A172" t="s">
        <v>332</v>
      </c>
      <c r="B172">
        <f t="shared" si="61"/>
        <v>184</v>
      </c>
      <c r="E172">
        <v>1</v>
      </c>
      <c r="F172">
        <v>9</v>
      </c>
      <c r="G172">
        <v>27</v>
      </c>
      <c r="H172">
        <v>33</v>
      </c>
      <c r="I172">
        <v>39</v>
      </c>
      <c r="J172">
        <v>61</v>
      </c>
      <c r="K172">
        <v>14</v>
      </c>
    </row>
    <row r="173" spans="1:11" ht="13.8" thickBot="1" x14ac:dyDescent="0.3">
      <c r="A173" t="s">
        <v>232</v>
      </c>
      <c r="B173">
        <f t="shared" si="61"/>
        <v>24</v>
      </c>
      <c r="C173">
        <v>4</v>
      </c>
      <c r="D173">
        <v>2</v>
      </c>
      <c r="F173">
        <v>2</v>
      </c>
      <c r="G173">
        <v>5</v>
      </c>
      <c r="I173">
        <v>1</v>
      </c>
      <c r="J173">
        <v>5</v>
      </c>
      <c r="K173">
        <v>5</v>
      </c>
    </row>
    <row r="174" spans="1:11" x14ac:dyDescent="0.25">
      <c r="A174" s="3" t="s">
        <v>53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6" spans="1:11" x14ac:dyDescent="0.25">
      <c r="A176" t="s">
        <v>333</v>
      </c>
    </row>
    <row r="177" spans="1:11" ht="13.8" thickBot="1" x14ac:dyDescent="0.3">
      <c r="A177" t="s">
        <v>305</v>
      </c>
    </row>
    <row r="178" spans="1:11" ht="13.8" thickBot="1" x14ac:dyDescent="0.3">
      <c r="A178" s="33" t="s">
        <v>308</v>
      </c>
      <c r="B178" s="34" t="s">
        <v>0</v>
      </c>
      <c r="C178" s="34" t="s">
        <v>36</v>
      </c>
      <c r="D178" s="34" t="s">
        <v>37</v>
      </c>
      <c r="E178" s="34" t="s">
        <v>38</v>
      </c>
      <c r="F178" s="34" t="s">
        <v>39</v>
      </c>
      <c r="G178" s="34" t="s">
        <v>40</v>
      </c>
      <c r="H178" s="34" t="s">
        <v>41</v>
      </c>
      <c r="I178" s="34" t="s">
        <v>42</v>
      </c>
      <c r="J178" s="34" t="s">
        <v>329</v>
      </c>
      <c r="K178" s="34" t="s">
        <v>95</v>
      </c>
    </row>
    <row r="179" spans="1:11" x14ac:dyDescent="0.25">
      <c r="A179" t="s">
        <v>61</v>
      </c>
      <c r="B179">
        <f>SUM(C179:K179)</f>
        <v>462</v>
      </c>
      <c r="C179">
        <f t="shared" ref="C179:K179" si="62">SUM(C180:C189)</f>
        <v>11</v>
      </c>
      <c r="D179">
        <f t="shared" si="62"/>
        <v>48</v>
      </c>
      <c r="E179">
        <f t="shared" si="62"/>
        <v>55</v>
      </c>
      <c r="F179">
        <f t="shared" si="62"/>
        <v>82</v>
      </c>
      <c r="G179">
        <f t="shared" si="62"/>
        <v>84</v>
      </c>
      <c r="H179">
        <f t="shared" si="62"/>
        <v>58</v>
      </c>
      <c r="I179">
        <f t="shared" si="62"/>
        <v>45</v>
      </c>
      <c r="J179">
        <f t="shared" si="62"/>
        <v>66</v>
      </c>
      <c r="K179">
        <f t="shared" si="62"/>
        <v>13</v>
      </c>
    </row>
    <row r="180" spans="1:11" x14ac:dyDescent="0.25">
      <c r="A180" s="27">
        <v>1986</v>
      </c>
      <c r="B180">
        <f t="shared" ref="B180:B189" si="63">SUM(C180:K180)</f>
        <v>18</v>
      </c>
      <c r="C180">
        <v>3</v>
      </c>
      <c r="D180">
        <v>4</v>
      </c>
      <c r="E180">
        <v>1</v>
      </c>
      <c r="F180">
        <v>5</v>
      </c>
      <c r="H180">
        <v>1</v>
      </c>
      <c r="I180">
        <v>1</v>
      </c>
      <c r="J180">
        <v>2</v>
      </c>
      <c r="K180">
        <v>1</v>
      </c>
    </row>
    <row r="181" spans="1:11" x14ac:dyDescent="0.25">
      <c r="A181" s="27">
        <v>1985</v>
      </c>
      <c r="B181">
        <f t="shared" si="63"/>
        <v>71</v>
      </c>
      <c r="C181">
        <v>1</v>
      </c>
      <c r="D181">
        <v>17</v>
      </c>
      <c r="E181">
        <v>11</v>
      </c>
      <c r="F181">
        <v>8</v>
      </c>
      <c r="G181">
        <v>11</v>
      </c>
      <c r="H181">
        <v>8</v>
      </c>
      <c r="I181">
        <v>7</v>
      </c>
      <c r="J181">
        <v>8</v>
      </c>
    </row>
    <row r="182" spans="1:11" x14ac:dyDescent="0.25">
      <c r="A182" s="27">
        <v>1984</v>
      </c>
      <c r="B182">
        <f t="shared" si="63"/>
        <v>45</v>
      </c>
      <c r="C182">
        <v>5</v>
      </c>
      <c r="D182">
        <v>9</v>
      </c>
      <c r="E182">
        <v>6</v>
      </c>
      <c r="F182">
        <v>8</v>
      </c>
      <c r="G182">
        <v>7</v>
      </c>
      <c r="H182">
        <v>5</v>
      </c>
      <c r="I182">
        <v>4</v>
      </c>
      <c r="J182">
        <v>1</v>
      </c>
    </row>
    <row r="183" spans="1:11" x14ac:dyDescent="0.25">
      <c r="A183" s="27">
        <v>1983</v>
      </c>
      <c r="B183">
        <f t="shared" si="63"/>
        <v>21</v>
      </c>
      <c r="C183">
        <v>2</v>
      </c>
      <c r="D183">
        <v>7</v>
      </c>
      <c r="E183">
        <v>3</v>
      </c>
      <c r="F183">
        <v>4</v>
      </c>
      <c r="G183">
        <v>2</v>
      </c>
      <c r="H183">
        <v>2</v>
      </c>
      <c r="J183">
        <v>1</v>
      </c>
    </row>
    <row r="184" spans="1:11" x14ac:dyDescent="0.25">
      <c r="A184" s="27">
        <v>1982</v>
      </c>
      <c r="B184">
        <f t="shared" si="63"/>
        <v>29</v>
      </c>
      <c r="D184">
        <v>6</v>
      </c>
      <c r="E184">
        <v>8</v>
      </c>
      <c r="F184">
        <v>5</v>
      </c>
      <c r="G184">
        <v>4</v>
      </c>
      <c r="H184">
        <v>3</v>
      </c>
      <c r="I184">
        <v>1</v>
      </c>
      <c r="J184">
        <v>2</v>
      </c>
    </row>
    <row r="185" spans="1:11" x14ac:dyDescent="0.25">
      <c r="A185" s="27">
        <v>1981</v>
      </c>
      <c r="B185">
        <f t="shared" si="63"/>
        <v>16</v>
      </c>
      <c r="D185">
        <v>2</v>
      </c>
      <c r="E185">
        <v>2</v>
      </c>
      <c r="F185">
        <v>7</v>
      </c>
      <c r="G185">
        <v>2</v>
      </c>
      <c r="H185">
        <v>2</v>
      </c>
      <c r="K185">
        <v>1</v>
      </c>
    </row>
    <row r="186" spans="1:11" x14ac:dyDescent="0.25">
      <c r="A186" t="s">
        <v>330</v>
      </c>
      <c r="B186">
        <f t="shared" si="63"/>
        <v>87</v>
      </c>
      <c r="D186">
        <v>1</v>
      </c>
      <c r="E186">
        <v>18</v>
      </c>
      <c r="F186">
        <v>26</v>
      </c>
      <c r="G186">
        <v>20</v>
      </c>
      <c r="H186">
        <v>9</v>
      </c>
      <c r="I186">
        <v>3</v>
      </c>
      <c r="J186">
        <v>9</v>
      </c>
      <c r="K186">
        <v>1</v>
      </c>
    </row>
    <row r="187" spans="1:11" x14ac:dyDescent="0.25">
      <c r="A187" t="s">
        <v>331</v>
      </c>
      <c r="B187">
        <f t="shared" si="63"/>
        <v>78</v>
      </c>
      <c r="D187">
        <v>1</v>
      </c>
      <c r="E187">
        <v>2</v>
      </c>
      <c r="F187">
        <v>14</v>
      </c>
      <c r="G187">
        <v>23</v>
      </c>
      <c r="H187">
        <v>10</v>
      </c>
      <c r="I187">
        <v>11</v>
      </c>
      <c r="J187">
        <v>15</v>
      </c>
      <c r="K187">
        <v>2</v>
      </c>
    </row>
    <row r="188" spans="1:11" x14ac:dyDescent="0.25">
      <c r="A188" t="s">
        <v>332</v>
      </c>
      <c r="B188">
        <f t="shared" si="63"/>
        <v>84</v>
      </c>
      <c r="F188">
        <v>3</v>
      </c>
      <c r="G188">
        <v>14</v>
      </c>
      <c r="H188">
        <v>18</v>
      </c>
      <c r="I188">
        <v>17</v>
      </c>
      <c r="J188">
        <v>24</v>
      </c>
      <c r="K188">
        <v>8</v>
      </c>
    </row>
    <row r="189" spans="1:11" ht="13.8" thickBot="1" x14ac:dyDescent="0.3">
      <c r="A189" t="s">
        <v>232</v>
      </c>
      <c r="B189">
        <f t="shared" si="63"/>
        <v>13</v>
      </c>
      <c r="D189">
        <v>1</v>
      </c>
      <c r="E189">
        <v>4</v>
      </c>
      <c r="F189">
        <v>2</v>
      </c>
      <c r="G189">
        <v>1</v>
      </c>
      <c r="I189">
        <v>1</v>
      </c>
      <c r="J189">
        <v>4</v>
      </c>
    </row>
    <row r="190" spans="1:11" x14ac:dyDescent="0.25">
      <c r="A190" s="3" t="s">
        <v>53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00"/>
  <sheetViews>
    <sheetView topLeftCell="A70" workbookViewId="0">
      <selection activeCell="A71" sqref="A71"/>
    </sheetView>
  </sheetViews>
  <sheetFormatPr defaultRowHeight="13.2" x14ac:dyDescent="0.25"/>
  <cols>
    <col min="1" max="1" width="21" customWidth="1"/>
  </cols>
  <sheetData>
    <row r="1" spans="1:11" x14ac:dyDescent="0.25">
      <c r="A1" t="s">
        <v>338</v>
      </c>
    </row>
    <row r="2" spans="1:11" ht="13.8" thickBot="1" x14ac:dyDescent="0.3">
      <c r="A2" t="s">
        <v>339</v>
      </c>
    </row>
    <row r="3" spans="1:11" ht="13.8" thickBot="1" x14ac:dyDescent="0.3">
      <c r="A3" s="33" t="s">
        <v>285</v>
      </c>
      <c r="B3" s="34" t="s">
        <v>0</v>
      </c>
      <c r="C3" s="34" t="s">
        <v>336</v>
      </c>
      <c r="D3" s="34" t="s">
        <v>337</v>
      </c>
      <c r="E3" s="34" t="s">
        <v>275</v>
      </c>
      <c r="F3" s="34" t="s">
        <v>276</v>
      </c>
      <c r="G3" s="34" t="s">
        <v>94</v>
      </c>
      <c r="H3" s="34" t="s">
        <v>95</v>
      </c>
      <c r="I3" s="42"/>
      <c r="J3" s="42"/>
      <c r="K3" s="42"/>
    </row>
    <row r="4" spans="1:11" x14ac:dyDescent="0.25">
      <c r="A4" t="s">
        <v>61</v>
      </c>
      <c r="B4">
        <f t="shared" ref="B4:H4" si="0">B29+B54</f>
        <v>1308</v>
      </c>
      <c r="C4">
        <f t="shared" si="0"/>
        <v>220</v>
      </c>
      <c r="D4">
        <f t="shared" si="0"/>
        <v>556</v>
      </c>
      <c r="E4">
        <f t="shared" si="0"/>
        <v>379</v>
      </c>
      <c r="F4">
        <f t="shared" si="0"/>
        <v>128</v>
      </c>
      <c r="G4">
        <f t="shared" si="0"/>
        <v>24</v>
      </c>
      <c r="H4">
        <f t="shared" si="0"/>
        <v>1</v>
      </c>
    </row>
    <row r="5" spans="1:11" x14ac:dyDescent="0.25">
      <c r="A5" t="s">
        <v>286</v>
      </c>
      <c r="B5">
        <f t="shared" ref="B5:B23" si="1">B30+B55</f>
        <v>62</v>
      </c>
      <c r="C5">
        <f t="shared" ref="C5:H12" si="2">C30+C55</f>
        <v>9</v>
      </c>
      <c r="D5">
        <f t="shared" si="2"/>
        <v>32</v>
      </c>
      <c r="E5">
        <f t="shared" si="2"/>
        <v>15</v>
      </c>
      <c r="F5">
        <f t="shared" si="2"/>
        <v>6</v>
      </c>
      <c r="G5">
        <f t="shared" si="2"/>
        <v>0</v>
      </c>
      <c r="H5">
        <f t="shared" si="2"/>
        <v>0</v>
      </c>
    </row>
    <row r="6" spans="1:11" x14ac:dyDescent="0.25">
      <c r="A6" t="s">
        <v>287</v>
      </c>
      <c r="B6">
        <f t="shared" si="1"/>
        <v>73</v>
      </c>
      <c r="C6">
        <f t="shared" si="2"/>
        <v>16</v>
      </c>
      <c r="D6">
        <f t="shared" si="2"/>
        <v>29</v>
      </c>
      <c r="E6">
        <f t="shared" si="2"/>
        <v>17</v>
      </c>
      <c r="F6">
        <f t="shared" si="2"/>
        <v>8</v>
      </c>
      <c r="G6">
        <f t="shared" si="2"/>
        <v>3</v>
      </c>
      <c r="H6">
        <f t="shared" si="2"/>
        <v>0</v>
      </c>
    </row>
    <row r="7" spans="1:11" x14ac:dyDescent="0.25">
      <c r="A7" t="s">
        <v>288</v>
      </c>
      <c r="B7">
        <f t="shared" si="1"/>
        <v>20</v>
      </c>
      <c r="C7">
        <f t="shared" si="2"/>
        <v>2</v>
      </c>
      <c r="D7">
        <f t="shared" si="2"/>
        <v>11</v>
      </c>
      <c r="E7">
        <f t="shared" si="2"/>
        <v>7</v>
      </c>
      <c r="F7">
        <f t="shared" si="2"/>
        <v>0</v>
      </c>
      <c r="G7">
        <f t="shared" si="2"/>
        <v>0</v>
      </c>
      <c r="H7">
        <f t="shared" si="2"/>
        <v>0</v>
      </c>
    </row>
    <row r="8" spans="1:11" x14ac:dyDescent="0.25">
      <c r="A8" t="s">
        <v>289</v>
      </c>
      <c r="B8">
        <f t="shared" si="1"/>
        <v>228</v>
      </c>
      <c r="C8">
        <f t="shared" si="2"/>
        <v>19</v>
      </c>
      <c r="D8">
        <f t="shared" si="2"/>
        <v>90</v>
      </c>
      <c r="E8">
        <f t="shared" si="2"/>
        <v>80</v>
      </c>
      <c r="F8">
        <f t="shared" si="2"/>
        <v>34</v>
      </c>
      <c r="G8">
        <f t="shared" si="2"/>
        <v>5</v>
      </c>
      <c r="H8">
        <f t="shared" si="2"/>
        <v>0</v>
      </c>
    </row>
    <row r="9" spans="1:11" x14ac:dyDescent="0.25">
      <c r="A9" t="s">
        <v>290</v>
      </c>
      <c r="B9">
        <f t="shared" si="1"/>
        <v>130</v>
      </c>
      <c r="C9">
        <f t="shared" si="2"/>
        <v>7</v>
      </c>
      <c r="D9">
        <f t="shared" si="2"/>
        <v>27</v>
      </c>
      <c r="E9">
        <f t="shared" si="2"/>
        <v>75</v>
      </c>
      <c r="F9">
        <f t="shared" si="2"/>
        <v>20</v>
      </c>
      <c r="G9">
        <f t="shared" si="2"/>
        <v>1</v>
      </c>
      <c r="H9">
        <f t="shared" si="2"/>
        <v>0</v>
      </c>
    </row>
    <row r="10" spans="1:11" x14ac:dyDescent="0.25">
      <c r="A10" t="s">
        <v>291</v>
      </c>
      <c r="B10">
        <f t="shared" si="1"/>
        <v>15</v>
      </c>
      <c r="C10">
        <f t="shared" si="2"/>
        <v>1</v>
      </c>
      <c r="D10">
        <f t="shared" si="2"/>
        <v>4</v>
      </c>
      <c r="E10">
        <f t="shared" si="2"/>
        <v>4</v>
      </c>
      <c r="F10">
        <f t="shared" si="2"/>
        <v>3</v>
      </c>
      <c r="G10">
        <f t="shared" si="2"/>
        <v>3</v>
      </c>
      <c r="H10">
        <f t="shared" si="2"/>
        <v>0</v>
      </c>
    </row>
    <row r="11" spans="1:11" x14ac:dyDescent="0.25">
      <c r="A11" t="s">
        <v>292</v>
      </c>
      <c r="B11">
        <f t="shared" si="1"/>
        <v>48</v>
      </c>
      <c r="C11">
        <f t="shared" si="2"/>
        <v>3</v>
      </c>
      <c r="D11">
        <f t="shared" si="2"/>
        <v>16</v>
      </c>
      <c r="E11">
        <f t="shared" si="2"/>
        <v>18</v>
      </c>
      <c r="F11">
        <f t="shared" si="2"/>
        <v>6</v>
      </c>
      <c r="G11">
        <f t="shared" si="2"/>
        <v>5</v>
      </c>
      <c r="H11">
        <f t="shared" si="2"/>
        <v>0</v>
      </c>
    </row>
    <row r="12" spans="1:11" x14ac:dyDescent="0.25">
      <c r="A12" t="s">
        <v>334</v>
      </c>
      <c r="B12">
        <f t="shared" si="1"/>
        <v>34</v>
      </c>
      <c r="C12">
        <f t="shared" si="2"/>
        <v>8</v>
      </c>
      <c r="D12">
        <f t="shared" si="2"/>
        <v>17</v>
      </c>
      <c r="E12">
        <f t="shared" si="2"/>
        <v>7</v>
      </c>
      <c r="F12">
        <f t="shared" si="2"/>
        <v>2</v>
      </c>
      <c r="G12">
        <f t="shared" si="2"/>
        <v>0</v>
      </c>
      <c r="H12">
        <f t="shared" si="2"/>
        <v>0</v>
      </c>
    </row>
    <row r="13" spans="1:11" x14ac:dyDescent="0.25">
      <c r="A13" t="s">
        <v>295</v>
      </c>
      <c r="B13">
        <f t="shared" si="1"/>
        <v>7</v>
      </c>
      <c r="C13">
        <f t="shared" ref="C13:H13" si="3">C38+C64</f>
        <v>40</v>
      </c>
      <c r="D13">
        <f t="shared" si="3"/>
        <v>78</v>
      </c>
      <c r="E13">
        <f t="shared" si="3"/>
        <v>21</v>
      </c>
      <c r="F13">
        <f t="shared" si="3"/>
        <v>2</v>
      </c>
      <c r="G13">
        <f t="shared" si="3"/>
        <v>0</v>
      </c>
      <c r="H13">
        <f t="shared" si="3"/>
        <v>0</v>
      </c>
    </row>
    <row r="14" spans="1:11" x14ac:dyDescent="0.25">
      <c r="A14" t="s">
        <v>297</v>
      </c>
      <c r="B14">
        <f t="shared" si="1"/>
        <v>235</v>
      </c>
      <c r="C14">
        <f t="shared" ref="C14:H19" si="4">C39+C66</f>
        <v>15</v>
      </c>
      <c r="D14">
        <f t="shared" si="4"/>
        <v>46</v>
      </c>
      <c r="E14">
        <f t="shared" si="4"/>
        <v>32</v>
      </c>
      <c r="F14">
        <f t="shared" si="4"/>
        <v>8</v>
      </c>
      <c r="G14">
        <f t="shared" si="4"/>
        <v>2</v>
      </c>
      <c r="H14">
        <f t="shared" si="4"/>
        <v>0</v>
      </c>
    </row>
    <row r="15" spans="1:11" x14ac:dyDescent="0.25">
      <c r="A15" t="s">
        <v>298</v>
      </c>
      <c r="B15">
        <f t="shared" si="1"/>
        <v>21</v>
      </c>
      <c r="C15">
        <f t="shared" si="4"/>
        <v>4</v>
      </c>
      <c r="D15">
        <f t="shared" si="4"/>
        <v>3</v>
      </c>
      <c r="E15">
        <f t="shared" si="4"/>
        <v>3</v>
      </c>
      <c r="F15">
        <f t="shared" si="4"/>
        <v>1</v>
      </c>
      <c r="G15">
        <f t="shared" si="4"/>
        <v>0</v>
      </c>
      <c r="H15">
        <f t="shared" si="4"/>
        <v>0</v>
      </c>
    </row>
    <row r="16" spans="1:11" x14ac:dyDescent="0.25">
      <c r="A16" t="s">
        <v>299</v>
      </c>
      <c r="B16">
        <f t="shared" si="1"/>
        <v>36</v>
      </c>
      <c r="C16">
        <f t="shared" si="4"/>
        <v>3</v>
      </c>
      <c r="D16">
        <f t="shared" si="4"/>
        <v>16</v>
      </c>
      <c r="E16">
        <f t="shared" si="4"/>
        <v>7</v>
      </c>
      <c r="F16">
        <f t="shared" si="4"/>
        <v>3</v>
      </c>
      <c r="G16">
        <f t="shared" si="4"/>
        <v>0</v>
      </c>
      <c r="H16">
        <f t="shared" si="4"/>
        <v>0</v>
      </c>
    </row>
    <row r="17" spans="1:11" x14ac:dyDescent="0.25">
      <c r="A17" t="s">
        <v>300</v>
      </c>
      <c r="B17">
        <f t="shared" si="1"/>
        <v>91</v>
      </c>
      <c r="C17">
        <f t="shared" si="4"/>
        <v>27</v>
      </c>
      <c r="D17">
        <f t="shared" si="4"/>
        <v>41</v>
      </c>
      <c r="E17">
        <f t="shared" si="4"/>
        <v>26</v>
      </c>
      <c r="F17">
        <f t="shared" si="4"/>
        <v>3</v>
      </c>
      <c r="G17">
        <f t="shared" si="4"/>
        <v>0</v>
      </c>
      <c r="H17">
        <f t="shared" si="4"/>
        <v>0</v>
      </c>
    </row>
    <row r="18" spans="1:11" x14ac:dyDescent="0.25">
      <c r="A18" t="s">
        <v>132</v>
      </c>
      <c r="B18">
        <f t="shared" si="1"/>
        <v>53</v>
      </c>
      <c r="C18">
        <f t="shared" si="4"/>
        <v>12</v>
      </c>
      <c r="D18">
        <f t="shared" si="4"/>
        <v>26</v>
      </c>
      <c r="E18">
        <f t="shared" si="4"/>
        <v>9</v>
      </c>
      <c r="F18">
        <f t="shared" si="4"/>
        <v>7</v>
      </c>
      <c r="G18">
        <f t="shared" si="4"/>
        <v>0</v>
      </c>
      <c r="H18">
        <f t="shared" si="4"/>
        <v>0</v>
      </c>
    </row>
    <row r="19" spans="1:11" x14ac:dyDescent="0.25">
      <c r="A19" t="s">
        <v>301</v>
      </c>
      <c r="B19">
        <f t="shared" si="1"/>
        <v>10</v>
      </c>
      <c r="C19">
        <f t="shared" si="4"/>
        <v>9</v>
      </c>
      <c r="D19">
        <f t="shared" si="4"/>
        <v>18</v>
      </c>
      <c r="E19">
        <f t="shared" si="4"/>
        <v>6</v>
      </c>
      <c r="F19">
        <f t="shared" si="4"/>
        <v>2</v>
      </c>
      <c r="G19">
        <f t="shared" si="4"/>
        <v>0</v>
      </c>
      <c r="H19">
        <f t="shared" si="4"/>
        <v>0</v>
      </c>
    </row>
    <row r="20" spans="1:11" x14ac:dyDescent="0.25">
      <c r="A20" t="s">
        <v>335</v>
      </c>
      <c r="B20">
        <f t="shared" si="1"/>
        <v>11</v>
      </c>
      <c r="C20">
        <f t="shared" ref="C20:H20" si="5">C46+C72</f>
        <v>4</v>
      </c>
      <c r="D20">
        <f t="shared" si="5"/>
        <v>17</v>
      </c>
      <c r="E20">
        <f t="shared" si="5"/>
        <v>12</v>
      </c>
      <c r="F20">
        <f t="shared" si="5"/>
        <v>3</v>
      </c>
      <c r="G20">
        <f t="shared" si="5"/>
        <v>0</v>
      </c>
      <c r="H20">
        <f t="shared" si="5"/>
        <v>0</v>
      </c>
    </row>
    <row r="21" spans="1:11" x14ac:dyDescent="0.25">
      <c r="A21" t="s">
        <v>304</v>
      </c>
      <c r="B21">
        <f t="shared" si="1"/>
        <v>68</v>
      </c>
      <c r="C21">
        <f t="shared" ref="C21:H22" si="6">C47+C73</f>
        <v>14</v>
      </c>
      <c r="D21">
        <f t="shared" si="6"/>
        <v>36</v>
      </c>
      <c r="E21">
        <f t="shared" si="6"/>
        <v>11</v>
      </c>
      <c r="F21">
        <f t="shared" si="6"/>
        <v>6</v>
      </c>
      <c r="G21">
        <f t="shared" si="6"/>
        <v>1</v>
      </c>
      <c r="H21">
        <f t="shared" si="6"/>
        <v>0</v>
      </c>
    </row>
    <row r="22" spans="1:11" x14ac:dyDescent="0.25">
      <c r="A22" t="s">
        <v>302</v>
      </c>
      <c r="B22">
        <f t="shared" si="1"/>
        <v>1</v>
      </c>
      <c r="C22">
        <f t="shared" si="6"/>
        <v>17</v>
      </c>
      <c r="D22">
        <f t="shared" si="6"/>
        <v>38</v>
      </c>
      <c r="E22">
        <f t="shared" si="6"/>
        <v>25</v>
      </c>
      <c r="F22">
        <f t="shared" si="6"/>
        <v>13</v>
      </c>
      <c r="G22">
        <f t="shared" si="6"/>
        <v>4</v>
      </c>
      <c r="H22">
        <f t="shared" si="6"/>
        <v>1</v>
      </c>
    </row>
    <row r="23" spans="1:11" ht="13.8" thickBot="1" x14ac:dyDescent="0.3">
      <c r="A23" t="s">
        <v>232</v>
      </c>
      <c r="B23">
        <f t="shared" si="1"/>
        <v>165</v>
      </c>
      <c r="C23">
        <f t="shared" ref="C23:H23" si="7">C48+C73</f>
        <v>31</v>
      </c>
      <c r="D23">
        <f t="shared" si="7"/>
        <v>74</v>
      </c>
      <c r="E23">
        <f t="shared" si="7"/>
        <v>35</v>
      </c>
      <c r="F23">
        <f t="shared" si="7"/>
        <v>19</v>
      </c>
      <c r="G23">
        <f t="shared" si="7"/>
        <v>5</v>
      </c>
      <c r="H23">
        <f t="shared" si="7"/>
        <v>1</v>
      </c>
      <c r="I23" s="43"/>
      <c r="J23" s="43"/>
      <c r="K23" s="43"/>
    </row>
    <row r="24" spans="1:11" x14ac:dyDescent="0.25">
      <c r="A24" s="3" t="s">
        <v>53</v>
      </c>
      <c r="B24" s="3"/>
      <c r="C24" s="3"/>
      <c r="D24" s="3"/>
      <c r="E24" s="3"/>
      <c r="F24" s="3"/>
      <c r="G24" s="3"/>
      <c r="H24" s="3"/>
      <c r="I24" s="43"/>
      <c r="J24" s="43"/>
      <c r="K24" s="43"/>
    </row>
    <row r="26" spans="1:11" x14ac:dyDescent="0.25">
      <c r="A26" t="s">
        <v>338</v>
      </c>
    </row>
    <row r="27" spans="1:11" ht="13.8" thickBot="1" x14ac:dyDescent="0.3">
      <c r="A27" t="s">
        <v>341</v>
      </c>
    </row>
    <row r="28" spans="1:11" ht="13.8" thickBot="1" x14ac:dyDescent="0.3">
      <c r="A28" s="33" t="s">
        <v>285</v>
      </c>
      <c r="B28" s="34" t="s">
        <v>0</v>
      </c>
      <c r="C28" s="34" t="s">
        <v>336</v>
      </c>
      <c r="D28" s="34" t="s">
        <v>337</v>
      </c>
      <c r="E28" s="34" t="s">
        <v>275</v>
      </c>
      <c r="F28" s="34" t="s">
        <v>276</v>
      </c>
      <c r="G28" s="34" t="s">
        <v>94</v>
      </c>
      <c r="H28" s="34" t="s">
        <v>95</v>
      </c>
      <c r="I28" s="42"/>
      <c r="J28" s="42"/>
      <c r="K28" s="42"/>
    </row>
    <row r="29" spans="1:11" x14ac:dyDescent="0.25">
      <c r="A29" t="s">
        <v>61</v>
      </c>
      <c r="B29">
        <f>SUM(C29:H29)</f>
        <v>758</v>
      </c>
      <c r="C29">
        <f t="shared" ref="C29:H29" si="8">SUM(C30:C48)</f>
        <v>112</v>
      </c>
      <c r="D29">
        <f t="shared" si="8"/>
        <v>304</v>
      </c>
      <c r="E29">
        <f t="shared" si="8"/>
        <v>231</v>
      </c>
      <c r="F29">
        <f t="shared" si="8"/>
        <v>91</v>
      </c>
      <c r="G29">
        <f t="shared" si="8"/>
        <v>19</v>
      </c>
      <c r="H29">
        <f t="shared" si="8"/>
        <v>1</v>
      </c>
      <c r="I29" s="43"/>
      <c r="J29" s="43"/>
      <c r="K29" s="43"/>
    </row>
    <row r="30" spans="1:11" x14ac:dyDescent="0.25">
      <c r="A30" t="s">
        <v>286</v>
      </c>
      <c r="B30">
        <f t="shared" ref="B30:B48" si="9">SUM(C30:H30)</f>
        <v>28</v>
      </c>
      <c r="C30">
        <v>4</v>
      </c>
      <c r="D30">
        <v>12</v>
      </c>
      <c r="E30">
        <v>9</v>
      </c>
      <c r="F30">
        <v>3</v>
      </c>
      <c r="I30" s="43"/>
      <c r="J30" s="43"/>
      <c r="K30" s="43"/>
    </row>
    <row r="31" spans="1:11" x14ac:dyDescent="0.25">
      <c r="A31" t="s">
        <v>287</v>
      </c>
      <c r="B31">
        <f t="shared" si="9"/>
        <v>70</v>
      </c>
      <c r="C31">
        <v>15</v>
      </c>
      <c r="D31">
        <v>27</v>
      </c>
      <c r="E31">
        <v>17</v>
      </c>
      <c r="F31">
        <v>8</v>
      </c>
      <c r="G31">
        <v>3</v>
      </c>
      <c r="I31" s="43"/>
      <c r="J31" s="43"/>
      <c r="K31" s="43"/>
    </row>
    <row r="32" spans="1:11" x14ac:dyDescent="0.25">
      <c r="A32" t="s">
        <v>288</v>
      </c>
      <c r="B32">
        <f t="shared" si="9"/>
        <v>15</v>
      </c>
      <c r="C32">
        <v>1</v>
      </c>
      <c r="D32">
        <v>8</v>
      </c>
      <c r="E32">
        <v>6</v>
      </c>
      <c r="I32" s="43"/>
      <c r="J32" s="43"/>
      <c r="K32" s="43"/>
    </row>
    <row r="33" spans="1:11" x14ac:dyDescent="0.25">
      <c r="A33" t="s">
        <v>289</v>
      </c>
      <c r="B33">
        <f t="shared" si="9"/>
        <v>127</v>
      </c>
      <c r="C33">
        <v>6</v>
      </c>
      <c r="D33">
        <v>46</v>
      </c>
      <c r="E33">
        <v>45</v>
      </c>
      <c r="F33">
        <v>26</v>
      </c>
      <c r="G33">
        <v>4</v>
      </c>
      <c r="I33" s="43"/>
      <c r="J33" s="43"/>
      <c r="K33" s="43"/>
    </row>
    <row r="34" spans="1:11" x14ac:dyDescent="0.25">
      <c r="A34" t="s">
        <v>290</v>
      </c>
      <c r="B34">
        <f t="shared" si="9"/>
        <v>57</v>
      </c>
      <c r="C34">
        <v>2</v>
      </c>
      <c r="D34">
        <v>11</v>
      </c>
      <c r="E34">
        <v>32</v>
      </c>
      <c r="F34">
        <v>11</v>
      </c>
      <c r="G34">
        <v>1</v>
      </c>
      <c r="I34" s="43"/>
      <c r="J34" s="43"/>
      <c r="K34" s="43"/>
    </row>
    <row r="35" spans="1:11" x14ac:dyDescent="0.25">
      <c r="A35" t="s">
        <v>291</v>
      </c>
      <c r="B35">
        <f t="shared" si="9"/>
        <v>8</v>
      </c>
      <c r="C35">
        <v>1</v>
      </c>
      <c r="D35">
        <v>1</v>
      </c>
      <c r="F35">
        <v>3</v>
      </c>
      <c r="G35">
        <v>3</v>
      </c>
      <c r="I35" s="43"/>
      <c r="J35" s="43"/>
      <c r="K35" s="43"/>
    </row>
    <row r="36" spans="1:11" x14ac:dyDescent="0.25">
      <c r="A36" t="s">
        <v>292</v>
      </c>
      <c r="B36">
        <f t="shared" si="9"/>
        <v>5</v>
      </c>
      <c r="C36">
        <v>1</v>
      </c>
      <c r="E36">
        <v>2</v>
      </c>
      <c r="G36">
        <v>2</v>
      </c>
      <c r="I36" s="43"/>
      <c r="J36" s="43"/>
      <c r="K36" s="43"/>
    </row>
    <row r="37" spans="1:11" x14ac:dyDescent="0.25">
      <c r="A37" t="s">
        <v>334</v>
      </c>
      <c r="B37">
        <f t="shared" si="9"/>
        <v>20</v>
      </c>
      <c r="C37">
        <v>2</v>
      </c>
      <c r="D37">
        <v>12</v>
      </c>
      <c r="E37">
        <v>4</v>
      </c>
      <c r="F37">
        <v>2</v>
      </c>
      <c r="I37" s="43"/>
      <c r="J37" s="43"/>
      <c r="K37" s="43"/>
    </row>
    <row r="38" spans="1:11" x14ac:dyDescent="0.25">
      <c r="A38" t="s">
        <v>295</v>
      </c>
      <c r="B38">
        <f t="shared" si="9"/>
        <v>2</v>
      </c>
      <c r="D38">
        <v>1</v>
      </c>
      <c r="E38">
        <v>1</v>
      </c>
      <c r="I38" s="43"/>
      <c r="J38" s="43"/>
      <c r="K38" s="43"/>
    </row>
    <row r="39" spans="1:11" x14ac:dyDescent="0.25">
      <c r="A39" t="s">
        <v>297</v>
      </c>
      <c r="B39">
        <f t="shared" si="9"/>
        <v>96</v>
      </c>
      <c r="C39">
        <v>12</v>
      </c>
      <c r="D39">
        <v>42</v>
      </c>
      <c r="E39">
        <v>32</v>
      </c>
      <c r="F39">
        <v>8</v>
      </c>
      <c r="G39">
        <v>2</v>
      </c>
      <c r="I39" s="43"/>
      <c r="J39" s="43"/>
      <c r="K39" s="43"/>
    </row>
    <row r="40" spans="1:11" x14ac:dyDescent="0.25">
      <c r="A40" t="s">
        <v>298</v>
      </c>
      <c r="B40">
        <f t="shared" si="9"/>
        <v>10</v>
      </c>
      <c r="C40">
        <v>4</v>
      </c>
      <c r="D40">
        <v>2</v>
      </c>
      <c r="E40">
        <v>3</v>
      </c>
      <c r="F40">
        <v>1</v>
      </c>
      <c r="I40" s="43"/>
      <c r="J40" s="43"/>
      <c r="K40" s="43"/>
    </row>
    <row r="41" spans="1:11" x14ac:dyDescent="0.25">
      <c r="A41" t="s">
        <v>299</v>
      </c>
      <c r="B41">
        <f t="shared" si="9"/>
        <v>29</v>
      </c>
      <c r="C41">
        <v>3</v>
      </c>
      <c r="D41">
        <v>16</v>
      </c>
      <c r="E41">
        <v>7</v>
      </c>
      <c r="F41">
        <v>3</v>
      </c>
      <c r="I41" s="43"/>
      <c r="J41" s="43"/>
      <c r="K41" s="43"/>
    </row>
    <row r="42" spans="1:11" x14ac:dyDescent="0.25">
      <c r="A42" t="s">
        <v>300</v>
      </c>
      <c r="B42">
        <f t="shared" si="9"/>
        <v>90</v>
      </c>
      <c r="C42">
        <v>26</v>
      </c>
      <c r="D42">
        <v>39</v>
      </c>
      <c r="E42">
        <v>22</v>
      </c>
      <c r="F42">
        <v>3</v>
      </c>
      <c r="I42" s="43"/>
      <c r="J42" s="43"/>
      <c r="K42" s="43"/>
    </row>
    <row r="43" spans="1:11" x14ac:dyDescent="0.25">
      <c r="A43" t="s">
        <v>132</v>
      </c>
      <c r="B43">
        <f t="shared" si="9"/>
        <v>53</v>
      </c>
      <c r="C43">
        <v>11</v>
      </c>
      <c r="D43">
        <v>26</v>
      </c>
      <c r="E43">
        <v>9</v>
      </c>
      <c r="F43">
        <v>7</v>
      </c>
      <c r="I43" s="43"/>
      <c r="J43" s="43"/>
      <c r="K43" s="43"/>
    </row>
    <row r="44" spans="1:11" x14ac:dyDescent="0.25">
      <c r="A44" t="s">
        <v>301</v>
      </c>
      <c r="B44">
        <f t="shared" si="9"/>
        <v>3</v>
      </c>
      <c r="C44">
        <v>1</v>
      </c>
      <c r="D44">
        <v>2</v>
      </c>
      <c r="I44" s="43"/>
      <c r="J44" s="43"/>
      <c r="K44" s="43"/>
    </row>
    <row r="45" spans="1:11" x14ac:dyDescent="0.25">
      <c r="A45" t="s">
        <v>335</v>
      </c>
      <c r="B45">
        <f t="shared" si="9"/>
        <v>10</v>
      </c>
      <c r="C45">
        <v>2</v>
      </c>
      <c r="D45">
        <v>4</v>
      </c>
      <c r="E45">
        <v>4</v>
      </c>
      <c r="I45" s="43"/>
      <c r="J45" s="43"/>
      <c r="K45" s="43"/>
    </row>
    <row r="46" spans="1:11" x14ac:dyDescent="0.25">
      <c r="A46" t="s">
        <v>304</v>
      </c>
      <c r="B46">
        <f t="shared" si="9"/>
        <v>36</v>
      </c>
      <c r="C46">
        <v>4</v>
      </c>
      <c r="D46">
        <v>17</v>
      </c>
      <c r="E46">
        <v>12</v>
      </c>
      <c r="F46">
        <v>3</v>
      </c>
      <c r="I46" s="43"/>
      <c r="J46" s="43"/>
      <c r="K46" s="43"/>
    </row>
    <row r="47" spans="1:11" x14ac:dyDescent="0.25">
      <c r="A47" t="s">
        <v>302</v>
      </c>
      <c r="B47">
        <f t="shared" si="9"/>
        <v>1</v>
      </c>
      <c r="E47">
        <v>1</v>
      </c>
      <c r="I47" s="43"/>
      <c r="J47" s="43"/>
      <c r="K47" s="43"/>
    </row>
    <row r="48" spans="1:11" ht="13.8" thickBot="1" x14ac:dyDescent="0.3">
      <c r="A48" t="s">
        <v>232</v>
      </c>
      <c r="B48">
        <f t="shared" si="9"/>
        <v>98</v>
      </c>
      <c r="C48">
        <v>17</v>
      </c>
      <c r="D48">
        <v>38</v>
      </c>
      <c r="E48">
        <v>25</v>
      </c>
      <c r="F48">
        <v>13</v>
      </c>
      <c r="G48">
        <v>4</v>
      </c>
      <c r="H48">
        <v>1</v>
      </c>
      <c r="I48" s="43"/>
      <c r="J48" s="43"/>
      <c r="K48" s="43"/>
    </row>
    <row r="49" spans="1:11" x14ac:dyDescent="0.25">
      <c r="A49" s="3" t="s">
        <v>53</v>
      </c>
      <c r="B49" s="3"/>
      <c r="C49" s="3"/>
      <c r="D49" s="3"/>
      <c r="E49" s="3"/>
      <c r="F49" s="3"/>
      <c r="G49" s="3"/>
      <c r="H49" s="3"/>
      <c r="I49" s="43"/>
      <c r="J49" s="43"/>
      <c r="K49" s="43"/>
    </row>
    <row r="51" spans="1:11" x14ac:dyDescent="0.25">
      <c r="A51" t="s">
        <v>338</v>
      </c>
    </row>
    <row r="52" spans="1:11" ht="13.8" thickBot="1" x14ac:dyDescent="0.3">
      <c r="A52" t="s">
        <v>340</v>
      </c>
    </row>
    <row r="53" spans="1:11" ht="13.8" thickBot="1" x14ac:dyDescent="0.3">
      <c r="A53" s="33" t="s">
        <v>285</v>
      </c>
      <c r="B53" s="34" t="s">
        <v>0</v>
      </c>
      <c r="C53" s="34" t="s">
        <v>336</v>
      </c>
      <c r="D53" s="34" t="s">
        <v>337</v>
      </c>
      <c r="E53" s="34" t="s">
        <v>275</v>
      </c>
      <c r="F53" s="34" t="s">
        <v>276</v>
      </c>
      <c r="G53" s="34" t="s">
        <v>94</v>
      </c>
      <c r="H53" s="34" t="s">
        <v>95</v>
      </c>
      <c r="I53" s="42"/>
      <c r="J53" s="42"/>
      <c r="K53" s="42"/>
    </row>
    <row r="54" spans="1:11" x14ac:dyDescent="0.25">
      <c r="A54" t="s">
        <v>61</v>
      </c>
      <c r="B54">
        <f>SUM(C54:H54)</f>
        <v>550</v>
      </c>
      <c r="C54">
        <f t="shared" ref="C54:H54" si="10">SUM(C55:C73)</f>
        <v>108</v>
      </c>
      <c r="D54">
        <f t="shared" si="10"/>
        <v>252</v>
      </c>
      <c r="E54">
        <f t="shared" si="10"/>
        <v>148</v>
      </c>
      <c r="F54">
        <f t="shared" si="10"/>
        <v>37</v>
      </c>
      <c r="G54">
        <f t="shared" si="10"/>
        <v>5</v>
      </c>
      <c r="H54">
        <f t="shared" si="10"/>
        <v>0</v>
      </c>
      <c r="I54" s="43"/>
      <c r="J54" s="43"/>
      <c r="K54" s="43"/>
    </row>
    <row r="55" spans="1:11" x14ac:dyDescent="0.25">
      <c r="A55" t="s">
        <v>286</v>
      </c>
      <c r="B55">
        <f t="shared" ref="B55:B73" si="11">SUM(C55:H55)</f>
        <v>34</v>
      </c>
      <c r="C55">
        <v>5</v>
      </c>
      <c r="D55">
        <v>20</v>
      </c>
      <c r="E55">
        <v>6</v>
      </c>
      <c r="F55">
        <v>3</v>
      </c>
      <c r="I55" s="43"/>
      <c r="J55" s="43"/>
      <c r="K55" s="43"/>
    </row>
    <row r="56" spans="1:11" x14ac:dyDescent="0.25">
      <c r="A56" t="s">
        <v>287</v>
      </c>
      <c r="B56">
        <f t="shared" si="11"/>
        <v>3</v>
      </c>
      <c r="C56">
        <v>1</v>
      </c>
      <c r="D56">
        <v>2</v>
      </c>
      <c r="I56" s="43"/>
      <c r="J56" s="43"/>
      <c r="K56" s="43"/>
    </row>
    <row r="57" spans="1:11" x14ac:dyDescent="0.25">
      <c r="A57" t="s">
        <v>288</v>
      </c>
      <c r="B57">
        <f t="shared" si="11"/>
        <v>5</v>
      </c>
      <c r="C57">
        <v>1</v>
      </c>
      <c r="D57">
        <v>3</v>
      </c>
      <c r="E57">
        <v>1</v>
      </c>
      <c r="I57" s="43"/>
      <c r="J57" s="43"/>
      <c r="K57" s="43"/>
    </row>
    <row r="58" spans="1:11" x14ac:dyDescent="0.25">
      <c r="A58" t="s">
        <v>289</v>
      </c>
      <c r="B58">
        <f t="shared" si="11"/>
        <v>101</v>
      </c>
      <c r="C58">
        <v>13</v>
      </c>
      <c r="D58">
        <v>44</v>
      </c>
      <c r="E58">
        <v>35</v>
      </c>
      <c r="F58">
        <v>8</v>
      </c>
      <c r="G58">
        <v>1</v>
      </c>
      <c r="I58" s="43"/>
      <c r="J58" s="43"/>
      <c r="K58" s="43"/>
    </row>
    <row r="59" spans="1:11" x14ac:dyDescent="0.25">
      <c r="A59" t="s">
        <v>290</v>
      </c>
      <c r="B59">
        <f t="shared" si="11"/>
        <v>73</v>
      </c>
      <c r="C59">
        <v>5</v>
      </c>
      <c r="D59">
        <v>16</v>
      </c>
      <c r="E59">
        <v>43</v>
      </c>
      <c r="F59">
        <v>9</v>
      </c>
      <c r="I59" s="43"/>
      <c r="J59" s="43"/>
      <c r="K59" s="43"/>
    </row>
    <row r="60" spans="1:11" x14ac:dyDescent="0.25">
      <c r="A60" t="s">
        <v>291</v>
      </c>
      <c r="B60">
        <f t="shared" si="11"/>
        <v>7</v>
      </c>
      <c r="D60">
        <v>3</v>
      </c>
      <c r="E60">
        <v>4</v>
      </c>
      <c r="I60" s="43"/>
      <c r="J60" s="43"/>
      <c r="K60" s="43"/>
    </row>
    <row r="61" spans="1:11" x14ac:dyDescent="0.25">
      <c r="A61" t="s">
        <v>292</v>
      </c>
      <c r="B61">
        <f t="shared" si="11"/>
        <v>43</v>
      </c>
      <c r="C61">
        <v>2</v>
      </c>
      <c r="D61">
        <v>16</v>
      </c>
      <c r="E61">
        <v>16</v>
      </c>
      <c r="F61">
        <v>6</v>
      </c>
      <c r="G61">
        <v>3</v>
      </c>
      <c r="I61" s="43"/>
      <c r="J61" s="43"/>
      <c r="K61" s="43"/>
    </row>
    <row r="62" spans="1:11" x14ac:dyDescent="0.25">
      <c r="A62" t="s">
        <v>334</v>
      </c>
      <c r="B62">
        <f t="shared" si="11"/>
        <v>14</v>
      </c>
      <c r="C62">
        <v>6</v>
      </c>
      <c r="D62">
        <v>5</v>
      </c>
      <c r="E62">
        <v>3</v>
      </c>
      <c r="I62" s="43"/>
      <c r="J62" s="43"/>
      <c r="K62" s="43"/>
    </row>
    <row r="63" spans="1:11" x14ac:dyDescent="0.25">
      <c r="A63" t="s">
        <v>295</v>
      </c>
      <c r="B63">
        <f t="shared" si="11"/>
        <v>5</v>
      </c>
      <c r="C63">
        <v>3</v>
      </c>
      <c r="D63">
        <v>2</v>
      </c>
      <c r="I63" s="43"/>
      <c r="J63" s="43"/>
      <c r="K63" s="43"/>
    </row>
    <row r="64" spans="1:11" x14ac:dyDescent="0.25">
      <c r="A64" t="s">
        <v>297</v>
      </c>
      <c r="B64">
        <f t="shared" si="11"/>
        <v>139</v>
      </c>
      <c r="C64">
        <v>40</v>
      </c>
      <c r="D64">
        <v>77</v>
      </c>
      <c r="E64">
        <v>20</v>
      </c>
      <c r="F64">
        <v>2</v>
      </c>
      <c r="I64" s="43"/>
      <c r="J64" s="43"/>
      <c r="K64" s="43"/>
    </row>
    <row r="65" spans="1:11" x14ac:dyDescent="0.25">
      <c r="A65" t="s">
        <v>298</v>
      </c>
      <c r="B65">
        <f t="shared" si="11"/>
        <v>11</v>
      </c>
      <c r="C65">
        <v>5</v>
      </c>
      <c r="D65">
        <v>5</v>
      </c>
      <c r="F65">
        <v>1</v>
      </c>
      <c r="I65" s="43"/>
      <c r="J65" s="43"/>
      <c r="K65" s="43"/>
    </row>
    <row r="66" spans="1:11" x14ac:dyDescent="0.25">
      <c r="A66" t="s">
        <v>299</v>
      </c>
      <c r="B66">
        <f t="shared" si="11"/>
        <v>7</v>
      </c>
      <c r="C66">
        <v>3</v>
      </c>
      <c r="D66">
        <v>4</v>
      </c>
      <c r="I66" s="43"/>
      <c r="J66" s="43"/>
      <c r="K66" s="43"/>
    </row>
    <row r="67" spans="1:11" x14ac:dyDescent="0.25">
      <c r="A67" t="s">
        <v>300</v>
      </c>
      <c r="B67">
        <f t="shared" si="11"/>
        <v>1</v>
      </c>
      <c r="D67">
        <v>1</v>
      </c>
      <c r="I67" s="43"/>
      <c r="J67" s="43"/>
      <c r="K67" s="43"/>
    </row>
    <row r="68" spans="1:11" x14ac:dyDescent="0.25">
      <c r="A68" t="s">
        <v>132</v>
      </c>
      <c r="B68">
        <f t="shared" si="11"/>
        <v>0</v>
      </c>
      <c r="I68" s="43"/>
      <c r="J68" s="43"/>
      <c r="K68" s="43"/>
    </row>
    <row r="69" spans="1:11" x14ac:dyDescent="0.25">
      <c r="A69" t="s">
        <v>301</v>
      </c>
      <c r="B69">
        <f t="shared" si="11"/>
        <v>7</v>
      </c>
      <c r="C69">
        <v>1</v>
      </c>
      <c r="D69">
        <v>2</v>
      </c>
      <c r="E69">
        <v>4</v>
      </c>
      <c r="I69" s="43"/>
      <c r="J69" s="43"/>
      <c r="K69" s="43"/>
    </row>
    <row r="70" spans="1:11" x14ac:dyDescent="0.25">
      <c r="A70" t="s">
        <v>335</v>
      </c>
      <c r="B70">
        <f t="shared" si="11"/>
        <v>1</v>
      </c>
      <c r="C70">
        <v>1</v>
      </c>
      <c r="I70" s="43"/>
      <c r="J70" s="43"/>
      <c r="K70" s="43"/>
    </row>
    <row r="71" spans="1:11" x14ac:dyDescent="0.25">
      <c r="A71" t="s">
        <v>304</v>
      </c>
      <c r="B71">
        <f t="shared" si="11"/>
        <v>32</v>
      </c>
      <c r="C71">
        <v>8</v>
      </c>
      <c r="D71">
        <v>16</v>
      </c>
      <c r="E71">
        <v>6</v>
      </c>
      <c r="F71">
        <v>2</v>
      </c>
      <c r="I71" s="43"/>
      <c r="J71" s="43"/>
      <c r="K71" s="43"/>
    </row>
    <row r="72" spans="1:11" x14ac:dyDescent="0.25">
      <c r="A72" t="s">
        <v>302</v>
      </c>
      <c r="B72">
        <f t="shared" si="11"/>
        <v>0</v>
      </c>
      <c r="I72" s="43"/>
      <c r="J72" s="43"/>
      <c r="K72" s="43"/>
    </row>
    <row r="73" spans="1:11" ht="13.8" thickBot="1" x14ac:dyDescent="0.3">
      <c r="A73" t="s">
        <v>232</v>
      </c>
      <c r="B73">
        <f t="shared" si="11"/>
        <v>67</v>
      </c>
      <c r="C73">
        <v>14</v>
      </c>
      <c r="D73">
        <v>36</v>
      </c>
      <c r="E73">
        <v>10</v>
      </c>
      <c r="F73">
        <v>6</v>
      </c>
      <c r="G73">
        <v>1</v>
      </c>
      <c r="I73" s="43"/>
      <c r="J73" s="43"/>
      <c r="K73" s="43"/>
    </row>
    <row r="74" spans="1:11" x14ac:dyDescent="0.25">
      <c r="A74" s="3" t="s">
        <v>53</v>
      </c>
      <c r="B74" s="3"/>
      <c r="C74" s="3"/>
      <c r="D74" s="3"/>
      <c r="E74" s="3"/>
      <c r="F74" s="3"/>
      <c r="G74" s="3"/>
      <c r="H74" s="3"/>
      <c r="I74" s="43"/>
      <c r="J74" s="43"/>
      <c r="K74" s="43"/>
    </row>
    <row r="76" spans="1:11" s="43" customFormat="1" x14ac:dyDescent="0.25">
      <c r="A76" s="43" t="s">
        <v>351</v>
      </c>
    </row>
    <row r="77" spans="1:11" ht="13.8" thickBot="1" x14ac:dyDescent="0.3">
      <c r="A77" s="5" t="s">
        <v>352</v>
      </c>
      <c r="B77" s="5"/>
      <c r="C77" s="5"/>
      <c r="D77" s="5"/>
    </row>
    <row r="78" spans="1:11" x14ac:dyDescent="0.25">
      <c r="D78" t="s">
        <v>347</v>
      </c>
    </row>
    <row r="79" spans="1:11" x14ac:dyDescent="0.25">
      <c r="B79" t="s">
        <v>342</v>
      </c>
      <c r="C79" t="s">
        <v>69</v>
      </c>
      <c r="D79" t="s">
        <v>348</v>
      </c>
    </row>
    <row r="80" spans="1:11" x14ac:dyDescent="0.25">
      <c r="B80" t="s">
        <v>343</v>
      </c>
      <c r="C80" t="s">
        <v>345</v>
      </c>
      <c r="D80" t="s">
        <v>349</v>
      </c>
    </row>
    <row r="81" spans="1:4" ht="13.8" thickBot="1" x14ac:dyDescent="0.3">
      <c r="A81" s="5" t="s">
        <v>71</v>
      </c>
      <c r="B81" s="5" t="s">
        <v>344</v>
      </c>
      <c r="C81" s="5" t="s">
        <v>346</v>
      </c>
      <c r="D81" s="5" t="s">
        <v>350</v>
      </c>
    </row>
    <row r="82" spans="1:4" x14ac:dyDescent="0.25">
      <c r="A82" t="s">
        <v>61</v>
      </c>
      <c r="B82" s="41">
        <f>SUM(B83:B99)</f>
        <v>2501</v>
      </c>
      <c r="C82" s="41">
        <f>SUM(C83:C99)</f>
        <v>12977</v>
      </c>
      <c r="D82" s="44">
        <v>5.19</v>
      </c>
    </row>
    <row r="83" spans="1:4" x14ac:dyDescent="0.25">
      <c r="A83" t="s">
        <v>1</v>
      </c>
      <c r="B83" s="41">
        <v>1604</v>
      </c>
      <c r="C83" s="41">
        <v>8748</v>
      </c>
      <c r="D83" s="44">
        <v>5.45</v>
      </c>
    </row>
    <row r="84" spans="1:4" x14ac:dyDescent="0.25">
      <c r="A84" t="s">
        <v>2</v>
      </c>
      <c r="B84" s="41">
        <v>21</v>
      </c>
      <c r="C84" s="41">
        <v>115</v>
      </c>
      <c r="D84" s="44">
        <v>5.48</v>
      </c>
    </row>
    <row r="85" spans="1:4" x14ac:dyDescent="0.25">
      <c r="A85" t="s">
        <v>72</v>
      </c>
      <c r="B85" s="41">
        <v>59</v>
      </c>
      <c r="C85" s="41">
        <v>277</v>
      </c>
      <c r="D85" s="44">
        <v>4.6900000000000004</v>
      </c>
    </row>
    <row r="86" spans="1:4" x14ac:dyDescent="0.25">
      <c r="A86" t="s">
        <v>73</v>
      </c>
      <c r="B86" s="41">
        <v>89</v>
      </c>
      <c r="C86" s="41">
        <v>370</v>
      </c>
      <c r="D86" s="44">
        <v>4.16</v>
      </c>
    </row>
    <row r="87" spans="1:4" x14ac:dyDescent="0.25">
      <c r="A87" t="s">
        <v>9</v>
      </c>
      <c r="B87" s="41">
        <v>47</v>
      </c>
      <c r="C87" s="41">
        <v>218</v>
      </c>
      <c r="D87" s="44">
        <v>4.6399999999999997</v>
      </c>
    </row>
    <row r="88" spans="1:4" x14ac:dyDescent="0.25">
      <c r="A88" t="s">
        <v>74</v>
      </c>
      <c r="B88" s="41">
        <v>54</v>
      </c>
      <c r="C88" s="41">
        <v>254</v>
      </c>
      <c r="D88" s="44">
        <v>4.7</v>
      </c>
    </row>
    <row r="89" spans="1:4" x14ac:dyDescent="0.25">
      <c r="A89" t="s">
        <v>75</v>
      </c>
      <c r="B89" s="41">
        <v>64</v>
      </c>
      <c r="C89" s="41">
        <v>271</v>
      </c>
      <c r="D89" s="44">
        <v>4.2300000000000004</v>
      </c>
    </row>
    <row r="90" spans="1:4" x14ac:dyDescent="0.25">
      <c r="A90" t="s">
        <v>14</v>
      </c>
      <c r="B90" s="41">
        <v>203</v>
      </c>
      <c r="C90" s="41">
        <v>967</v>
      </c>
      <c r="D90" s="44">
        <v>4.76</v>
      </c>
    </row>
    <row r="91" spans="1:4" x14ac:dyDescent="0.25">
      <c r="A91" t="s">
        <v>76</v>
      </c>
      <c r="B91" s="41">
        <v>30</v>
      </c>
      <c r="C91" s="41">
        <v>157</v>
      </c>
      <c r="D91" s="44">
        <v>5.23</v>
      </c>
    </row>
    <row r="92" spans="1:4" x14ac:dyDescent="0.25">
      <c r="A92" t="s">
        <v>77</v>
      </c>
      <c r="B92" s="41">
        <v>55</v>
      </c>
      <c r="C92" s="41">
        <v>301</v>
      </c>
      <c r="D92" s="44">
        <v>5.47</v>
      </c>
    </row>
    <row r="93" spans="1:4" x14ac:dyDescent="0.25">
      <c r="A93" t="s">
        <v>78</v>
      </c>
      <c r="B93" s="41">
        <v>36</v>
      </c>
      <c r="C93" s="41">
        <v>185</v>
      </c>
      <c r="D93" s="44">
        <v>5.14</v>
      </c>
    </row>
    <row r="94" spans="1:4" x14ac:dyDescent="0.25">
      <c r="A94" t="s">
        <v>79</v>
      </c>
      <c r="B94" s="41">
        <v>57</v>
      </c>
      <c r="C94" s="41">
        <v>267</v>
      </c>
      <c r="D94" s="44">
        <v>4.68</v>
      </c>
    </row>
    <row r="95" spans="1:4" x14ac:dyDescent="0.25">
      <c r="A95" t="s">
        <v>80</v>
      </c>
      <c r="B95" s="41">
        <v>114</v>
      </c>
      <c r="C95" s="41">
        <v>545</v>
      </c>
      <c r="D95" s="44">
        <v>4.78</v>
      </c>
    </row>
    <row r="96" spans="1:4" x14ac:dyDescent="0.25">
      <c r="A96" t="s">
        <v>25</v>
      </c>
      <c r="B96" s="41">
        <v>48</v>
      </c>
      <c r="C96" s="41">
        <v>214</v>
      </c>
      <c r="D96" s="44">
        <v>4.46</v>
      </c>
    </row>
    <row r="97" spans="1:4" x14ac:dyDescent="0.25">
      <c r="A97" t="s">
        <v>81</v>
      </c>
      <c r="B97" s="41">
        <v>6</v>
      </c>
      <c r="C97" s="41">
        <v>42</v>
      </c>
      <c r="D97" s="44">
        <v>7</v>
      </c>
    </row>
    <row r="98" spans="1:4" x14ac:dyDescent="0.25">
      <c r="A98" t="s">
        <v>82</v>
      </c>
      <c r="B98" s="41">
        <v>9</v>
      </c>
      <c r="C98" s="41">
        <v>35</v>
      </c>
      <c r="D98" s="44">
        <v>3.89</v>
      </c>
    </row>
    <row r="99" spans="1:4" ht="13.8" thickBot="1" x14ac:dyDescent="0.3">
      <c r="A99" s="5" t="s">
        <v>83</v>
      </c>
      <c r="B99" s="46">
        <v>5</v>
      </c>
      <c r="C99" s="46">
        <v>11</v>
      </c>
      <c r="D99" s="45">
        <v>2.2000000000000002</v>
      </c>
    </row>
    <row r="100" spans="1:4" x14ac:dyDescent="0.25">
      <c r="A100" s="3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C451"/>
  <sheetViews>
    <sheetView topLeftCell="A226" workbookViewId="0">
      <selection activeCell="D217" sqref="D217"/>
    </sheetView>
  </sheetViews>
  <sheetFormatPr defaultRowHeight="13.2" x14ac:dyDescent="0.25"/>
  <sheetData>
    <row r="1" spans="1:29" x14ac:dyDescent="0.25">
      <c r="A1" s="1" t="s">
        <v>377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 t="s">
        <v>420</v>
      </c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3.8" thickBot="1" x14ac:dyDescent="0.3">
      <c r="A2" s="4" t="s">
        <v>376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9"/>
      <c r="P2" s="4" t="s">
        <v>421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x14ac:dyDescent="0.25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 t="s">
        <v>117</v>
      </c>
      <c r="N3" s="9"/>
      <c r="O3" s="9"/>
      <c r="P3" s="1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 t="s">
        <v>117</v>
      </c>
      <c r="AC3" s="9"/>
    </row>
    <row r="4" spans="1:29" x14ac:dyDescent="0.25">
      <c r="A4" s="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 t="s">
        <v>372</v>
      </c>
      <c r="N4" s="9"/>
      <c r="O4" s="9"/>
      <c r="P4" s="1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 t="s">
        <v>372</v>
      </c>
      <c r="AC4" s="9"/>
    </row>
    <row r="5" spans="1:29" s="43" customFormat="1" x14ac:dyDescent="0.25">
      <c r="A5" s="35"/>
      <c r="B5" s="36"/>
      <c r="C5" s="36"/>
      <c r="D5" s="36"/>
      <c r="E5" s="36"/>
      <c r="F5" s="36"/>
      <c r="G5" s="36"/>
      <c r="H5" s="36"/>
      <c r="I5" s="36" t="s">
        <v>363</v>
      </c>
      <c r="J5" s="36" t="s">
        <v>366</v>
      </c>
      <c r="K5" s="36"/>
      <c r="L5" s="36"/>
      <c r="M5" s="36" t="s">
        <v>373</v>
      </c>
      <c r="N5" s="36"/>
      <c r="O5" s="36"/>
      <c r="P5" s="35"/>
      <c r="Q5" s="36"/>
      <c r="R5" s="36"/>
      <c r="S5" s="36"/>
      <c r="T5" s="36"/>
      <c r="U5" s="36"/>
      <c r="V5" s="36"/>
      <c r="W5" s="36"/>
      <c r="X5" s="36" t="s">
        <v>363</v>
      </c>
      <c r="Y5" s="36" t="s">
        <v>366</v>
      </c>
      <c r="Z5" s="36"/>
      <c r="AA5" s="36"/>
      <c r="AB5" s="36" t="s">
        <v>373</v>
      </c>
      <c r="AC5" s="36"/>
    </row>
    <row r="6" spans="1:29" x14ac:dyDescent="0.25">
      <c r="A6" s="35" t="s">
        <v>54</v>
      </c>
      <c r="B6" s="36"/>
      <c r="C6" s="36" t="s">
        <v>353</v>
      </c>
      <c r="D6" s="36" t="s">
        <v>355</v>
      </c>
      <c r="E6" s="36" t="s">
        <v>357</v>
      </c>
      <c r="F6" s="36" t="s">
        <v>116</v>
      </c>
      <c r="G6" s="36" t="s">
        <v>359</v>
      </c>
      <c r="H6" s="36" t="s">
        <v>361</v>
      </c>
      <c r="I6" s="36" t="s">
        <v>364</v>
      </c>
      <c r="J6" s="36" t="s">
        <v>142</v>
      </c>
      <c r="K6" s="36" t="s">
        <v>368</v>
      </c>
      <c r="L6" s="36" t="s">
        <v>370</v>
      </c>
      <c r="M6" s="36" t="s">
        <v>374</v>
      </c>
      <c r="N6" s="36" t="s">
        <v>117</v>
      </c>
      <c r="O6" s="36"/>
      <c r="P6" s="35"/>
      <c r="Q6" s="36"/>
      <c r="R6" s="36" t="s">
        <v>353</v>
      </c>
      <c r="S6" s="36" t="s">
        <v>355</v>
      </c>
      <c r="T6" s="36" t="s">
        <v>357</v>
      </c>
      <c r="U6" s="36" t="s">
        <v>116</v>
      </c>
      <c r="V6" s="36" t="s">
        <v>359</v>
      </c>
      <c r="W6" s="36" t="s">
        <v>361</v>
      </c>
      <c r="X6" s="36" t="s">
        <v>364</v>
      </c>
      <c r="Y6" s="36" t="s">
        <v>142</v>
      </c>
      <c r="Z6" s="36" t="s">
        <v>368</v>
      </c>
      <c r="AA6" s="36" t="s">
        <v>370</v>
      </c>
      <c r="AB6" s="36" t="s">
        <v>374</v>
      </c>
      <c r="AC6" s="36" t="s">
        <v>117</v>
      </c>
    </row>
    <row r="7" spans="1:29" ht="13.8" thickBot="1" x14ac:dyDescent="0.3">
      <c r="A7" s="4" t="s">
        <v>55</v>
      </c>
      <c r="B7" s="11" t="s">
        <v>0</v>
      </c>
      <c r="C7" s="11" t="s">
        <v>354</v>
      </c>
      <c r="D7" s="11" t="s">
        <v>356</v>
      </c>
      <c r="E7" s="11" t="s">
        <v>358</v>
      </c>
      <c r="F7" s="11" t="s">
        <v>358</v>
      </c>
      <c r="G7" s="11" t="s">
        <v>360</v>
      </c>
      <c r="H7" s="11" t="s">
        <v>362</v>
      </c>
      <c r="I7" s="11" t="s">
        <v>365</v>
      </c>
      <c r="J7" s="11" t="s">
        <v>367</v>
      </c>
      <c r="K7" s="11" t="s">
        <v>369</v>
      </c>
      <c r="L7" s="11" t="s">
        <v>371</v>
      </c>
      <c r="M7" s="11" t="s">
        <v>375</v>
      </c>
      <c r="N7" s="11" t="s">
        <v>118</v>
      </c>
      <c r="O7" s="36"/>
      <c r="P7" s="4" t="s">
        <v>54</v>
      </c>
      <c r="Q7" s="11" t="s">
        <v>0</v>
      </c>
      <c r="R7" s="11" t="s">
        <v>354</v>
      </c>
      <c r="S7" s="11" t="s">
        <v>356</v>
      </c>
      <c r="T7" s="11" t="s">
        <v>358</v>
      </c>
      <c r="U7" s="11" t="s">
        <v>358</v>
      </c>
      <c r="V7" s="11" t="s">
        <v>360</v>
      </c>
      <c r="W7" s="11" t="s">
        <v>362</v>
      </c>
      <c r="X7" s="11" t="s">
        <v>365</v>
      </c>
      <c r="Y7" s="11" t="s">
        <v>367</v>
      </c>
      <c r="Z7" s="11" t="s">
        <v>369</v>
      </c>
      <c r="AA7" s="11" t="s">
        <v>371</v>
      </c>
      <c r="AB7" s="11" t="s">
        <v>375</v>
      </c>
      <c r="AC7" s="11" t="s">
        <v>118</v>
      </c>
    </row>
    <row r="8" spans="1:29" x14ac:dyDescent="0.25">
      <c r="A8" s="1" t="s">
        <v>32</v>
      </c>
      <c r="B8" s="9">
        <f t="shared" ref="B8:N8" si="0">B21+B34</f>
        <v>6308</v>
      </c>
      <c r="C8" s="9">
        <f t="shared" si="0"/>
        <v>0</v>
      </c>
      <c r="D8" s="9">
        <f t="shared" si="0"/>
        <v>1989</v>
      </c>
      <c r="E8" s="9">
        <f t="shared" si="0"/>
        <v>18</v>
      </c>
      <c r="F8" s="9">
        <f t="shared" si="0"/>
        <v>1336</v>
      </c>
      <c r="G8" s="9">
        <f t="shared" si="0"/>
        <v>42</v>
      </c>
      <c r="H8" s="9">
        <f t="shared" si="0"/>
        <v>85</v>
      </c>
      <c r="I8" s="9">
        <f t="shared" si="0"/>
        <v>8</v>
      </c>
      <c r="J8" s="9">
        <f t="shared" si="0"/>
        <v>25</v>
      </c>
      <c r="K8" s="9">
        <f t="shared" si="0"/>
        <v>272</v>
      </c>
      <c r="L8" s="9">
        <f t="shared" si="0"/>
        <v>670</v>
      </c>
      <c r="M8" s="9">
        <f t="shared" si="0"/>
        <v>1798</v>
      </c>
      <c r="N8" s="9">
        <f t="shared" si="0"/>
        <v>65</v>
      </c>
      <c r="O8" s="36"/>
      <c r="P8" s="1" t="s">
        <v>32</v>
      </c>
      <c r="Q8" s="9">
        <f t="shared" ref="Q8:AC23" si="1">Q62+Q116</f>
        <v>7666</v>
      </c>
      <c r="R8" s="9">
        <f t="shared" si="1"/>
        <v>0</v>
      </c>
      <c r="S8" s="9">
        <f t="shared" si="1"/>
        <v>1519</v>
      </c>
      <c r="T8" s="9">
        <f t="shared" si="1"/>
        <v>1</v>
      </c>
      <c r="U8" s="9">
        <f t="shared" si="1"/>
        <v>1690</v>
      </c>
      <c r="V8" s="9">
        <f t="shared" si="1"/>
        <v>42</v>
      </c>
      <c r="W8" s="9">
        <f t="shared" si="1"/>
        <v>179</v>
      </c>
      <c r="X8" s="9">
        <f t="shared" si="1"/>
        <v>11</v>
      </c>
      <c r="Y8" s="9">
        <f t="shared" si="1"/>
        <v>14</v>
      </c>
      <c r="Z8" s="9">
        <f t="shared" si="1"/>
        <v>594</v>
      </c>
      <c r="AA8" s="9">
        <f t="shared" si="1"/>
        <v>1130</v>
      </c>
      <c r="AB8" s="9">
        <f t="shared" si="1"/>
        <v>2473</v>
      </c>
      <c r="AC8" s="9">
        <f t="shared" si="1"/>
        <v>13</v>
      </c>
    </row>
    <row r="9" spans="1:29" x14ac:dyDescent="0.25">
      <c r="A9" s="1" t="s">
        <v>36</v>
      </c>
      <c r="B9" s="9">
        <f t="shared" ref="B9:E19" si="2">B22+B35</f>
        <v>1447</v>
      </c>
      <c r="C9" s="9">
        <f t="shared" si="2"/>
        <v>0</v>
      </c>
      <c r="D9" s="9">
        <f t="shared" si="2"/>
        <v>202</v>
      </c>
      <c r="E9" s="9">
        <f t="shared" si="2"/>
        <v>0</v>
      </c>
      <c r="F9" s="9">
        <f t="shared" ref="F9:F18" si="3">F22+F35</f>
        <v>23</v>
      </c>
      <c r="G9" s="9">
        <f t="shared" ref="G9:N19" si="4">G22+G35</f>
        <v>0</v>
      </c>
      <c r="H9" s="9">
        <f t="shared" si="4"/>
        <v>0</v>
      </c>
      <c r="I9" s="9">
        <f t="shared" si="4"/>
        <v>0</v>
      </c>
      <c r="J9" s="9">
        <f t="shared" si="4"/>
        <v>0</v>
      </c>
      <c r="K9" s="9">
        <f t="shared" si="4"/>
        <v>10</v>
      </c>
      <c r="L9" s="9">
        <f t="shared" si="4"/>
        <v>148</v>
      </c>
      <c r="M9" s="9">
        <f t="shared" si="4"/>
        <v>728</v>
      </c>
      <c r="N9" s="9">
        <f t="shared" si="4"/>
        <v>1</v>
      </c>
      <c r="O9" s="36"/>
      <c r="P9" s="1" t="s">
        <v>205</v>
      </c>
      <c r="Q9" s="9">
        <f t="shared" si="1"/>
        <v>286</v>
      </c>
      <c r="R9" s="9">
        <f t="shared" si="1"/>
        <v>0</v>
      </c>
      <c r="S9" s="9">
        <f t="shared" si="1"/>
        <v>5</v>
      </c>
      <c r="T9" s="9">
        <f t="shared" si="1"/>
        <v>0</v>
      </c>
      <c r="U9" s="9">
        <f t="shared" si="1"/>
        <v>0</v>
      </c>
      <c r="V9" s="9">
        <f t="shared" si="1"/>
        <v>0</v>
      </c>
      <c r="W9" s="9">
        <f t="shared" si="1"/>
        <v>0</v>
      </c>
      <c r="X9" s="9">
        <f t="shared" si="1"/>
        <v>0</v>
      </c>
      <c r="Y9" s="9">
        <f t="shared" si="1"/>
        <v>0</v>
      </c>
      <c r="Z9" s="9">
        <f t="shared" si="1"/>
        <v>3</v>
      </c>
      <c r="AA9" s="9">
        <f t="shared" si="1"/>
        <v>20</v>
      </c>
      <c r="AB9" s="9">
        <f t="shared" si="1"/>
        <v>258</v>
      </c>
      <c r="AC9" s="9">
        <f t="shared" si="1"/>
        <v>0</v>
      </c>
    </row>
    <row r="10" spans="1:29" x14ac:dyDescent="0.25">
      <c r="A10" s="1" t="s">
        <v>37</v>
      </c>
      <c r="B10" s="9">
        <f t="shared" si="2"/>
        <v>1463</v>
      </c>
      <c r="C10" s="9">
        <f t="shared" si="2"/>
        <v>0</v>
      </c>
      <c r="D10" s="9">
        <f t="shared" si="2"/>
        <v>497</v>
      </c>
      <c r="E10" s="9">
        <f t="shared" si="2"/>
        <v>0</v>
      </c>
      <c r="F10" s="9">
        <f t="shared" si="3"/>
        <v>105</v>
      </c>
      <c r="G10" s="9">
        <f t="shared" si="4"/>
        <v>2</v>
      </c>
      <c r="H10" s="9">
        <f t="shared" si="4"/>
        <v>3</v>
      </c>
      <c r="I10" s="9">
        <f t="shared" si="4"/>
        <v>0</v>
      </c>
      <c r="J10" s="9">
        <f t="shared" si="4"/>
        <v>2</v>
      </c>
      <c r="K10" s="9">
        <f t="shared" si="4"/>
        <v>21</v>
      </c>
      <c r="L10" s="9">
        <f t="shared" si="4"/>
        <v>193</v>
      </c>
      <c r="M10" s="9">
        <f t="shared" si="4"/>
        <v>212</v>
      </c>
      <c r="N10" s="9">
        <f t="shared" si="4"/>
        <v>10</v>
      </c>
      <c r="O10" s="36"/>
      <c r="P10" s="1" t="s">
        <v>206</v>
      </c>
      <c r="Q10" s="9">
        <f t="shared" si="1"/>
        <v>262</v>
      </c>
      <c r="R10" s="9">
        <f t="shared" si="1"/>
        <v>0</v>
      </c>
      <c r="S10" s="9">
        <f t="shared" si="1"/>
        <v>12</v>
      </c>
      <c r="T10" s="9">
        <f t="shared" si="1"/>
        <v>0</v>
      </c>
      <c r="U10" s="9">
        <f t="shared" si="1"/>
        <v>3</v>
      </c>
      <c r="V10" s="9">
        <f t="shared" si="1"/>
        <v>0</v>
      </c>
      <c r="W10" s="9">
        <f t="shared" si="1"/>
        <v>0</v>
      </c>
      <c r="X10" s="9">
        <f t="shared" si="1"/>
        <v>0</v>
      </c>
      <c r="Y10" s="9">
        <f t="shared" si="1"/>
        <v>0</v>
      </c>
      <c r="Z10" s="9">
        <f t="shared" si="1"/>
        <v>2</v>
      </c>
      <c r="AA10" s="9">
        <f t="shared" si="1"/>
        <v>27</v>
      </c>
      <c r="AB10" s="9">
        <f t="shared" si="1"/>
        <v>217</v>
      </c>
      <c r="AC10" s="9">
        <f t="shared" si="1"/>
        <v>1</v>
      </c>
    </row>
    <row r="11" spans="1:29" x14ac:dyDescent="0.25">
      <c r="A11" s="1" t="s">
        <v>38</v>
      </c>
      <c r="B11" s="9">
        <f t="shared" si="2"/>
        <v>1178</v>
      </c>
      <c r="C11" s="9">
        <f t="shared" si="2"/>
        <v>0</v>
      </c>
      <c r="D11" s="9">
        <f t="shared" si="2"/>
        <v>376</v>
      </c>
      <c r="E11" s="9">
        <f t="shared" si="2"/>
        <v>3</v>
      </c>
      <c r="F11" s="9">
        <f t="shared" si="3"/>
        <v>156</v>
      </c>
      <c r="G11" s="9">
        <f t="shared" si="4"/>
        <v>3</v>
      </c>
      <c r="H11" s="9">
        <f t="shared" si="4"/>
        <v>8</v>
      </c>
      <c r="I11" s="9">
        <f t="shared" si="4"/>
        <v>2</v>
      </c>
      <c r="J11" s="9">
        <f t="shared" si="4"/>
        <v>6</v>
      </c>
      <c r="K11" s="9">
        <f t="shared" si="4"/>
        <v>21</v>
      </c>
      <c r="L11" s="9">
        <f t="shared" si="4"/>
        <v>118</v>
      </c>
      <c r="M11" s="9">
        <f t="shared" si="4"/>
        <v>122</v>
      </c>
      <c r="N11" s="9">
        <f t="shared" si="4"/>
        <v>4</v>
      </c>
      <c r="O11" s="36"/>
      <c r="P11" s="1" t="s">
        <v>207</v>
      </c>
      <c r="Q11" s="9">
        <f t="shared" si="1"/>
        <v>282</v>
      </c>
      <c r="R11" s="9">
        <f t="shared" si="1"/>
        <v>0</v>
      </c>
      <c r="S11" s="9">
        <f t="shared" si="1"/>
        <v>20</v>
      </c>
      <c r="T11" s="9">
        <f t="shared" si="1"/>
        <v>0</v>
      </c>
      <c r="U11" s="9">
        <f t="shared" si="1"/>
        <v>5</v>
      </c>
      <c r="V11" s="9">
        <f t="shared" si="1"/>
        <v>0</v>
      </c>
      <c r="W11" s="9">
        <f t="shared" si="1"/>
        <v>0</v>
      </c>
      <c r="X11" s="9">
        <f t="shared" si="1"/>
        <v>0</v>
      </c>
      <c r="Y11" s="9">
        <f t="shared" si="1"/>
        <v>0</v>
      </c>
      <c r="Z11" s="9">
        <f t="shared" si="1"/>
        <v>5</v>
      </c>
      <c r="AA11" s="9">
        <f t="shared" si="1"/>
        <v>43</v>
      </c>
      <c r="AB11" s="9">
        <f t="shared" si="1"/>
        <v>209</v>
      </c>
      <c r="AC11" s="9">
        <f t="shared" si="1"/>
        <v>0</v>
      </c>
    </row>
    <row r="12" spans="1:29" x14ac:dyDescent="0.25">
      <c r="A12" s="1" t="s">
        <v>39</v>
      </c>
      <c r="B12" s="9">
        <f t="shared" si="2"/>
        <v>1043</v>
      </c>
      <c r="C12" s="9">
        <f t="shared" si="2"/>
        <v>0</v>
      </c>
      <c r="D12" s="9">
        <f t="shared" si="2"/>
        <v>277</v>
      </c>
      <c r="E12" s="9">
        <f t="shared" si="2"/>
        <v>3</v>
      </c>
      <c r="F12" s="9">
        <f t="shared" si="3"/>
        <v>254</v>
      </c>
      <c r="G12" s="9">
        <f t="shared" si="4"/>
        <v>5</v>
      </c>
      <c r="H12" s="9">
        <f t="shared" si="4"/>
        <v>13</v>
      </c>
      <c r="I12" s="9">
        <f t="shared" si="4"/>
        <v>1</v>
      </c>
      <c r="J12" s="9">
        <f t="shared" si="4"/>
        <v>2</v>
      </c>
      <c r="K12" s="9">
        <f t="shared" si="4"/>
        <v>25</v>
      </c>
      <c r="L12" s="9">
        <f t="shared" si="4"/>
        <v>71</v>
      </c>
      <c r="M12" s="9">
        <f t="shared" si="4"/>
        <v>91</v>
      </c>
      <c r="N12" s="9">
        <f t="shared" si="4"/>
        <v>11</v>
      </c>
      <c r="O12" s="36"/>
      <c r="P12" s="1" t="s">
        <v>208</v>
      </c>
      <c r="Q12" s="9">
        <f t="shared" si="1"/>
        <v>255</v>
      </c>
      <c r="R12" s="9">
        <f t="shared" si="1"/>
        <v>0</v>
      </c>
      <c r="S12" s="9">
        <f t="shared" si="1"/>
        <v>54</v>
      </c>
      <c r="T12" s="9">
        <f t="shared" si="1"/>
        <v>0</v>
      </c>
      <c r="U12" s="9">
        <f t="shared" si="1"/>
        <v>7</v>
      </c>
      <c r="V12" s="9">
        <f t="shared" si="1"/>
        <v>0</v>
      </c>
      <c r="W12" s="9">
        <f t="shared" si="1"/>
        <v>1</v>
      </c>
      <c r="X12" s="9">
        <f t="shared" si="1"/>
        <v>0</v>
      </c>
      <c r="Y12" s="9">
        <f t="shared" si="1"/>
        <v>0</v>
      </c>
      <c r="Z12" s="9">
        <f t="shared" si="1"/>
        <v>8</v>
      </c>
      <c r="AA12" s="9">
        <f t="shared" si="1"/>
        <v>65</v>
      </c>
      <c r="AB12" s="9">
        <f t="shared" si="1"/>
        <v>120</v>
      </c>
      <c r="AC12" s="9">
        <f t="shared" si="1"/>
        <v>0</v>
      </c>
    </row>
    <row r="13" spans="1:29" x14ac:dyDescent="0.25">
      <c r="A13" s="1" t="s">
        <v>40</v>
      </c>
      <c r="B13" s="9">
        <f t="shared" si="2"/>
        <v>937</v>
      </c>
      <c r="C13" s="9">
        <f t="shared" si="2"/>
        <v>0</v>
      </c>
      <c r="D13" s="9">
        <f t="shared" si="2"/>
        <v>210</v>
      </c>
      <c r="E13" s="9">
        <f t="shared" si="2"/>
        <v>2</v>
      </c>
      <c r="F13" s="9">
        <f t="shared" si="3"/>
        <v>252</v>
      </c>
      <c r="G13" s="9">
        <f t="shared" si="4"/>
        <v>4</v>
      </c>
      <c r="H13" s="9">
        <f t="shared" si="4"/>
        <v>15</v>
      </c>
      <c r="I13" s="9">
        <f t="shared" si="4"/>
        <v>2</v>
      </c>
      <c r="J13" s="9">
        <f t="shared" si="4"/>
        <v>2</v>
      </c>
      <c r="K13" s="9">
        <f t="shared" si="4"/>
        <v>27</v>
      </c>
      <c r="L13" s="9">
        <f t="shared" si="4"/>
        <v>41</v>
      </c>
      <c r="M13" s="9">
        <f t="shared" si="4"/>
        <v>50</v>
      </c>
      <c r="N13" s="9">
        <f t="shared" si="4"/>
        <v>10</v>
      </c>
      <c r="O13" s="36"/>
      <c r="P13" s="1" t="s">
        <v>209</v>
      </c>
      <c r="Q13" s="9">
        <f t="shared" si="1"/>
        <v>235</v>
      </c>
      <c r="R13" s="9">
        <f t="shared" si="1"/>
        <v>0</v>
      </c>
      <c r="S13" s="9">
        <f t="shared" si="1"/>
        <v>57</v>
      </c>
      <c r="T13" s="9">
        <f t="shared" si="1"/>
        <v>0</v>
      </c>
      <c r="U13" s="9">
        <f t="shared" si="1"/>
        <v>12</v>
      </c>
      <c r="V13" s="9">
        <f t="shared" si="1"/>
        <v>0</v>
      </c>
      <c r="W13" s="9">
        <f t="shared" si="1"/>
        <v>2</v>
      </c>
      <c r="X13" s="9">
        <f t="shared" si="1"/>
        <v>0</v>
      </c>
      <c r="Y13" s="9">
        <f t="shared" si="1"/>
        <v>0</v>
      </c>
      <c r="Z13" s="9">
        <f t="shared" si="1"/>
        <v>8</v>
      </c>
      <c r="AA13" s="9">
        <f t="shared" si="1"/>
        <v>65</v>
      </c>
      <c r="AB13" s="9">
        <f t="shared" si="1"/>
        <v>89</v>
      </c>
      <c r="AC13" s="9">
        <f t="shared" si="1"/>
        <v>2</v>
      </c>
    </row>
    <row r="14" spans="1:29" x14ac:dyDescent="0.25">
      <c r="A14" s="1" t="s">
        <v>41</v>
      </c>
      <c r="B14" s="9">
        <f t="shared" si="2"/>
        <v>768</v>
      </c>
      <c r="C14" s="9">
        <f t="shared" si="2"/>
        <v>0</v>
      </c>
      <c r="D14" s="9">
        <f t="shared" si="2"/>
        <v>174</v>
      </c>
      <c r="E14" s="9">
        <f t="shared" si="2"/>
        <v>2</v>
      </c>
      <c r="F14" s="9">
        <f t="shared" si="3"/>
        <v>157</v>
      </c>
      <c r="G14" s="9">
        <f t="shared" si="4"/>
        <v>7</v>
      </c>
      <c r="H14" s="9">
        <f t="shared" si="4"/>
        <v>8</v>
      </c>
      <c r="I14" s="9">
        <f t="shared" si="4"/>
        <v>1</v>
      </c>
      <c r="J14" s="9">
        <f t="shared" si="4"/>
        <v>5</v>
      </c>
      <c r="K14" s="9">
        <f t="shared" si="4"/>
        <v>29</v>
      </c>
      <c r="L14" s="9">
        <f t="shared" si="4"/>
        <v>35</v>
      </c>
      <c r="M14" s="9">
        <f t="shared" si="4"/>
        <v>37</v>
      </c>
      <c r="N14" s="9">
        <f t="shared" si="4"/>
        <v>11</v>
      </c>
      <c r="O14" s="36"/>
      <c r="P14" s="1" t="s">
        <v>210</v>
      </c>
      <c r="Q14" s="9">
        <f t="shared" si="1"/>
        <v>236</v>
      </c>
      <c r="R14" s="9">
        <f t="shared" si="1"/>
        <v>0</v>
      </c>
      <c r="S14" s="9">
        <f t="shared" si="1"/>
        <v>60</v>
      </c>
      <c r="T14" s="9">
        <f t="shared" si="1"/>
        <v>0</v>
      </c>
      <c r="U14" s="9">
        <f t="shared" si="1"/>
        <v>19</v>
      </c>
      <c r="V14" s="9">
        <f t="shared" si="1"/>
        <v>0</v>
      </c>
      <c r="W14" s="9">
        <f t="shared" si="1"/>
        <v>0</v>
      </c>
      <c r="X14" s="9">
        <f t="shared" si="1"/>
        <v>0</v>
      </c>
      <c r="Y14" s="9">
        <f t="shared" si="1"/>
        <v>0</v>
      </c>
      <c r="Z14" s="9">
        <f t="shared" si="1"/>
        <v>12</v>
      </c>
      <c r="AA14" s="9">
        <f t="shared" si="1"/>
        <v>69</v>
      </c>
      <c r="AB14" s="9">
        <f t="shared" si="1"/>
        <v>76</v>
      </c>
      <c r="AC14" s="9">
        <f t="shared" si="1"/>
        <v>0</v>
      </c>
    </row>
    <row r="15" spans="1:29" x14ac:dyDescent="0.25">
      <c r="A15" s="1" t="s">
        <v>42</v>
      </c>
      <c r="B15" s="9">
        <f t="shared" si="2"/>
        <v>641</v>
      </c>
      <c r="C15" s="9">
        <f t="shared" si="2"/>
        <v>0</v>
      </c>
      <c r="D15" s="9">
        <f t="shared" si="2"/>
        <v>106</v>
      </c>
      <c r="E15" s="9">
        <f t="shared" si="2"/>
        <v>5</v>
      </c>
      <c r="F15" s="9">
        <f t="shared" si="3"/>
        <v>140</v>
      </c>
      <c r="G15" s="9">
        <f t="shared" si="4"/>
        <v>7</v>
      </c>
      <c r="H15" s="9">
        <f t="shared" si="4"/>
        <v>11</v>
      </c>
      <c r="I15" s="9">
        <f t="shared" si="4"/>
        <v>1</v>
      </c>
      <c r="J15" s="9">
        <f t="shared" si="4"/>
        <v>1</v>
      </c>
      <c r="K15" s="9">
        <f t="shared" si="4"/>
        <v>30</v>
      </c>
      <c r="L15" s="9">
        <f t="shared" si="4"/>
        <v>26</v>
      </c>
      <c r="M15" s="9">
        <f t="shared" si="4"/>
        <v>48</v>
      </c>
      <c r="N15" s="9">
        <f t="shared" si="4"/>
        <v>4</v>
      </c>
      <c r="O15" s="36"/>
      <c r="P15" s="1" t="s">
        <v>211</v>
      </c>
      <c r="Q15" s="9">
        <f t="shared" si="1"/>
        <v>236</v>
      </c>
      <c r="R15" s="9">
        <f t="shared" si="1"/>
        <v>0</v>
      </c>
      <c r="S15" s="9">
        <f t="shared" si="1"/>
        <v>81</v>
      </c>
      <c r="T15" s="9">
        <f t="shared" si="1"/>
        <v>0</v>
      </c>
      <c r="U15" s="9">
        <f t="shared" si="1"/>
        <v>18</v>
      </c>
      <c r="V15" s="9">
        <f t="shared" si="1"/>
        <v>0</v>
      </c>
      <c r="W15" s="9">
        <f t="shared" si="1"/>
        <v>1</v>
      </c>
      <c r="X15" s="9">
        <f t="shared" si="1"/>
        <v>0</v>
      </c>
      <c r="Y15" s="9">
        <f t="shared" si="1"/>
        <v>0</v>
      </c>
      <c r="Z15" s="9">
        <f t="shared" si="1"/>
        <v>17</v>
      </c>
      <c r="AA15" s="9">
        <f t="shared" si="1"/>
        <v>73</v>
      </c>
      <c r="AB15" s="9">
        <f t="shared" si="1"/>
        <v>46</v>
      </c>
      <c r="AC15" s="9">
        <f t="shared" si="1"/>
        <v>0</v>
      </c>
    </row>
    <row r="16" spans="1:29" x14ac:dyDescent="0.25">
      <c r="A16" s="1" t="s">
        <v>43</v>
      </c>
      <c r="B16" s="9">
        <f t="shared" si="2"/>
        <v>582</v>
      </c>
      <c r="C16" s="9">
        <f t="shared" si="2"/>
        <v>0</v>
      </c>
      <c r="D16" s="9">
        <f t="shared" si="2"/>
        <v>66</v>
      </c>
      <c r="E16" s="9">
        <f t="shared" si="2"/>
        <v>1</v>
      </c>
      <c r="F16" s="9">
        <f t="shared" si="3"/>
        <v>98</v>
      </c>
      <c r="G16" s="9">
        <f t="shared" si="4"/>
        <v>4</v>
      </c>
      <c r="H16" s="9">
        <f t="shared" si="4"/>
        <v>7</v>
      </c>
      <c r="I16" s="9">
        <f t="shared" si="4"/>
        <v>1</v>
      </c>
      <c r="J16" s="9">
        <f t="shared" si="4"/>
        <v>3</v>
      </c>
      <c r="K16" s="9">
        <f t="shared" si="4"/>
        <v>30</v>
      </c>
      <c r="L16" s="9">
        <f t="shared" si="4"/>
        <v>13</v>
      </c>
      <c r="M16" s="9">
        <f t="shared" si="4"/>
        <v>45</v>
      </c>
      <c r="N16" s="9">
        <f t="shared" si="4"/>
        <v>2</v>
      </c>
      <c r="O16" s="36"/>
      <c r="P16" s="1" t="s">
        <v>212</v>
      </c>
      <c r="Q16" s="9">
        <f t="shared" si="1"/>
        <v>233</v>
      </c>
      <c r="R16" s="9">
        <f t="shared" si="1"/>
        <v>0</v>
      </c>
      <c r="S16" s="9">
        <f t="shared" si="1"/>
        <v>86</v>
      </c>
      <c r="T16" s="9">
        <f t="shared" si="1"/>
        <v>0</v>
      </c>
      <c r="U16" s="9">
        <f t="shared" si="1"/>
        <v>25</v>
      </c>
      <c r="V16" s="9">
        <f t="shared" si="1"/>
        <v>0</v>
      </c>
      <c r="W16" s="9">
        <f t="shared" si="1"/>
        <v>3</v>
      </c>
      <c r="X16" s="9">
        <f t="shared" si="1"/>
        <v>0</v>
      </c>
      <c r="Y16" s="9">
        <f t="shared" si="1"/>
        <v>0</v>
      </c>
      <c r="Z16" s="9">
        <f t="shared" si="1"/>
        <v>11</v>
      </c>
      <c r="AA16" s="9">
        <f t="shared" si="1"/>
        <v>61</v>
      </c>
      <c r="AB16" s="9">
        <f t="shared" si="1"/>
        <v>46</v>
      </c>
      <c r="AC16" s="9">
        <f t="shared" si="1"/>
        <v>1</v>
      </c>
    </row>
    <row r="17" spans="1:29" x14ac:dyDescent="0.25">
      <c r="A17" s="1" t="s">
        <v>44</v>
      </c>
      <c r="B17" s="9">
        <f t="shared" si="2"/>
        <v>587</v>
      </c>
      <c r="C17" s="9">
        <f t="shared" si="2"/>
        <v>0</v>
      </c>
      <c r="D17" s="9">
        <f t="shared" si="2"/>
        <v>40</v>
      </c>
      <c r="E17" s="9">
        <f t="shared" si="2"/>
        <v>2</v>
      </c>
      <c r="F17" s="9">
        <f t="shared" si="3"/>
        <v>79</v>
      </c>
      <c r="G17" s="9">
        <f t="shared" si="4"/>
        <v>4</v>
      </c>
      <c r="H17" s="9">
        <f t="shared" si="4"/>
        <v>10</v>
      </c>
      <c r="I17" s="9">
        <f t="shared" si="4"/>
        <v>0</v>
      </c>
      <c r="J17" s="9">
        <f t="shared" si="4"/>
        <v>2</v>
      </c>
      <c r="K17" s="9">
        <f t="shared" si="4"/>
        <v>39</v>
      </c>
      <c r="L17" s="9">
        <f t="shared" si="4"/>
        <v>16</v>
      </c>
      <c r="M17" s="9">
        <f t="shared" si="4"/>
        <v>69</v>
      </c>
      <c r="N17" s="9">
        <f t="shared" si="4"/>
        <v>3</v>
      </c>
      <c r="O17" s="36"/>
      <c r="P17" s="1" t="s">
        <v>213</v>
      </c>
      <c r="Q17" s="9">
        <f t="shared" si="1"/>
        <v>215</v>
      </c>
      <c r="R17" s="9">
        <f t="shared" si="1"/>
        <v>0</v>
      </c>
      <c r="S17" s="9">
        <f t="shared" si="1"/>
        <v>70</v>
      </c>
      <c r="T17" s="9">
        <f t="shared" si="1"/>
        <v>0</v>
      </c>
      <c r="U17" s="9">
        <f t="shared" si="1"/>
        <v>25</v>
      </c>
      <c r="V17" s="9">
        <f t="shared" si="1"/>
        <v>1</v>
      </c>
      <c r="W17" s="9">
        <f t="shared" si="1"/>
        <v>1</v>
      </c>
      <c r="X17" s="9">
        <f t="shared" si="1"/>
        <v>0</v>
      </c>
      <c r="Y17" s="9">
        <f t="shared" si="1"/>
        <v>0</v>
      </c>
      <c r="Z17" s="9">
        <f t="shared" si="1"/>
        <v>5</v>
      </c>
      <c r="AA17" s="9">
        <f t="shared" si="1"/>
        <v>66</v>
      </c>
      <c r="AB17" s="9">
        <f t="shared" si="1"/>
        <v>47</v>
      </c>
      <c r="AC17" s="9">
        <f t="shared" si="1"/>
        <v>0</v>
      </c>
    </row>
    <row r="18" spans="1:29" x14ac:dyDescent="0.25">
      <c r="A18" s="1" t="s">
        <v>45</v>
      </c>
      <c r="B18" s="9">
        <f t="shared" si="2"/>
        <v>477</v>
      </c>
      <c r="C18" s="9">
        <f t="shared" si="2"/>
        <v>0</v>
      </c>
      <c r="D18" s="9">
        <f t="shared" si="2"/>
        <v>31</v>
      </c>
      <c r="E18" s="9">
        <f t="shared" si="2"/>
        <v>0</v>
      </c>
      <c r="F18" s="9">
        <f t="shared" si="3"/>
        <v>39</v>
      </c>
      <c r="G18" s="9">
        <f t="shared" si="4"/>
        <v>3</v>
      </c>
      <c r="H18" s="9">
        <f t="shared" si="4"/>
        <v>5</v>
      </c>
      <c r="I18" s="9">
        <f t="shared" si="4"/>
        <v>0</v>
      </c>
      <c r="J18" s="9">
        <f t="shared" si="4"/>
        <v>1</v>
      </c>
      <c r="K18" s="9">
        <f t="shared" si="4"/>
        <v>23</v>
      </c>
      <c r="L18" s="9">
        <f t="shared" si="4"/>
        <v>7</v>
      </c>
      <c r="M18" s="9">
        <f t="shared" si="4"/>
        <v>81</v>
      </c>
      <c r="N18" s="9">
        <f t="shared" si="4"/>
        <v>5</v>
      </c>
      <c r="O18" s="36"/>
      <c r="P18" s="1" t="s">
        <v>214</v>
      </c>
      <c r="Q18" s="9">
        <f t="shared" si="1"/>
        <v>221</v>
      </c>
      <c r="R18" s="9">
        <f t="shared" si="1"/>
        <v>0</v>
      </c>
      <c r="S18" s="9">
        <f t="shared" si="1"/>
        <v>75</v>
      </c>
      <c r="T18" s="9">
        <f t="shared" si="1"/>
        <v>0</v>
      </c>
      <c r="U18" s="9">
        <f t="shared" si="1"/>
        <v>40</v>
      </c>
      <c r="V18" s="9">
        <f t="shared" si="1"/>
        <v>0</v>
      </c>
      <c r="W18" s="9">
        <f t="shared" si="1"/>
        <v>0</v>
      </c>
      <c r="X18" s="9">
        <f t="shared" si="1"/>
        <v>0</v>
      </c>
      <c r="Y18" s="9">
        <f t="shared" si="1"/>
        <v>0</v>
      </c>
      <c r="Z18" s="9">
        <f t="shared" si="1"/>
        <v>11</v>
      </c>
      <c r="AA18" s="9">
        <f t="shared" si="1"/>
        <v>58</v>
      </c>
      <c r="AB18" s="9">
        <f t="shared" si="1"/>
        <v>37</v>
      </c>
      <c r="AC18" s="9">
        <f t="shared" si="1"/>
        <v>0</v>
      </c>
    </row>
    <row r="19" spans="1:29" x14ac:dyDescent="0.25">
      <c r="A19" s="1" t="s">
        <v>95</v>
      </c>
      <c r="B19" s="9">
        <f t="shared" si="2"/>
        <v>616</v>
      </c>
      <c r="C19" s="9">
        <f t="shared" si="2"/>
        <v>0</v>
      </c>
      <c r="D19" s="9">
        <f t="shared" si="2"/>
        <v>10</v>
      </c>
      <c r="E19" s="9">
        <f t="shared" si="2"/>
        <v>0</v>
      </c>
      <c r="F19" s="9">
        <f>F32+F45</f>
        <v>33</v>
      </c>
      <c r="G19" s="9">
        <f t="shared" si="4"/>
        <v>3</v>
      </c>
      <c r="H19" s="9">
        <f t="shared" si="4"/>
        <v>5</v>
      </c>
      <c r="I19" s="9">
        <f t="shared" si="4"/>
        <v>0</v>
      </c>
      <c r="J19" s="9">
        <f t="shared" si="4"/>
        <v>1</v>
      </c>
      <c r="K19" s="9">
        <f t="shared" si="4"/>
        <v>17</v>
      </c>
      <c r="L19" s="9">
        <f t="shared" si="4"/>
        <v>2</v>
      </c>
      <c r="M19" s="9">
        <f t="shared" si="4"/>
        <v>315</v>
      </c>
      <c r="N19" s="9">
        <f t="shared" si="4"/>
        <v>4</v>
      </c>
      <c r="O19" s="36"/>
      <c r="P19" s="1" t="s">
        <v>215</v>
      </c>
      <c r="Q19" s="9">
        <f t="shared" si="1"/>
        <v>238</v>
      </c>
      <c r="R19" s="9">
        <f t="shared" si="1"/>
        <v>0</v>
      </c>
      <c r="S19" s="9">
        <f t="shared" si="1"/>
        <v>81</v>
      </c>
      <c r="T19" s="9">
        <f t="shared" si="1"/>
        <v>0</v>
      </c>
      <c r="U19" s="9">
        <f t="shared" si="1"/>
        <v>40</v>
      </c>
      <c r="V19" s="9">
        <f t="shared" si="1"/>
        <v>0</v>
      </c>
      <c r="W19" s="9">
        <f t="shared" si="1"/>
        <v>3</v>
      </c>
      <c r="X19" s="9">
        <f t="shared" si="1"/>
        <v>0</v>
      </c>
      <c r="Y19" s="9">
        <f t="shared" si="1"/>
        <v>0</v>
      </c>
      <c r="Z19" s="9">
        <f t="shared" si="1"/>
        <v>13</v>
      </c>
      <c r="AA19" s="9">
        <f t="shared" si="1"/>
        <v>56</v>
      </c>
      <c r="AB19" s="9">
        <f t="shared" si="1"/>
        <v>43</v>
      </c>
      <c r="AC19" s="9">
        <f t="shared" si="1"/>
        <v>2</v>
      </c>
    </row>
    <row r="20" spans="1:29" x14ac:dyDescent="0.25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36"/>
      <c r="P20" s="1" t="s">
        <v>216</v>
      </c>
      <c r="Q20" s="9">
        <f t="shared" si="1"/>
        <v>197</v>
      </c>
      <c r="R20" s="9">
        <f t="shared" si="1"/>
        <v>0</v>
      </c>
      <c r="S20" s="9">
        <f t="shared" si="1"/>
        <v>62</v>
      </c>
      <c r="T20" s="9">
        <f t="shared" si="1"/>
        <v>0</v>
      </c>
      <c r="U20" s="9">
        <f t="shared" si="1"/>
        <v>40</v>
      </c>
      <c r="V20" s="9">
        <f t="shared" si="1"/>
        <v>0</v>
      </c>
      <c r="W20" s="9">
        <f t="shared" si="1"/>
        <v>2</v>
      </c>
      <c r="X20" s="9">
        <f t="shared" si="1"/>
        <v>1</v>
      </c>
      <c r="Y20" s="9">
        <f t="shared" si="1"/>
        <v>1</v>
      </c>
      <c r="Z20" s="9">
        <f t="shared" si="1"/>
        <v>11</v>
      </c>
      <c r="AA20" s="9">
        <f t="shared" si="1"/>
        <v>53</v>
      </c>
      <c r="AB20" s="9">
        <f t="shared" si="1"/>
        <v>25</v>
      </c>
      <c r="AC20" s="9">
        <f t="shared" si="1"/>
        <v>2</v>
      </c>
    </row>
    <row r="21" spans="1:29" x14ac:dyDescent="0.25">
      <c r="A21" s="1" t="s">
        <v>49</v>
      </c>
      <c r="B21" s="9">
        <f>SUM(C21:N21)</f>
        <v>3403</v>
      </c>
      <c r="C21" s="9">
        <f t="shared" ref="C21:N21" si="5">SUM(C22:C32)</f>
        <v>0</v>
      </c>
      <c r="D21" s="9">
        <f t="shared" si="5"/>
        <v>1119</v>
      </c>
      <c r="E21" s="9">
        <f t="shared" si="5"/>
        <v>15</v>
      </c>
      <c r="F21" s="9">
        <f t="shared" si="5"/>
        <v>888</v>
      </c>
      <c r="G21" s="9">
        <f t="shared" si="5"/>
        <v>34</v>
      </c>
      <c r="H21" s="9">
        <f t="shared" si="5"/>
        <v>68</v>
      </c>
      <c r="I21" s="9">
        <f t="shared" si="5"/>
        <v>3</v>
      </c>
      <c r="J21" s="9">
        <f t="shared" si="5"/>
        <v>18</v>
      </c>
      <c r="K21" s="9">
        <f t="shared" si="5"/>
        <v>24</v>
      </c>
      <c r="L21" s="9">
        <f t="shared" si="5"/>
        <v>367</v>
      </c>
      <c r="M21" s="9">
        <f t="shared" si="5"/>
        <v>821</v>
      </c>
      <c r="N21" s="9">
        <f t="shared" si="5"/>
        <v>46</v>
      </c>
      <c r="O21" s="36"/>
      <c r="P21" s="1" t="s">
        <v>217</v>
      </c>
      <c r="Q21" s="9">
        <f t="shared" si="1"/>
        <v>172</v>
      </c>
      <c r="R21" s="9">
        <f t="shared" si="1"/>
        <v>0</v>
      </c>
      <c r="S21" s="9">
        <f t="shared" si="1"/>
        <v>63</v>
      </c>
      <c r="T21" s="9">
        <f t="shared" si="1"/>
        <v>0</v>
      </c>
      <c r="U21" s="9">
        <f t="shared" si="1"/>
        <v>36</v>
      </c>
      <c r="V21" s="9">
        <f t="shared" si="1"/>
        <v>0</v>
      </c>
      <c r="W21" s="9">
        <f t="shared" si="1"/>
        <v>6</v>
      </c>
      <c r="X21" s="9">
        <f t="shared" si="1"/>
        <v>0</v>
      </c>
      <c r="Y21" s="9">
        <f t="shared" si="1"/>
        <v>0</v>
      </c>
      <c r="Z21" s="9">
        <f t="shared" si="1"/>
        <v>9</v>
      </c>
      <c r="AA21" s="9">
        <f t="shared" si="1"/>
        <v>38</v>
      </c>
      <c r="AB21" s="9">
        <f t="shared" si="1"/>
        <v>20</v>
      </c>
      <c r="AC21" s="9">
        <f t="shared" si="1"/>
        <v>0</v>
      </c>
    </row>
    <row r="22" spans="1:29" x14ac:dyDescent="0.25">
      <c r="A22" s="1" t="s">
        <v>36</v>
      </c>
      <c r="B22" s="9">
        <f t="shared" ref="B22:B32" si="6">SUM(C22:T22)</f>
        <v>869</v>
      </c>
      <c r="C22" s="9"/>
      <c r="D22" s="9">
        <v>118</v>
      </c>
      <c r="E22" s="9"/>
      <c r="F22" s="9">
        <v>21</v>
      </c>
      <c r="G22" s="9"/>
      <c r="H22" s="9"/>
      <c r="I22" s="9"/>
      <c r="J22" s="9"/>
      <c r="K22" s="9">
        <v>4</v>
      </c>
      <c r="L22" s="9">
        <v>87</v>
      </c>
      <c r="M22" s="9">
        <v>420</v>
      </c>
      <c r="N22" s="9">
        <v>1</v>
      </c>
      <c r="O22" s="36"/>
      <c r="P22" s="1" t="s">
        <v>218</v>
      </c>
      <c r="Q22" s="9">
        <f t="shared" si="1"/>
        <v>163</v>
      </c>
      <c r="R22" s="9">
        <f t="shared" si="1"/>
        <v>0</v>
      </c>
      <c r="S22" s="9">
        <f t="shared" si="1"/>
        <v>55</v>
      </c>
      <c r="T22" s="9">
        <f t="shared" si="1"/>
        <v>0</v>
      </c>
      <c r="U22" s="9">
        <f t="shared" si="1"/>
        <v>34</v>
      </c>
      <c r="V22" s="9">
        <f t="shared" si="1"/>
        <v>1</v>
      </c>
      <c r="W22" s="9">
        <f t="shared" si="1"/>
        <v>5</v>
      </c>
      <c r="X22" s="9">
        <f t="shared" si="1"/>
        <v>1</v>
      </c>
      <c r="Y22" s="9">
        <f t="shared" si="1"/>
        <v>1</v>
      </c>
      <c r="Z22" s="9">
        <f t="shared" si="1"/>
        <v>15</v>
      </c>
      <c r="AA22" s="9">
        <f t="shared" si="1"/>
        <v>24</v>
      </c>
      <c r="AB22" s="9">
        <f t="shared" si="1"/>
        <v>27</v>
      </c>
      <c r="AC22" s="9">
        <f t="shared" si="1"/>
        <v>0</v>
      </c>
    </row>
    <row r="23" spans="1:29" x14ac:dyDescent="0.25">
      <c r="A23" s="1" t="s">
        <v>37</v>
      </c>
      <c r="B23" s="9">
        <f t="shared" si="6"/>
        <v>882</v>
      </c>
      <c r="C23" s="9"/>
      <c r="D23" s="9">
        <v>304</v>
      </c>
      <c r="E23" s="9"/>
      <c r="F23" s="9">
        <v>70</v>
      </c>
      <c r="G23" s="9"/>
      <c r="H23" s="9">
        <v>3</v>
      </c>
      <c r="I23" s="9"/>
      <c r="J23" s="9">
        <v>1</v>
      </c>
      <c r="K23" s="9">
        <v>5</v>
      </c>
      <c r="L23" s="9">
        <v>112</v>
      </c>
      <c r="M23" s="9">
        <v>105</v>
      </c>
      <c r="N23" s="9">
        <v>1</v>
      </c>
      <c r="O23" s="36"/>
      <c r="P23" s="1" t="s">
        <v>219</v>
      </c>
      <c r="Q23" s="9">
        <f t="shared" si="1"/>
        <v>215</v>
      </c>
      <c r="R23" s="9">
        <f t="shared" si="1"/>
        <v>0</v>
      </c>
      <c r="S23" s="9">
        <f t="shared" si="1"/>
        <v>66</v>
      </c>
      <c r="T23" s="9">
        <f t="shared" si="1"/>
        <v>0</v>
      </c>
      <c r="U23" s="9">
        <f t="shared" si="1"/>
        <v>58</v>
      </c>
      <c r="V23" s="9">
        <f t="shared" si="1"/>
        <v>2</v>
      </c>
      <c r="W23" s="9">
        <f t="shared" si="1"/>
        <v>6</v>
      </c>
      <c r="X23" s="9">
        <f t="shared" si="1"/>
        <v>1</v>
      </c>
      <c r="Y23" s="9">
        <f t="shared" si="1"/>
        <v>2</v>
      </c>
      <c r="Z23" s="9">
        <f t="shared" si="1"/>
        <v>10</v>
      </c>
      <c r="AA23" s="9">
        <f t="shared" si="1"/>
        <v>40</v>
      </c>
      <c r="AB23" s="9">
        <f t="shared" si="1"/>
        <v>30</v>
      </c>
      <c r="AC23" s="9">
        <f t="shared" si="1"/>
        <v>0</v>
      </c>
    </row>
    <row r="24" spans="1:29" x14ac:dyDescent="0.25">
      <c r="A24" s="1" t="s">
        <v>38</v>
      </c>
      <c r="B24" s="9">
        <f t="shared" si="6"/>
        <v>650</v>
      </c>
      <c r="C24" s="9"/>
      <c r="D24" s="9">
        <v>196</v>
      </c>
      <c r="E24" s="9">
        <v>2</v>
      </c>
      <c r="F24" s="9">
        <v>85</v>
      </c>
      <c r="G24" s="9">
        <v>3</v>
      </c>
      <c r="H24" s="9">
        <v>7</v>
      </c>
      <c r="I24" s="9">
        <v>2</v>
      </c>
      <c r="J24" s="9">
        <v>4</v>
      </c>
      <c r="K24" s="9">
        <v>1</v>
      </c>
      <c r="L24" s="9">
        <v>68</v>
      </c>
      <c r="M24" s="9">
        <v>42</v>
      </c>
      <c r="N24" s="9">
        <v>2</v>
      </c>
      <c r="O24" s="36"/>
      <c r="P24" s="1" t="s">
        <v>382</v>
      </c>
      <c r="Q24" s="9">
        <f t="shared" ref="Q24:AC39" si="7">Q78+Q132</f>
        <v>182</v>
      </c>
      <c r="R24" s="9">
        <f t="shared" si="7"/>
        <v>0</v>
      </c>
      <c r="S24" s="9">
        <f t="shared" si="7"/>
        <v>56</v>
      </c>
      <c r="T24" s="9">
        <f t="shared" si="7"/>
        <v>0</v>
      </c>
      <c r="U24" s="9">
        <f t="shared" si="7"/>
        <v>60</v>
      </c>
      <c r="V24" s="9">
        <f t="shared" si="7"/>
        <v>0</v>
      </c>
      <c r="W24" s="9">
        <f t="shared" si="7"/>
        <v>9</v>
      </c>
      <c r="X24" s="9">
        <f t="shared" si="7"/>
        <v>0</v>
      </c>
      <c r="Y24" s="9">
        <f t="shared" si="7"/>
        <v>0</v>
      </c>
      <c r="Z24" s="9">
        <f t="shared" si="7"/>
        <v>6</v>
      </c>
      <c r="AA24" s="9">
        <f t="shared" si="7"/>
        <v>31</v>
      </c>
      <c r="AB24" s="9">
        <f t="shared" si="7"/>
        <v>19</v>
      </c>
      <c r="AC24" s="9">
        <f t="shared" si="7"/>
        <v>1</v>
      </c>
    </row>
    <row r="25" spans="1:29" x14ac:dyDescent="0.25">
      <c r="A25" s="1" t="s">
        <v>39</v>
      </c>
      <c r="B25" s="9">
        <f t="shared" si="6"/>
        <v>590</v>
      </c>
      <c r="C25" s="9"/>
      <c r="D25" s="9">
        <v>146</v>
      </c>
      <c r="E25" s="9">
        <v>3</v>
      </c>
      <c r="F25" s="9">
        <v>153</v>
      </c>
      <c r="G25" s="9">
        <v>3</v>
      </c>
      <c r="H25" s="9">
        <v>12</v>
      </c>
      <c r="I25" s="9"/>
      <c r="J25" s="9">
        <v>1</v>
      </c>
      <c r="K25" s="9">
        <v>1</v>
      </c>
      <c r="L25" s="9">
        <v>39</v>
      </c>
      <c r="M25" s="9">
        <v>28</v>
      </c>
      <c r="N25" s="9">
        <v>8</v>
      </c>
      <c r="O25" s="36"/>
      <c r="P25" s="1" t="s">
        <v>383</v>
      </c>
      <c r="Q25" s="9">
        <f t="shared" si="7"/>
        <v>160</v>
      </c>
      <c r="R25" s="9">
        <f t="shared" si="7"/>
        <v>0</v>
      </c>
      <c r="S25" s="9">
        <f t="shared" si="7"/>
        <v>36</v>
      </c>
      <c r="T25" s="9">
        <f t="shared" si="7"/>
        <v>0</v>
      </c>
      <c r="U25" s="9">
        <f t="shared" si="7"/>
        <v>57</v>
      </c>
      <c r="V25" s="9">
        <f t="shared" si="7"/>
        <v>0</v>
      </c>
      <c r="W25" s="9">
        <f t="shared" si="7"/>
        <v>2</v>
      </c>
      <c r="X25" s="9">
        <f t="shared" si="7"/>
        <v>1</v>
      </c>
      <c r="Y25" s="9">
        <f t="shared" si="7"/>
        <v>1</v>
      </c>
      <c r="Z25" s="9">
        <f t="shared" si="7"/>
        <v>11</v>
      </c>
      <c r="AA25" s="9">
        <f t="shared" si="7"/>
        <v>26</v>
      </c>
      <c r="AB25" s="9">
        <f t="shared" si="7"/>
        <v>26</v>
      </c>
      <c r="AC25" s="9">
        <f t="shared" si="7"/>
        <v>0</v>
      </c>
    </row>
    <row r="26" spans="1:29" x14ac:dyDescent="0.25">
      <c r="A26" s="1" t="s">
        <v>40</v>
      </c>
      <c r="B26" s="9">
        <f t="shared" si="6"/>
        <v>572</v>
      </c>
      <c r="C26" s="9"/>
      <c r="D26" s="9">
        <v>110</v>
      </c>
      <c r="E26" s="9">
        <v>2</v>
      </c>
      <c r="F26" s="9">
        <v>160</v>
      </c>
      <c r="G26" s="9">
        <v>4</v>
      </c>
      <c r="H26" s="9">
        <v>10</v>
      </c>
      <c r="I26" s="9">
        <v>1</v>
      </c>
      <c r="J26" s="9">
        <v>1</v>
      </c>
      <c r="K26" s="9">
        <v>3</v>
      </c>
      <c r="L26" s="9">
        <v>19</v>
      </c>
      <c r="M26" s="9">
        <v>26</v>
      </c>
      <c r="N26" s="9">
        <v>8</v>
      </c>
      <c r="O26" s="36"/>
      <c r="P26" s="1" t="s">
        <v>384</v>
      </c>
      <c r="Q26" s="9">
        <f t="shared" si="7"/>
        <v>183</v>
      </c>
      <c r="R26" s="9">
        <f t="shared" si="7"/>
        <v>0</v>
      </c>
      <c r="S26" s="9">
        <f t="shared" si="7"/>
        <v>45</v>
      </c>
      <c r="T26" s="9">
        <f t="shared" si="7"/>
        <v>0</v>
      </c>
      <c r="U26" s="9">
        <f t="shared" si="7"/>
        <v>71</v>
      </c>
      <c r="V26" s="9">
        <f t="shared" si="7"/>
        <v>3</v>
      </c>
      <c r="W26" s="9">
        <f t="shared" si="7"/>
        <v>4</v>
      </c>
      <c r="X26" s="9">
        <f t="shared" si="7"/>
        <v>0</v>
      </c>
      <c r="Y26" s="9">
        <f t="shared" si="7"/>
        <v>0</v>
      </c>
      <c r="Z26" s="9">
        <f t="shared" si="7"/>
        <v>8</v>
      </c>
      <c r="AA26" s="9">
        <f t="shared" si="7"/>
        <v>23</v>
      </c>
      <c r="AB26" s="9">
        <f t="shared" si="7"/>
        <v>29</v>
      </c>
      <c r="AC26" s="9">
        <f t="shared" si="7"/>
        <v>0</v>
      </c>
    </row>
    <row r="27" spans="1:29" x14ac:dyDescent="0.25">
      <c r="A27" s="1" t="s">
        <v>41</v>
      </c>
      <c r="B27" s="9">
        <f t="shared" si="6"/>
        <v>457</v>
      </c>
      <c r="C27" s="9"/>
      <c r="D27" s="9">
        <v>87</v>
      </c>
      <c r="E27" s="9">
        <v>1</v>
      </c>
      <c r="F27" s="9">
        <v>102</v>
      </c>
      <c r="G27" s="9">
        <v>5</v>
      </c>
      <c r="H27" s="9">
        <v>6</v>
      </c>
      <c r="I27" s="9"/>
      <c r="J27" s="9">
        <v>4</v>
      </c>
      <c r="K27" s="9"/>
      <c r="L27" s="9">
        <v>14</v>
      </c>
      <c r="M27" s="9">
        <v>12</v>
      </c>
      <c r="N27" s="9">
        <v>11</v>
      </c>
      <c r="O27" s="36"/>
      <c r="P27" s="1" t="s">
        <v>385</v>
      </c>
      <c r="Q27" s="9">
        <f t="shared" si="7"/>
        <v>167</v>
      </c>
      <c r="R27" s="9">
        <f t="shared" si="7"/>
        <v>0</v>
      </c>
      <c r="S27" s="9">
        <f t="shared" si="7"/>
        <v>48</v>
      </c>
      <c r="T27" s="9">
        <f t="shared" si="7"/>
        <v>0</v>
      </c>
      <c r="U27" s="9">
        <f t="shared" si="7"/>
        <v>66</v>
      </c>
      <c r="V27" s="9">
        <f t="shared" si="7"/>
        <v>2</v>
      </c>
      <c r="W27" s="9">
        <f t="shared" si="7"/>
        <v>3</v>
      </c>
      <c r="X27" s="9">
        <f t="shared" si="7"/>
        <v>1</v>
      </c>
      <c r="Y27" s="9">
        <f t="shared" si="7"/>
        <v>0</v>
      </c>
      <c r="Z27" s="9">
        <f t="shared" si="7"/>
        <v>7</v>
      </c>
      <c r="AA27" s="9">
        <f t="shared" si="7"/>
        <v>26</v>
      </c>
      <c r="AB27" s="9">
        <f t="shared" si="7"/>
        <v>14</v>
      </c>
      <c r="AC27" s="9">
        <f t="shared" si="7"/>
        <v>0</v>
      </c>
    </row>
    <row r="28" spans="1:29" x14ac:dyDescent="0.25">
      <c r="A28" s="1" t="s">
        <v>42</v>
      </c>
      <c r="B28" s="9">
        <f t="shared" si="6"/>
        <v>396</v>
      </c>
      <c r="C28" s="9"/>
      <c r="D28" s="9">
        <v>69</v>
      </c>
      <c r="E28" s="9">
        <v>4</v>
      </c>
      <c r="F28" s="9">
        <v>101</v>
      </c>
      <c r="G28" s="9">
        <v>7</v>
      </c>
      <c r="H28" s="9">
        <v>8</v>
      </c>
      <c r="I28" s="9"/>
      <c r="J28" s="9">
        <v>1</v>
      </c>
      <c r="K28" s="9">
        <v>4</v>
      </c>
      <c r="L28" s="9">
        <v>12</v>
      </c>
      <c r="M28" s="9">
        <v>11</v>
      </c>
      <c r="N28" s="9">
        <v>4</v>
      </c>
      <c r="O28" s="36"/>
      <c r="P28" s="1" t="s">
        <v>386</v>
      </c>
      <c r="Q28" s="9">
        <f t="shared" si="7"/>
        <v>140</v>
      </c>
      <c r="R28" s="9">
        <f t="shared" si="7"/>
        <v>0</v>
      </c>
      <c r="S28" s="9">
        <f t="shared" si="7"/>
        <v>35</v>
      </c>
      <c r="T28" s="9">
        <f t="shared" si="7"/>
        <v>0</v>
      </c>
      <c r="U28" s="9">
        <f t="shared" si="7"/>
        <v>50</v>
      </c>
      <c r="V28" s="9">
        <f t="shared" si="7"/>
        <v>2</v>
      </c>
      <c r="W28" s="9">
        <f t="shared" si="7"/>
        <v>3</v>
      </c>
      <c r="X28" s="9">
        <f t="shared" si="7"/>
        <v>0</v>
      </c>
      <c r="Y28" s="9">
        <f t="shared" si="7"/>
        <v>1</v>
      </c>
      <c r="Z28" s="9">
        <f t="shared" si="7"/>
        <v>16</v>
      </c>
      <c r="AA28" s="9">
        <f t="shared" si="7"/>
        <v>19</v>
      </c>
      <c r="AB28" s="9">
        <f t="shared" si="7"/>
        <v>14</v>
      </c>
      <c r="AC28" s="9">
        <f t="shared" si="7"/>
        <v>0</v>
      </c>
    </row>
    <row r="29" spans="1:29" x14ac:dyDescent="0.25">
      <c r="A29" s="1" t="s">
        <v>43</v>
      </c>
      <c r="B29" s="9">
        <f t="shared" si="6"/>
        <v>338</v>
      </c>
      <c r="C29" s="9"/>
      <c r="D29" s="9">
        <v>31</v>
      </c>
      <c r="E29" s="9">
        <v>1</v>
      </c>
      <c r="F29" s="9">
        <v>78</v>
      </c>
      <c r="G29" s="9">
        <v>4</v>
      </c>
      <c r="H29" s="9">
        <v>5</v>
      </c>
      <c r="I29" s="9"/>
      <c r="J29" s="9">
        <v>2</v>
      </c>
      <c r="K29" s="9"/>
      <c r="L29" s="9">
        <v>5</v>
      </c>
      <c r="M29" s="9">
        <v>12</v>
      </c>
      <c r="N29" s="9">
        <v>2</v>
      </c>
      <c r="O29" s="36"/>
      <c r="P29" s="1" t="s">
        <v>387</v>
      </c>
      <c r="Q29" s="9">
        <f t="shared" si="7"/>
        <v>165</v>
      </c>
      <c r="R29" s="9">
        <f t="shared" si="7"/>
        <v>0</v>
      </c>
      <c r="S29" s="9">
        <f t="shared" si="7"/>
        <v>33</v>
      </c>
      <c r="T29" s="9">
        <f t="shared" si="7"/>
        <v>0</v>
      </c>
      <c r="U29" s="9">
        <f t="shared" si="7"/>
        <v>82</v>
      </c>
      <c r="V29" s="9">
        <f t="shared" si="7"/>
        <v>0</v>
      </c>
      <c r="W29" s="9">
        <f t="shared" si="7"/>
        <v>4</v>
      </c>
      <c r="X29" s="9">
        <f t="shared" si="7"/>
        <v>0</v>
      </c>
      <c r="Y29" s="9">
        <f t="shared" si="7"/>
        <v>2</v>
      </c>
      <c r="Z29" s="9">
        <f t="shared" si="7"/>
        <v>11</v>
      </c>
      <c r="AA29" s="9">
        <f t="shared" si="7"/>
        <v>19</v>
      </c>
      <c r="AB29" s="9">
        <f t="shared" si="7"/>
        <v>12</v>
      </c>
      <c r="AC29" s="9">
        <f t="shared" si="7"/>
        <v>2</v>
      </c>
    </row>
    <row r="30" spans="1:29" x14ac:dyDescent="0.25">
      <c r="A30" s="1" t="s">
        <v>44</v>
      </c>
      <c r="B30" s="9">
        <f t="shared" si="6"/>
        <v>327</v>
      </c>
      <c r="C30" s="9"/>
      <c r="D30" s="9">
        <v>24</v>
      </c>
      <c r="E30" s="9">
        <v>2</v>
      </c>
      <c r="F30" s="9">
        <v>61</v>
      </c>
      <c r="G30" s="9">
        <v>3</v>
      </c>
      <c r="H30" s="9">
        <v>8</v>
      </c>
      <c r="I30" s="9"/>
      <c r="J30" s="9">
        <v>2</v>
      </c>
      <c r="K30" s="9">
        <v>4</v>
      </c>
      <c r="L30" s="9">
        <v>6</v>
      </c>
      <c r="M30" s="9">
        <v>19</v>
      </c>
      <c r="N30" s="9">
        <v>3</v>
      </c>
      <c r="O30" s="36"/>
      <c r="P30" s="1" t="s">
        <v>388</v>
      </c>
      <c r="Q30" s="9">
        <f t="shared" si="7"/>
        <v>160</v>
      </c>
      <c r="R30" s="9">
        <f t="shared" si="7"/>
        <v>0</v>
      </c>
      <c r="S30" s="9">
        <f t="shared" si="7"/>
        <v>35</v>
      </c>
      <c r="T30" s="9">
        <f t="shared" si="7"/>
        <v>0</v>
      </c>
      <c r="U30" s="9">
        <f t="shared" si="7"/>
        <v>76</v>
      </c>
      <c r="V30" s="9">
        <f t="shared" si="7"/>
        <v>0</v>
      </c>
      <c r="W30" s="9">
        <f t="shared" si="7"/>
        <v>4</v>
      </c>
      <c r="X30" s="9">
        <f t="shared" si="7"/>
        <v>1</v>
      </c>
      <c r="Y30" s="9">
        <f t="shared" si="7"/>
        <v>0</v>
      </c>
      <c r="Z30" s="9">
        <f t="shared" si="7"/>
        <v>15</v>
      </c>
      <c r="AA30" s="9">
        <f t="shared" si="7"/>
        <v>19</v>
      </c>
      <c r="AB30" s="9">
        <f t="shared" si="7"/>
        <v>10</v>
      </c>
      <c r="AC30" s="9">
        <f t="shared" si="7"/>
        <v>0</v>
      </c>
    </row>
    <row r="31" spans="1:29" x14ac:dyDescent="0.25">
      <c r="A31" s="1" t="s">
        <v>45</v>
      </c>
      <c r="B31" s="9">
        <f t="shared" si="6"/>
        <v>276</v>
      </c>
      <c r="C31" s="9"/>
      <c r="D31" s="9">
        <v>27</v>
      </c>
      <c r="E31" s="9"/>
      <c r="F31" s="9">
        <v>33</v>
      </c>
      <c r="G31" s="9">
        <v>3</v>
      </c>
      <c r="H31" s="9">
        <v>4</v>
      </c>
      <c r="I31" s="9"/>
      <c r="J31" s="9">
        <v>1</v>
      </c>
      <c r="K31" s="9"/>
      <c r="L31" s="9">
        <v>4</v>
      </c>
      <c r="M31" s="9">
        <v>28</v>
      </c>
      <c r="N31" s="9">
        <v>4</v>
      </c>
      <c r="O31" s="36"/>
      <c r="P31" s="1" t="s">
        <v>389</v>
      </c>
      <c r="Q31" s="9">
        <f t="shared" si="7"/>
        <v>145</v>
      </c>
      <c r="R31" s="9">
        <f t="shared" si="7"/>
        <v>0</v>
      </c>
      <c r="S31" s="9">
        <f t="shared" si="7"/>
        <v>27</v>
      </c>
      <c r="T31" s="9">
        <f t="shared" si="7"/>
        <v>0</v>
      </c>
      <c r="U31" s="9">
        <f t="shared" si="7"/>
        <v>75</v>
      </c>
      <c r="V31" s="9">
        <f t="shared" si="7"/>
        <v>2</v>
      </c>
      <c r="W31" s="9">
        <f t="shared" si="7"/>
        <v>7</v>
      </c>
      <c r="X31" s="9">
        <f t="shared" si="7"/>
        <v>1</v>
      </c>
      <c r="Y31" s="9">
        <f t="shared" si="7"/>
        <v>0</v>
      </c>
      <c r="Z31" s="9">
        <f t="shared" si="7"/>
        <v>10</v>
      </c>
      <c r="AA31" s="9">
        <f t="shared" si="7"/>
        <v>9</v>
      </c>
      <c r="AB31" s="9">
        <f t="shared" si="7"/>
        <v>14</v>
      </c>
      <c r="AC31" s="9">
        <f t="shared" si="7"/>
        <v>0</v>
      </c>
    </row>
    <row r="32" spans="1:29" x14ac:dyDescent="0.25">
      <c r="A32" s="1" t="s">
        <v>95</v>
      </c>
      <c r="B32" s="9">
        <f t="shared" si="6"/>
        <v>325</v>
      </c>
      <c r="C32" s="9"/>
      <c r="D32" s="9">
        <v>7</v>
      </c>
      <c r="E32" s="9"/>
      <c r="F32" s="9">
        <v>24</v>
      </c>
      <c r="G32" s="9">
        <v>2</v>
      </c>
      <c r="H32" s="9">
        <v>5</v>
      </c>
      <c r="I32" s="9"/>
      <c r="J32" s="9">
        <v>1</v>
      </c>
      <c r="K32" s="9">
        <v>2</v>
      </c>
      <c r="L32" s="9">
        <v>1</v>
      </c>
      <c r="M32" s="9">
        <v>118</v>
      </c>
      <c r="N32" s="9">
        <v>2</v>
      </c>
      <c r="O32" s="36"/>
      <c r="P32" s="1" t="s">
        <v>390</v>
      </c>
      <c r="Q32" s="9">
        <f t="shared" si="7"/>
        <v>132</v>
      </c>
      <c r="R32" s="9">
        <f t="shared" si="7"/>
        <v>0</v>
      </c>
      <c r="S32" s="9">
        <f t="shared" si="7"/>
        <v>31</v>
      </c>
      <c r="T32" s="9">
        <f t="shared" si="7"/>
        <v>0</v>
      </c>
      <c r="U32" s="9">
        <f t="shared" si="7"/>
        <v>55</v>
      </c>
      <c r="V32" s="9">
        <f t="shared" si="7"/>
        <v>1</v>
      </c>
      <c r="W32" s="9">
        <f t="shared" si="7"/>
        <v>6</v>
      </c>
      <c r="X32" s="9">
        <f t="shared" si="7"/>
        <v>0</v>
      </c>
      <c r="Y32" s="9">
        <f t="shared" si="7"/>
        <v>0</v>
      </c>
      <c r="Z32" s="9">
        <f t="shared" si="7"/>
        <v>11</v>
      </c>
      <c r="AA32" s="9">
        <f t="shared" si="7"/>
        <v>12</v>
      </c>
      <c r="AB32" s="9">
        <f t="shared" si="7"/>
        <v>16</v>
      </c>
      <c r="AC32" s="9">
        <f t="shared" si="7"/>
        <v>0</v>
      </c>
    </row>
    <row r="33" spans="1:29" x14ac:dyDescent="0.25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36"/>
      <c r="P33" s="1" t="s">
        <v>391</v>
      </c>
      <c r="Q33" s="9">
        <f t="shared" si="7"/>
        <v>89</v>
      </c>
      <c r="R33" s="9">
        <f t="shared" si="7"/>
        <v>0</v>
      </c>
      <c r="S33" s="9">
        <f t="shared" si="7"/>
        <v>12</v>
      </c>
      <c r="T33" s="9">
        <f t="shared" si="7"/>
        <v>0</v>
      </c>
      <c r="U33" s="9">
        <f t="shared" si="7"/>
        <v>35</v>
      </c>
      <c r="V33" s="9">
        <f t="shared" si="7"/>
        <v>2</v>
      </c>
      <c r="W33" s="9">
        <f t="shared" si="7"/>
        <v>4</v>
      </c>
      <c r="X33" s="9">
        <f t="shared" si="7"/>
        <v>0</v>
      </c>
      <c r="Y33" s="9">
        <f t="shared" si="7"/>
        <v>0</v>
      </c>
      <c r="Z33" s="9">
        <f t="shared" si="7"/>
        <v>9</v>
      </c>
      <c r="AA33" s="9">
        <f t="shared" si="7"/>
        <v>13</v>
      </c>
      <c r="AB33" s="9">
        <f t="shared" si="7"/>
        <v>14</v>
      </c>
      <c r="AC33" s="9">
        <f t="shared" si="7"/>
        <v>0</v>
      </c>
    </row>
    <row r="34" spans="1:29" x14ac:dyDescent="0.25">
      <c r="A34" s="1" t="s">
        <v>50</v>
      </c>
      <c r="B34" s="9">
        <f>SUM(C34:N34)</f>
        <v>2905</v>
      </c>
      <c r="C34" s="9">
        <f t="shared" ref="C34:N34" si="8">SUM(C35:C45)</f>
        <v>0</v>
      </c>
      <c r="D34" s="9">
        <f t="shared" si="8"/>
        <v>870</v>
      </c>
      <c r="E34" s="9">
        <f t="shared" si="8"/>
        <v>3</v>
      </c>
      <c r="F34" s="9">
        <f t="shared" si="8"/>
        <v>448</v>
      </c>
      <c r="G34" s="9">
        <f t="shared" si="8"/>
        <v>8</v>
      </c>
      <c r="H34" s="9">
        <f t="shared" si="8"/>
        <v>17</v>
      </c>
      <c r="I34" s="9">
        <f t="shared" si="8"/>
        <v>5</v>
      </c>
      <c r="J34" s="9">
        <f t="shared" si="8"/>
        <v>7</v>
      </c>
      <c r="K34" s="9">
        <f t="shared" si="8"/>
        <v>248</v>
      </c>
      <c r="L34" s="9">
        <f t="shared" si="8"/>
        <v>303</v>
      </c>
      <c r="M34" s="9">
        <f t="shared" si="8"/>
        <v>977</v>
      </c>
      <c r="N34" s="9">
        <f t="shared" si="8"/>
        <v>19</v>
      </c>
      <c r="O34" s="36"/>
      <c r="P34" s="1" t="s">
        <v>392</v>
      </c>
      <c r="Q34" s="9">
        <f t="shared" si="7"/>
        <v>119</v>
      </c>
      <c r="R34" s="9">
        <f t="shared" si="7"/>
        <v>0</v>
      </c>
      <c r="S34" s="9">
        <f t="shared" si="7"/>
        <v>30</v>
      </c>
      <c r="T34" s="9">
        <f t="shared" si="7"/>
        <v>0</v>
      </c>
      <c r="U34" s="9">
        <f t="shared" si="7"/>
        <v>42</v>
      </c>
      <c r="V34" s="9">
        <f t="shared" si="7"/>
        <v>2</v>
      </c>
      <c r="W34" s="9">
        <f t="shared" si="7"/>
        <v>5</v>
      </c>
      <c r="X34" s="9">
        <f t="shared" si="7"/>
        <v>0</v>
      </c>
      <c r="Y34" s="9">
        <f t="shared" si="7"/>
        <v>0</v>
      </c>
      <c r="Z34" s="9">
        <f t="shared" si="7"/>
        <v>13</v>
      </c>
      <c r="AA34" s="9">
        <f t="shared" si="7"/>
        <v>17</v>
      </c>
      <c r="AB34" s="9">
        <f t="shared" si="7"/>
        <v>10</v>
      </c>
      <c r="AC34" s="9">
        <f t="shared" si="7"/>
        <v>0</v>
      </c>
    </row>
    <row r="35" spans="1:29" x14ac:dyDescent="0.25">
      <c r="A35" s="1" t="s">
        <v>36</v>
      </c>
      <c r="B35" s="9">
        <f t="shared" ref="B35:B45" si="9">SUM(C35:T35)</f>
        <v>578</v>
      </c>
      <c r="C35" s="9"/>
      <c r="D35" s="9">
        <v>84</v>
      </c>
      <c r="E35" s="9"/>
      <c r="F35" s="9">
        <v>2</v>
      </c>
      <c r="G35" s="9"/>
      <c r="H35" s="9"/>
      <c r="I35" s="9"/>
      <c r="J35" s="9"/>
      <c r="K35" s="9">
        <v>6</v>
      </c>
      <c r="L35" s="9">
        <v>61</v>
      </c>
      <c r="M35" s="9">
        <v>308</v>
      </c>
      <c r="N35" s="9"/>
      <c r="O35" s="36"/>
      <c r="P35" s="1" t="s">
        <v>393</v>
      </c>
      <c r="Q35" s="9">
        <f t="shared" si="7"/>
        <v>93</v>
      </c>
      <c r="R35" s="9">
        <f t="shared" si="7"/>
        <v>0</v>
      </c>
      <c r="S35" s="9">
        <f t="shared" si="7"/>
        <v>24</v>
      </c>
      <c r="T35" s="9">
        <f t="shared" si="7"/>
        <v>0</v>
      </c>
      <c r="U35" s="9">
        <f t="shared" si="7"/>
        <v>37</v>
      </c>
      <c r="V35" s="9">
        <f t="shared" si="7"/>
        <v>1</v>
      </c>
      <c r="W35" s="9">
        <f t="shared" si="7"/>
        <v>4</v>
      </c>
      <c r="X35" s="9">
        <f t="shared" si="7"/>
        <v>0</v>
      </c>
      <c r="Y35" s="9">
        <f t="shared" si="7"/>
        <v>0</v>
      </c>
      <c r="Z35" s="9">
        <f t="shared" si="7"/>
        <v>9</v>
      </c>
      <c r="AA35" s="9">
        <f t="shared" si="7"/>
        <v>14</v>
      </c>
      <c r="AB35" s="9">
        <f t="shared" si="7"/>
        <v>4</v>
      </c>
      <c r="AC35" s="9">
        <f t="shared" si="7"/>
        <v>0</v>
      </c>
    </row>
    <row r="36" spans="1:29" x14ac:dyDescent="0.25">
      <c r="A36" s="1" t="s">
        <v>37</v>
      </c>
      <c r="B36" s="9">
        <f t="shared" si="9"/>
        <v>581</v>
      </c>
      <c r="C36" s="9"/>
      <c r="D36" s="9">
        <v>193</v>
      </c>
      <c r="E36" s="9"/>
      <c r="F36" s="9">
        <v>35</v>
      </c>
      <c r="G36" s="9">
        <v>2</v>
      </c>
      <c r="H36" s="9"/>
      <c r="I36" s="9"/>
      <c r="J36" s="9">
        <v>1</v>
      </c>
      <c r="K36" s="9">
        <v>16</v>
      </c>
      <c r="L36" s="9">
        <v>81</v>
      </c>
      <c r="M36" s="9">
        <v>107</v>
      </c>
      <c r="N36" s="9">
        <v>9</v>
      </c>
      <c r="O36" s="36"/>
      <c r="P36" s="1" t="s">
        <v>394</v>
      </c>
      <c r="Q36" s="9">
        <f t="shared" si="7"/>
        <v>115</v>
      </c>
      <c r="R36" s="9">
        <f t="shared" si="7"/>
        <v>0</v>
      </c>
      <c r="S36" s="9">
        <f t="shared" si="7"/>
        <v>22</v>
      </c>
      <c r="T36" s="9">
        <f t="shared" si="7"/>
        <v>0</v>
      </c>
      <c r="U36" s="9">
        <f t="shared" si="7"/>
        <v>46</v>
      </c>
      <c r="V36" s="9">
        <f t="shared" si="7"/>
        <v>1</v>
      </c>
      <c r="W36" s="9">
        <f t="shared" si="7"/>
        <v>7</v>
      </c>
      <c r="X36" s="9">
        <f t="shared" si="7"/>
        <v>1</v>
      </c>
      <c r="Y36" s="9">
        <f t="shared" si="7"/>
        <v>1</v>
      </c>
      <c r="Z36" s="9">
        <f t="shared" si="7"/>
        <v>12</v>
      </c>
      <c r="AA36" s="9">
        <f t="shared" si="7"/>
        <v>16</v>
      </c>
      <c r="AB36" s="9">
        <f t="shared" si="7"/>
        <v>9</v>
      </c>
      <c r="AC36" s="9">
        <f t="shared" si="7"/>
        <v>0</v>
      </c>
    </row>
    <row r="37" spans="1:29" x14ac:dyDescent="0.25">
      <c r="A37" s="1" t="s">
        <v>38</v>
      </c>
      <c r="B37" s="9">
        <f t="shared" si="9"/>
        <v>528</v>
      </c>
      <c r="C37" s="9"/>
      <c r="D37" s="9">
        <v>180</v>
      </c>
      <c r="E37" s="9">
        <v>1</v>
      </c>
      <c r="F37" s="9">
        <v>71</v>
      </c>
      <c r="G37" s="9"/>
      <c r="H37" s="9">
        <v>1</v>
      </c>
      <c r="I37" s="9"/>
      <c r="J37" s="9">
        <v>2</v>
      </c>
      <c r="K37" s="9">
        <v>20</v>
      </c>
      <c r="L37" s="9">
        <v>50</v>
      </c>
      <c r="M37" s="9">
        <v>80</v>
      </c>
      <c r="N37" s="9">
        <v>2</v>
      </c>
      <c r="O37" s="36"/>
      <c r="P37" s="1" t="s">
        <v>395</v>
      </c>
      <c r="Q37" s="9">
        <f t="shared" si="7"/>
        <v>100</v>
      </c>
      <c r="R37" s="9">
        <f t="shared" si="7"/>
        <v>0</v>
      </c>
      <c r="S37" s="9">
        <f t="shared" si="7"/>
        <v>21</v>
      </c>
      <c r="T37" s="9">
        <f t="shared" si="7"/>
        <v>0</v>
      </c>
      <c r="U37" s="9">
        <f t="shared" si="7"/>
        <v>39</v>
      </c>
      <c r="V37" s="9">
        <f t="shared" si="7"/>
        <v>1</v>
      </c>
      <c r="W37" s="9">
        <f t="shared" si="7"/>
        <v>3</v>
      </c>
      <c r="X37" s="9">
        <f t="shared" si="7"/>
        <v>0</v>
      </c>
      <c r="Y37" s="9">
        <f t="shared" si="7"/>
        <v>0</v>
      </c>
      <c r="Z37" s="9">
        <f t="shared" si="7"/>
        <v>9</v>
      </c>
      <c r="AA37" s="9">
        <f t="shared" si="7"/>
        <v>10</v>
      </c>
      <c r="AB37" s="9">
        <f t="shared" si="7"/>
        <v>16</v>
      </c>
      <c r="AC37" s="9">
        <f t="shared" si="7"/>
        <v>1</v>
      </c>
    </row>
    <row r="38" spans="1:29" x14ac:dyDescent="0.25">
      <c r="A38" s="1" t="s">
        <v>39</v>
      </c>
      <c r="B38" s="9">
        <f t="shared" si="9"/>
        <v>453</v>
      </c>
      <c r="C38" s="9"/>
      <c r="D38" s="9">
        <v>131</v>
      </c>
      <c r="E38" s="9"/>
      <c r="F38" s="9">
        <v>101</v>
      </c>
      <c r="G38" s="9">
        <v>2</v>
      </c>
      <c r="H38" s="9">
        <v>1</v>
      </c>
      <c r="I38" s="9">
        <v>1</v>
      </c>
      <c r="J38" s="9">
        <v>1</v>
      </c>
      <c r="K38" s="9">
        <v>24</v>
      </c>
      <c r="L38" s="9">
        <v>32</v>
      </c>
      <c r="M38" s="9">
        <v>63</v>
      </c>
      <c r="N38" s="9">
        <v>3</v>
      </c>
      <c r="O38" s="36"/>
      <c r="P38" s="1" t="s">
        <v>396</v>
      </c>
      <c r="Q38" s="9">
        <f t="shared" si="7"/>
        <v>78</v>
      </c>
      <c r="R38" s="9">
        <f t="shared" si="7"/>
        <v>0</v>
      </c>
      <c r="S38" s="9">
        <f t="shared" si="7"/>
        <v>16</v>
      </c>
      <c r="T38" s="9">
        <f t="shared" si="7"/>
        <v>0</v>
      </c>
      <c r="U38" s="9">
        <f t="shared" si="7"/>
        <v>32</v>
      </c>
      <c r="V38" s="9">
        <f t="shared" si="7"/>
        <v>1</v>
      </c>
      <c r="W38" s="9">
        <f t="shared" si="7"/>
        <v>1</v>
      </c>
      <c r="X38" s="9">
        <f t="shared" si="7"/>
        <v>0</v>
      </c>
      <c r="Y38" s="9">
        <f t="shared" si="7"/>
        <v>1</v>
      </c>
      <c r="Z38" s="9">
        <f t="shared" si="7"/>
        <v>12</v>
      </c>
      <c r="AA38" s="9">
        <f t="shared" si="7"/>
        <v>10</v>
      </c>
      <c r="AB38" s="9">
        <f t="shared" si="7"/>
        <v>5</v>
      </c>
      <c r="AC38" s="9">
        <f t="shared" si="7"/>
        <v>0</v>
      </c>
    </row>
    <row r="39" spans="1:29" x14ac:dyDescent="0.25">
      <c r="A39" s="1" t="s">
        <v>40</v>
      </c>
      <c r="B39" s="9">
        <f t="shared" si="9"/>
        <v>365</v>
      </c>
      <c r="C39" s="9"/>
      <c r="D39" s="9">
        <v>100</v>
      </c>
      <c r="E39" s="9"/>
      <c r="F39" s="9">
        <v>92</v>
      </c>
      <c r="G39" s="9"/>
      <c r="H39" s="9">
        <v>5</v>
      </c>
      <c r="I39" s="9">
        <v>1</v>
      </c>
      <c r="J39" s="9">
        <v>1</v>
      </c>
      <c r="K39" s="9">
        <v>24</v>
      </c>
      <c r="L39" s="9">
        <v>22</v>
      </c>
      <c r="M39" s="9">
        <v>24</v>
      </c>
      <c r="N39" s="9">
        <v>2</v>
      </c>
      <c r="O39" s="36"/>
      <c r="P39" s="1" t="s">
        <v>397</v>
      </c>
      <c r="Q39" s="9">
        <f t="shared" si="7"/>
        <v>84</v>
      </c>
      <c r="R39" s="9">
        <f t="shared" si="7"/>
        <v>0</v>
      </c>
      <c r="S39" s="9">
        <f t="shared" si="7"/>
        <v>10</v>
      </c>
      <c r="T39" s="9">
        <f t="shared" si="7"/>
        <v>0</v>
      </c>
      <c r="U39" s="9">
        <f t="shared" si="7"/>
        <v>42</v>
      </c>
      <c r="V39" s="9">
        <f t="shared" si="7"/>
        <v>1</v>
      </c>
      <c r="W39" s="9">
        <f t="shared" si="7"/>
        <v>5</v>
      </c>
      <c r="X39" s="9">
        <f t="shared" si="7"/>
        <v>0</v>
      </c>
      <c r="Y39" s="9">
        <f t="shared" si="7"/>
        <v>0</v>
      </c>
      <c r="Z39" s="9">
        <f t="shared" si="7"/>
        <v>7</v>
      </c>
      <c r="AA39" s="9">
        <f t="shared" si="7"/>
        <v>7</v>
      </c>
      <c r="AB39" s="9">
        <f t="shared" si="7"/>
        <v>12</v>
      </c>
      <c r="AC39" s="9">
        <f t="shared" si="7"/>
        <v>0</v>
      </c>
    </row>
    <row r="40" spans="1:29" x14ac:dyDescent="0.25">
      <c r="A40" s="1" t="s">
        <v>41</v>
      </c>
      <c r="B40" s="9">
        <f t="shared" si="9"/>
        <v>311</v>
      </c>
      <c r="C40" s="9"/>
      <c r="D40" s="9">
        <v>87</v>
      </c>
      <c r="E40" s="9">
        <v>1</v>
      </c>
      <c r="F40" s="9">
        <v>55</v>
      </c>
      <c r="G40" s="9">
        <v>2</v>
      </c>
      <c r="H40" s="9">
        <v>2</v>
      </c>
      <c r="I40" s="9">
        <v>1</v>
      </c>
      <c r="J40" s="9">
        <v>1</v>
      </c>
      <c r="K40" s="9">
        <v>29</v>
      </c>
      <c r="L40" s="9">
        <v>21</v>
      </c>
      <c r="M40" s="9">
        <v>25</v>
      </c>
      <c r="N40" s="9"/>
      <c r="O40" s="36"/>
      <c r="P40" s="1" t="s">
        <v>398</v>
      </c>
      <c r="Q40" s="9">
        <f t="shared" ref="Q40:AC55" si="10">Q94+Q148</f>
        <v>71</v>
      </c>
      <c r="R40" s="9">
        <f t="shared" si="10"/>
        <v>0</v>
      </c>
      <c r="S40" s="9">
        <f t="shared" si="10"/>
        <v>15</v>
      </c>
      <c r="T40" s="9">
        <f t="shared" si="10"/>
        <v>1</v>
      </c>
      <c r="U40" s="9">
        <f t="shared" si="10"/>
        <v>30</v>
      </c>
      <c r="V40" s="9">
        <f t="shared" si="10"/>
        <v>2</v>
      </c>
      <c r="W40" s="9">
        <f t="shared" si="10"/>
        <v>3</v>
      </c>
      <c r="X40" s="9">
        <f t="shared" si="10"/>
        <v>0</v>
      </c>
      <c r="Y40" s="9">
        <f t="shared" si="10"/>
        <v>0</v>
      </c>
      <c r="Z40" s="9">
        <f t="shared" si="10"/>
        <v>10</v>
      </c>
      <c r="AA40" s="9">
        <f t="shared" si="10"/>
        <v>4</v>
      </c>
      <c r="AB40" s="9">
        <f t="shared" si="10"/>
        <v>6</v>
      </c>
      <c r="AC40" s="9">
        <f t="shared" si="10"/>
        <v>0</v>
      </c>
    </row>
    <row r="41" spans="1:29" x14ac:dyDescent="0.25">
      <c r="A41" s="1" t="s">
        <v>42</v>
      </c>
      <c r="B41" s="9">
        <f t="shared" si="9"/>
        <v>245</v>
      </c>
      <c r="C41" s="9"/>
      <c r="D41" s="9">
        <v>37</v>
      </c>
      <c r="E41" s="9">
        <v>1</v>
      </c>
      <c r="F41" s="9">
        <v>39</v>
      </c>
      <c r="G41" s="9"/>
      <c r="H41" s="9">
        <v>3</v>
      </c>
      <c r="I41" s="9">
        <v>1</v>
      </c>
      <c r="J41" s="9"/>
      <c r="K41" s="9">
        <v>26</v>
      </c>
      <c r="L41" s="9">
        <v>14</v>
      </c>
      <c r="M41" s="9">
        <v>37</v>
      </c>
      <c r="N41" s="9"/>
      <c r="O41" s="36"/>
      <c r="P41" s="1" t="s">
        <v>399</v>
      </c>
      <c r="Q41" s="9">
        <f t="shared" si="10"/>
        <v>69</v>
      </c>
      <c r="R41" s="9">
        <f t="shared" si="10"/>
        <v>0</v>
      </c>
      <c r="S41" s="9">
        <f t="shared" si="10"/>
        <v>18</v>
      </c>
      <c r="T41" s="9">
        <f t="shared" si="10"/>
        <v>0</v>
      </c>
      <c r="U41" s="9">
        <f t="shared" si="10"/>
        <v>26</v>
      </c>
      <c r="V41" s="9">
        <f t="shared" si="10"/>
        <v>1</v>
      </c>
      <c r="W41" s="9">
        <f t="shared" si="10"/>
        <v>2</v>
      </c>
      <c r="X41" s="9">
        <f t="shared" si="10"/>
        <v>0</v>
      </c>
      <c r="Y41" s="9">
        <f t="shared" si="10"/>
        <v>1</v>
      </c>
      <c r="Z41" s="9">
        <f t="shared" si="10"/>
        <v>10</v>
      </c>
      <c r="AA41" s="9">
        <f t="shared" si="10"/>
        <v>2</v>
      </c>
      <c r="AB41" s="9">
        <f t="shared" si="10"/>
        <v>9</v>
      </c>
      <c r="AC41" s="9">
        <f t="shared" si="10"/>
        <v>0</v>
      </c>
    </row>
    <row r="42" spans="1:29" x14ac:dyDescent="0.25">
      <c r="A42" s="1" t="s">
        <v>43</v>
      </c>
      <c r="B42" s="9">
        <f t="shared" si="9"/>
        <v>244</v>
      </c>
      <c r="C42" s="9"/>
      <c r="D42" s="9">
        <v>35</v>
      </c>
      <c r="E42" s="9"/>
      <c r="F42" s="9">
        <v>20</v>
      </c>
      <c r="G42" s="9"/>
      <c r="H42" s="9">
        <v>2</v>
      </c>
      <c r="I42" s="9">
        <v>1</v>
      </c>
      <c r="J42" s="9">
        <v>1</v>
      </c>
      <c r="K42" s="9">
        <v>30</v>
      </c>
      <c r="L42" s="9">
        <v>8</v>
      </c>
      <c r="M42" s="9">
        <v>33</v>
      </c>
      <c r="N42" s="9"/>
      <c r="O42" s="36"/>
      <c r="P42" s="1" t="s">
        <v>400</v>
      </c>
      <c r="Q42" s="9">
        <f t="shared" si="10"/>
        <v>103</v>
      </c>
      <c r="R42" s="9">
        <f t="shared" si="10"/>
        <v>0</v>
      </c>
      <c r="S42" s="9">
        <f t="shared" si="10"/>
        <v>11</v>
      </c>
      <c r="T42" s="9">
        <f t="shared" si="10"/>
        <v>0</v>
      </c>
      <c r="U42" s="9">
        <f t="shared" si="10"/>
        <v>35</v>
      </c>
      <c r="V42" s="9">
        <f t="shared" si="10"/>
        <v>1</v>
      </c>
      <c r="W42" s="9">
        <f t="shared" si="10"/>
        <v>6</v>
      </c>
      <c r="X42" s="9">
        <f t="shared" si="10"/>
        <v>0</v>
      </c>
      <c r="Y42" s="9">
        <f t="shared" si="10"/>
        <v>0</v>
      </c>
      <c r="Z42" s="9">
        <f t="shared" si="10"/>
        <v>15</v>
      </c>
      <c r="AA42" s="9">
        <f t="shared" si="10"/>
        <v>13</v>
      </c>
      <c r="AB42" s="9">
        <f t="shared" si="10"/>
        <v>22</v>
      </c>
      <c r="AC42" s="9">
        <f t="shared" si="10"/>
        <v>0</v>
      </c>
    </row>
    <row r="43" spans="1:29" x14ac:dyDescent="0.25">
      <c r="A43" s="1" t="s">
        <v>44</v>
      </c>
      <c r="B43" s="9">
        <f t="shared" si="9"/>
        <v>260</v>
      </c>
      <c r="C43" s="9"/>
      <c r="D43" s="9">
        <v>16</v>
      </c>
      <c r="E43" s="9"/>
      <c r="F43" s="9">
        <v>18</v>
      </c>
      <c r="G43" s="9">
        <v>1</v>
      </c>
      <c r="H43" s="9">
        <v>2</v>
      </c>
      <c r="I43" s="9"/>
      <c r="J43" s="9"/>
      <c r="K43" s="9">
        <v>35</v>
      </c>
      <c r="L43" s="9">
        <v>10</v>
      </c>
      <c r="M43" s="9">
        <v>50</v>
      </c>
      <c r="N43" s="9"/>
      <c r="O43" s="36"/>
      <c r="P43" s="1" t="s">
        <v>401</v>
      </c>
      <c r="Q43" s="9">
        <f t="shared" si="10"/>
        <v>108</v>
      </c>
      <c r="R43" s="9">
        <f t="shared" si="10"/>
        <v>0</v>
      </c>
      <c r="S43" s="9">
        <f t="shared" si="10"/>
        <v>20</v>
      </c>
      <c r="T43" s="9">
        <f t="shared" si="10"/>
        <v>0</v>
      </c>
      <c r="U43" s="9">
        <f t="shared" si="10"/>
        <v>37</v>
      </c>
      <c r="V43" s="9">
        <f t="shared" si="10"/>
        <v>1</v>
      </c>
      <c r="W43" s="9">
        <f t="shared" si="10"/>
        <v>7</v>
      </c>
      <c r="X43" s="9">
        <f t="shared" si="10"/>
        <v>1</v>
      </c>
      <c r="Y43" s="9">
        <f t="shared" si="10"/>
        <v>0</v>
      </c>
      <c r="Z43" s="9">
        <f t="shared" si="10"/>
        <v>13</v>
      </c>
      <c r="AA43" s="9">
        <f t="shared" si="10"/>
        <v>12</v>
      </c>
      <c r="AB43" s="9">
        <f t="shared" si="10"/>
        <v>17</v>
      </c>
      <c r="AC43" s="9">
        <f t="shared" si="10"/>
        <v>0</v>
      </c>
    </row>
    <row r="44" spans="1:29" x14ac:dyDescent="0.25">
      <c r="A44" s="1" t="s">
        <v>45</v>
      </c>
      <c r="B44" s="9">
        <f t="shared" si="9"/>
        <v>201</v>
      </c>
      <c r="C44" s="9"/>
      <c r="D44" s="9">
        <v>4</v>
      </c>
      <c r="E44" s="9"/>
      <c r="F44" s="9">
        <v>6</v>
      </c>
      <c r="G44" s="9"/>
      <c r="H44" s="9">
        <v>1</v>
      </c>
      <c r="I44" s="9"/>
      <c r="J44" s="9"/>
      <c r="K44" s="9">
        <v>23</v>
      </c>
      <c r="L44" s="9">
        <v>3</v>
      </c>
      <c r="M44" s="9">
        <v>53</v>
      </c>
      <c r="N44" s="9">
        <v>1</v>
      </c>
      <c r="O44" s="36"/>
      <c r="P44" s="1" t="s">
        <v>402</v>
      </c>
      <c r="Q44" s="9">
        <f t="shared" si="10"/>
        <v>93</v>
      </c>
      <c r="R44" s="9">
        <f t="shared" si="10"/>
        <v>0</v>
      </c>
      <c r="S44" s="9">
        <f t="shared" si="10"/>
        <v>17</v>
      </c>
      <c r="T44" s="9">
        <f t="shared" si="10"/>
        <v>0</v>
      </c>
      <c r="U44" s="9">
        <f t="shared" si="10"/>
        <v>34</v>
      </c>
      <c r="V44" s="9">
        <f t="shared" si="10"/>
        <v>1</v>
      </c>
      <c r="W44" s="9">
        <f t="shared" si="10"/>
        <v>3</v>
      </c>
      <c r="X44" s="9">
        <f t="shared" si="10"/>
        <v>1</v>
      </c>
      <c r="Y44" s="9">
        <f t="shared" si="10"/>
        <v>0</v>
      </c>
      <c r="Z44" s="9">
        <f t="shared" si="10"/>
        <v>13</v>
      </c>
      <c r="AA44" s="9">
        <f t="shared" si="10"/>
        <v>10</v>
      </c>
      <c r="AB44" s="9">
        <f t="shared" si="10"/>
        <v>13</v>
      </c>
      <c r="AC44" s="9">
        <f t="shared" si="10"/>
        <v>1</v>
      </c>
    </row>
    <row r="45" spans="1:29" ht="13.8" thickBot="1" x14ac:dyDescent="0.3">
      <c r="A45" s="1" t="s">
        <v>95</v>
      </c>
      <c r="B45" s="9">
        <f t="shared" si="9"/>
        <v>291</v>
      </c>
      <c r="C45" s="9"/>
      <c r="D45" s="9">
        <v>3</v>
      </c>
      <c r="E45" s="9"/>
      <c r="F45" s="9">
        <v>9</v>
      </c>
      <c r="G45" s="9">
        <v>1</v>
      </c>
      <c r="H45" s="9"/>
      <c r="I45" s="9"/>
      <c r="J45" s="9"/>
      <c r="K45" s="9">
        <v>15</v>
      </c>
      <c r="L45" s="9">
        <v>1</v>
      </c>
      <c r="M45" s="9">
        <v>197</v>
      </c>
      <c r="N45" s="9">
        <v>2</v>
      </c>
      <c r="O45" s="36"/>
      <c r="P45" s="1" t="s">
        <v>403</v>
      </c>
      <c r="Q45" s="9">
        <f t="shared" si="10"/>
        <v>59</v>
      </c>
      <c r="R45" s="9">
        <f t="shared" si="10"/>
        <v>0</v>
      </c>
      <c r="S45" s="9">
        <f t="shared" si="10"/>
        <v>4</v>
      </c>
      <c r="T45" s="9">
        <f t="shared" si="10"/>
        <v>0</v>
      </c>
      <c r="U45" s="9">
        <f t="shared" si="10"/>
        <v>21</v>
      </c>
      <c r="V45" s="9">
        <f t="shared" si="10"/>
        <v>2</v>
      </c>
      <c r="W45" s="9">
        <f t="shared" si="10"/>
        <v>2</v>
      </c>
      <c r="X45" s="9">
        <f t="shared" si="10"/>
        <v>1</v>
      </c>
      <c r="Y45" s="9">
        <f t="shared" si="10"/>
        <v>0</v>
      </c>
      <c r="Z45" s="9">
        <f t="shared" si="10"/>
        <v>13</v>
      </c>
      <c r="AA45" s="9">
        <f t="shared" si="10"/>
        <v>5</v>
      </c>
      <c r="AB45" s="9">
        <f t="shared" si="10"/>
        <v>11</v>
      </c>
      <c r="AC45" s="9">
        <f t="shared" si="10"/>
        <v>0</v>
      </c>
    </row>
    <row r="46" spans="1:29" x14ac:dyDescent="0.25">
      <c r="A46" s="2" t="s">
        <v>53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36"/>
      <c r="P46" s="1" t="s">
        <v>404</v>
      </c>
      <c r="Q46" s="9">
        <f t="shared" si="10"/>
        <v>63</v>
      </c>
      <c r="R46" s="9">
        <f t="shared" si="10"/>
        <v>0</v>
      </c>
      <c r="S46" s="9">
        <f t="shared" si="10"/>
        <v>11</v>
      </c>
      <c r="T46" s="9">
        <f t="shared" si="10"/>
        <v>0</v>
      </c>
      <c r="U46" s="9">
        <f t="shared" si="10"/>
        <v>21</v>
      </c>
      <c r="V46" s="9">
        <f t="shared" si="10"/>
        <v>0</v>
      </c>
      <c r="W46" s="9">
        <f t="shared" si="10"/>
        <v>2</v>
      </c>
      <c r="X46" s="9">
        <f t="shared" si="10"/>
        <v>0</v>
      </c>
      <c r="Y46" s="9">
        <f t="shared" si="10"/>
        <v>1</v>
      </c>
      <c r="Z46" s="9">
        <f t="shared" si="10"/>
        <v>12</v>
      </c>
      <c r="AA46" s="9">
        <f t="shared" si="10"/>
        <v>6</v>
      </c>
      <c r="AB46" s="9">
        <f t="shared" si="10"/>
        <v>10</v>
      </c>
      <c r="AC46" s="9">
        <f t="shared" si="10"/>
        <v>0</v>
      </c>
    </row>
    <row r="47" spans="1:29" x14ac:dyDescent="0.25">
      <c r="O47" s="43"/>
      <c r="P47" s="1" t="s">
        <v>405</v>
      </c>
      <c r="Q47" s="9">
        <f t="shared" si="10"/>
        <v>62</v>
      </c>
      <c r="R47" s="9">
        <f t="shared" si="10"/>
        <v>0</v>
      </c>
      <c r="S47" s="9">
        <f t="shared" si="10"/>
        <v>7</v>
      </c>
      <c r="T47" s="9">
        <f t="shared" si="10"/>
        <v>0</v>
      </c>
      <c r="U47" s="9">
        <f t="shared" si="10"/>
        <v>20</v>
      </c>
      <c r="V47" s="9">
        <f t="shared" si="10"/>
        <v>1</v>
      </c>
      <c r="W47" s="9">
        <f t="shared" si="10"/>
        <v>6</v>
      </c>
      <c r="X47" s="9">
        <f t="shared" si="10"/>
        <v>0</v>
      </c>
      <c r="Y47" s="9">
        <f t="shared" si="10"/>
        <v>0</v>
      </c>
      <c r="Z47" s="9">
        <f t="shared" si="10"/>
        <v>16</v>
      </c>
      <c r="AA47" s="9">
        <f t="shared" si="10"/>
        <v>3</v>
      </c>
      <c r="AB47" s="9">
        <f t="shared" si="10"/>
        <v>9</v>
      </c>
      <c r="AC47" s="9">
        <f t="shared" si="10"/>
        <v>0</v>
      </c>
    </row>
    <row r="48" spans="1:29" x14ac:dyDescent="0.25">
      <c r="A48" s="1" t="s">
        <v>377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43"/>
      <c r="P48" s="1" t="s">
        <v>406</v>
      </c>
      <c r="Q48" s="9">
        <f t="shared" si="10"/>
        <v>60</v>
      </c>
      <c r="R48" s="9">
        <f t="shared" si="10"/>
        <v>0</v>
      </c>
      <c r="S48" s="9">
        <f t="shared" si="10"/>
        <v>8</v>
      </c>
      <c r="T48" s="9">
        <f t="shared" si="10"/>
        <v>0</v>
      </c>
      <c r="U48" s="9">
        <f t="shared" si="10"/>
        <v>18</v>
      </c>
      <c r="V48" s="9">
        <f t="shared" si="10"/>
        <v>0</v>
      </c>
      <c r="W48" s="9">
        <f t="shared" si="10"/>
        <v>2</v>
      </c>
      <c r="X48" s="9">
        <f t="shared" si="10"/>
        <v>0</v>
      </c>
      <c r="Y48" s="9">
        <f t="shared" si="10"/>
        <v>0</v>
      </c>
      <c r="Z48" s="9">
        <f t="shared" si="10"/>
        <v>8</v>
      </c>
      <c r="AA48" s="9">
        <f t="shared" si="10"/>
        <v>5</v>
      </c>
      <c r="AB48" s="9">
        <f t="shared" si="10"/>
        <v>19</v>
      </c>
      <c r="AC48" s="9">
        <f t="shared" si="10"/>
        <v>0</v>
      </c>
    </row>
    <row r="49" spans="1:29" ht="13.8" thickBot="1" x14ac:dyDescent="0.3">
      <c r="A49" s="4" t="s">
        <v>378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43"/>
      <c r="P49" s="1" t="s">
        <v>407</v>
      </c>
      <c r="Q49" s="9">
        <f t="shared" si="10"/>
        <v>78</v>
      </c>
      <c r="R49" s="9">
        <f t="shared" si="10"/>
        <v>0</v>
      </c>
      <c r="S49" s="9">
        <f t="shared" si="10"/>
        <v>11</v>
      </c>
      <c r="T49" s="9">
        <f t="shared" si="10"/>
        <v>0</v>
      </c>
      <c r="U49" s="9">
        <f t="shared" si="10"/>
        <v>15</v>
      </c>
      <c r="V49" s="9">
        <f t="shared" si="10"/>
        <v>1</v>
      </c>
      <c r="W49" s="9">
        <f t="shared" si="10"/>
        <v>4</v>
      </c>
      <c r="X49" s="9">
        <f t="shared" si="10"/>
        <v>0</v>
      </c>
      <c r="Y49" s="9">
        <f t="shared" si="10"/>
        <v>0</v>
      </c>
      <c r="Z49" s="9">
        <f t="shared" si="10"/>
        <v>19</v>
      </c>
      <c r="AA49" s="9">
        <f t="shared" si="10"/>
        <v>13</v>
      </c>
      <c r="AB49" s="9">
        <f t="shared" si="10"/>
        <v>15</v>
      </c>
      <c r="AC49" s="9">
        <f t="shared" si="10"/>
        <v>0</v>
      </c>
    </row>
    <row r="50" spans="1:29" x14ac:dyDescent="0.25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 t="s">
        <v>117</v>
      </c>
      <c r="N50" s="9"/>
      <c r="P50" s="1" t="s">
        <v>408</v>
      </c>
      <c r="Q50" s="9">
        <f t="shared" si="10"/>
        <v>75</v>
      </c>
      <c r="R50" s="9">
        <f t="shared" si="10"/>
        <v>0</v>
      </c>
      <c r="S50" s="9">
        <f t="shared" si="10"/>
        <v>9</v>
      </c>
      <c r="T50" s="9">
        <f t="shared" si="10"/>
        <v>0</v>
      </c>
      <c r="U50" s="9">
        <f t="shared" si="10"/>
        <v>27</v>
      </c>
      <c r="V50" s="9">
        <f t="shared" si="10"/>
        <v>2</v>
      </c>
      <c r="W50" s="9">
        <f t="shared" si="10"/>
        <v>0</v>
      </c>
      <c r="X50" s="9">
        <f t="shared" si="10"/>
        <v>0</v>
      </c>
      <c r="Y50" s="9">
        <f t="shared" si="10"/>
        <v>2</v>
      </c>
      <c r="Z50" s="9">
        <f t="shared" si="10"/>
        <v>13</v>
      </c>
      <c r="AA50" s="9">
        <f t="shared" si="10"/>
        <v>4</v>
      </c>
      <c r="AB50" s="9">
        <f t="shared" si="10"/>
        <v>18</v>
      </c>
      <c r="AC50" s="9">
        <f t="shared" si="10"/>
        <v>0</v>
      </c>
    </row>
    <row r="51" spans="1:29" x14ac:dyDescent="0.25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 t="s">
        <v>372</v>
      </c>
      <c r="N51" s="9"/>
      <c r="P51" s="1" t="s">
        <v>409</v>
      </c>
      <c r="Q51" s="9">
        <f t="shared" si="10"/>
        <v>64</v>
      </c>
      <c r="R51" s="9">
        <f t="shared" si="10"/>
        <v>0</v>
      </c>
      <c r="S51" s="9">
        <f t="shared" si="10"/>
        <v>7</v>
      </c>
      <c r="T51" s="9">
        <f t="shared" si="10"/>
        <v>0</v>
      </c>
      <c r="U51" s="9">
        <f t="shared" si="10"/>
        <v>20</v>
      </c>
      <c r="V51" s="9">
        <f t="shared" si="10"/>
        <v>1</v>
      </c>
      <c r="W51" s="9">
        <f t="shared" si="10"/>
        <v>2</v>
      </c>
      <c r="X51" s="9">
        <f t="shared" si="10"/>
        <v>0</v>
      </c>
      <c r="Y51" s="9">
        <f t="shared" si="10"/>
        <v>0</v>
      </c>
      <c r="Z51" s="9">
        <f t="shared" si="10"/>
        <v>14</v>
      </c>
      <c r="AA51" s="9">
        <f t="shared" si="10"/>
        <v>3</v>
      </c>
      <c r="AB51" s="9">
        <f t="shared" si="10"/>
        <v>17</v>
      </c>
      <c r="AC51" s="9">
        <f t="shared" si="10"/>
        <v>0</v>
      </c>
    </row>
    <row r="52" spans="1:29" x14ac:dyDescent="0.25">
      <c r="A52" s="35"/>
      <c r="B52" s="36"/>
      <c r="C52" s="36"/>
      <c r="D52" s="36"/>
      <c r="E52" s="36"/>
      <c r="F52" s="36"/>
      <c r="G52" s="36"/>
      <c r="H52" s="36"/>
      <c r="I52" s="36" t="s">
        <v>363</v>
      </c>
      <c r="J52" s="36" t="s">
        <v>366</v>
      </c>
      <c r="K52" s="36"/>
      <c r="L52" s="36"/>
      <c r="M52" s="36" t="s">
        <v>373</v>
      </c>
      <c r="N52" s="36"/>
      <c r="P52" s="1" t="s">
        <v>410</v>
      </c>
      <c r="Q52" s="9">
        <f t="shared" si="10"/>
        <v>78</v>
      </c>
      <c r="R52" s="9">
        <f t="shared" si="10"/>
        <v>0</v>
      </c>
      <c r="S52" s="9">
        <f t="shared" si="10"/>
        <v>8</v>
      </c>
      <c r="T52" s="9">
        <f t="shared" si="10"/>
        <v>0</v>
      </c>
      <c r="U52" s="9">
        <f t="shared" si="10"/>
        <v>18</v>
      </c>
      <c r="V52" s="9">
        <f t="shared" si="10"/>
        <v>0</v>
      </c>
      <c r="W52" s="9">
        <f t="shared" si="10"/>
        <v>8</v>
      </c>
      <c r="X52" s="9">
        <f t="shared" si="10"/>
        <v>0</v>
      </c>
      <c r="Y52" s="9">
        <f t="shared" si="10"/>
        <v>0</v>
      </c>
      <c r="Z52" s="9">
        <f t="shared" si="10"/>
        <v>13</v>
      </c>
      <c r="AA52" s="9">
        <f t="shared" si="10"/>
        <v>5</v>
      </c>
      <c r="AB52" s="9">
        <f t="shared" si="10"/>
        <v>26</v>
      </c>
      <c r="AC52" s="9">
        <f t="shared" si="10"/>
        <v>0</v>
      </c>
    </row>
    <row r="53" spans="1:29" x14ac:dyDescent="0.25">
      <c r="A53" s="35" t="s">
        <v>54</v>
      </c>
      <c r="B53" s="36"/>
      <c r="C53" s="36" t="s">
        <v>353</v>
      </c>
      <c r="D53" s="36" t="s">
        <v>355</v>
      </c>
      <c r="E53" s="36" t="s">
        <v>357</v>
      </c>
      <c r="F53" s="36" t="s">
        <v>116</v>
      </c>
      <c r="G53" s="36" t="s">
        <v>359</v>
      </c>
      <c r="H53" s="36" t="s">
        <v>361</v>
      </c>
      <c r="I53" s="36" t="s">
        <v>364</v>
      </c>
      <c r="J53" s="36" t="s">
        <v>142</v>
      </c>
      <c r="K53" s="36" t="s">
        <v>368</v>
      </c>
      <c r="L53" s="36" t="s">
        <v>370</v>
      </c>
      <c r="M53" s="36" t="s">
        <v>374</v>
      </c>
      <c r="N53" s="36" t="s">
        <v>117</v>
      </c>
      <c r="P53" s="1" t="s">
        <v>411</v>
      </c>
      <c r="Q53" s="9">
        <f t="shared" si="10"/>
        <v>86</v>
      </c>
      <c r="R53" s="9">
        <f t="shared" si="10"/>
        <v>0</v>
      </c>
      <c r="S53" s="9">
        <f t="shared" si="10"/>
        <v>7</v>
      </c>
      <c r="T53" s="9">
        <f t="shared" si="10"/>
        <v>0</v>
      </c>
      <c r="U53" s="9">
        <f t="shared" si="10"/>
        <v>20</v>
      </c>
      <c r="V53" s="9">
        <f t="shared" si="10"/>
        <v>0</v>
      </c>
      <c r="W53" s="9">
        <f t="shared" si="10"/>
        <v>4</v>
      </c>
      <c r="X53" s="9">
        <f t="shared" si="10"/>
        <v>0</v>
      </c>
      <c r="Y53" s="9">
        <f t="shared" si="10"/>
        <v>0</v>
      </c>
      <c r="Z53" s="9">
        <f t="shared" si="10"/>
        <v>22</v>
      </c>
      <c r="AA53" s="9">
        <f t="shared" si="10"/>
        <v>2</v>
      </c>
      <c r="AB53" s="9">
        <f t="shared" si="10"/>
        <v>31</v>
      </c>
      <c r="AC53" s="9">
        <f t="shared" si="10"/>
        <v>0</v>
      </c>
    </row>
    <row r="54" spans="1:29" ht="13.8" thickBot="1" x14ac:dyDescent="0.3">
      <c r="A54" s="4" t="s">
        <v>55</v>
      </c>
      <c r="B54" s="11" t="s">
        <v>0</v>
      </c>
      <c r="C54" s="11" t="s">
        <v>354</v>
      </c>
      <c r="D54" s="11" t="s">
        <v>356</v>
      </c>
      <c r="E54" s="11" t="s">
        <v>358</v>
      </c>
      <c r="F54" s="11" t="s">
        <v>358</v>
      </c>
      <c r="G54" s="11" t="s">
        <v>360</v>
      </c>
      <c r="H54" s="11" t="s">
        <v>362</v>
      </c>
      <c r="I54" s="11" t="s">
        <v>365</v>
      </c>
      <c r="J54" s="11" t="s">
        <v>367</v>
      </c>
      <c r="K54" s="11" t="s">
        <v>369</v>
      </c>
      <c r="L54" s="11" t="s">
        <v>371</v>
      </c>
      <c r="M54" s="11" t="s">
        <v>375</v>
      </c>
      <c r="N54" s="11" t="s">
        <v>118</v>
      </c>
      <c r="P54" s="1" t="s">
        <v>412</v>
      </c>
      <c r="Q54" s="9">
        <f t="shared" si="10"/>
        <v>54</v>
      </c>
      <c r="R54" s="9">
        <f t="shared" si="10"/>
        <v>0</v>
      </c>
      <c r="S54" s="9">
        <f t="shared" si="10"/>
        <v>8</v>
      </c>
      <c r="T54" s="9">
        <f t="shared" si="10"/>
        <v>0</v>
      </c>
      <c r="U54" s="9">
        <f t="shared" si="10"/>
        <v>10</v>
      </c>
      <c r="V54" s="9">
        <f t="shared" si="10"/>
        <v>0</v>
      </c>
      <c r="W54" s="9">
        <f t="shared" si="10"/>
        <v>1</v>
      </c>
      <c r="X54" s="9">
        <f t="shared" si="10"/>
        <v>0</v>
      </c>
      <c r="Y54" s="9">
        <f t="shared" si="10"/>
        <v>0</v>
      </c>
      <c r="Z54" s="9">
        <f t="shared" si="10"/>
        <v>15</v>
      </c>
      <c r="AA54" s="9">
        <f t="shared" si="10"/>
        <v>4</v>
      </c>
      <c r="AB54" s="9">
        <f t="shared" si="10"/>
        <v>16</v>
      </c>
      <c r="AC54" s="9">
        <f t="shared" si="10"/>
        <v>0</v>
      </c>
    </row>
    <row r="55" spans="1:29" x14ac:dyDescent="0.25">
      <c r="A55" s="1" t="s">
        <v>32</v>
      </c>
      <c r="B55" s="9">
        <f t="shared" ref="B55:N55" si="11">B68+B81</f>
        <v>699</v>
      </c>
      <c r="C55" s="9">
        <f t="shared" si="11"/>
        <v>13</v>
      </c>
      <c r="D55" s="9">
        <f t="shared" si="11"/>
        <v>179</v>
      </c>
      <c r="E55" s="9">
        <f t="shared" si="11"/>
        <v>0</v>
      </c>
      <c r="F55" s="9">
        <f t="shared" si="11"/>
        <v>102</v>
      </c>
      <c r="G55" s="9">
        <f t="shared" si="11"/>
        <v>2</v>
      </c>
      <c r="H55" s="9">
        <f t="shared" si="11"/>
        <v>18</v>
      </c>
      <c r="I55" s="9">
        <f t="shared" si="11"/>
        <v>1</v>
      </c>
      <c r="J55" s="9">
        <f t="shared" si="11"/>
        <v>2</v>
      </c>
      <c r="K55" s="9">
        <f t="shared" si="11"/>
        <v>49</v>
      </c>
      <c r="L55" s="9">
        <f t="shared" si="11"/>
        <v>130</v>
      </c>
      <c r="M55" s="9">
        <f t="shared" si="11"/>
        <v>203</v>
      </c>
      <c r="N55" s="9">
        <f t="shared" si="11"/>
        <v>0</v>
      </c>
      <c r="P55" s="1" t="s">
        <v>413</v>
      </c>
      <c r="Q55" s="9">
        <f t="shared" si="10"/>
        <v>55</v>
      </c>
      <c r="R55" s="9">
        <f t="shared" si="10"/>
        <v>0</v>
      </c>
      <c r="S55" s="9">
        <f t="shared" si="10"/>
        <v>3</v>
      </c>
      <c r="T55" s="9">
        <f t="shared" si="10"/>
        <v>0</v>
      </c>
      <c r="U55" s="9">
        <f t="shared" si="10"/>
        <v>8</v>
      </c>
      <c r="V55" s="9">
        <f t="shared" si="10"/>
        <v>0</v>
      </c>
      <c r="W55" s="9">
        <f t="shared" si="10"/>
        <v>3</v>
      </c>
      <c r="X55" s="9">
        <f t="shared" si="10"/>
        <v>0</v>
      </c>
      <c r="Y55" s="9">
        <f t="shared" si="10"/>
        <v>0</v>
      </c>
      <c r="Z55" s="9">
        <f t="shared" si="10"/>
        <v>11</v>
      </c>
      <c r="AA55" s="9">
        <f t="shared" si="10"/>
        <v>2</v>
      </c>
      <c r="AB55" s="9">
        <f t="shared" si="10"/>
        <v>28</v>
      </c>
      <c r="AC55" s="9">
        <f t="shared" si="10"/>
        <v>0</v>
      </c>
    </row>
    <row r="56" spans="1:29" x14ac:dyDescent="0.25">
      <c r="A56" s="1" t="s">
        <v>36</v>
      </c>
      <c r="B56" s="9">
        <f t="shared" ref="B56:E66" si="12">B69+B82</f>
        <v>382</v>
      </c>
      <c r="C56" s="9">
        <f t="shared" si="12"/>
        <v>0</v>
      </c>
      <c r="D56" s="9">
        <f t="shared" si="12"/>
        <v>14</v>
      </c>
      <c r="E56" s="9">
        <f t="shared" si="12"/>
        <v>0</v>
      </c>
      <c r="F56" s="9">
        <f t="shared" ref="F56:F65" si="13">F69+F82</f>
        <v>4</v>
      </c>
      <c r="G56" s="9">
        <f t="shared" ref="G56:N66" si="14">G69+G82</f>
        <v>0</v>
      </c>
      <c r="H56" s="9">
        <f t="shared" si="14"/>
        <v>1</v>
      </c>
      <c r="I56" s="9">
        <f t="shared" si="14"/>
        <v>0</v>
      </c>
      <c r="J56" s="9">
        <f t="shared" si="14"/>
        <v>0</v>
      </c>
      <c r="K56" s="9">
        <f t="shared" si="14"/>
        <v>4</v>
      </c>
      <c r="L56" s="9">
        <f t="shared" si="14"/>
        <v>23</v>
      </c>
      <c r="M56" s="9">
        <f t="shared" si="14"/>
        <v>69</v>
      </c>
      <c r="N56" s="9">
        <f t="shared" si="14"/>
        <v>0</v>
      </c>
      <c r="P56" s="1" t="s">
        <v>414</v>
      </c>
      <c r="Q56" s="9">
        <f t="shared" ref="Q56:AC58" si="15">Q110+Q164</f>
        <v>63</v>
      </c>
      <c r="R56" s="9">
        <f t="shared" si="15"/>
        <v>0</v>
      </c>
      <c r="S56" s="9">
        <f t="shared" si="15"/>
        <v>3</v>
      </c>
      <c r="T56" s="9">
        <f t="shared" si="15"/>
        <v>0</v>
      </c>
      <c r="U56" s="9">
        <f t="shared" si="15"/>
        <v>14</v>
      </c>
      <c r="V56" s="9">
        <f t="shared" si="15"/>
        <v>0</v>
      </c>
      <c r="W56" s="9">
        <f t="shared" si="15"/>
        <v>5</v>
      </c>
      <c r="X56" s="9">
        <f t="shared" si="15"/>
        <v>0</v>
      </c>
      <c r="Y56" s="9">
        <f t="shared" si="15"/>
        <v>0</v>
      </c>
      <c r="Z56" s="9">
        <f t="shared" si="15"/>
        <v>14</v>
      </c>
      <c r="AA56" s="9">
        <f t="shared" si="15"/>
        <v>1</v>
      </c>
      <c r="AB56" s="9">
        <f t="shared" si="15"/>
        <v>26</v>
      </c>
      <c r="AC56" s="9">
        <f t="shared" si="15"/>
        <v>0</v>
      </c>
    </row>
    <row r="57" spans="1:29" x14ac:dyDescent="0.25">
      <c r="A57" s="1" t="s">
        <v>37</v>
      </c>
      <c r="B57" s="9">
        <f t="shared" si="12"/>
        <v>415</v>
      </c>
      <c r="C57" s="9">
        <f t="shared" si="12"/>
        <v>6</v>
      </c>
      <c r="D57" s="9">
        <f t="shared" si="12"/>
        <v>45</v>
      </c>
      <c r="E57" s="9">
        <f t="shared" si="12"/>
        <v>0</v>
      </c>
      <c r="F57" s="9">
        <f t="shared" si="13"/>
        <v>2</v>
      </c>
      <c r="G57" s="9">
        <f t="shared" si="14"/>
        <v>0</v>
      </c>
      <c r="H57" s="9">
        <f t="shared" si="14"/>
        <v>0</v>
      </c>
      <c r="I57" s="9">
        <f t="shared" si="14"/>
        <v>0</v>
      </c>
      <c r="J57" s="9">
        <f t="shared" si="14"/>
        <v>0</v>
      </c>
      <c r="K57" s="9">
        <f t="shared" si="14"/>
        <v>9</v>
      </c>
      <c r="L57" s="9">
        <f t="shared" si="14"/>
        <v>42</v>
      </c>
      <c r="M57" s="9">
        <f t="shared" si="14"/>
        <v>13</v>
      </c>
      <c r="N57" s="9">
        <f t="shared" si="14"/>
        <v>0</v>
      </c>
      <c r="P57" s="1" t="s">
        <v>415</v>
      </c>
      <c r="Q57" s="9">
        <f t="shared" si="15"/>
        <v>78</v>
      </c>
      <c r="R57" s="9">
        <f t="shared" si="15"/>
        <v>0</v>
      </c>
      <c r="S57" s="9">
        <f t="shared" si="15"/>
        <v>7</v>
      </c>
      <c r="T57" s="9">
        <f t="shared" si="15"/>
        <v>0</v>
      </c>
      <c r="U57" s="9">
        <f t="shared" si="15"/>
        <v>16</v>
      </c>
      <c r="V57" s="9">
        <f t="shared" si="15"/>
        <v>3</v>
      </c>
      <c r="W57" s="9">
        <f t="shared" si="15"/>
        <v>3</v>
      </c>
      <c r="X57" s="9">
        <f t="shared" si="15"/>
        <v>0</v>
      </c>
      <c r="Y57" s="9">
        <f t="shared" si="15"/>
        <v>0</v>
      </c>
      <c r="Z57" s="9">
        <f t="shared" si="15"/>
        <v>12</v>
      </c>
      <c r="AA57" s="9">
        <f t="shared" si="15"/>
        <v>1</v>
      </c>
      <c r="AB57" s="9">
        <f t="shared" si="15"/>
        <v>36</v>
      </c>
      <c r="AC57" s="9">
        <f t="shared" si="15"/>
        <v>0</v>
      </c>
    </row>
    <row r="58" spans="1:29" x14ac:dyDescent="0.25">
      <c r="A58" s="1" t="s">
        <v>38</v>
      </c>
      <c r="B58" s="9">
        <f t="shared" si="12"/>
        <v>327</v>
      </c>
      <c r="C58" s="9">
        <f t="shared" si="12"/>
        <v>5</v>
      </c>
      <c r="D58" s="9">
        <f t="shared" si="12"/>
        <v>32</v>
      </c>
      <c r="E58" s="9">
        <f t="shared" si="12"/>
        <v>0</v>
      </c>
      <c r="F58" s="9">
        <f t="shared" si="13"/>
        <v>14</v>
      </c>
      <c r="G58" s="9">
        <f t="shared" si="14"/>
        <v>0</v>
      </c>
      <c r="H58" s="9">
        <f t="shared" si="14"/>
        <v>3</v>
      </c>
      <c r="I58" s="9">
        <f t="shared" si="14"/>
        <v>0</v>
      </c>
      <c r="J58" s="9">
        <f t="shared" si="14"/>
        <v>0</v>
      </c>
      <c r="K58" s="9">
        <f t="shared" si="14"/>
        <v>3</v>
      </c>
      <c r="L58" s="9">
        <f t="shared" si="14"/>
        <v>29</v>
      </c>
      <c r="M58" s="9">
        <f t="shared" si="14"/>
        <v>3</v>
      </c>
      <c r="N58" s="9">
        <f t="shared" si="14"/>
        <v>0</v>
      </c>
      <c r="P58" s="1" t="s">
        <v>416</v>
      </c>
      <c r="Q58" s="9">
        <f t="shared" si="15"/>
        <v>69</v>
      </c>
      <c r="R58" s="9">
        <f t="shared" si="15"/>
        <v>0</v>
      </c>
      <c r="S58" s="9">
        <f t="shared" si="15"/>
        <v>5</v>
      </c>
      <c r="T58" s="9">
        <f t="shared" si="15"/>
        <v>0</v>
      </c>
      <c r="U58" s="9">
        <f t="shared" si="15"/>
        <v>13</v>
      </c>
      <c r="V58" s="9">
        <f t="shared" si="15"/>
        <v>0</v>
      </c>
      <c r="W58" s="9">
        <f t="shared" si="15"/>
        <v>1</v>
      </c>
      <c r="X58" s="9">
        <f t="shared" si="15"/>
        <v>0</v>
      </c>
      <c r="Y58" s="9">
        <f t="shared" si="15"/>
        <v>0</v>
      </c>
      <c r="Z58" s="9">
        <f t="shared" si="15"/>
        <v>10</v>
      </c>
      <c r="AA58" s="9">
        <f t="shared" si="15"/>
        <v>2</v>
      </c>
      <c r="AB58" s="9">
        <f t="shared" si="15"/>
        <v>38</v>
      </c>
      <c r="AC58" s="9">
        <f t="shared" si="15"/>
        <v>0</v>
      </c>
    </row>
    <row r="59" spans="1:29" x14ac:dyDescent="0.25">
      <c r="A59" s="1" t="s">
        <v>39</v>
      </c>
      <c r="B59" s="9">
        <f t="shared" si="12"/>
        <v>334</v>
      </c>
      <c r="C59" s="9">
        <f t="shared" si="12"/>
        <v>1</v>
      </c>
      <c r="D59" s="9">
        <f t="shared" si="12"/>
        <v>20</v>
      </c>
      <c r="E59" s="9">
        <f t="shared" si="12"/>
        <v>0</v>
      </c>
      <c r="F59" s="9">
        <f t="shared" si="13"/>
        <v>22</v>
      </c>
      <c r="G59" s="9">
        <f t="shared" si="14"/>
        <v>1</v>
      </c>
      <c r="H59" s="9">
        <f t="shared" si="14"/>
        <v>2</v>
      </c>
      <c r="I59" s="9">
        <f t="shared" si="14"/>
        <v>1</v>
      </c>
      <c r="J59" s="9">
        <f t="shared" si="14"/>
        <v>0</v>
      </c>
      <c r="K59" s="9">
        <f t="shared" si="14"/>
        <v>6</v>
      </c>
      <c r="L59" s="9">
        <f t="shared" si="14"/>
        <v>15</v>
      </c>
      <c r="M59" s="9">
        <f t="shared" si="14"/>
        <v>12</v>
      </c>
      <c r="N59" s="9">
        <f t="shared" si="14"/>
        <v>0</v>
      </c>
      <c r="P59" s="1" t="s">
        <v>417</v>
      </c>
      <c r="Q59" s="9">
        <f t="shared" ref="Q59:AC59" si="16">Q113+Q167</f>
        <v>68</v>
      </c>
      <c r="R59" s="9">
        <f t="shared" si="16"/>
        <v>0</v>
      </c>
      <c r="S59" s="9">
        <f t="shared" si="16"/>
        <v>3</v>
      </c>
      <c r="T59" s="9">
        <f t="shared" si="16"/>
        <v>0</v>
      </c>
      <c r="U59" s="9">
        <f t="shared" si="16"/>
        <v>17</v>
      </c>
      <c r="V59" s="9">
        <f t="shared" si="16"/>
        <v>0</v>
      </c>
      <c r="W59" s="9">
        <f t="shared" si="16"/>
        <v>2</v>
      </c>
      <c r="X59" s="9">
        <f t="shared" si="16"/>
        <v>0</v>
      </c>
      <c r="Y59" s="9">
        <f t="shared" si="16"/>
        <v>0</v>
      </c>
      <c r="Z59" s="9">
        <f t="shared" si="16"/>
        <v>5</v>
      </c>
      <c r="AA59" s="9">
        <f t="shared" si="16"/>
        <v>1</v>
      </c>
      <c r="AB59" s="9">
        <f t="shared" si="16"/>
        <v>40</v>
      </c>
      <c r="AC59" s="9">
        <f t="shared" si="16"/>
        <v>0</v>
      </c>
    </row>
    <row r="60" spans="1:29" x14ac:dyDescent="0.25">
      <c r="A60" s="1" t="s">
        <v>40</v>
      </c>
      <c r="B60" s="9">
        <f t="shared" si="12"/>
        <v>306</v>
      </c>
      <c r="C60" s="9">
        <f t="shared" si="12"/>
        <v>1</v>
      </c>
      <c r="D60" s="9">
        <f t="shared" si="12"/>
        <v>19</v>
      </c>
      <c r="E60" s="9">
        <f t="shared" si="12"/>
        <v>0</v>
      </c>
      <c r="F60" s="9">
        <f t="shared" si="13"/>
        <v>17</v>
      </c>
      <c r="G60" s="9">
        <f t="shared" si="14"/>
        <v>0</v>
      </c>
      <c r="H60" s="9">
        <f t="shared" si="14"/>
        <v>3</v>
      </c>
      <c r="I60" s="9">
        <f t="shared" si="14"/>
        <v>0</v>
      </c>
      <c r="J60" s="9">
        <f t="shared" si="14"/>
        <v>1</v>
      </c>
      <c r="K60" s="9">
        <f t="shared" si="14"/>
        <v>3</v>
      </c>
      <c r="L60" s="9">
        <f t="shared" si="14"/>
        <v>8</v>
      </c>
      <c r="M60" s="9">
        <f t="shared" si="14"/>
        <v>5</v>
      </c>
      <c r="N60" s="9">
        <f t="shared" si="14"/>
        <v>0</v>
      </c>
      <c r="P60" s="1" t="s">
        <v>418</v>
      </c>
      <c r="Q60" s="9">
        <f t="shared" ref="Q60:AC60" si="17">Q114+Q168</f>
        <v>652</v>
      </c>
      <c r="R60" s="9">
        <f t="shared" si="17"/>
        <v>0</v>
      </c>
      <c r="S60" s="9">
        <f t="shared" si="17"/>
        <v>9</v>
      </c>
      <c r="T60" s="9">
        <f t="shared" si="17"/>
        <v>0</v>
      </c>
      <c r="U60" s="9">
        <f t="shared" si="17"/>
        <v>43</v>
      </c>
      <c r="V60" s="9">
        <f t="shared" si="17"/>
        <v>3</v>
      </c>
      <c r="W60" s="9">
        <f t="shared" si="17"/>
        <v>12</v>
      </c>
      <c r="X60" s="9">
        <f t="shared" si="17"/>
        <v>0</v>
      </c>
      <c r="Y60" s="9">
        <f t="shared" si="17"/>
        <v>0</v>
      </c>
      <c r="Z60" s="9">
        <f t="shared" si="17"/>
        <v>30</v>
      </c>
      <c r="AA60" s="9">
        <f t="shared" si="17"/>
        <v>3</v>
      </c>
      <c r="AB60" s="9">
        <f t="shared" si="17"/>
        <v>552</v>
      </c>
      <c r="AC60" s="9">
        <f t="shared" si="17"/>
        <v>0</v>
      </c>
    </row>
    <row r="61" spans="1:29" x14ac:dyDescent="0.25">
      <c r="A61" s="1" t="s">
        <v>41</v>
      </c>
      <c r="B61" s="9">
        <f t="shared" si="12"/>
        <v>250</v>
      </c>
      <c r="C61" s="9">
        <f t="shared" si="12"/>
        <v>0</v>
      </c>
      <c r="D61" s="9">
        <f t="shared" si="12"/>
        <v>18</v>
      </c>
      <c r="E61" s="9">
        <f t="shared" si="12"/>
        <v>0</v>
      </c>
      <c r="F61" s="9">
        <f t="shared" si="13"/>
        <v>11</v>
      </c>
      <c r="G61" s="9">
        <f t="shared" si="14"/>
        <v>0</v>
      </c>
      <c r="H61" s="9">
        <f t="shared" si="14"/>
        <v>4</v>
      </c>
      <c r="I61" s="9">
        <f t="shared" si="14"/>
        <v>0</v>
      </c>
      <c r="J61" s="9">
        <f t="shared" si="14"/>
        <v>0</v>
      </c>
      <c r="K61" s="9">
        <f t="shared" si="14"/>
        <v>6</v>
      </c>
      <c r="L61" s="9">
        <f t="shared" si="14"/>
        <v>7</v>
      </c>
      <c r="M61" s="9">
        <f t="shared" si="14"/>
        <v>2</v>
      </c>
      <c r="N61" s="9">
        <f t="shared" si="14"/>
        <v>0</v>
      </c>
      <c r="P61" s="1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x14ac:dyDescent="0.25">
      <c r="A62" s="1" t="s">
        <v>42</v>
      </c>
      <c r="B62" s="9">
        <f t="shared" si="12"/>
        <v>246</v>
      </c>
      <c r="C62" s="9">
        <f t="shared" si="12"/>
        <v>0</v>
      </c>
      <c r="D62" s="9">
        <f t="shared" si="12"/>
        <v>11</v>
      </c>
      <c r="E62" s="9">
        <f t="shared" si="12"/>
        <v>0</v>
      </c>
      <c r="F62" s="9">
        <f t="shared" si="13"/>
        <v>13</v>
      </c>
      <c r="G62" s="9">
        <f t="shared" si="14"/>
        <v>0</v>
      </c>
      <c r="H62" s="9">
        <f t="shared" si="14"/>
        <v>3</v>
      </c>
      <c r="I62" s="9">
        <f t="shared" si="14"/>
        <v>0</v>
      </c>
      <c r="J62" s="9">
        <f t="shared" si="14"/>
        <v>1</v>
      </c>
      <c r="K62" s="9">
        <f t="shared" si="14"/>
        <v>1</v>
      </c>
      <c r="L62" s="9">
        <f t="shared" si="14"/>
        <v>2</v>
      </c>
      <c r="M62" s="9">
        <f t="shared" si="14"/>
        <v>11</v>
      </c>
      <c r="N62" s="9">
        <f t="shared" si="14"/>
        <v>0</v>
      </c>
      <c r="P62" s="1" t="s">
        <v>49</v>
      </c>
      <c r="Q62" s="9">
        <f>SUM(R62:AC62)</f>
        <v>3960</v>
      </c>
      <c r="R62" s="9">
        <f>SUM(R63:R114)</f>
        <v>0</v>
      </c>
      <c r="S62" s="9">
        <f t="shared" ref="S62:AC62" si="18">SUM(S63:S114)</f>
        <v>802</v>
      </c>
      <c r="T62" s="9">
        <f t="shared" si="18"/>
        <v>1</v>
      </c>
      <c r="U62" s="9">
        <f t="shared" si="18"/>
        <v>1114</v>
      </c>
      <c r="V62" s="9">
        <f t="shared" si="18"/>
        <v>35</v>
      </c>
      <c r="W62" s="9">
        <f t="shared" si="18"/>
        <v>134</v>
      </c>
      <c r="X62" s="9">
        <f t="shared" si="18"/>
        <v>3</v>
      </c>
      <c r="Y62" s="9">
        <f t="shared" si="18"/>
        <v>8</v>
      </c>
      <c r="Z62" s="9">
        <f t="shared" si="18"/>
        <v>102</v>
      </c>
      <c r="AA62" s="9">
        <f t="shared" si="18"/>
        <v>671</v>
      </c>
      <c r="AB62" s="9">
        <f t="shared" si="18"/>
        <v>1083</v>
      </c>
      <c r="AC62" s="9">
        <f t="shared" si="18"/>
        <v>7</v>
      </c>
    </row>
    <row r="63" spans="1:29" x14ac:dyDescent="0.25">
      <c r="A63" s="1" t="s">
        <v>43</v>
      </c>
      <c r="B63" s="9">
        <f t="shared" si="12"/>
        <v>209</v>
      </c>
      <c r="C63" s="9">
        <f t="shared" si="12"/>
        <v>0</v>
      </c>
      <c r="D63" s="9">
        <f t="shared" si="12"/>
        <v>8</v>
      </c>
      <c r="E63" s="9">
        <f t="shared" si="12"/>
        <v>0</v>
      </c>
      <c r="F63" s="9">
        <f t="shared" si="13"/>
        <v>6</v>
      </c>
      <c r="G63" s="9">
        <f t="shared" si="14"/>
        <v>0</v>
      </c>
      <c r="H63" s="9">
        <f t="shared" si="14"/>
        <v>1</v>
      </c>
      <c r="I63" s="9">
        <f t="shared" si="14"/>
        <v>0</v>
      </c>
      <c r="J63" s="9">
        <f t="shared" si="14"/>
        <v>0</v>
      </c>
      <c r="K63" s="9">
        <f t="shared" si="14"/>
        <v>6</v>
      </c>
      <c r="L63" s="9">
        <f t="shared" si="14"/>
        <v>1</v>
      </c>
      <c r="M63" s="9">
        <f t="shared" si="14"/>
        <v>8</v>
      </c>
      <c r="N63" s="9">
        <f t="shared" si="14"/>
        <v>0</v>
      </c>
      <c r="P63" s="1" t="s">
        <v>205</v>
      </c>
      <c r="Q63" s="9">
        <f t="shared" ref="Q63:Q114" si="19">SUM(R63:AC63)</f>
        <v>155</v>
      </c>
      <c r="R63" s="9"/>
      <c r="S63" s="9">
        <v>2</v>
      </c>
      <c r="T63" s="9"/>
      <c r="U63" s="9"/>
      <c r="V63" s="9"/>
      <c r="W63" s="9"/>
      <c r="X63" s="9"/>
      <c r="Y63" s="9"/>
      <c r="Z63" s="9">
        <v>3</v>
      </c>
      <c r="AA63" s="9">
        <v>12</v>
      </c>
      <c r="AB63" s="9">
        <v>138</v>
      </c>
      <c r="AC63" s="9"/>
    </row>
    <row r="64" spans="1:29" x14ac:dyDescent="0.25">
      <c r="A64" s="1" t="s">
        <v>44</v>
      </c>
      <c r="B64" s="9">
        <f t="shared" si="12"/>
        <v>244</v>
      </c>
      <c r="C64" s="9">
        <f t="shared" si="12"/>
        <v>0</v>
      </c>
      <c r="D64" s="9">
        <f t="shared" si="12"/>
        <v>8</v>
      </c>
      <c r="E64" s="9">
        <f t="shared" si="12"/>
        <v>0</v>
      </c>
      <c r="F64" s="9">
        <f t="shared" si="13"/>
        <v>4</v>
      </c>
      <c r="G64" s="9">
        <f t="shared" si="14"/>
        <v>1</v>
      </c>
      <c r="H64" s="9">
        <f t="shared" si="14"/>
        <v>0</v>
      </c>
      <c r="I64" s="9">
        <f t="shared" si="14"/>
        <v>0</v>
      </c>
      <c r="J64" s="9">
        <f t="shared" si="14"/>
        <v>0</v>
      </c>
      <c r="K64" s="9">
        <f t="shared" si="14"/>
        <v>7</v>
      </c>
      <c r="L64" s="9">
        <f t="shared" si="14"/>
        <v>2</v>
      </c>
      <c r="M64" s="9">
        <f t="shared" si="14"/>
        <v>13</v>
      </c>
      <c r="N64" s="9">
        <f t="shared" si="14"/>
        <v>0</v>
      </c>
      <c r="P64" s="1" t="s">
        <v>206</v>
      </c>
      <c r="Q64" s="9">
        <f t="shared" si="19"/>
        <v>142</v>
      </c>
      <c r="R64" s="9"/>
      <c r="S64" s="9">
        <v>7</v>
      </c>
      <c r="T64" s="9"/>
      <c r="U64" s="9">
        <v>3</v>
      </c>
      <c r="V64" s="9"/>
      <c r="W64" s="9"/>
      <c r="X64" s="9"/>
      <c r="Y64" s="9"/>
      <c r="Z64" s="9">
        <v>1</v>
      </c>
      <c r="AA64" s="9">
        <v>20</v>
      </c>
      <c r="AB64" s="9">
        <v>110</v>
      </c>
      <c r="AC64" s="9">
        <v>1</v>
      </c>
    </row>
    <row r="65" spans="1:29" x14ac:dyDescent="0.25">
      <c r="A65" s="1" t="s">
        <v>45</v>
      </c>
      <c r="B65" s="9">
        <f t="shared" si="12"/>
        <v>208</v>
      </c>
      <c r="C65" s="9">
        <f t="shared" si="12"/>
        <v>0</v>
      </c>
      <c r="D65" s="9">
        <f t="shared" si="12"/>
        <v>2</v>
      </c>
      <c r="E65" s="9">
        <f t="shared" si="12"/>
        <v>0</v>
      </c>
      <c r="F65" s="9">
        <f t="shared" si="13"/>
        <v>5</v>
      </c>
      <c r="G65" s="9">
        <f t="shared" si="14"/>
        <v>0</v>
      </c>
      <c r="H65" s="9">
        <f t="shared" si="14"/>
        <v>0</v>
      </c>
      <c r="I65" s="9">
        <f t="shared" si="14"/>
        <v>0</v>
      </c>
      <c r="J65" s="9">
        <f t="shared" si="14"/>
        <v>0</v>
      </c>
      <c r="K65" s="9">
        <f t="shared" si="14"/>
        <v>4</v>
      </c>
      <c r="L65" s="9">
        <f t="shared" si="14"/>
        <v>1</v>
      </c>
      <c r="M65" s="9">
        <f t="shared" si="14"/>
        <v>15</v>
      </c>
      <c r="N65" s="9">
        <f t="shared" si="14"/>
        <v>0</v>
      </c>
      <c r="P65" s="1" t="s">
        <v>207</v>
      </c>
      <c r="Q65" s="9">
        <f t="shared" si="19"/>
        <v>165</v>
      </c>
      <c r="R65" s="9"/>
      <c r="S65" s="9">
        <v>11</v>
      </c>
      <c r="T65" s="9"/>
      <c r="U65" s="9">
        <v>4</v>
      </c>
      <c r="V65" s="9"/>
      <c r="W65" s="9"/>
      <c r="X65" s="9"/>
      <c r="Y65" s="9"/>
      <c r="Z65" s="9"/>
      <c r="AA65" s="9">
        <v>32</v>
      </c>
      <c r="AB65" s="9">
        <v>118</v>
      </c>
      <c r="AC65" s="9"/>
    </row>
    <row r="66" spans="1:29" x14ac:dyDescent="0.25">
      <c r="A66" s="1" t="s">
        <v>95</v>
      </c>
      <c r="B66" s="9">
        <f t="shared" si="12"/>
        <v>199</v>
      </c>
      <c r="C66" s="9">
        <f t="shared" si="12"/>
        <v>0</v>
      </c>
      <c r="D66" s="9">
        <f t="shared" si="12"/>
        <v>2</v>
      </c>
      <c r="E66" s="9">
        <f t="shared" si="12"/>
        <v>0</v>
      </c>
      <c r="F66" s="9">
        <f>F79+F92</f>
        <v>4</v>
      </c>
      <c r="G66" s="9">
        <f t="shared" si="14"/>
        <v>0</v>
      </c>
      <c r="H66" s="9">
        <f t="shared" si="14"/>
        <v>1</v>
      </c>
      <c r="I66" s="9">
        <f t="shared" si="14"/>
        <v>0</v>
      </c>
      <c r="J66" s="9">
        <f t="shared" si="14"/>
        <v>0</v>
      </c>
      <c r="K66" s="9">
        <f t="shared" si="14"/>
        <v>0</v>
      </c>
      <c r="L66" s="9">
        <f t="shared" si="14"/>
        <v>0</v>
      </c>
      <c r="M66" s="9">
        <f t="shared" si="14"/>
        <v>52</v>
      </c>
      <c r="N66" s="9">
        <f t="shared" si="14"/>
        <v>0</v>
      </c>
      <c r="P66" s="1" t="s">
        <v>208</v>
      </c>
      <c r="Q66" s="9">
        <f t="shared" si="19"/>
        <v>130</v>
      </c>
      <c r="R66" s="9"/>
      <c r="S66" s="9">
        <v>28</v>
      </c>
      <c r="T66" s="9"/>
      <c r="U66" s="9">
        <v>6</v>
      </c>
      <c r="V66" s="9"/>
      <c r="W66" s="9"/>
      <c r="X66" s="9"/>
      <c r="Y66" s="9"/>
      <c r="Z66" s="9">
        <v>2</v>
      </c>
      <c r="AA66" s="9">
        <v>33</v>
      </c>
      <c r="AB66" s="9">
        <v>61</v>
      </c>
      <c r="AC66" s="9"/>
    </row>
    <row r="67" spans="1:29" x14ac:dyDescent="0.25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P67" s="1" t="s">
        <v>209</v>
      </c>
      <c r="Q67" s="9">
        <f t="shared" si="19"/>
        <v>145</v>
      </c>
      <c r="R67" s="9"/>
      <c r="S67" s="9">
        <v>35</v>
      </c>
      <c r="T67" s="9"/>
      <c r="U67" s="9">
        <v>11</v>
      </c>
      <c r="V67" s="9"/>
      <c r="W67" s="9">
        <v>2</v>
      </c>
      <c r="X67" s="9"/>
      <c r="Y67" s="9"/>
      <c r="Z67" s="9">
        <v>6</v>
      </c>
      <c r="AA67" s="9">
        <v>41</v>
      </c>
      <c r="AB67" s="9">
        <v>48</v>
      </c>
      <c r="AC67" s="9">
        <v>2</v>
      </c>
    </row>
    <row r="68" spans="1:29" x14ac:dyDescent="0.25">
      <c r="A68" s="1" t="s">
        <v>49</v>
      </c>
      <c r="B68" s="9">
        <f>SUM(C68:N68)</f>
        <v>392</v>
      </c>
      <c r="C68" s="9">
        <f t="shared" ref="C68:N68" si="20">SUM(C69:C79)</f>
        <v>13</v>
      </c>
      <c r="D68" s="9">
        <f t="shared" si="20"/>
        <v>121</v>
      </c>
      <c r="E68" s="9">
        <f t="shared" si="20"/>
        <v>0</v>
      </c>
      <c r="F68" s="9">
        <f t="shared" si="20"/>
        <v>73</v>
      </c>
      <c r="G68" s="9">
        <f t="shared" si="20"/>
        <v>2</v>
      </c>
      <c r="H68" s="9">
        <f t="shared" si="20"/>
        <v>15</v>
      </c>
      <c r="I68" s="9">
        <f t="shared" si="20"/>
        <v>0</v>
      </c>
      <c r="J68" s="9">
        <f t="shared" si="20"/>
        <v>1</v>
      </c>
      <c r="K68" s="9">
        <f t="shared" si="20"/>
        <v>14</v>
      </c>
      <c r="L68" s="9">
        <f t="shared" si="20"/>
        <v>70</v>
      </c>
      <c r="M68" s="9">
        <f t="shared" si="20"/>
        <v>83</v>
      </c>
      <c r="N68" s="9">
        <f t="shared" si="20"/>
        <v>0</v>
      </c>
      <c r="P68" s="1" t="s">
        <v>210</v>
      </c>
      <c r="Q68" s="9">
        <f t="shared" si="19"/>
        <v>134</v>
      </c>
      <c r="R68" s="9"/>
      <c r="S68" s="9">
        <v>37</v>
      </c>
      <c r="T68" s="9"/>
      <c r="U68" s="9">
        <v>14</v>
      </c>
      <c r="V68" s="9"/>
      <c r="W68" s="9"/>
      <c r="X68" s="9"/>
      <c r="Y68" s="9"/>
      <c r="Z68" s="9">
        <v>7</v>
      </c>
      <c r="AA68" s="9">
        <v>39</v>
      </c>
      <c r="AB68" s="9">
        <v>37</v>
      </c>
      <c r="AC68" s="9"/>
    </row>
    <row r="69" spans="1:29" x14ac:dyDescent="0.25">
      <c r="A69" s="1" t="s">
        <v>36</v>
      </c>
      <c r="B69" s="9">
        <f t="shared" ref="B69:B79" si="21">SUM(C69:T69)</f>
        <v>247</v>
      </c>
      <c r="C69" s="9"/>
      <c r="D69" s="9">
        <v>7</v>
      </c>
      <c r="E69" s="9"/>
      <c r="F69" s="9">
        <v>4</v>
      </c>
      <c r="G69" s="9"/>
      <c r="H69" s="9">
        <v>1</v>
      </c>
      <c r="I69" s="9"/>
      <c r="J69" s="9"/>
      <c r="K69" s="9">
        <v>2</v>
      </c>
      <c r="L69" s="9">
        <v>17</v>
      </c>
      <c r="M69" s="9">
        <v>36</v>
      </c>
      <c r="N69" s="9"/>
      <c r="P69" s="1" t="s">
        <v>211</v>
      </c>
      <c r="Q69" s="9">
        <f t="shared" si="19"/>
        <v>130</v>
      </c>
      <c r="R69" s="9"/>
      <c r="S69" s="9">
        <v>50</v>
      </c>
      <c r="T69" s="9"/>
      <c r="U69" s="9">
        <v>11</v>
      </c>
      <c r="V69" s="9"/>
      <c r="W69" s="9">
        <v>1</v>
      </c>
      <c r="X69" s="9"/>
      <c r="Y69" s="9"/>
      <c r="Z69" s="9">
        <v>3</v>
      </c>
      <c r="AA69" s="9">
        <v>41</v>
      </c>
      <c r="AB69" s="9">
        <v>24</v>
      </c>
      <c r="AC69" s="9"/>
    </row>
    <row r="70" spans="1:29" x14ac:dyDescent="0.25">
      <c r="A70" s="1" t="s">
        <v>37</v>
      </c>
      <c r="B70" s="9">
        <f t="shared" si="21"/>
        <v>248</v>
      </c>
      <c r="C70" s="9">
        <v>6</v>
      </c>
      <c r="D70" s="9">
        <v>34</v>
      </c>
      <c r="E70" s="9"/>
      <c r="F70" s="9">
        <v>1</v>
      </c>
      <c r="G70" s="9"/>
      <c r="H70" s="9"/>
      <c r="I70" s="9"/>
      <c r="J70" s="9"/>
      <c r="K70" s="9">
        <v>2</v>
      </c>
      <c r="L70" s="9">
        <v>17</v>
      </c>
      <c r="M70" s="9">
        <v>3</v>
      </c>
      <c r="N70" s="9"/>
      <c r="P70" s="1" t="s">
        <v>212</v>
      </c>
      <c r="Q70" s="9">
        <f t="shared" si="19"/>
        <v>133</v>
      </c>
      <c r="R70" s="9"/>
      <c r="S70" s="9">
        <v>52</v>
      </c>
      <c r="T70" s="9"/>
      <c r="U70" s="9">
        <v>22</v>
      </c>
      <c r="V70" s="9"/>
      <c r="W70" s="9">
        <v>3</v>
      </c>
      <c r="X70" s="9"/>
      <c r="Y70" s="9"/>
      <c r="Z70" s="9">
        <v>3</v>
      </c>
      <c r="AA70" s="9">
        <v>37</v>
      </c>
      <c r="AB70" s="9">
        <v>16</v>
      </c>
      <c r="AC70" s="9"/>
    </row>
    <row r="71" spans="1:29" x14ac:dyDescent="0.25">
      <c r="A71" s="1" t="s">
        <v>38</v>
      </c>
      <c r="B71" s="9">
        <f t="shared" si="21"/>
        <v>207</v>
      </c>
      <c r="C71" s="9">
        <v>5</v>
      </c>
      <c r="D71" s="9">
        <v>22</v>
      </c>
      <c r="E71" s="9"/>
      <c r="F71" s="9">
        <v>6</v>
      </c>
      <c r="G71" s="9"/>
      <c r="H71" s="9">
        <v>2</v>
      </c>
      <c r="I71" s="9"/>
      <c r="J71" s="9"/>
      <c r="K71" s="9">
        <v>1</v>
      </c>
      <c r="L71" s="9">
        <v>19</v>
      </c>
      <c r="M71" s="9">
        <v>1</v>
      </c>
      <c r="N71" s="9"/>
      <c r="P71" s="1" t="s">
        <v>213</v>
      </c>
      <c r="Q71" s="9">
        <f t="shared" si="19"/>
        <v>118</v>
      </c>
      <c r="R71" s="9"/>
      <c r="S71" s="9">
        <v>33</v>
      </c>
      <c r="T71" s="9"/>
      <c r="U71" s="9">
        <v>16</v>
      </c>
      <c r="V71" s="9"/>
      <c r="W71" s="9">
        <v>1</v>
      </c>
      <c r="X71" s="9"/>
      <c r="Y71" s="9"/>
      <c r="Z71" s="9">
        <v>1</v>
      </c>
      <c r="AA71" s="9">
        <v>45</v>
      </c>
      <c r="AB71" s="9">
        <v>22</v>
      </c>
      <c r="AC71" s="9"/>
    </row>
    <row r="72" spans="1:29" x14ac:dyDescent="0.25">
      <c r="A72" s="1" t="s">
        <v>39</v>
      </c>
      <c r="B72" s="9">
        <f t="shared" si="21"/>
        <v>203</v>
      </c>
      <c r="C72" s="9">
        <v>1</v>
      </c>
      <c r="D72" s="9">
        <v>11</v>
      </c>
      <c r="E72" s="9"/>
      <c r="F72" s="9">
        <v>14</v>
      </c>
      <c r="G72" s="9">
        <v>1</v>
      </c>
      <c r="H72" s="9">
        <v>1</v>
      </c>
      <c r="I72" s="9"/>
      <c r="J72" s="9"/>
      <c r="K72" s="9">
        <v>4</v>
      </c>
      <c r="L72" s="9">
        <v>8</v>
      </c>
      <c r="M72" s="9">
        <v>6</v>
      </c>
      <c r="N72" s="9"/>
      <c r="P72" s="1" t="s">
        <v>214</v>
      </c>
      <c r="Q72" s="9">
        <f t="shared" si="19"/>
        <v>114</v>
      </c>
      <c r="R72" s="9"/>
      <c r="S72" s="9">
        <v>43</v>
      </c>
      <c r="T72" s="9"/>
      <c r="U72" s="9">
        <v>19</v>
      </c>
      <c r="V72" s="9"/>
      <c r="W72" s="9"/>
      <c r="X72" s="9"/>
      <c r="Y72" s="9"/>
      <c r="Z72" s="9">
        <v>2</v>
      </c>
      <c r="AA72" s="9">
        <v>34</v>
      </c>
      <c r="AB72" s="9">
        <v>16</v>
      </c>
      <c r="AC72" s="9"/>
    </row>
    <row r="73" spans="1:29" x14ac:dyDescent="0.25">
      <c r="A73" s="1" t="s">
        <v>40</v>
      </c>
      <c r="B73" s="9">
        <f t="shared" si="21"/>
        <v>197</v>
      </c>
      <c r="C73" s="9">
        <v>1</v>
      </c>
      <c r="D73" s="9">
        <v>10</v>
      </c>
      <c r="E73" s="9"/>
      <c r="F73" s="9">
        <v>13</v>
      </c>
      <c r="G73" s="9"/>
      <c r="H73" s="9">
        <v>3</v>
      </c>
      <c r="I73" s="9"/>
      <c r="J73" s="9"/>
      <c r="K73" s="9"/>
      <c r="L73" s="9">
        <v>3</v>
      </c>
      <c r="M73" s="9">
        <v>3</v>
      </c>
      <c r="N73" s="9"/>
      <c r="P73" s="1" t="s">
        <v>215</v>
      </c>
      <c r="Q73" s="9">
        <f t="shared" si="19"/>
        <v>123</v>
      </c>
      <c r="R73" s="9"/>
      <c r="S73" s="9">
        <v>41</v>
      </c>
      <c r="T73" s="9"/>
      <c r="U73" s="9">
        <v>19</v>
      </c>
      <c r="V73" s="9"/>
      <c r="W73" s="9">
        <v>3</v>
      </c>
      <c r="X73" s="9"/>
      <c r="Y73" s="9"/>
      <c r="Z73" s="9">
        <v>7</v>
      </c>
      <c r="AA73" s="9">
        <v>36</v>
      </c>
      <c r="AB73" s="9">
        <v>16</v>
      </c>
      <c r="AC73" s="9">
        <v>1</v>
      </c>
    </row>
    <row r="74" spans="1:29" x14ac:dyDescent="0.25">
      <c r="A74" s="1" t="s">
        <v>41</v>
      </c>
      <c r="B74" s="9">
        <f t="shared" si="21"/>
        <v>171</v>
      </c>
      <c r="C74" s="9"/>
      <c r="D74" s="9">
        <v>12</v>
      </c>
      <c r="E74" s="9"/>
      <c r="F74" s="9">
        <v>8</v>
      </c>
      <c r="G74" s="9"/>
      <c r="H74" s="9">
        <v>3</v>
      </c>
      <c r="I74" s="9"/>
      <c r="J74" s="9"/>
      <c r="K74" s="9">
        <v>1</v>
      </c>
      <c r="L74" s="9">
        <v>3</v>
      </c>
      <c r="M74" s="9">
        <v>2</v>
      </c>
      <c r="N74" s="9"/>
      <c r="P74" s="1" t="s">
        <v>216</v>
      </c>
      <c r="Q74" s="9">
        <f t="shared" si="19"/>
        <v>109</v>
      </c>
      <c r="R74" s="9"/>
      <c r="S74" s="9">
        <v>33</v>
      </c>
      <c r="T74" s="9"/>
      <c r="U74" s="9">
        <v>25</v>
      </c>
      <c r="V74" s="9"/>
      <c r="W74" s="9">
        <v>1</v>
      </c>
      <c r="X74" s="9"/>
      <c r="Y74" s="9">
        <v>1</v>
      </c>
      <c r="Z74" s="9">
        <v>3</v>
      </c>
      <c r="AA74" s="9">
        <v>38</v>
      </c>
      <c r="AB74" s="9">
        <v>7</v>
      </c>
      <c r="AC74" s="9">
        <v>1</v>
      </c>
    </row>
    <row r="75" spans="1:29" x14ac:dyDescent="0.25">
      <c r="A75" s="1" t="s">
        <v>42</v>
      </c>
      <c r="B75" s="9">
        <f t="shared" si="21"/>
        <v>153</v>
      </c>
      <c r="C75" s="9"/>
      <c r="D75" s="9">
        <v>8</v>
      </c>
      <c r="E75" s="9"/>
      <c r="F75" s="9">
        <v>11</v>
      </c>
      <c r="G75" s="9"/>
      <c r="H75" s="9">
        <v>3</v>
      </c>
      <c r="I75" s="9"/>
      <c r="J75" s="9">
        <v>1</v>
      </c>
      <c r="K75" s="9"/>
      <c r="L75" s="9"/>
      <c r="M75" s="9">
        <v>2</v>
      </c>
      <c r="N75" s="9"/>
      <c r="P75" s="1" t="s">
        <v>217</v>
      </c>
      <c r="Q75" s="9">
        <f t="shared" si="19"/>
        <v>91</v>
      </c>
      <c r="R75" s="9"/>
      <c r="S75" s="9">
        <v>37</v>
      </c>
      <c r="T75" s="9"/>
      <c r="U75" s="9">
        <v>17</v>
      </c>
      <c r="V75" s="9"/>
      <c r="W75" s="9">
        <v>3</v>
      </c>
      <c r="X75" s="9"/>
      <c r="Y75" s="9"/>
      <c r="Z75" s="9">
        <v>3</v>
      </c>
      <c r="AA75" s="9">
        <v>24</v>
      </c>
      <c r="AB75" s="9">
        <v>7</v>
      </c>
      <c r="AC75" s="9"/>
    </row>
    <row r="76" spans="1:29" x14ac:dyDescent="0.25">
      <c r="A76" s="1" t="s">
        <v>43</v>
      </c>
      <c r="B76" s="9">
        <f t="shared" si="21"/>
        <v>137</v>
      </c>
      <c r="C76" s="9"/>
      <c r="D76" s="9">
        <v>7</v>
      </c>
      <c r="E76" s="9"/>
      <c r="F76" s="9">
        <v>5</v>
      </c>
      <c r="G76" s="9"/>
      <c r="H76" s="9">
        <v>1</v>
      </c>
      <c r="I76" s="9"/>
      <c r="J76" s="9"/>
      <c r="K76" s="9">
        <v>1</v>
      </c>
      <c r="L76" s="9"/>
      <c r="M76" s="9">
        <v>1</v>
      </c>
      <c r="N76" s="9"/>
      <c r="P76" s="1" t="s">
        <v>218</v>
      </c>
      <c r="Q76" s="9">
        <f t="shared" si="19"/>
        <v>94</v>
      </c>
      <c r="R76" s="9"/>
      <c r="S76" s="9">
        <v>28</v>
      </c>
      <c r="T76" s="9"/>
      <c r="U76" s="9">
        <v>24</v>
      </c>
      <c r="V76" s="9">
        <v>1</v>
      </c>
      <c r="W76" s="9">
        <v>4</v>
      </c>
      <c r="X76" s="9">
        <v>1</v>
      </c>
      <c r="Y76" s="9"/>
      <c r="Z76" s="9">
        <v>5</v>
      </c>
      <c r="AA76" s="9">
        <v>17</v>
      </c>
      <c r="AB76" s="9">
        <v>14</v>
      </c>
      <c r="AC76" s="9"/>
    </row>
    <row r="77" spans="1:29" x14ac:dyDescent="0.25">
      <c r="A77" s="1" t="s">
        <v>44</v>
      </c>
      <c r="B77" s="9">
        <f t="shared" si="21"/>
        <v>167</v>
      </c>
      <c r="C77" s="9"/>
      <c r="D77" s="9">
        <v>7</v>
      </c>
      <c r="E77" s="9"/>
      <c r="F77" s="9">
        <v>4</v>
      </c>
      <c r="G77" s="9">
        <v>1</v>
      </c>
      <c r="H77" s="9"/>
      <c r="I77" s="9"/>
      <c r="J77" s="9"/>
      <c r="K77" s="9">
        <v>3</v>
      </c>
      <c r="L77" s="9">
        <v>2</v>
      </c>
      <c r="M77" s="9">
        <v>2</v>
      </c>
      <c r="N77" s="9"/>
      <c r="P77" s="1" t="s">
        <v>219</v>
      </c>
      <c r="Q77" s="9">
        <f t="shared" si="19"/>
        <v>115</v>
      </c>
      <c r="R77" s="9"/>
      <c r="S77" s="9">
        <v>33</v>
      </c>
      <c r="T77" s="9"/>
      <c r="U77" s="9">
        <v>33</v>
      </c>
      <c r="V77" s="9">
        <v>2</v>
      </c>
      <c r="W77" s="9">
        <v>5</v>
      </c>
      <c r="X77" s="9">
        <v>1</v>
      </c>
      <c r="Y77" s="9">
        <v>1</v>
      </c>
      <c r="Z77" s="9">
        <v>2</v>
      </c>
      <c r="AA77" s="9">
        <v>26</v>
      </c>
      <c r="AB77" s="9">
        <v>12</v>
      </c>
      <c r="AC77" s="9"/>
    </row>
    <row r="78" spans="1:29" x14ac:dyDescent="0.25">
      <c r="A78" s="1" t="s">
        <v>45</v>
      </c>
      <c r="B78" s="9">
        <f t="shared" si="21"/>
        <v>146</v>
      </c>
      <c r="C78" s="9"/>
      <c r="D78" s="9">
        <v>2</v>
      </c>
      <c r="E78" s="9"/>
      <c r="F78" s="9">
        <v>4</v>
      </c>
      <c r="G78" s="9"/>
      <c r="H78" s="9"/>
      <c r="I78" s="9"/>
      <c r="J78" s="9"/>
      <c r="K78" s="9"/>
      <c r="L78" s="9">
        <v>1</v>
      </c>
      <c r="M78" s="9">
        <v>5</v>
      </c>
      <c r="N78" s="9"/>
      <c r="P78" s="1" t="s">
        <v>382</v>
      </c>
      <c r="Q78" s="9">
        <f t="shared" si="19"/>
        <v>102</v>
      </c>
      <c r="R78" s="9"/>
      <c r="S78" s="9">
        <v>32</v>
      </c>
      <c r="T78" s="9"/>
      <c r="U78" s="9">
        <v>35</v>
      </c>
      <c r="V78" s="9"/>
      <c r="W78" s="9">
        <v>9</v>
      </c>
      <c r="X78" s="9"/>
      <c r="Y78" s="9"/>
      <c r="Z78" s="9">
        <v>2</v>
      </c>
      <c r="AA78" s="9">
        <v>18</v>
      </c>
      <c r="AB78" s="9">
        <v>6</v>
      </c>
      <c r="AC78" s="9"/>
    </row>
    <row r="79" spans="1:29" x14ac:dyDescent="0.25">
      <c r="A79" s="1" t="s">
        <v>95</v>
      </c>
      <c r="B79" s="9">
        <f t="shared" si="21"/>
        <v>125</v>
      </c>
      <c r="C79" s="9"/>
      <c r="D79" s="9">
        <v>1</v>
      </c>
      <c r="E79" s="9"/>
      <c r="F79" s="9">
        <v>3</v>
      </c>
      <c r="G79" s="9"/>
      <c r="H79" s="9">
        <v>1</v>
      </c>
      <c r="I79" s="9"/>
      <c r="J79" s="9"/>
      <c r="K79" s="9"/>
      <c r="L79" s="9"/>
      <c r="M79" s="9">
        <v>22</v>
      </c>
      <c r="N79" s="9"/>
      <c r="P79" s="1" t="s">
        <v>383</v>
      </c>
      <c r="Q79" s="9">
        <f t="shared" si="19"/>
        <v>81</v>
      </c>
      <c r="R79" s="9"/>
      <c r="S79" s="9">
        <v>17</v>
      </c>
      <c r="T79" s="9"/>
      <c r="U79" s="9">
        <v>35</v>
      </c>
      <c r="V79" s="9"/>
      <c r="W79" s="9">
        <v>1</v>
      </c>
      <c r="X79" s="9"/>
      <c r="Y79" s="9">
        <v>1</v>
      </c>
      <c r="Z79" s="9">
        <v>2</v>
      </c>
      <c r="AA79" s="9">
        <v>18</v>
      </c>
      <c r="AB79" s="9">
        <v>7</v>
      </c>
      <c r="AC79" s="9"/>
    </row>
    <row r="80" spans="1:29" x14ac:dyDescent="0.25">
      <c r="A80" s="1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P80" s="1" t="s">
        <v>384</v>
      </c>
      <c r="Q80" s="9">
        <f t="shared" si="19"/>
        <v>97</v>
      </c>
      <c r="R80" s="9"/>
      <c r="S80" s="9">
        <v>25</v>
      </c>
      <c r="T80" s="9"/>
      <c r="U80" s="9">
        <v>42</v>
      </c>
      <c r="V80" s="9">
        <v>2</v>
      </c>
      <c r="W80" s="9">
        <v>4</v>
      </c>
      <c r="X80" s="9"/>
      <c r="Y80" s="9"/>
      <c r="Z80" s="9">
        <v>2</v>
      </c>
      <c r="AA80" s="9">
        <v>10</v>
      </c>
      <c r="AB80" s="9">
        <v>12</v>
      </c>
      <c r="AC80" s="9"/>
    </row>
    <row r="81" spans="1:29" x14ac:dyDescent="0.25">
      <c r="A81" s="1" t="s">
        <v>50</v>
      </c>
      <c r="B81" s="9">
        <f>SUM(C81:N81)</f>
        <v>307</v>
      </c>
      <c r="C81" s="9">
        <f t="shared" ref="C81:N81" si="22">SUM(C82:C92)</f>
        <v>0</v>
      </c>
      <c r="D81" s="9">
        <f t="shared" si="22"/>
        <v>58</v>
      </c>
      <c r="E81" s="9">
        <f t="shared" si="22"/>
        <v>0</v>
      </c>
      <c r="F81" s="9">
        <f t="shared" si="22"/>
        <v>29</v>
      </c>
      <c r="G81" s="9">
        <f t="shared" si="22"/>
        <v>0</v>
      </c>
      <c r="H81" s="9">
        <f t="shared" si="22"/>
        <v>3</v>
      </c>
      <c r="I81" s="9">
        <f t="shared" si="22"/>
        <v>1</v>
      </c>
      <c r="J81" s="9">
        <f t="shared" si="22"/>
        <v>1</v>
      </c>
      <c r="K81" s="9">
        <f t="shared" si="22"/>
        <v>35</v>
      </c>
      <c r="L81" s="9">
        <f t="shared" si="22"/>
        <v>60</v>
      </c>
      <c r="M81" s="9">
        <f t="shared" si="22"/>
        <v>120</v>
      </c>
      <c r="N81" s="9">
        <f t="shared" si="22"/>
        <v>0</v>
      </c>
      <c r="P81" s="1" t="s">
        <v>385</v>
      </c>
      <c r="Q81" s="9">
        <f t="shared" si="19"/>
        <v>82</v>
      </c>
      <c r="R81" s="9"/>
      <c r="S81" s="9">
        <v>18</v>
      </c>
      <c r="T81" s="9"/>
      <c r="U81" s="9">
        <v>41</v>
      </c>
      <c r="V81" s="9">
        <v>2</v>
      </c>
      <c r="W81" s="9">
        <v>3</v>
      </c>
      <c r="X81" s="9"/>
      <c r="Y81" s="9"/>
      <c r="Z81" s="9"/>
      <c r="AA81" s="9">
        <v>16</v>
      </c>
      <c r="AB81" s="9">
        <v>2</v>
      </c>
      <c r="AC81" s="9"/>
    </row>
    <row r="82" spans="1:29" x14ac:dyDescent="0.25">
      <c r="A82" s="1" t="s">
        <v>36</v>
      </c>
      <c r="B82" s="9">
        <f t="shared" ref="B82:B92" si="23">SUM(C82:T82)</f>
        <v>135</v>
      </c>
      <c r="C82" s="9"/>
      <c r="D82" s="9">
        <v>7</v>
      </c>
      <c r="E82" s="9"/>
      <c r="F82" s="9"/>
      <c r="G82" s="9"/>
      <c r="H82" s="9"/>
      <c r="I82" s="9"/>
      <c r="J82" s="9"/>
      <c r="K82" s="9">
        <v>2</v>
      </c>
      <c r="L82" s="9">
        <v>6</v>
      </c>
      <c r="M82" s="9">
        <v>33</v>
      </c>
      <c r="N82" s="9"/>
      <c r="P82" s="1" t="s">
        <v>386</v>
      </c>
      <c r="Q82" s="9">
        <f t="shared" si="19"/>
        <v>70</v>
      </c>
      <c r="R82" s="9"/>
      <c r="S82" s="9">
        <v>17</v>
      </c>
      <c r="T82" s="9"/>
      <c r="U82" s="9">
        <v>29</v>
      </c>
      <c r="V82" s="9">
        <v>1</v>
      </c>
      <c r="W82" s="9">
        <v>2</v>
      </c>
      <c r="X82" s="9"/>
      <c r="Y82" s="9"/>
      <c r="Z82" s="9">
        <v>4</v>
      </c>
      <c r="AA82" s="9">
        <v>9</v>
      </c>
      <c r="AB82" s="9">
        <v>8</v>
      </c>
      <c r="AC82" s="9"/>
    </row>
    <row r="83" spans="1:29" x14ac:dyDescent="0.25">
      <c r="A83" s="1" t="s">
        <v>37</v>
      </c>
      <c r="B83" s="9">
        <f t="shared" si="23"/>
        <v>167</v>
      </c>
      <c r="C83" s="9"/>
      <c r="D83" s="9">
        <v>11</v>
      </c>
      <c r="E83" s="9"/>
      <c r="F83" s="9">
        <v>1</v>
      </c>
      <c r="G83" s="9"/>
      <c r="H83" s="9"/>
      <c r="I83" s="9"/>
      <c r="J83" s="9"/>
      <c r="K83" s="9">
        <v>7</v>
      </c>
      <c r="L83" s="9">
        <v>25</v>
      </c>
      <c r="M83" s="9">
        <v>10</v>
      </c>
      <c r="N83" s="9"/>
      <c r="P83" s="1" t="s">
        <v>387</v>
      </c>
      <c r="Q83" s="9">
        <f t="shared" si="19"/>
        <v>96</v>
      </c>
      <c r="R83" s="9"/>
      <c r="S83" s="9">
        <v>17</v>
      </c>
      <c r="T83" s="9"/>
      <c r="U83" s="9">
        <v>52</v>
      </c>
      <c r="V83" s="9"/>
      <c r="W83" s="9">
        <v>3</v>
      </c>
      <c r="X83" s="9"/>
      <c r="Y83" s="9"/>
      <c r="Z83" s="9">
        <v>3</v>
      </c>
      <c r="AA83" s="9">
        <v>13</v>
      </c>
      <c r="AB83" s="9">
        <v>7</v>
      </c>
      <c r="AC83" s="9">
        <v>1</v>
      </c>
    </row>
    <row r="84" spans="1:29" x14ac:dyDescent="0.25">
      <c r="A84" s="1" t="s">
        <v>38</v>
      </c>
      <c r="B84" s="9">
        <f t="shared" si="23"/>
        <v>120</v>
      </c>
      <c r="C84" s="9"/>
      <c r="D84" s="9">
        <v>10</v>
      </c>
      <c r="E84" s="9"/>
      <c r="F84" s="9">
        <v>8</v>
      </c>
      <c r="G84" s="9"/>
      <c r="H84" s="9">
        <v>1</v>
      </c>
      <c r="I84" s="9"/>
      <c r="J84" s="9"/>
      <c r="K84" s="9">
        <v>2</v>
      </c>
      <c r="L84" s="9">
        <v>10</v>
      </c>
      <c r="M84" s="9">
        <v>2</v>
      </c>
      <c r="N84" s="9"/>
      <c r="P84" s="1" t="s">
        <v>388</v>
      </c>
      <c r="Q84" s="9">
        <f t="shared" si="19"/>
        <v>74</v>
      </c>
      <c r="R84" s="9"/>
      <c r="S84" s="9">
        <v>13</v>
      </c>
      <c r="T84" s="9"/>
      <c r="U84" s="9">
        <v>45</v>
      </c>
      <c r="V84" s="9"/>
      <c r="W84" s="9">
        <v>4</v>
      </c>
      <c r="X84" s="9"/>
      <c r="Y84" s="9"/>
      <c r="Z84" s="9"/>
      <c r="AA84" s="9">
        <v>8</v>
      </c>
      <c r="AB84" s="9">
        <v>4</v>
      </c>
      <c r="AC84" s="9"/>
    </row>
    <row r="85" spans="1:29" x14ac:dyDescent="0.25">
      <c r="A85" s="1" t="s">
        <v>39</v>
      </c>
      <c r="B85" s="9">
        <f t="shared" si="23"/>
        <v>131</v>
      </c>
      <c r="C85" s="9"/>
      <c r="D85" s="9">
        <v>9</v>
      </c>
      <c r="E85" s="9"/>
      <c r="F85" s="9">
        <v>8</v>
      </c>
      <c r="G85" s="9"/>
      <c r="H85" s="9">
        <v>1</v>
      </c>
      <c r="I85" s="9">
        <v>1</v>
      </c>
      <c r="J85" s="9"/>
      <c r="K85" s="9">
        <v>2</v>
      </c>
      <c r="L85" s="9">
        <v>7</v>
      </c>
      <c r="M85" s="9">
        <v>6</v>
      </c>
      <c r="N85" s="9"/>
      <c r="P85" s="1" t="s">
        <v>389</v>
      </c>
      <c r="Q85" s="9">
        <f t="shared" si="19"/>
        <v>83</v>
      </c>
      <c r="R85" s="9"/>
      <c r="S85" s="9">
        <v>14</v>
      </c>
      <c r="T85" s="9"/>
      <c r="U85" s="9">
        <v>48</v>
      </c>
      <c r="V85" s="9">
        <v>2</v>
      </c>
      <c r="W85" s="9">
        <v>5</v>
      </c>
      <c r="X85" s="9">
        <v>1</v>
      </c>
      <c r="Y85" s="9"/>
      <c r="Z85" s="9">
        <v>1</v>
      </c>
      <c r="AA85" s="9">
        <v>5</v>
      </c>
      <c r="AB85" s="9">
        <v>7</v>
      </c>
      <c r="AC85" s="9"/>
    </row>
    <row r="86" spans="1:29" x14ac:dyDescent="0.25">
      <c r="A86" s="1" t="s">
        <v>40</v>
      </c>
      <c r="B86" s="9">
        <f t="shared" si="23"/>
        <v>109</v>
      </c>
      <c r="C86" s="9"/>
      <c r="D86" s="9">
        <v>9</v>
      </c>
      <c r="E86" s="9"/>
      <c r="F86" s="9">
        <v>4</v>
      </c>
      <c r="G86" s="9"/>
      <c r="H86" s="9"/>
      <c r="I86" s="9"/>
      <c r="J86" s="9">
        <v>1</v>
      </c>
      <c r="K86" s="9">
        <v>3</v>
      </c>
      <c r="L86" s="9">
        <v>5</v>
      </c>
      <c r="M86" s="9">
        <v>2</v>
      </c>
      <c r="N86" s="9"/>
      <c r="P86" s="1" t="s">
        <v>390</v>
      </c>
      <c r="Q86" s="9">
        <f t="shared" si="19"/>
        <v>70</v>
      </c>
      <c r="R86" s="9"/>
      <c r="S86" s="9">
        <v>15</v>
      </c>
      <c r="T86" s="9"/>
      <c r="U86" s="9">
        <v>36</v>
      </c>
      <c r="V86" s="9">
        <v>1</v>
      </c>
      <c r="W86" s="9">
        <v>6</v>
      </c>
      <c r="X86" s="9"/>
      <c r="Y86" s="9"/>
      <c r="Z86" s="9">
        <v>2</v>
      </c>
      <c r="AA86" s="9">
        <v>4</v>
      </c>
      <c r="AB86" s="9">
        <v>6</v>
      </c>
      <c r="AC86" s="9"/>
    </row>
    <row r="87" spans="1:29" x14ac:dyDescent="0.25">
      <c r="A87" s="1" t="s">
        <v>41</v>
      </c>
      <c r="B87" s="9">
        <f t="shared" si="23"/>
        <v>79</v>
      </c>
      <c r="C87" s="9"/>
      <c r="D87" s="9">
        <v>6</v>
      </c>
      <c r="E87" s="9"/>
      <c r="F87" s="9">
        <v>3</v>
      </c>
      <c r="G87" s="9"/>
      <c r="H87" s="9">
        <v>1</v>
      </c>
      <c r="I87" s="9"/>
      <c r="J87" s="9"/>
      <c r="K87" s="9">
        <v>5</v>
      </c>
      <c r="L87" s="9">
        <v>4</v>
      </c>
      <c r="M87" s="9"/>
      <c r="N87" s="9"/>
      <c r="P87" s="1" t="s">
        <v>391</v>
      </c>
      <c r="Q87" s="9">
        <f t="shared" si="19"/>
        <v>54</v>
      </c>
      <c r="R87" s="9"/>
      <c r="S87" s="9">
        <v>6</v>
      </c>
      <c r="T87" s="9"/>
      <c r="U87" s="9">
        <v>24</v>
      </c>
      <c r="V87" s="9">
        <v>2</v>
      </c>
      <c r="W87" s="9">
        <v>3</v>
      </c>
      <c r="X87" s="9"/>
      <c r="Y87" s="9"/>
      <c r="Z87" s="9">
        <v>1</v>
      </c>
      <c r="AA87" s="9">
        <v>10</v>
      </c>
      <c r="AB87" s="9">
        <v>8</v>
      </c>
      <c r="AC87" s="9"/>
    </row>
    <row r="88" spans="1:29" x14ac:dyDescent="0.25">
      <c r="A88" s="1" t="s">
        <v>42</v>
      </c>
      <c r="B88" s="9">
        <f t="shared" si="23"/>
        <v>93</v>
      </c>
      <c r="C88" s="9"/>
      <c r="D88" s="9">
        <v>3</v>
      </c>
      <c r="E88" s="9"/>
      <c r="F88" s="9">
        <v>2</v>
      </c>
      <c r="G88" s="9"/>
      <c r="H88" s="9"/>
      <c r="I88" s="9"/>
      <c r="J88" s="9"/>
      <c r="K88" s="9">
        <v>1</v>
      </c>
      <c r="L88" s="9">
        <v>2</v>
      </c>
      <c r="M88" s="9">
        <v>9</v>
      </c>
      <c r="N88" s="9"/>
      <c r="P88" s="1" t="s">
        <v>392</v>
      </c>
      <c r="Q88" s="9">
        <f t="shared" si="19"/>
        <v>58</v>
      </c>
      <c r="R88" s="9"/>
      <c r="S88" s="9">
        <v>18</v>
      </c>
      <c r="T88" s="9"/>
      <c r="U88" s="9">
        <v>26</v>
      </c>
      <c r="V88" s="9">
        <v>1</v>
      </c>
      <c r="W88" s="9">
        <v>3</v>
      </c>
      <c r="X88" s="9"/>
      <c r="Y88" s="9"/>
      <c r="Z88" s="9"/>
      <c r="AA88" s="9">
        <v>8</v>
      </c>
      <c r="AB88" s="9">
        <v>2</v>
      </c>
      <c r="AC88" s="9"/>
    </row>
    <row r="89" spans="1:29" x14ac:dyDescent="0.25">
      <c r="A89" s="1" t="s">
        <v>43</v>
      </c>
      <c r="B89" s="9">
        <f t="shared" si="23"/>
        <v>72</v>
      </c>
      <c r="C89" s="9"/>
      <c r="D89" s="9">
        <v>1</v>
      </c>
      <c r="E89" s="9"/>
      <c r="F89" s="9">
        <v>1</v>
      </c>
      <c r="G89" s="9"/>
      <c r="H89" s="9"/>
      <c r="I89" s="9"/>
      <c r="J89" s="9"/>
      <c r="K89" s="9">
        <v>5</v>
      </c>
      <c r="L89" s="9">
        <v>1</v>
      </c>
      <c r="M89" s="9">
        <v>7</v>
      </c>
      <c r="N89" s="9"/>
      <c r="P89" s="1" t="s">
        <v>393</v>
      </c>
      <c r="Q89" s="9">
        <f t="shared" si="19"/>
        <v>49</v>
      </c>
      <c r="R89" s="9"/>
      <c r="S89" s="9">
        <v>8</v>
      </c>
      <c r="T89" s="9"/>
      <c r="U89" s="9">
        <v>26</v>
      </c>
      <c r="V89" s="9">
        <v>1</v>
      </c>
      <c r="W89" s="9">
        <v>3</v>
      </c>
      <c r="X89" s="9"/>
      <c r="Y89" s="9"/>
      <c r="Z89" s="9">
        <v>1</v>
      </c>
      <c r="AA89" s="9">
        <v>8</v>
      </c>
      <c r="AB89" s="9">
        <v>2</v>
      </c>
      <c r="AC89" s="9"/>
    </row>
    <row r="90" spans="1:29" x14ac:dyDescent="0.25">
      <c r="A90" s="1" t="s">
        <v>44</v>
      </c>
      <c r="B90" s="9">
        <f t="shared" si="23"/>
        <v>77</v>
      </c>
      <c r="C90" s="9"/>
      <c r="D90" s="9">
        <v>1</v>
      </c>
      <c r="E90" s="9"/>
      <c r="F90" s="9"/>
      <c r="G90" s="9"/>
      <c r="H90" s="9"/>
      <c r="I90" s="9"/>
      <c r="J90" s="9"/>
      <c r="K90" s="9">
        <v>4</v>
      </c>
      <c r="L90" s="9"/>
      <c r="M90" s="9">
        <v>11</v>
      </c>
      <c r="N90" s="9"/>
      <c r="P90" s="1" t="s">
        <v>394</v>
      </c>
      <c r="Q90" s="9">
        <f t="shared" si="19"/>
        <v>52</v>
      </c>
      <c r="R90" s="9"/>
      <c r="S90" s="9">
        <v>9</v>
      </c>
      <c r="T90" s="9"/>
      <c r="U90" s="9">
        <v>27</v>
      </c>
      <c r="V90" s="9">
        <v>1</v>
      </c>
      <c r="W90" s="9">
        <v>5</v>
      </c>
      <c r="X90" s="9"/>
      <c r="Y90" s="9"/>
      <c r="Z90" s="9">
        <v>2</v>
      </c>
      <c r="AA90" s="9">
        <v>7</v>
      </c>
      <c r="AB90" s="9">
        <v>1</v>
      </c>
      <c r="AC90" s="9"/>
    </row>
    <row r="91" spans="1:29" x14ac:dyDescent="0.25">
      <c r="A91" s="1" t="s">
        <v>45</v>
      </c>
      <c r="B91" s="9">
        <f t="shared" si="23"/>
        <v>62</v>
      </c>
      <c r="C91" s="9"/>
      <c r="D91" s="9"/>
      <c r="E91" s="9"/>
      <c r="F91" s="9">
        <v>1</v>
      </c>
      <c r="G91" s="9"/>
      <c r="H91" s="9"/>
      <c r="I91" s="9"/>
      <c r="J91" s="9"/>
      <c r="K91" s="9">
        <v>4</v>
      </c>
      <c r="L91" s="9"/>
      <c r="M91" s="9">
        <v>10</v>
      </c>
      <c r="N91" s="9"/>
      <c r="P91" s="1" t="s">
        <v>395</v>
      </c>
      <c r="Q91" s="9">
        <f t="shared" si="19"/>
        <v>42</v>
      </c>
      <c r="R91" s="9"/>
      <c r="S91" s="9">
        <v>5</v>
      </c>
      <c r="T91" s="9"/>
      <c r="U91" s="9">
        <v>26</v>
      </c>
      <c r="V91" s="9">
        <v>1</v>
      </c>
      <c r="W91" s="9">
        <v>2</v>
      </c>
      <c r="X91" s="9"/>
      <c r="Y91" s="9"/>
      <c r="Z91" s="9"/>
      <c r="AA91" s="9">
        <v>4</v>
      </c>
      <c r="AB91" s="9">
        <v>4</v>
      </c>
      <c r="AC91" s="9"/>
    </row>
    <row r="92" spans="1:29" ht="13.8" thickBot="1" x14ac:dyDescent="0.3">
      <c r="A92" s="1" t="s">
        <v>95</v>
      </c>
      <c r="B92" s="9">
        <f t="shared" si="23"/>
        <v>74</v>
      </c>
      <c r="C92" s="9"/>
      <c r="D92" s="9">
        <v>1</v>
      </c>
      <c r="E92" s="9"/>
      <c r="F92" s="9">
        <v>1</v>
      </c>
      <c r="G92" s="9"/>
      <c r="H92" s="9"/>
      <c r="I92" s="9"/>
      <c r="J92" s="9"/>
      <c r="K92" s="9"/>
      <c r="L92" s="9"/>
      <c r="M92" s="9">
        <v>30</v>
      </c>
      <c r="N92" s="9"/>
      <c r="P92" s="1" t="s">
        <v>396</v>
      </c>
      <c r="Q92" s="9">
        <f t="shared" si="19"/>
        <v>35</v>
      </c>
      <c r="R92" s="9"/>
      <c r="S92" s="9">
        <v>7</v>
      </c>
      <c r="T92" s="9"/>
      <c r="U92" s="9">
        <v>20</v>
      </c>
      <c r="V92" s="9"/>
      <c r="W92" s="9"/>
      <c r="X92" s="9"/>
      <c r="Y92" s="9">
        <v>1</v>
      </c>
      <c r="Z92" s="9"/>
      <c r="AA92" s="9">
        <v>5</v>
      </c>
      <c r="AB92" s="9">
        <v>2</v>
      </c>
      <c r="AC92" s="9"/>
    </row>
    <row r="93" spans="1:29" x14ac:dyDescent="0.25">
      <c r="A93" s="2" t="s">
        <v>53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P93" s="1" t="s">
        <v>397</v>
      </c>
      <c r="Q93" s="9">
        <f t="shared" si="19"/>
        <v>47</v>
      </c>
      <c r="R93" s="9"/>
      <c r="S93" s="9">
        <v>5</v>
      </c>
      <c r="T93" s="9"/>
      <c r="U93" s="9">
        <v>31</v>
      </c>
      <c r="V93" s="9">
        <v>1</v>
      </c>
      <c r="W93" s="9">
        <v>3</v>
      </c>
      <c r="X93" s="9"/>
      <c r="Y93" s="9"/>
      <c r="Z93" s="9">
        <v>1</v>
      </c>
      <c r="AA93" s="9">
        <v>3</v>
      </c>
      <c r="AB93" s="9">
        <v>3</v>
      </c>
      <c r="AC93" s="9"/>
    </row>
    <row r="94" spans="1:29" x14ac:dyDescent="0.25">
      <c r="P94" s="1" t="s">
        <v>398</v>
      </c>
      <c r="Q94" s="9">
        <f t="shared" si="19"/>
        <v>43</v>
      </c>
      <c r="R94" s="9"/>
      <c r="S94" s="9">
        <v>10</v>
      </c>
      <c r="T94" s="9">
        <v>1</v>
      </c>
      <c r="U94" s="9">
        <v>18</v>
      </c>
      <c r="V94" s="9">
        <v>2</v>
      </c>
      <c r="W94" s="9">
        <v>3</v>
      </c>
      <c r="X94" s="9"/>
      <c r="Y94" s="9"/>
      <c r="Z94" s="9">
        <v>1</v>
      </c>
      <c r="AA94" s="9">
        <v>3</v>
      </c>
      <c r="AB94" s="9">
        <v>5</v>
      </c>
      <c r="AC94" s="9"/>
    </row>
    <row r="95" spans="1:29" x14ac:dyDescent="0.25">
      <c r="A95" s="1" t="s">
        <v>377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P95" s="1" t="s">
        <v>399</v>
      </c>
      <c r="Q95" s="9">
        <f t="shared" si="19"/>
        <v>37</v>
      </c>
      <c r="R95" s="9"/>
      <c r="S95" s="9">
        <v>10</v>
      </c>
      <c r="T95" s="9"/>
      <c r="U95" s="9">
        <v>20</v>
      </c>
      <c r="V95" s="9">
        <v>1</v>
      </c>
      <c r="W95" s="9">
        <v>2</v>
      </c>
      <c r="X95" s="9"/>
      <c r="Y95" s="9">
        <v>1</v>
      </c>
      <c r="Z95" s="9"/>
      <c r="AA95" s="9">
        <v>1</v>
      </c>
      <c r="AB95" s="9">
        <v>2</v>
      </c>
      <c r="AC95" s="9"/>
    </row>
    <row r="96" spans="1:29" ht="13.8" thickBot="1" x14ac:dyDescent="0.3">
      <c r="A96" s="4" t="s">
        <v>439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P96" s="1" t="s">
        <v>400</v>
      </c>
      <c r="Q96" s="9">
        <f t="shared" si="19"/>
        <v>46</v>
      </c>
      <c r="R96" s="9"/>
      <c r="S96" s="9">
        <v>5</v>
      </c>
      <c r="T96" s="9"/>
      <c r="U96" s="9">
        <v>25</v>
      </c>
      <c r="V96" s="9">
        <v>1</v>
      </c>
      <c r="W96" s="9">
        <v>4</v>
      </c>
      <c r="X96" s="9"/>
      <c r="Y96" s="9"/>
      <c r="Z96" s="9">
        <v>2</v>
      </c>
      <c r="AA96" s="9">
        <v>5</v>
      </c>
      <c r="AB96" s="9">
        <v>4</v>
      </c>
      <c r="AC96" s="9"/>
    </row>
    <row r="97" spans="1:29" x14ac:dyDescent="0.25">
      <c r="A97" s="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 t="s">
        <v>117</v>
      </c>
      <c r="N97" s="9"/>
      <c r="P97" s="1" t="s">
        <v>401</v>
      </c>
      <c r="Q97" s="9">
        <f t="shared" si="19"/>
        <v>52</v>
      </c>
      <c r="R97" s="9"/>
      <c r="S97" s="9">
        <v>11</v>
      </c>
      <c r="T97" s="9"/>
      <c r="U97" s="9">
        <v>26</v>
      </c>
      <c r="V97" s="9">
        <v>1</v>
      </c>
      <c r="W97" s="9">
        <v>4</v>
      </c>
      <c r="X97" s="9"/>
      <c r="Y97" s="9"/>
      <c r="Z97" s="9">
        <v>2</v>
      </c>
      <c r="AA97" s="9">
        <v>4</v>
      </c>
      <c r="AB97" s="9">
        <v>4</v>
      </c>
      <c r="AC97" s="9"/>
    </row>
    <row r="98" spans="1:29" x14ac:dyDescent="0.25">
      <c r="A98" s="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 t="s">
        <v>372</v>
      </c>
      <c r="N98" s="9"/>
      <c r="P98" s="1" t="s">
        <v>402</v>
      </c>
      <c r="Q98" s="9">
        <f t="shared" si="19"/>
        <v>44</v>
      </c>
      <c r="R98" s="9"/>
      <c r="S98" s="9">
        <v>9</v>
      </c>
      <c r="T98" s="9"/>
      <c r="U98" s="9">
        <v>25</v>
      </c>
      <c r="V98" s="9">
        <v>1</v>
      </c>
      <c r="W98" s="9">
        <v>2</v>
      </c>
      <c r="X98" s="9"/>
      <c r="Y98" s="9"/>
      <c r="Z98" s="9"/>
      <c r="AA98" s="9">
        <v>4</v>
      </c>
      <c r="AB98" s="9">
        <v>2</v>
      </c>
      <c r="AC98" s="9">
        <v>1</v>
      </c>
    </row>
    <row r="99" spans="1:29" x14ac:dyDescent="0.25">
      <c r="A99" s="35"/>
      <c r="B99" s="36"/>
      <c r="C99" s="36"/>
      <c r="D99" s="36"/>
      <c r="E99" s="36"/>
      <c r="F99" s="36"/>
      <c r="G99" s="36"/>
      <c r="H99" s="36"/>
      <c r="I99" s="36" t="s">
        <v>363</v>
      </c>
      <c r="J99" s="36" t="s">
        <v>366</v>
      </c>
      <c r="K99" s="36"/>
      <c r="L99" s="36"/>
      <c r="M99" s="36" t="s">
        <v>373</v>
      </c>
      <c r="N99" s="36"/>
      <c r="P99" s="1" t="s">
        <v>403</v>
      </c>
      <c r="Q99" s="9">
        <f t="shared" si="19"/>
        <v>26</v>
      </c>
      <c r="R99" s="9"/>
      <c r="S99" s="9">
        <v>1</v>
      </c>
      <c r="T99" s="9"/>
      <c r="U99" s="9">
        <v>14</v>
      </c>
      <c r="V99" s="9">
        <v>2</v>
      </c>
      <c r="W99" s="9">
        <v>2</v>
      </c>
      <c r="X99" s="9"/>
      <c r="Y99" s="9"/>
      <c r="Z99" s="9"/>
      <c r="AA99" s="9">
        <v>4</v>
      </c>
      <c r="AB99" s="9">
        <v>3</v>
      </c>
      <c r="AC99" s="9"/>
    </row>
    <row r="100" spans="1:29" x14ac:dyDescent="0.25">
      <c r="A100" s="35" t="s">
        <v>54</v>
      </c>
      <c r="B100" s="36"/>
      <c r="C100" s="36" t="s">
        <v>353</v>
      </c>
      <c r="D100" s="36" t="s">
        <v>355</v>
      </c>
      <c r="E100" s="36" t="s">
        <v>357</v>
      </c>
      <c r="F100" s="36" t="s">
        <v>116</v>
      </c>
      <c r="G100" s="36" t="s">
        <v>359</v>
      </c>
      <c r="H100" s="36" t="s">
        <v>361</v>
      </c>
      <c r="I100" s="36" t="s">
        <v>364</v>
      </c>
      <c r="J100" s="36" t="s">
        <v>142</v>
      </c>
      <c r="K100" s="36" t="s">
        <v>368</v>
      </c>
      <c r="L100" s="36" t="s">
        <v>370</v>
      </c>
      <c r="M100" s="36" t="s">
        <v>374</v>
      </c>
      <c r="N100" s="36" t="s">
        <v>117</v>
      </c>
      <c r="P100" s="1" t="s">
        <v>404</v>
      </c>
      <c r="Q100" s="9">
        <f t="shared" si="19"/>
        <v>29</v>
      </c>
      <c r="R100" s="9"/>
      <c r="S100" s="9">
        <v>3</v>
      </c>
      <c r="T100" s="9"/>
      <c r="U100" s="9">
        <v>16</v>
      </c>
      <c r="V100" s="9"/>
      <c r="W100" s="9">
        <v>1</v>
      </c>
      <c r="X100" s="9"/>
      <c r="Y100" s="9">
        <v>1</v>
      </c>
      <c r="Z100" s="9">
        <v>2</v>
      </c>
      <c r="AA100" s="9">
        <v>2</v>
      </c>
      <c r="AB100" s="9">
        <v>4</v>
      </c>
      <c r="AC100" s="9"/>
    </row>
    <row r="101" spans="1:29" ht="13.8" thickBot="1" x14ac:dyDescent="0.3">
      <c r="A101" s="4" t="s">
        <v>55</v>
      </c>
      <c r="B101" s="11" t="s">
        <v>0</v>
      </c>
      <c r="C101" s="11" t="s">
        <v>354</v>
      </c>
      <c r="D101" s="11" t="s">
        <v>356</v>
      </c>
      <c r="E101" s="11" t="s">
        <v>358</v>
      </c>
      <c r="F101" s="11" t="s">
        <v>358</v>
      </c>
      <c r="G101" s="11" t="s">
        <v>360</v>
      </c>
      <c r="H101" s="11" t="s">
        <v>362</v>
      </c>
      <c r="I101" s="11" t="s">
        <v>365</v>
      </c>
      <c r="J101" s="11" t="s">
        <v>367</v>
      </c>
      <c r="K101" s="11" t="s">
        <v>369</v>
      </c>
      <c r="L101" s="11" t="s">
        <v>371</v>
      </c>
      <c r="M101" s="11" t="s">
        <v>375</v>
      </c>
      <c r="N101" s="11" t="s">
        <v>118</v>
      </c>
      <c r="P101" s="1" t="s">
        <v>405</v>
      </c>
      <c r="Q101" s="9">
        <f t="shared" si="19"/>
        <v>26</v>
      </c>
      <c r="R101" s="9"/>
      <c r="S101" s="9">
        <v>1</v>
      </c>
      <c r="T101" s="9"/>
      <c r="U101" s="9">
        <v>17</v>
      </c>
      <c r="V101" s="9">
        <v>1</v>
      </c>
      <c r="W101" s="9">
        <v>3</v>
      </c>
      <c r="X101" s="9"/>
      <c r="Y101" s="9"/>
      <c r="Z101" s="9">
        <v>1</v>
      </c>
      <c r="AA101" s="9">
        <v>1</v>
      </c>
      <c r="AB101" s="9">
        <v>2</v>
      </c>
      <c r="AC101" s="9"/>
    </row>
    <row r="102" spans="1:29" x14ac:dyDescent="0.25">
      <c r="A102" s="1" t="s">
        <v>32</v>
      </c>
      <c r="B102" s="9">
        <f t="shared" ref="B102:N102" si="24">B115+B128</f>
        <v>2017</v>
      </c>
      <c r="C102" s="9">
        <f t="shared" si="24"/>
        <v>0</v>
      </c>
      <c r="D102" s="9">
        <f t="shared" si="24"/>
        <v>193</v>
      </c>
      <c r="E102" s="9">
        <f t="shared" si="24"/>
        <v>1</v>
      </c>
      <c r="F102" s="9">
        <f t="shared" si="24"/>
        <v>365</v>
      </c>
      <c r="G102" s="9">
        <f t="shared" si="24"/>
        <v>2</v>
      </c>
      <c r="H102" s="9">
        <f t="shared" si="24"/>
        <v>82</v>
      </c>
      <c r="I102" s="9">
        <f t="shared" si="24"/>
        <v>2</v>
      </c>
      <c r="J102" s="9">
        <f t="shared" si="24"/>
        <v>2</v>
      </c>
      <c r="K102" s="9">
        <f t="shared" si="24"/>
        <v>282</v>
      </c>
      <c r="L102" s="9">
        <f t="shared" si="24"/>
        <v>380</v>
      </c>
      <c r="M102" s="9">
        <f t="shared" si="24"/>
        <v>701</v>
      </c>
      <c r="N102" s="9">
        <f t="shared" si="24"/>
        <v>7</v>
      </c>
      <c r="P102" s="1" t="s">
        <v>406</v>
      </c>
      <c r="Q102" s="9">
        <f t="shared" si="19"/>
        <v>28</v>
      </c>
      <c r="R102" s="9"/>
      <c r="S102" s="9">
        <v>2</v>
      </c>
      <c r="T102" s="9"/>
      <c r="U102" s="9">
        <v>16</v>
      </c>
      <c r="V102" s="9"/>
      <c r="W102" s="9">
        <v>2</v>
      </c>
      <c r="X102" s="9"/>
      <c r="Y102" s="9"/>
      <c r="Z102" s="9"/>
      <c r="AA102" s="9">
        <v>3</v>
      </c>
      <c r="AB102" s="9">
        <v>5</v>
      </c>
      <c r="AC102" s="9"/>
    </row>
    <row r="103" spans="1:29" x14ac:dyDescent="0.25">
      <c r="A103" s="1" t="s">
        <v>36</v>
      </c>
      <c r="B103" s="9">
        <f t="shared" ref="B103:E113" si="25">B116+B129</f>
        <v>4826</v>
      </c>
      <c r="C103" s="9">
        <f t="shared" si="25"/>
        <v>0</v>
      </c>
      <c r="D103" s="9">
        <f t="shared" si="25"/>
        <v>16</v>
      </c>
      <c r="E103" s="9">
        <f t="shared" si="25"/>
        <v>0</v>
      </c>
      <c r="F103" s="9">
        <f t="shared" ref="F103:F112" si="26">F116+F129</f>
        <v>8</v>
      </c>
      <c r="G103" s="9">
        <f t="shared" ref="G103:N113" si="27">G116+G129</f>
        <v>0</v>
      </c>
      <c r="H103" s="9">
        <f t="shared" si="27"/>
        <v>2</v>
      </c>
      <c r="I103" s="9">
        <f t="shared" si="27"/>
        <v>0</v>
      </c>
      <c r="J103" s="9">
        <f t="shared" si="27"/>
        <v>0</v>
      </c>
      <c r="K103" s="9">
        <f t="shared" si="27"/>
        <v>12</v>
      </c>
      <c r="L103" s="9">
        <f t="shared" si="27"/>
        <v>57</v>
      </c>
      <c r="M103" s="9">
        <f t="shared" si="27"/>
        <v>199</v>
      </c>
      <c r="N103" s="9">
        <f t="shared" si="27"/>
        <v>2</v>
      </c>
      <c r="P103" s="1" t="s">
        <v>407</v>
      </c>
      <c r="Q103" s="9">
        <f t="shared" si="19"/>
        <v>34</v>
      </c>
      <c r="R103" s="9"/>
      <c r="S103" s="9">
        <v>8</v>
      </c>
      <c r="T103" s="9"/>
      <c r="U103" s="9">
        <v>9</v>
      </c>
      <c r="V103" s="9">
        <v>1</v>
      </c>
      <c r="W103" s="9">
        <v>1</v>
      </c>
      <c r="X103" s="9"/>
      <c r="Y103" s="9"/>
      <c r="Z103" s="9">
        <v>3</v>
      </c>
      <c r="AA103" s="9">
        <v>8</v>
      </c>
      <c r="AB103" s="9">
        <v>4</v>
      </c>
      <c r="AC103" s="9"/>
    </row>
    <row r="104" spans="1:29" x14ac:dyDescent="0.25">
      <c r="A104" s="1" t="s">
        <v>37</v>
      </c>
      <c r="B104" s="9">
        <f t="shared" si="25"/>
        <v>512</v>
      </c>
      <c r="C104" s="9">
        <f t="shared" si="25"/>
        <v>0</v>
      </c>
      <c r="D104" s="9">
        <f t="shared" si="25"/>
        <v>39</v>
      </c>
      <c r="E104" s="9">
        <f t="shared" si="25"/>
        <v>1</v>
      </c>
      <c r="F104" s="9">
        <f t="shared" si="26"/>
        <v>37</v>
      </c>
      <c r="G104" s="9">
        <f t="shared" si="27"/>
        <v>0</v>
      </c>
      <c r="H104" s="9">
        <f t="shared" si="27"/>
        <v>3</v>
      </c>
      <c r="I104" s="9">
        <f t="shared" si="27"/>
        <v>0</v>
      </c>
      <c r="J104" s="9">
        <f t="shared" si="27"/>
        <v>0</v>
      </c>
      <c r="K104" s="9">
        <f t="shared" si="27"/>
        <v>28</v>
      </c>
      <c r="L104" s="9">
        <f t="shared" si="27"/>
        <v>105</v>
      </c>
      <c r="M104" s="9">
        <f t="shared" si="27"/>
        <v>54</v>
      </c>
      <c r="N104" s="9">
        <f t="shared" si="27"/>
        <v>0</v>
      </c>
      <c r="P104" s="1" t="s">
        <v>408</v>
      </c>
      <c r="Q104" s="9">
        <f t="shared" si="19"/>
        <v>35</v>
      </c>
      <c r="R104" s="9"/>
      <c r="S104" s="9">
        <v>4</v>
      </c>
      <c r="T104" s="9"/>
      <c r="U104" s="9">
        <v>16</v>
      </c>
      <c r="V104" s="9">
        <v>1</v>
      </c>
      <c r="W104" s="9"/>
      <c r="X104" s="9"/>
      <c r="Y104" s="9">
        <v>2</v>
      </c>
      <c r="Z104" s="9">
        <v>2</v>
      </c>
      <c r="AA104" s="9">
        <v>2</v>
      </c>
      <c r="AB104" s="9">
        <v>8</v>
      </c>
      <c r="AC104" s="9"/>
    </row>
    <row r="105" spans="1:29" x14ac:dyDescent="0.25">
      <c r="A105" s="1" t="s">
        <v>38</v>
      </c>
      <c r="B105" s="9">
        <f t="shared" si="25"/>
        <v>508</v>
      </c>
      <c r="C105" s="9">
        <f t="shared" si="25"/>
        <v>0</v>
      </c>
      <c r="D105" s="9">
        <f t="shared" si="25"/>
        <v>40</v>
      </c>
      <c r="E105" s="9">
        <f t="shared" si="25"/>
        <v>0</v>
      </c>
      <c r="F105" s="9">
        <f t="shared" si="26"/>
        <v>53</v>
      </c>
      <c r="G105" s="9">
        <f t="shared" si="27"/>
        <v>0</v>
      </c>
      <c r="H105" s="9">
        <f t="shared" si="27"/>
        <v>11</v>
      </c>
      <c r="I105" s="9">
        <f t="shared" si="27"/>
        <v>1</v>
      </c>
      <c r="J105" s="9">
        <f t="shared" si="27"/>
        <v>1</v>
      </c>
      <c r="K105" s="9">
        <f t="shared" si="27"/>
        <v>35</v>
      </c>
      <c r="L105" s="9">
        <f t="shared" si="27"/>
        <v>69</v>
      </c>
      <c r="M105" s="9">
        <f t="shared" si="27"/>
        <v>38</v>
      </c>
      <c r="N105" s="9">
        <f t="shared" si="27"/>
        <v>2</v>
      </c>
      <c r="P105" s="1" t="s">
        <v>409</v>
      </c>
      <c r="Q105" s="9">
        <f t="shared" si="19"/>
        <v>30</v>
      </c>
      <c r="R105" s="9"/>
      <c r="S105" s="9">
        <v>3</v>
      </c>
      <c r="T105" s="9"/>
      <c r="U105" s="9">
        <v>17</v>
      </c>
      <c r="V105" s="9">
        <v>1</v>
      </c>
      <c r="W105" s="9">
        <v>2</v>
      </c>
      <c r="X105" s="9"/>
      <c r="Y105" s="9"/>
      <c r="Z105" s="9">
        <v>3</v>
      </c>
      <c r="AA105" s="9">
        <v>1</v>
      </c>
      <c r="AB105" s="9">
        <v>3</v>
      </c>
      <c r="AC105" s="9"/>
    </row>
    <row r="106" spans="1:29" x14ac:dyDescent="0.25">
      <c r="A106" s="1" t="s">
        <v>39</v>
      </c>
      <c r="B106" s="9">
        <f t="shared" si="25"/>
        <v>412</v>
      </c>
      <c r="C106" s="9">
        <f t="shared" si="25"/>
        <v>0</v>
      </c>
      <c r="D106" s="9">
        <f t="shared" si="25"/>
        <v>32</v>
      </c>
      <c r="E106" s="9">
        <f t="shared" si="25"/>
        <v>0</v>
      </c>
      <c r="F106" s="9">
        <f t="shared" si="26"/>
        <v>46</v>
      </c>
      <c r="G106" s="9">
        <f t="shared" si="27"/>
        <v>1</v>
      </c>
      <c r="H106" s="9">
        <f t="shared" si="27"/>
        <v>7</v>
      </c>
      <c r="I106" s="9">
        <f t="shared" si="27"/>
        <v>0</v>
      </c>
      <c r="J106" s="9">
        <f t="shared" si="27"/>
        <v>0</v>
      </c>
      <c r="K106" s="9">
        <f t="shared" si="27"/>
        <v>21</v>
      </c>
      <c r="L106" s="9">
        <f t="shared" si="27"/>
        <v>47</v>
      </c>
      <c r="M106" s="9">
        <f t="shared" si="27"/>
        <v>28</v>
      </c>
      <c r="N106" s="9">
        <f t="shared" si="27"/>
        <v>0</v>
      </c>
      <c r="P106" s="1" t="s">
        <v>410</v>
      </c>
      <c r="Q106" s="9">
        <f t="shared" si="19"/>
        <v>35</v>
      </c>
      <c r="R106" s="9"/>
      <c r="S106" s="9">
        <v>4</v>
      </c>
      <c r="T106" s="9"/>
      <c r="U106" s="9">
        <v>17</v>
      </c>
      <c r="V106" s="9"/>
      <c r="W106" s="9">
        <v>5</v>
      </c>
      <c r="X106" s="9"/>
      <c r="Y106" s="9"/>
      <c r="Z106" s="9">
        <v>2</v>
      </c>
      <c r="AA106" s="9">
        <v>2</v>
      </c>
      <c r="AB106" s="9">
        <v>5</v>
      </c>
      <c r="AC106" s="9"/>
    </row>
    <row r="107" spans="1:29" x14ac:dyDescent="0.25">
      <c r="A107" s="1" t="s">
        <v>40</v>
      </c>
      <c r="B107" s="9">
        <f t="shared" si="25"/>
        <v>408</v>
      </c>
      <c r="C107" s="9">
        <f t="shared" si="25"/>
        <v>0</v>
      </c>
      <c r="D107" s="9">
        <f t="shared" si="25"/>
        <v>10</v>
      </c>
      <c r="E107" s="9">
        <f t="shared" si="25"/>
        <v>0</v>
      </c>
      <c r="F107" s="9">
        <f t="shared" si="26"/>
        <v>67</v>
      </c>
      <c r="G107" s="9">
        <f t="shared" si="27"/>
        <v>1</v>
      </c>
      <c r="H107" s="9">
        <f t="shared" si="27"/>
        <v>8</v>
      </c>
      <c r="I107" s="9">
        <f t="shared" si="27"/>
        <v>0</v>
      </c>
      <c r="J107" s="9">
        <f t="shared" si="27"/>
        <v>1</v>
      </c>
      <c r="K107" s="9">
        <f t="shared" si="27"/>
        <v>26</v>
      </c>
      <c r="L107" s="9">
        <f t="shared" si="27"/>
        <v>29</v>
      </c>
      <c r="M107" s="9">
        <f t="shared" si="27"/>
        <v>16</v>
      </c>
      <c r="N107" s="9">
        <f t="shared" si="27"/>
        <v>1</v>
      </c>
      <c r="P107" s="1" t="s">
        <v>411</v>
      </c>
      <c r="Q107" s="9">
        <f t="shared" si="19"/>
        <v>37</v>
      </c>
      <c r="R107" s="9"/>
      <c r="S107" s="9">
        <v>6</v>
      </c>
      <c r="T107" s="9"/>
      <c r="U107" s="9">
        <v>15</v>
      </c>
      <c r="V107" s="9"/>
      <c r="W107" s="9">
        <v>3</v>
      </c>
      <c r="X107" s="9"/>
      <c r="Y107" s="9"/>
      <c r="Z107" s="9">
        <v>3</v>
      </c>
      <c r="AA107" s="9"/>
      <c r="AB107" s="9">
        <v>10</v>
      </c>
      <c r="AC107" s="9"/>
    </row>
    <row r="108" spans="1:29" x14ac:dyDescent="0.25">
      <c r="A108" s="1" t="s">
        <v>41</v>
      </c>
      <c r="B108" s="9">
        <f t="shared" si="25"/>
        <v>341</v>
      </c>
      <c r="C108" s="9">
        <f t="shared" si="25"/>
        <v>0</v>
      </c>
      <c r="D108" s="9">
        <f t="shared" si="25"/>
        <v>13</v>
      </c>
      <c r="E108" s="9">
        <f t="shared" si="25"/>
        <v>0</v>
      </c>
      <c r="F108" s="9">
        <f t="shared" si="26"/>
        <v>38</v>
      </c>
      <c r="G108" s="9">
        <f t="shared" si="27"/>
        <v>0</v>
      </c>
      <c r="H108" s="9">
        <f t="shared" si="27"/>
        <v>8</v>
      </c>
      <c r="I108" s="9">
        <f t="shared" si="27"/>
        <v>0</v>
      </c>
      <c r="J108" s="9">
        <f t="shared" si="27"/>
        <v>0</v>
      </c>
      <c r="K108" s="9">
        <f t="shared" si="27"/>
        <v>21</v>
      </c>
      <c r="L108" s="9">
        <f t="shared" si="27"/>
        <v>30</v>
      </c>
      <c r="M108" s="9">
        <f t="shared" si="27"/>
        <v>12</v>
      </c>
      <c r="N108" s="9">
        <f t="shared" si="27"/>
        <v>1</v>
      </c>
      <c r="P108" s="1" t="s">
        <v>412</v>
      </c>
      <c r="Q108" s="9">
        <f t="shared" si="19"/>
        <v>23</v>
      </c>
      <c r="R108" s="9"/>
      <c r="S108" s="9">
        <v>6</v>
      </c>
      <c r="T108" s="9"/>
      <c r="U108" s="9">
        <v>7</v>
      </c>
      <c r="V108" s="9"/>
      <c r="W108" s="9">
        <v>1</v>
      </c>
      <c r="X108" s="9"/>
      <c r="Y108" s="9"/>
      <c r="Z108" s="9"/>
      <c r="AA108" s="9">
        <v>4</v>
      </c>
      <c r="AB108" s="9">
        <v>5</v>
      </c>
      <c r="AC108" s="9"/>
    </row>
    <row r="109" spans="1:29" x14ac:dyDescent="0.25">
      <c r="A109" s="1" t="s">
        <v>42</v>
      </c>
      <c r="B109" s="9">
        <f t="shared" si="25"/>
        <v>343</v>
      </c>
      <c r="C109" s="9">
        <f t="shared" si="25"/>
        <v>0</v>
      </c>
      <c r="D109" s="9">
        <f t="shared" si="25"/>
        <v>13</v>
      </c>
      <c r="E109" s="9">
        <f t="shared" si="25"/>
        <v>0</v>
      </c>
      <c r="F109" s="9">
        <f t="shared" si="26"/>
        <v>30</v>
      </c>
      <c r="G109" s="9">
        <f t="shared" si="27"/>
        <v>0</v>
      </c>
      <c r="H109" s="9">
        <f t="shared" si="27"/>
        <v>9</v>
      </c>
      <c r="I109" s="9">
        <f t="shared" si="27"/>
        <v>0</v>
      </c>
      <c r="J109" s="9">
        <f t="shared" si="27"/>
        <v>0</v>
      </c>
      <c r="K109" s="9">
        <f t="shared" si="27"/>
        <v>25</v>
      </c>
      <c r="L109" s="9">
        <f t="shared" si="27"/>
        <v>12</v>
      </c>
      <c r="M109" s="9">
        <f t="shared" si="27"/>
        <v>14</v>
      </c>
      <c r="N109" s="9">
        <f t="shared" si="27"/>
        <v>0</v>
      </c>
      <c r="P109" s="1" t="s">
        <v>413</v>
      </c>
      <c r="Q109" s="9">
        <f t="shared" si="19"/>
        <v>18</v>
      </c>
      <c r="R109" s="9"/>
      <c r="S109" s="9">
        <v>1</v>
      </c>
      <c r="T109" s="9"/>
      <c r="U109" s="9">
        <v>7</v>
      </c>
      <c r="V109" s="9"/>
      <c r="W109" s="9">
        <v>2</v>
      </c>
      <c r="X109" s="9"/>
      <c r="Y109" s="9"/>
      <c r="Z109" s="9"/>
      <c r="AA109" s="9">
        <v>1</v>
      </c>
      <c r="AB109" s="9">
        <v>7</v>
      </c>
      <c r="AC109" s="9"/>
    </row>
    <row r="110" spans="1:29" x14ac:dyDescent="0.25">
      <c r="A110" s="1" t="s">
        <v>43</v>
      </c>
      <c r="B110" s="9">
        <f t="shared" si="25"/>
        <v>319</v>
      </c>
      <c r="C110" s="9">
        <f t="shared" si="25"/>
        <v>0</v>
      </c>
      <c r="D110" s="9">
        <f t="shared" si="25"/>
        <v>5</v>
      </c>
      <c r="E110" s="9">
        <f t="shared" si="25"/>
        <v>0</v>
      </c>
      <c r="F110" s="9">
        <f t="shared" si="26"/>
        <v>20</v>
      </c>
      <c r="G110" s="9">
        <f t="shared" si="27"/>
        <v>0</v>
      </c>
      <c r="H110" s="9">
        <f t="shared" si="27"/>
        <v>9</v>
      </c>
      <c r="I110" s="9">
        <f t="shared" si="27"/>
        <v>1</v>
      </c>
      <c r="J110" s="9">
        <f t="shared" si="27"/>
        <v>0</v>
      </c>
      <c r="K110" s="9">
        <f t="shared" si="27"/>
        <v>26</v>
      </c>
      <c r="L110" s="9">
        <f t="shared" si="27"/>
        <v>16</v>
      </c>
      <c r="M110" s="9">
        <f t="shared" si="27"/>
        <v>16</v>
      </c>
      <c r="N110" s="9">
        <f t="shared" si="27"/>
        <v>1</v>
      </c>
      <c r="P110" s="1" t="s">
        <v>414</v>
      </c>
      <c r="Q110" s="9">
        <f t="shared" si="19"/>
        <v>30</v>
      </c>
      <c r="R110" s="9"/>
      <c r="S110" s="9">
        <v>1</v>
      </c>
      <c r="T110" s="9"/>
      <c r="U110" s="9">
        <v>12</v>
      </c>
      <c r="V110" s="9"/>
      <c r="W110" s="9">
        <v>3</v>
      </c>
      <c r="X110" s="9"/>
      <c r="Y110" s="9"/>
      <c r="Z110" s="9">
        <v>5</v>
      </c>
      <c r="AA110" s="9">
        <v>1</v>
      </c>
      <c r="AB110" s="9">
        <v>8</v>
      </c>
      <c r="AC110" s="9"/>
    </row>
    <row r="111" spans="1:29" x14ac:dyDescent="0.25">
      <c r="A111" s="1" t="s">
        <v>44</v>
      </c>
      <c r="B111" s="9">
        <f t="shared" si="25"/>
        <v>335</v>
      </c>
      <c r="C111" s="9">
        <f t="shared" si="25"/>
        <v>0</v>
      </c>
      <c r="D111" s="9">
        <f t="shared" si="25"/>
        <v>12</v>
      </c>
      <c r="E111" s="9">
        <f t="shared" si="25"/>
        <v>0</v>
      </c>
      <c r="F111" s="9">
        <f t="shared" si="26"/>
        <v>23</v>
      </c>
      <c r="G111" s="9">
        <f t="shared" si="27"/>
        <v>0</v>
      </c>
      <c r="H111" s="9">
        <f t="shared" si="27"/>
        <v>8</v>
      </c>
      <c r="I111" s="9">
        <f t="shared" si="27"/>
        <v>0</v>
      </c>
      <c r="J111" s="9">
        <f t="shared" si="27"/>
        <v>0</v>
      </c>
      <c r="K111" s="9">
        <f t="shared" si="27"/>
        <v>35</v>
      </c>
      <c r="L111" s="9">
        <f t="shared" si="27"/>
        <v>10</v>
      </c>
      <c r="M111" s="9">
        <f t="shared" si="27"/>
        <v>28</v>
      </c>
      <c r="N111" s="9">
        <f t="shared" si="27"/>
        <v>0</v>
      </c>
      <c r="P111" s="1" t="s">
        <v>415</v>
      </c>
      <c r="Q111" s="9">
        <f t="shared" si="19"/>
        <v>39</v>
      </c>
      <c r="R111" s="9"/>
      <c r="S111" s="9">
        <v>7</v>
      </c>
      <c r="T111" s="9"/>
      <c r="U111" s="9">
        <v>11</v>
      </c>
      <c r="V111" s="9">
        <v>3</v>
      </c>
      <c r="W111" s="9">
        <v>2</v>
      </c>
      <c r="X111" s="9"/>
      <c r="Y111" s="9"/>
      <c r="Z111" s="9">
        <v>1</v>
      </c>
      <c r="AA111" s="9"/>
      <c r="AB111" s="9">
        <v>15</v>
      </c>
      <c r="AC111" s="9"/>
    </row>
    <row r="112" spans="1:29" x14ac:dyDescent="0.25">
      <c r="A112" s="1" t="s">
        <v>45</v>
      </c>
      <c r="B112" s="9">
        <f t="shared" si="25"/>
        <v>369</v>
      </c>
      <c r="C112" s="9">
        <f t="shared" si="25"/>
        <v>0</v>
      </c>
      <c r="D112" s="9">
        <f t="shared" si="25"/>
        <v>8</v>
      </c>
      <c r="E112" s="9">
        <f t="shared" si="25"/>
        <v>0</v>
      </c>
      <c r="F112" s="9">
        <f t="shared" si="26"/>
        <v>19</v>
      </c>
      <c r="G112" s="9">
        <f t="shared" si="27"/>
        <v>0</v>
      </c>
      <c r="H112" s="9">
        <f t="shared" si="27"/>
        <v>8</v>
      </c>
      <c r="I112" s="9">
        <f t="shared" si="27"/>
        <v>0</v>
      </c>
      <c r="J112" s="9">
        <f t="shared" si="27"/>
        <v>0</v>
      </c>
      <c r="K112" s="9">
        <f t="shared" si="27"/>
        <v>35</v>
      </c>
      <c r="L112" s="9">
        <f t="shared" si="27"/>
        <v>3</v>
      </c>
      <c r="M112" s="9">
        <f t="shared" si="27"/>
        <v>54</v>
      </c>
      <c r="N112" s="9">
        <f t="shared" si="27"/>
        <v>0</v>
      </c>
      <c r="P112" s="1" t="s">
        <v>416</v>
      </c>
      <c r="Q112" s="9">
        <f t="shared" si="19"/>
        <v>39</v>
      </c>
      <c r="R112" s="9"/>
      <c r="S112" s="9">
        <v>5</v>
      </c>
      <c r="T112" s="9"/>
      <c r="U112" s="9">
        <v>12</v>
      </c>
      <c r="V112" s="9"/>
      <c r="W112" s="9">
        <v>1</v>
      </c>
      <c r="X112" s="9"/>
      <c r="Y112" s="9"/>
      <c r="Z112" s="9">
        <v>2</v>
      </c>
      <c r="AA112" s="9">
        <v>2</v>
      </c>
      <c r="AB112" s="9">
        <v>17</v>
      </c>
      <c r="AC112" s="9"/>
    </row>
    <row r="113" spans="1:29" x14ac:dyDescent="0.25">
      <c r="A113" s="1" t="s">
        <v>95</v>
      </c>
      <c r="B113" s="9">
        <f t="shared" si="25"/>
        <v>514</v>
      </c>
      <c r="C113" s="9">
        <f t="shared" si="25"/>
        <v>0</v>
      </c>
      <c r="D113" s="9">
        <f t="shared" si="25"/>
        <v>5</v>
      </c>
      <c r="E113" s="9">
        <f t="shared" si="25"/>
        <v>0</v>
      </c>
      <c r="F113" s="9">
        <f>F126+F139</f>
        <v>24</v>
      </c>
      <c r="G113" s="9">
        <f t="shared" si="27"/>
        <v>0</v>
      </c>
      <c r="H113" s="9">
        <f t="shared" si="27"/>
        <v>9</v>
      </c>
      <c r="I113" s="9">
        <f t="shared" si="27"/>
        <v>0</v>
      </c>
      <c r="J113" s="9">
        <f t="shared" si="27"/>
        <v>0</v>
      </c>
      <c r="K113" s="9">
        <f t="shared" si="27"/>
        <v>18</v>
      </c>
      <c r="L113" s="9">
        <f t="shared" si="27"/>
        <v>2</v>
      </c>
      <c r="M113" s="9">
        <f t="shared" si="27"/>
        <v>242</v>
      </c>
      <c r="N113" s="9">
        <f t="shared" si="27"/>
        <v>0</v>
      </c>
      <c r="P113" s="1" t="s">
        <v>417</v>
      </c>
      <c r="Q113" s="9">
        <f t="shared" si="19"/>
        <v>38</v>
      </c>
      <c r="R113" s="9"/>
      <c r="S113" s="9">
        <v>2</v>
      </c>
      <c r="T113" s="9"/>
      <c r="U113" s="9">
        <v>15</v>
      </c>
      <c r="V113" s="9"/>
      <c r="W113" s="9">
        <v>2</v>
      </c>
      <c r="X113" s="9"/>
      <c r="Y113" s="9"/>
      <c r="Z113" s="9">
        <v>1</v>
      </c>
      <c r="AA113" s="9"/>
      <c r="AB113" s="9">
        <v>18</v>
      </c>
      <c r="AC113" s="9"/>
    </row>
    <row r="114" spans="1:29" x14ac:dyDescent="0.25">
      <c r="A114" s="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P114" s="1" t="s">
        <v>418</v>
      </c>
      <c r="Q114" s="9">
        <f t="shared" si="19"/>
        <v>281</v>
      </c>
      <c r="R114" s="9"/>
      <c r="S114" s="9">
        <v>7</v>
      </c>
      <c r="T114" s="9"/>
      <c r="U114" s="9">
        <v>32</v>
      </c>
      <c r="V114" s="9">
        <v>2</v>
      </c>
      <c r="W114" s="9">
        <v>10</v>
      </c>
      <c r="X114" s="9"/>
      <c r="Y114" s="9"/>
      <c r="Z114" s="9">
        <v>3</v>
      </c>
      <c r="AA114" s="9">
        <v>2</v>
      </c>
      <c r="AB114" s="9">
        <v>225</v>
      </c>
      <c r="AC114" s="9"/>
    </row>
    <row r="115" spans="1:29" x14ac:dyDescent="0.25">
      <c r="A115" s="1" t="s">
        <v>49</v>
      </c>
      <c r="B115" s="9">
        <f>SUM(C115:N115)</f>
        <v>1050</v>
      </c>
      <c r="C115" s="9">
        <f t="shared" ref="C115:N115" si="28">SUM(C116:C126)</f>
        <v>0</v>
      </c>
      <c r="D115" s="9">
        <f t="shared" si="28"/>
        <v>125</v>
      </c>
      <c r="E115" s="9">
        <f t="shared" si="28"/>
        <v>1</v>
      </c>
      <c r="F115" s="9">
        <f t="shared" si="28"/>
        <v>253</v>
      </c>
      <c r="G115" s="9">
        <f t="shared" si="28"/>
        <v>2</v>
      </c>
      <c r="H115" s="9">
        <f t="shared" si="28"/>
        <v>55</v>
      </c>
      <c r="I115" s="9">
        <f t="shared" si="28"/>
        <v>0</v>
      </c>
      <c r="J115" s="9">
        <f t="shared" si="28"/>
        <v>1</v>
      </c>
      <c r="K115" s="9">
        <f t="shared" si="28"/>
        <v>64</v>
      </c>
      <c r="L115" s="9">
        <f t="shared" si="28"/>
        <v>257</v>
      </c>
      <c r="M115" s="9">
        <f t="shared" si="28"/>
        <v>286</v>
      </c>
      <c r="N115" s="9">
        <f t="shared" si="28"/>
        <v>6</v>
      </c>
    </row>
    <row r="116" spans="1:29" x14ac:dyDescent="0.25">
      <c r="A116" s="1" t="s">
        <v>36</v>
      </c>
      <c r="B116" s="9">
        <f t="shared" ref="B116:B126" si="29">SUM(C116:T116)</f>
        <v>4552</v>
      </c>
      <c r="C116" s="9"/>
      <c r="D116" s="9">
        <v>10</v>
      </c>
      <c r="E116" s="9"/>
      <c r="F116" s="9">
        <v>7</v>
      </c>
      <c r="G116" s="9"/>
      <c r="H116" s="9">
        <v>1</v>
      </c>
      <c r="I116" s="9"/>
      <c r="J116" s="9"/>
      <c r="K116" s="9">
        <v>6</v>
      </c>
      <c r="L116" s="9">
        <v>37</v>
      </c>
      <c r="M116" s="9">
        <v>66</v>
      </c>
      <c r="N116" s="9">
        <v>2</v>
      </c>
      <c r="P116" s="6" t="s">
        <v>89</v>
      </c>
      <c r="Q116" s="9">
        <f>SUM(R116:AC116)</f>
        <v>3706</v>
      </c>
      <c r="R116" s="9">
        <f>SUM(R117:R168)</f>
        <v>0</v>
      </c>
      <c r="S116" s="9">
        <f t="shared" ref="S116:AC116" si="30">SUM(S117:S168)</f>
        <v>717</v>
      </c>
      <c r="T116" s="9">
        <f t="shared" si="30"/>
        <v>0</v>
      </c>
      <c r="U116" s="9">
        <f t="shared" si="30"/>
        <v>576</v>
      </c>
      <c r="V116" s="9">
        <f t="shared" si="30"/>
        <v>7</v>
      </c>
      <c r="W116" s="9">
        <f t="shared" si="30"/>
        <v>45</v>
      </c>
      <c r="X116" s="9">
        <f t="shared" si="30"/>
        <v>8</v>
      </c>
      <c r="Y116" s="9">
        <f t="shared" si="30"/>
        <v>6</v>
      </c>
      <c r="Z116" s="9">
        <f t="shared" si="30"/>
        <v>492</v>
      </c>
      <c r="AA116" s="9">
        <f t="shared" si="30"/>
        <v>459</v>
      </c>
      <c r="AB116" s="9">
        <f t="shared" si="30"/>
        <v>1390</v>
      </c>
      <c r="AC116" s="9">
        <f t="shared" si="30"/>
        <v>6</v>
      </c>
    </row>
    <row r="117" spans="1:29" x14ac:dyDescent="0.25">
      <c r="A117" s="1" t="s">
        <v>37</v>
      </c>
      <c r="B117" s="9">
        <f t="shared" si="29"/>
        <v>313</v>
      </c>
      <c r="C117" s="9"/>
      <c r="D117" s="9">
        <v>26</v>
      </c>
      <c r="E117" s="9">
        <v>1</v>
      </c>
      <c r="F117" s="9">
        <v>27</v>
      </c>
      <c r="G117" s="9"/>
      <c r="H117" s="9">
        <v>3</v>
      </c>
      <c r="I117" s="9"/>
      <c r="J117" s="9"/>
      <c r="K117" s="9">
        <v>9</v>
      </c>
      <c r="L117" s="9">
        <v>75</v>
      </c>
      <c r="M117" s="9">
        <v>23</v>
      </c>
      <c r="N117" s="9"/>
      <c r="P117" s="27">
        <v>15</v>
      </c>
      <c r="Q117" s="9">
        <f t="shared" ref="Q117:Q168" si="31">SUM(R117:AC117)</f>
        <v>131</v>
      </c>
      <c r="R117" s="9"/>
      <c r="S117" s="9">
        <v>3</v>
      </c>
      <c r="T117" s="9"/>
      <c r="U117" s="9"/>
      <c r="V117" s="9"/>
      <c r="W117" s="9"/>
      <c r="X117" s="9"/>
      <c r="Y117" s="9"/>
      <c r="Z117" s="9"/>
      <c r="AA117" s="9">
        <v>8</v>
      </c>
      <c r="AB117" s="9">
        <v>120</v>
      </c>
      <c r="AC117" s="9"/>
    </row>
    <row r="118" spans="1:29" x14ac:dyDescent="0.25">
      <c r="A118" s="1" t="s">
        <v>38</v>
      </c>
      <c r="B118" s="9">
        <f t="shared" si="29"/>
        <v>287</v>
      </c>
      <c r="C118" s="9"/>
      <c r="D118" s="9">
        <v>26</v>
      </c>
      <c r="E118" s="9"/>
      <c r="F118" s="9">
        <v>36</v>
      </c>
      <c r="G118" s="9"/>
      <c r="H118" s="9">
        <v>7</v>
      </c>
      <c r="I118" s="9"/>
      <c r="J118" s="9">
        <v>1</v>
      </c>
      <c r="K118" s="9">
        <v>18</v>
      </c>
      <c r="L118" s="9">
        <v>54</v>
      </c>
      <c r="M118" s="9">
        <v>18</v>
      </c>
      <c r="N118" s="9">
        <v>2</v>
      </c>
      <c r="P118" s="1" t="s">
        <v>206</v>
      </c>
      <c r="Q118" s="9">
        <f t="shared" si="31"/>
        <v>120</v>
      </c>
      <c r="R118" s="9"/>
      <c r="S118" s="9">
        <v>5</v>
      </c>
      <c r="T118" s="9"/>
      <c r="U118" s="9"/>
      <c r="V118" s="9"/>
      <c r="W118" s="9"/>
      <c r="X118" s="9"/>
      <c r="Y118" s="9"/>
      <c r="Z118" s="9">
        <v>1</v>
      </c>
      <c r="AA118" s="9">
        <v>7</v>
      </c>
      <c r="AB118" s="9">
        <v>107</v>
      </c>
      <c r="AC118" s="9"/>
    </row>
    <row r="119" spans="1:29" x14ac:dyDescent="0.25">
      <c r="A119" s="1" t="s">
        <v>39</v>
      </c>
      <c r="B119" s="9">
        <f t="shared" si="29"/>
        <v>228</v>
      </c>
      <c r="C119" s="9"/>
      <c r="D119" s="9">
        <v>21</v>
      </c>
      <c r="E119" s="9"/>
      <c r="F119" s="9">
        <v>31</v>
      </c>
      <c r="G119" s="9">
        <v>1</v>
      </c>
      <c r="H119" s="9">
        <v>6</v>
      </c>
      <c r="I119" s="9"/>
      <c r="J119" s="9"/>
      <c r="K119" s="9">
        <v>5</v>
      </c>
      <c r="L119" s="9">
        <v>28</v>
      </c>
      <c r="M119" s="9">
        <v>10</v>
      </c>
      <c r="N119" s="9"/>
      <c r="P119" s="1" t="s">
        <v>207</v>
      </c>
      <c r="Q119" s="9">
        <f t="shared" si="31"/>
        <v>117</v>
      </c>
      <c r="R119" s="9"/>
      <c r="S119" s="9">
        <v>9</v>
      </c>
      <c r="T119" s="9"/>
      <c r="U119" s="9">
        <v>1</v>
      </c>
      <c r="V119" s="9"/>
      <c r="W119" s="9"/>
      <c r="X119" s="9"/>
      <c r="Y119" s="9"/>
      <c r="Z119" s="9">
        <v>5</v>
      </c>
      <c r="AA119" s="9">
        <v>11</v>
      </c>
      <c r="AB119" s="9">
        <v>91</v>
      </c>
      <c r="AC119" s="9"/>
    </row>
    <row r="120" spans="1:29" x14ac:dyDescent="0.25">
      <c r="A120" s="1" t="s">
        <v>40</v>
      </c>
      <c r="B120" s="9">
        <f t="shared" si="29"/>
        <v>240</v>
      </c>
      <c r="C120" s="9"/>
      <c r="D120" s="9">
        <v>7</v>
      </c>
      <c r="E120" s="9"/>
      <c r="F120" s="9">
        <v>43</v>
      </c>
      <c r="G120" s="9">
        <v>1</v>
      </c>
      <c r="H120" s="9">
        <v>8</v>
      </c>
      <c r="I120" s="9"/>
      <c r="J120" s="9"/>
      <c r="K120" s="9">
        <v>4</v>
      </c>
      <c r="L120" s="9">
        <v>19</v>
      </c>
      <c r="M120" s="9">
        <v>6</v>
      </c>
      <c r="N120" s="9">
        <v>1</v>
      </c>
      <c r="P120" s="1" t="s">
        <v>208</v>
      </c>
      <c r="Q120" s="9">
        <f t="shared" si="31"/>
        <v>125</v>
      </c>
      <c r="R120" s="9"/>
      <c r="S120" s="9">
        <v>26</v>
      </c>
      <c r="T120" s="9"/>
      <c r="U120" s="9">
        <v>1</v>
      </c>
      <c r="V120" s="9"/>
      <c r="W120" s="9">
        <v>1</v>
      </c>
      <c r="X120" s="9"/>
      <c r="Y120" s="9"/>
      <c r="Z120" s="9">
        <v>6</v>
      </c>
      <c r="AA120" s="9">
        <v>32</v>
      </c>
      <c r="AB120" s="9">
        <v>59</v>
      </c>
      <c r="AC120" s="9"/>
    </row>
    <row r="121" spans="1:29" x14ac:dyDescent="0.25">
      <c r="A121" s="1" t="s">
        <v>41</v>
      </c>
      <c r="B121" s="9">
        <f t="shared" si="29"/>
        <v>167</v>
      </c>
      <c r="C121" s="9"/>
      <c r="D121" s="9">
        <v>6</v>
      </c>
      <c r="E121" s="9"/>
      <c r="F121" s="9">
        <v>23</v>
      </c>
      <c r="G121" s="9"/>
      <c r="H121" s="9">
        <v>4</v>
      </c>
      <c r="I121" s="9"/>
      <c r="J121" s="9"/>
      <c r="K121" s="9">
        <v>2</v>
      </c>
      <c r="L121" s="9">
        <v>18</v>
      </c>
      <c r="M121" s="9">
        <v>2</v>
      </c>
      <c r="N121" s="9"/>
      <c r="P121" s="1" t="s">
        <v>209</v>
      </c>
      <c r="Q121" s="9">
        <f t="shared" si="31"/>
        <v>90</v>
      </c>
      <c r="R121" s="9"/>
      <c r="S121" s="9">
        <v>22</v>
      </c>
      <c r="T121" s="9"/>
      <c r="U121" s="9">
        <v>1</v>
      </c>
      <c r="V121" s="9"/>
      <c r="W121" s="9"/>
      <c r="X121" s="9"/>
      <c r="Y121" s="9"/>
      <c r="Z121" s="9">
        <v>2</v>
      </c>
      <c r="AA121" s="9">
        <v>24</v>
      </c>
      <c r="AB121" s="9">
        <v>41</v>
      </c>
      <c r="AC121" s="9"/>
    </row>
    <row r="122" spans="1:29" x14ac:dyDescent="0.25">
      <c r="A122" s="1" t="s">
        <v>42</v>
      </c>
      <c r="B122" s="9">
        <f t="shared" si="29"/>
        <v>176</v>
      </c>
      <c r="C122" s="9"/>
      <c r="D122" s="9">
        <v>9</v>
      </c>
      <c r="E122" s="9"/>
      <c r="F122" s="9">
        <v>21</v>
      </c>
      <c r="G122" s="9"/>
      <c r="H122" s="9">
        <v>5</v>
      </c>
      <c r="I122" s="9"/>
      <c r="J122" s="9"/>
      <c r="K122" s="9">
        <v>2</v>
      </c>
      <c r="L122" s="9">
        <v>6</v>
      </c>
      <c r="M122" s="9">
        <v>8</v>
      </c>
      <c r="N122" s="9"/>
      <c r="P122" s="1" t="s">
        <v>210</v>
      </c>
      <c r="Q122" s="9">
        <f t="shared" si="31"/>
        <v>102</v>
      </c>
      <c r="R122" s="9"/>
      <c r="S122" s="9">
        <v>23</v>
      </c>
      <c r="T122" s="9"/>
      <c r="U122" s="9">
        <v>5</v>
      </c>
      <c r="V122" s="9"/>
      <c r="W122" s="9"/>
      <c r="X122" s="9"/>
      <c r="Y122" s="9"/>
      <c r="Z122" s="9">
        <v>5</v>
      </c>
      <c r="AA122" s="9">
        <v>30</v>
      </c>
      <c r="AB122" s="9">
        <v>39</v>
      </c>
      <c r="AC122" s="9"/>
    </row>
    <row r="123" spans="1:29" x14ac:dyDescent="0.25">
      <c r="A123" s="1" t="s">
        <v>43</v>
      </c>
      <c r="B123" s="9">
        <f t="shared" si="29"/>
        <v>181</v>
      </c>
      <c r="C123" s="9"/>
      <c r="D123" s="9">
        <v>4</v>
      </c>
      <c r="E123" s="9"/>
      <c r="F123" s="9">
        <v>15</v>
      </c>
      <c r="G123" s="9"/>
      <c r="H123" s="9">
        <v>6</v>
      </c>
      <c r="I123" s="9"/>
      <c r="J123" s="9"/>
      <c r="K123" s="9">
        <v>2</v>
      </c>
      <c r="L123" s="9">
        <v>10</v>
      </c>
      <c r="M123" s="9">
        <v>6</v>
      </c>
      <c r="N123" s="9">
        <v>1</v>
      </c>
      <c r="P123" s="1" t="s">
        <v>211</v>
      </c>
      <c r="Q123" s="9">
        <f t="shared" si="31"/>
        <v>106</v>
      </c>
      <c r="R123" s="9"/>
      <c r="S123" s="9">
        <v>31</v>
      </c>
      <c r="T123" s="9"/>
      <c r="U123" s="9">
        <v>7</v>
      </c>
      <c r="V123" s="9"/>
      <c r="W123" s="9"/>
      <c r="X123" s="9"/>
      <c r="Y123" s="9"/>
      <c r="Z123" s="9">
        <v>14</v>
      </c>
      <c r="AA123" s="9">
        <v>32</v>
      </c>
      <c r="AB123" s="9">
        <v>22</v>
      </c>
      <c r="AC123" s="9"/>
    </row>
    <row r="124" spans="1:29" x14ac:dyDescent="0.25">
      <c r="A124" s="1" t="s">
        <v>44</v>
      </c>
      <c r="B124" s="9">
        <f t="shared" si="29"/>
        <v>181</v>
      </c>
      <c r="C124" s="9"/>
      <c r="D124" s="9">
        <v>8</v>
      </c>
      <c r="E124" s="9"/>
      <c r="F124" s="9">
        <v>15</v>
      </c>
      <c r="G124" s="9"/>
      <c r="H124" s="9">
        <v>3</v>
      </c>
      <c r="I124" s="9"/>
      <c r="J124" s="9"/>
      <c r="K124" s="9">
        <v>6</v>
      </c>
      <c r="L124" s="9">
        <v>6</v>
      </c>
      <c r="M124" s="9">
        <v>9</v>
      </c>
      <c r="N124" s="9"/>
      <c r="P124" s="1" t="s">
        <v>212</v>
      </c>
      <c r="Q124" s="9">
        <f t="shared" si="31"/>
        <v>100</v>
      </c>
      <c r="R124" s="9"/>
      <c r="S124" s="9">
        <v>34</v>
      </c>
      <c r="T124" s="9"/>
      <c r="U124" s="9">
        <v>3</v>
      </c>
      <c r="V124" s="9"/>
      <c r="W124" s="9"/>
      <c r="X124" s="9"/>
      <c r="Y124" s="9"/>
      <c r="Z124" s="9">
        <v>8</v>
      </c>
      <c r="AA124" s="9">
        <v>24</v>
      </c>
      <c r="AB124" s="9">
        <v>30</v>
      </c>
      <c r="AC124" s="9">
        <v>1</v>
      </c>
    </row>
    <row r="125" spans="1:29" x14ac:dyDescent="0.25">
      <c r="A125" s="1" t="s">
        <v>45</v>
      </c>
      <c r="B125" s="9">
        <f t="shared" si="29"/>
        <v>192</v>
      </c>
      <c r="C125" s="9"/>
      <c r="D125" s="9">
        <v>4</v>
      </c>
      <c r="E125" s="9"/>
      <c r="F125" s="9">
        <v>14</v>
      </c>
      <c r="G125" s="9"/>
      <c r="H125" s="9">
        <v>5</v>
      </c>
      <c r="I125" s="9"/>
      <c r="J125" s="9"/>
      <c r="K125" s="9">
        <v>8</v>
      </c>
      <c r="L125" s="9">
        <v>3</v>
      </c>
      <c r="M125" s="9">
        <v>24</v>
      </c>
      <c r="N125" s="9"/>
      <c r="P125" s="1" t="s">
        <v>213</v>
      </c>
      <c r="Q125" s="9">
        <f t="shared" si="31"/>
        <v>97</v>
      </c>
      <c r="R125" s="9"/>
      <c r="S125" s="9">
        <v>37</v>
      </c>
      <c r="T125" s="9"/>
      <c r="U125" s="9">
        <v>9</v>
      </c>
      <c r="V125" s="9">
        <v>1</v>
      </c>
      <c r="W125" s="9"/>
      <c r="X125" s="9"/>
      <c r="Y125" s="9"/>
      <c r="Z125" s="9">
        <v>4</v>
      </c>
      <c r="AA125" s="9">
        <v>21</v>
      </c>
      <c r="AB125" s="9">
        <v>25</v>
      </c>
      <c r="AC125" s="9"/>
    </row>
    <row r="126" spans="1:29" x14ac:dyDescent="0.25">
      <c r="A126" s="1" t="s">
        <v>95</v>
      </c>
      <c r="B126" s="9">
        <f t="shared" si="29"/>
        <v>288</v>
      </c>
      <c r="C126" s="9"/>
      <c r="D126" s="9">
        <v>4</v>
      </c>
      <c r="E126" s="9"/>
      <c r="F126" s="9">
        <v>21</v>
      </c>
      <c r="G126" s="9"/>
      <c r="H126" s="9">
        <v>7</v>
      </c>
      <c r="I126" s="9"/>
      <c r="J126" s="9"/>
      <c r="K126" s="9">
        <v>2</v>
      </c>
      <c r="L126" s="9">
        <v>1</v>
      </c>
      <c r="M126" s="9">
        <v>114</v>
      </c>
      <c r="N126" s="9"/>
      <c r="P126" s="1" t="s">
        <v>214</v>
      </c>
      <c r="Q126" s="9">
        <f t="shared" si="31"/>
        <v>107</v>
      </c>
      <c r="R126" s="9"/>
      <c r="S126" s="9">
        <v>32</v>
      </c>
      <c r="T126" s="9"/>
      <c r="U126" s="9">
        <v>21</v>
      </c>
      <c r="V126" s="9"/>
      <c r="W126" s="9"/>
      <c r="X126" s="9"/>
      <c r="Y126" s="9"/>
      <c r="Z126" s="9">
        <v>9</v>
      </c>
      <c r="AA126" s="9">
        <v>24</v>
      </c>
      <c r="AB126" s="9">
        <v>21</v>
      </c>
      <c r="AC126" s="9"/>
    </row>
    <row r="127" spans="1:29" x14ac:dyDescent="0.25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P127" s="1" t="s">
        <v>215</v>
      </c>
      <c r="Q127" s="9">
        <f t="shared" si="31"/>
        <v>115</v>
      </c>
      <c r="R127" s="9"/>
      <c r="S127" s="9">
        <v>40</v>
      </c>
      <c r="T127" s="9"/>
      <c r="U127" s="9">
        <v>21</v>
      </c>
      <c r="V127" s="9"/>
      <c r="W127" s="9"/>
      <c r="X127" s="9"/>
      <c r="Y127" s="9"/>
      <c r="Z127" s="9">
        <v>6</v>
      </c>
      <c r="AA127" s="9">
        <v>20</v>
      </c>
      <c r="AB127" s="9">
        <v>27</v>
      </c>
      <c r="AC127" s="9">
        <v>1</v>
      </c>
    </row>
    <row r="128" spans="1:29" x14ac:dyDescent="0.25">
      <c r="A128" s="1" t="s">
        <v>50</v>
      </c>
      <c r="B128" s="9">
        <f>SUM(C128:N128)</f>
        <v>967</v>
      </c>
      <c r="C128" s="9">
        <f t="shared" ref="C128:N128" si="32">SUM(C129:C139)</f>
        <v>0</v>
      </c>
      <c r="D128" s="9">
        <f t="shared" si="32"/>
        <v>68</v>
      </c>
      <c r="E128" s="9">
        <f t="shared" si="32"/>
        <v>0</v>
      </c>
      <c r="F128" s="9">
        <f t="shared" si="32"/>
        <v>112</v>
      </c>
      <c r="G128" s="9">
        <f t="shared" si="32"/>
        <v>0</v>
      </c>
      <c r="H128" s="9">
        <f t="shared" si="32"/>
        <v>27</v>
      </c>
      <c r="I128" s="9">
        <f t="shared" si="32"/>
        <v>2</v>
      </c>
      <c r="J128" s="9">
        <f t="shared" si="32"/>
        <v>1</v>
      </c>
      <c r="K128" s="9">
        <f t="shared" si="32"/>
        <v>218</v>
      </c>
      <c r="L128" s="9">
        <f t="shared" si="32"/>
        <v>123</v>
      </c>
      <c r="M128" s="9">
        <f t="shared" si="32"/>
        <v>415</v>
      </c>
      <c r="N128" s="9">
        <f t="shared" si="32"/>
        <v>1</v>
      </c>
      <c r="P128" s="1" t="s">
        <v>216</v>
      </c>
      <c r="Q128" s="9">
        <f t="shared" si="31"/>
        <v>88</v>
      </c>
      <c r="R128" s="9"/>
      <c r="S128" s="9">
        <v>29</v>
      </c>
      <c r="T128" s="9"/>
      <c r="U128" s="9">
        <v>15</v>
      </c>
      <c r="V128" s="9"/>
      <c r="W128" s="9">
        <v>1</v>
      </c>
      <c r="X128" s="9">
        <v>1</v>
      </c>
      <c r="Y128" s="9"/>
      <c r="Z128" s="9">
        <v>8</v>
      </c>
      <c r="AA128" s="9">
        <v>15</v>
      </c>
      <c r="AB128" s="9">
        <v>18</v>
      </c>
      <c r="AC128" s="9">
        <v>1</v>
      </c>
    </row>
    <row r="129" spans="1:29" x14ac:dyDescent="0.25">
      <c r="A129" s="1" t="s">
        <v>36</v>
      </c>
      <c r="B129" s="9">
        <f t="shared" ref="B129:B139" si="33">SUM(C129:T129)</f>
        <v>274</v>
      </c>
      <c r="C129" s="9"/>
      <c r="D129" s="9">
        <v>6</v>
      </c>
      <c r="E129" s="9"/>
      <c r="F129" s="9">
        <v>1</v>
      </c>
      <c r="G129" s="9"/>
      <c r="H129" s="9">
        <v>1</v>
      </c>
      <c r="I129" s="9"/>
      <c r="J129" s="9"/>
      <c r="K129" s="9">
        <v>6</v>
      </c>
      <c r="L129" s="9">
        <v>20</v>
      </c>
      <c r="M129" s="9">
        <v>133</v>
      </c>
      <c r="N129" s="9"/>
      <c r="P129" s="1" t="s">
        <v>217</v>
      </c>
      <c r="Q129" s="9">
        <f t="shared" si="31"/>
        <v>81</v>
      </c>
      <c r="R129" s="9"/>
      <c r="S129" s="9">
        <v>26</v>
      </c>
      <c r="T129" s="9"/>
      <c r="U129" s="9">
        <v>19</v>
      </c>
      <c r="V129" s="9"/>
      <c r="W129" s="9">
        <v>3</v>
      </c>
      <c r="X129" s="9"/>
      <c r="Y129" s="9"/>
      <c r="Z129" s="9">
        <v>6</v>
      </c>
      <c r="AA129" s="9">
        <v>14</v>
      </c>
      <c r="AB129" s="9">
        <v>13</v>
      </c>
      <c r="AC129" s="9"/>
    </row>
    <row r="130" spans="1:29" x14ac:dyDescent="0.25">
      <c r="A130" s="1" t="s">
        <v>37</v>
      </c>
      <c r="B130" s="9">
        <f t="shared" si="33"/>
        <v>199</v>
      </c>
      <c r="C130" s="9"/>
      <c r="D130" s="9">
        <v>13</v>
      </c>
      <c r="E130" s="9"/>
      <c r="F130" s="9">
        <v>10</v>
      </c>
      <c r="G130" s="9"/>
      <c r="H130" s="9"/>
      <c r="I130" s="9"/>
      <c r="J130" s="9"/>
      <c r="K130" s="9">
        <v>19</v>
      </c>
      <c r="L130" s="9">
        <v>30</v>
      </c>
      <c r="M130" s="9">
        <v>31</v>
      </c>
      <c r="N130" s="9"/>
      <c r="P130" s="1" t="s">
        <v>218</v>
      </c>
      <c r="Q130" s="9">
        <f t="shared" si="31"/>
        <v>69</v>
      </c>
      <c r="R130" s="9"/>
      <c r="S130" s="9">
        <v>27</v>
      </c>
      <c r="T130" s="9"/>
      <c r="U130" s="9">
        <v>10</v>
      </c>
      <c r="V130" s="9"/>
      <c r="W130" s="9">
        <v>1</v>
      </c>
      <c r="X130" s="9"/>
      <c r="Y130" s="9">
        <v>1</v>
      </c>
      <c r="Z130" s="9">
        <v>10</v>
      </c>
      <c r="AA130" s="9">
        <v>7</v>
      </c>
      <c r="AB130" s="9">
        <v>13</v>
      </c>
      <c r="AC130" s="9"/>
    </row>
    <row r="131" spans="1:29" x14ac:dyDescent="0.25">
      <c r="A131" s="1" t="s">
        <v>38</v>
      </c>
      <c r="B131" s="9">
        <f t="shared" si="33"/>
        <v>221</v>
      </c>
      <c r="C131" s="9"/>
      <c r="D131" s="9">
        <v>14</v>
      </c>
      <c r="E131" s="9"/>
      <c r="F131" s="9">
        <v>17</v>
      </c>
      <c r="G131" s="9"/>
      <c r="H131" s="9">
        <v>4</v>
      </c>
      <c r="I131" s="9">
        <v>1</v>
      </c>
      <c r="J131" s="9"/>
      <c r="K131" s="9">
        <v>17</v>
      </c>
      <c r="L131" s="9">
        <v>15</v>
      </c>
      <c r="M131" s="9">
        <v>20</v>
      </c>
      <c r="N131" s="9"/>
      <c r="P131" s="1" t="s">
        <v>219</v>
      </c>
      <c r="Q131" s="9">
        <f t="shared" si="31"/>
        <v>100</v>
      </c>
      <c r="R131" s="9"/>
      <c r="S131" s="9">
        <v>33</v>
      </c>
      <c r="T131" s="9"/>
      <c r="U131" s="9">
        <v>25</v>
      </c>
      <c r="V131" s="9"/>
      <c r="W131" s="9">
        <v>1</v>
      </c>
      <c r="X131" s="9"/>
      <c r="Y131" s="9">
        <v>1</v>
      </c>
      <c r="Z131" s="9">
        <v>8</v>
      </c>
      <c r="AA131" s="9">
        <v>14</v>
      </c>
      <c r="AB131" s="9">
        <v>18</v>
      </c>
      <c r="AC131" s="9"/>
    </row>
    <row r="132" spans="1:29" x14ac:dyDescent="0.25">
      <c r="A132" s="1" t="s">
        <v>39</v>
      </c>
      <c r="B132" s="9">
        <f t="shared" si="33"/>
        <v>184</v>
      </c>
      <c r="C132" s="9"/>
      <c r="D132" s="9">
        <v>11</v>
      </c>
      <c r="E132" s="9"/>
      <c r="F132" s="9">
        <v>15</v>
      </c>
      <c r="G132" s="9"/>
      <c r="H132" s="9">
        <v>1</v>
      </c>
      <c r="I132" s="9"/>
      <c r="J132" s="9"/>
      <c r="K132" s="9">
        <v>16</v>
      </c>
      <c r="L132" s="9">
        <v>19</v>
      </c>
      <c r="M132" s="9">
        <v>18</v>
      </c>
      <c r="N132" s="9"/>
      <c r="P132" s="1" t="s">
        <v>382</v>
      </c>
      <c r="Q132" s="9">
        <f t="shared" si="31"/>
        <v>80</v>
      </c>
      <c r="R132" s="9"/>
      <c r="S132" s="9">
        <v>24</v>
      </c>
      <c r="T132" s="9"/>
      <c r="U132" s="9">
        <v>25</v>
      </c>
      <c r="V132" s="9"/>
      <c r="W132" s="9"/>
      <c r="X132" s="9"/>
      <c r="Y132" s="9"/>
      <c r="Z132" s="9">
        <v>4</v>
      </c>
      <c r="AA132" s="9">
        <v>13</v>
      </c>
      <c r="AB132" s="9">
        <v>13</v>
      </c>
      <c r="AC132" s="9">
        <v>1</v>
      </c>
    </row>
    <row r="133" spans="1:29" x14ac:dyDescent="0.25">
      <c r="A133" s="1" t="s">
        <v>40</v>
      </c>
      <c r="B133" s="9">
        <f t="shared" si="33"/>
        <v>168</v>
      </c>
      <c r="C133" s="9"/>
      <c r="D133" s="9">
        <v>3</v>
      </c>
      <c r="E133" s="9"/>
      <c r="F133" s="9">
        <v>24</v>
      </c>
      <c r="G133" s="9"/>
      <c r="H133" s="9"/>
      <c r="I133" s="9"/>
      <c r="J133" s="9">
        <v>1</v>
      </c>
      <c r="K133" s="9">
        <v>22</v>
      </c>
      <c r="L133" s="9">
        <v>10</v>
      </c>
      <c r="M133" s="9">
        <v>10</v>
      </c>
      <c r="N133" s="9"/>
      <c r="P133" s="1" t="s">
        <v>383</v>
      </c>
      <c r="Q133" s="9">
        <f t="shared" si="31"/>
        <v>79</v>
      </c>
      <c r="R133" s="9"/>
      <c r="S133" s="9">
        <v>19</v>
      </c>
      <c r="T133" s="9"/>
      <c r="U133" s="9">
        <v>22</v>
      </c>
      <c r="V133" s="9"/>
      <c r="W133" s="9">
        <v>1</v>
      </c>
      <c r="X133" s="9">
        <v>1</v>
      </c>
      <c r="Y133" s="9"/>
      <c r="Z133" s="9">
        <v>9</v>
      </c>
      <c r="AA133" s="9">
        <v>8</v>
      </c>
      <c r="AB133" s="9">
        <v>19</v>
      </c>
      <c r="AC133" s="9"/>
    </row>
    <row r="134" spans="1:29" x14ac:dyDescent="0.25">
      <c r="A134" s="1" t="s">
        <v>41</v>
      </c>
      <c r="B134" s="9">
        <f t="shared" si="33"/>
        <v>174</v>
      </c>
      <c r="C134" s="9"/>
      <c r="D134" s="9">
        <v>7</v>
      </c>
      <c r="E134" s="9"/>
      <c r="F134" s="9">
        <v>15</v>
      </c>
      <c r="G134" s="9"/>
      <c r="H134" s="9">
        <v>4</v>
      </c>
      <c r="I134" s="9"/>
      <c r="J134" s="9"/>
      <c r="K134" s="9">
        <v>19</v>
      </c>
      <c r="L134" s="9">
        <v>12</v>
      </c>
      <c r="M134" s="9">
        <v>10</v>
      </c>
      <c r="N134" s="9">
        <v>1</v>
      </c>
      <c r="P134" s="1" t="s">
        <v>384</v>
      </c>
      <c r="Q134" s="9">
        <f t="shared" si="31"/>
        <v>86</v>
      </c>
      <c r="R134" s="9"/>
      <c r="S134" s="9">
        <v>20</v>
      </c>
      <c r="T134" s="9"/>
      <c r="U134" s="9">
        <v>29</v>
      </c>
      <c r="V134" s="9">
        <v>1</v>
      </c>
      <c r="W134" s="9"/>
      <c r="X134" s="9"/>
      <c r="Y134" s="9"/>
      <c r="Z134" s="9">
        <v>6</v>
      </c>
      <c r="AA134" s="9">
        <v>13</v>
      </c>
      <c r="AB134" s="9">
        <v>17</v>
      </c>
      <c r="AC134" s="9"/>
    </row>
    <row r="135" spans="1:29" x14ac:dyDescent="0.25">
      <c r="A135" s="1" t="s">
        <v>42</v>
      </c>
      <c r="B135" s="9">
        <f t="shared" si="33"/>
        <v>167</v>
      </c>
      <c r="C135" s="9"/>
      <c r="D135" s="9">
        <v>4</v>
      </c>
      <c r="E135" s="9"/>
      <c r="F135" s="9">
        <v>9</v>
      </c>
      <c r="G135" s="9"/>
      <c r="H135" s="9">
        <v>4</v>
      </c>
      <c r="I135" s="9"/>
      <c r="J135" s="9"/>
      <c r="K135" s="9">
        <v>23</v>
      </c>
      <c r="L135" s="9">
        <v>6</v>
      </c>
      <c r="M135" s="9">
        <v>6</v>
      </c>
      <c r="N135" s="9"/>
      <c r="P135" s="1" t="s">
        <v>385</v>
      </c>
      <c r="Q135" s="9">
        <f t="shared" si="31"/>
        <v>85</v>
      </c>
      <c r="R135" s="9"/>
      <c r="S135" s="9">
        <v>30</v>
      </c>
      <c r="T135" s="9"/>
      <c r="U135" s="9">
        <v>25</v>
      </c>
      <c r="V135" s="9"/>
      <c r="W135" s="9"/>
      <c r="X135" s="9">
        <v>1</v>
      </c>
      <c r="Y135" s="9"/>
      <c r="Z135" s="9">
        <v>7</v>
      </c>
      <c r="AA135" s="9">
        <v>10</v>
      </c>
      <c r="AB135" s="9">
        <v>12</v>
      </c>
      <c r="AC135" s="9"/>
    </row>
    <row r="136" spans="1:29" x14ac:dyDescent="0.25">
      <c r="A136" s="1" t="s">
        <v>43</v>
      </c>
      <c r="B136" s="9">
        <f t="shared" si="33"/>
        <v>138</v>
      </c>
      <c r="C136" s="9"/>
      <c r="D136" s="9">
        <v>1</v>
      </c>
      <c r="E136" s="9"/>
      <c r="F136" s="9">
        <v>5</v>
      </c>
      <c r="G136" s="9"/>
      <c r="H136" s="9">
        <v>3</v>
      </c>
      <c r="I136" s="9">
        <v>1</v>
      </c>
      <c r="J136" s="9"/>
      <c r="K136" s="9">
        <v>24</v>
      </c>
      <c r="L136" s="9">
        <v>6</v>
      </c>
      <c r="M136" s="9">
        <v>10</v>
      </c>
      <c r="N136" s="9"/>
      <c r="P136" s="1" t="s">
        <v>386</v>
      </c>
      <c r="Q136" s="9">
        <f t="shared" si="31"/>
        <v>70</v>
      </c>
      <c r="R136" s="9"/>
      <c r="S136" s="9">
        <v>18</v>
      </c>
      <c r="T136" s="9"/>
      <c r="U136" s="9">
        <v>21</v>
      </c>
      <c r="V136" s="9">
        <v>1</v>
      </c>
      <c r="W136" s="9">
        <v>1</v>
      </c>
      <c r="X136" s="9"/>
      <c r="Y136" s="9">
        <v>1</v>
      </c>
      <c r="Z136" s="9">
        <v>12</v>
      </c>
      <c r="AA136" s="9">
        <v>10</v>
      </c>
      <c r="AB136" s="9">
        <v>6</v>
      </c>
      <c r="AC136" s="9"/>
    </row>
    <row r="137" spans="1:29" x14ac:dyDescent="0.25">
      <c r="A137" s="1" t="s">
        <v>44</v>
      </c>
      <c r="B137" s="9">
        <f t="shared" si="33"/>
        <v>154</v>
      </c>
      <c r="C137" s="9"/>
      <c r="D137" s="9">
        <v>4</v>
      </c>
      <c r="E137" s="9"/>
      <c r="F137" s="9">
        <v>8</v>
      </c>
      <c r="G137" s="9"/>
      <c r="H137" s="9">
        <v>5</v>
      </c>
      <c r="I137" s="9"/>
      <c r="J137" s="9"/>
      <c r="K137" s="9">
        <v>29</v>
      </c>
      <c r="L137" s="9">
        <v>4</v>
      </c>
      <c r="M137" s="9">
        <v>19</v>
      </c>
      <c r="N137" s="9"/>
      <c r="P137" s="1" t="s">
        <v>387</v>
      </c>
      <c r="Q137" s="9">
        <f t="shared" si="31"/>
        <v>69</v>
      </c>
      <c r="R137" s="9"/>
      <c r="S137" s="9">
        <v>16</v>
      </c>
      <c r="T137" s="9"/>
      <c r="U137" s="9">
        <v>30</v>
      </c>
      <c r="V137" s="9"/>
      <c r="W137" s="9">
        <v>1</v>
      </c>
      <c r="X137" s="9"/>
      <c r="Y137" s="9">
        <v>2</v>
      </c>
      <c r="Z137" s="9">
        <v>8</v>
      </c>
      <c r="AA137" s="9">
        <v>6</v>
      </c>
      <c r="AB137" s="9">
        <v>5</v>
      </c>
      <c r="AC137" s="9">
        <v>1</v>
      </c>
    </row>
    <row r="138" spans="1:29" x14ac:dyDescent="0.25">
      <c r="A138" s="1" t="s">
        <v>45</v>
      </c>
      <c r="B138" s="9">
        <f t="shared" si="33"/>
        <v>177</v>
      </c>
      <c r="C138" s="9"/>
      <c r="D138" s="9">
        <v>4</v>
      </c>
      <c r="E138" s="9"/>
      <c r="F138" s="9">
        <v>5</v>
      </c>
      <c r="G138" s="9"/>
      <c r="H138" s="9">
        <v>3</v>
      </c>
      <c r="I138" s="9"/>
      <c r="J138" s="9"/>
      <c r="K138" s="9">
        <v>27</v>
      </c>
      <c r="L138" s="9"/>
      <c r="M138" s="9">
        <v>30</v>
      </c>
      <c r="N138" s="9"/>
      <c r="P138" s="1" t="s">
        <v>388</v>
      </c>
      <c r="Q138" s="9">
        <f t="shared" si="31"/>
        <v>86</v>
      </c>
      <c r="R138" s="9"/>
      <c r="S138" s="9">
        <v>22</v>
      </c>
      <c r="T138" s="9"/>
      <c r="U138" s="9">
        <v>31</v>
      </c>
      <c r="V138" s="9"/>
      <c r="W138" s="9"/>
      <c r="X138" s="9">
        <v>1</v>
      </c>
      <c r="Y138" s="9"/>
      <c r="Z138" s="9">
        <v>15</v>
      </c>
      <c r="AA138" s="9">
        <v>11</v>
      </c>
      <c r="AB138" s="9">
        <v>6</v>
      </c>
      <c r="AC138" s="9"/>
    </row>
    <row r="139" spans="1:29" ht="13.8" thickBot="1" x14ac:dyDescent="0.3">
      <c r="A139" s="1" t="s">
        <v>95</v>
      </c>
      <c r="B139" s="9">
        <f t="shared" si="33"/>
        <v>226</v>
      </c>
      <c r="C139" s="9"/>
      <c r="D139" s="9">
        <v>1</v>
      </c>
      <c r="E139" s="9"/>
      <c r="F139" s="9">
        <v>3</v>
      </c>
      <c r="G139" s="9"/>
      <c r="H139" s="9">
        <v>2</v>
      </c>
      <c r="I139" s="9"/>
      <c r="J139" s="9"/>
      <c r="K139" s="9">
        <v>16</v>
      </c>
      <c r="L139" s="9">
        <v>1</v>
      </c>
      <c r="M139" s="9">
        <v>128</v>
      </c>
      <c r="N139" s="9"/>
      <c r="P139" s="1" t="s">
        <v>389</v>
      </c>
      <c r="Q139" s="9">
        <f t="shared" si="31"/>
        <v>62</v>
      </c>
      <c r="R139" s="9"/>
      <c r="S139" s="9">
        <v>13</v>
      </c>
      <c r="T139" s="9"/>
      <c r="U139" s="9">
        <v>27</v>
      </c>
      <c r="V139" s="9"/>
      <c r="W139" s="9">
        <v>2</v>
      </c>
      <c r="X139" s="9"/>
      <c r="Y139" s="9"/>
      <c r="Z139" s="9">
        <v>9</v>
      </c>
      <c r="AA139" s="9">
        <v>4</v>
      </c>
      <c r="AB139" s="9">
        <v>7</v>
      </c>
      <c r="AC139" s="9"/>
    </row>
    <row r="140" spans="1:29" x14ac:dyDescent="0.25">
      <c r="A140" s="2" t="s">
        <v>53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P140" s="1" t="s">
        <v>390</v>
      </c>
      <c r="Q140" s="9">
        <f t="shared" si="31"/>
        <v>62</v>
      </c>
      <c r="R140" s="9"/>
      <c r="S140" s="9">
        <v>16</v>
      </c>
      <c r="T140" s="9"/>
      <c r="U140" s="9">
        <v>19</v>
      </c>
      <c r="V140" s="9"/>
      <c r="W140" s="9"/>
      <c r="X140" s="9"/>
      <c r="Y140" s="9"/>
      <c r="Z140" s="9">
        <v>9</v>
      </c>
      <c r="AA140" s="9">
        <v>8</v>
      </c>
      <c r="AB140" s="9">
        <v>10</v>
      </c>
      <c r="AC140" s="9"/>
    </row>
    <row r="141" spans="1:29" x14ac:dyDescent="0.25">
      <c r="P141" s="1" t="s">
        <v>391</v>
      </c>
      <c r="Q141" s="9">
        <f t="shared" si="31"/>
        <v>35</v>
      </c>
      <c r="R141" s="9"/>
      <c r="S141" s="9">
        <v>6</v>
      </c>
      <c r="T141" s="9"/>
      <c r="U141" s="9">
        <v>11</v>
      </c>
      <c r="V141" s="9"/>
      <c r="W141" s="9">
        <v>1</v>
      </c>
      <c r="X141" s="9"/>
      <c r="Y141" s="9"/>
      <c r="Z141" s="9">
        <v>8</v>
      </c>
      <c r="AA141" s="9">
        <v>3</v>
      </c>
      <c r="AB141" s="9">
        <v>6</v>
      </c>
      <c r="AC141" s="9"/>
    </row>
    <row r="142" spans="1:29" x14ac:dyDescent="0.25">
      <c r="A142" s="1" t="s">
        <v>379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P142" s="1" t="s">
        <v>392</v>
      </c>
      <c r="Q142" s="9">
        <f t="shared" si="31"/>
        <v>61</v>
      </c>
      <c r="R142" s="9"/>
      <c r="S142" s="9">
        <v>12</v>
      </c>
      <c r="T142" s="9"/>
      <c r="U142" s="9">
        <v>16</v>
      </c>
      <c r="V142" s="9">
        <v>1</v>
      </c>
      <c r="W142" s="9">
        <v>2</v>
      </c>
      <c r="X142" s="9"/>
      <c r="Y142" s="9"/>
      <c r="Z142" s="9">
        <v>13</v>
      </c>
      <c r="AA142" s="9">
        <v>9</v>
      </c>
      <c r="AB142" s="9">
        <v>8</v>
      </c>
      <c r="AC142" s="9"/>
    </row>
    <row r="143" spans="1:29" ht="13.8" thickBot="1" x14ac:dyDescent="0.3">
      <c r="A143" s="4" t="s">
        <v>380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" t="s">
        <v>393</v>
      </c>
      <c r="Q143" s="9">
        <f t="shared" si="31"/>
        <v>44</v>
      </c>
      <c r="R143" s="9"/>
      <c r="S143" s="9">
        <v>16</v>
      </c>
      <c r="T143" s="9"/>
      <c r="U143" s="9">
        <v>11</v>
      </c>
      <c r="V143" s="9"/>
      <c r="W143" s="9">
        <v>1</v>
      </c>
      <c r="X143" s="9"/>
      <c r="Y143" s="9"/>
      <c r="Z143" s="9">
        <v>8</v>
      </c>
      <c r="AA143" s="9">
        <v>6</v>
      </c>
      <c r="AB143" s="9">
        <v>2</v>
      </c>
      <c r="AC143" s="9"/>
    </row>
    <row r="144" spans="1:29" x14ac:dyDescent="0.25">
      <c r="A144" s="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 t="s">
        <v>117</v>
      </c>
      <c r="N144" s="9"/>
      <c r="P144" s="1" t="s">
        <v>394</v>
      </c>
      <c r="Q144" s="9">
        <f t="shared" si="31"/>
        <v>63</v>
      </c>
      <c r="R144" s="9"/>
      <c r="S144" s="9">
        <v>13</v>
      </c>
      <c r="T144" s="9"/>
      <c r="U144" s="9">
        <v>19</v>
      </c>
      <c r="V144" s="9"/>
      <c r="W144" s="9">
        <v>2</v>
      </c>
      <c r="X144" s="9">
        <v>1</v>
      </c>
      <c r="Y144" s="9">
        <v>1</v>
      </c>
      <c r="Z144" s="9">
        <v>10</v>
      </c>
      <c r="AA144" s="9">
        <v>9</v>
      </c>
      <c r="AB144" s="9">
        <v>8</v>
      </c>
      <c r="AC144" s="9"/>
    </row>
    <row r="145" spans="1:29" x14ac:dyDescent="0.25">
      <c r="A145" s="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 t="s">
        <v>372</v>
      </c>
      <c r="N145" s="9"/>
      <c r="P145" s="1" t="s">
        <v>395</v>
      </c>
      <c r="Q145" s="9">
        <f t="shared" si="31"/>
        <v>58</v>
      </c>
      <c r="R145" s="9"/>
      <c r="S145" s="9">
        <v>16</v>
      </c>
      <c r="T145" s="9"/>
      <c r="U145" s="9">
        <v>13</v>
      </c>
      <c r="V145" s="9"/>
      <c r="W145" s="9">
        <v>1</v>
      </c>
      <c r="X145" s="9"/>
      <c r="Y145" s="9"/>
      <c r="Z145" s="9">
        <v>9</v>
      </c>
      <c r="AA145" s="9">
        <v>6</v>
      </c>
      <c r="AB145" s="9">
        <v>12</v>
      </c>
      <c r="AC145" s="9">
        <v>1</v>
      </c>
    </row>
    <row r="146" spans="1:29" x14ac:dyDescent="0.25">
      <c r="A146" s="35"/>
      <c r="B146" s="36"/>
      <c r="C146" s="36"/>
      <c r="D146" s="36"/>
      <c r="E146" s="36"/>
      <c r="F146" s="36"/>
      <c r="G146" s="36"/>
      <c r="H146" s="36"/>
      <c r="I146" s="36" t="s">
        <v>363</v>
      </c>
      <c r="J146" s="36" t="s">
        <v>366</v>
      </c>
      <c r="K146" s="36"/>
      <c r="L146" s="36"/>
      <c r="M146" s="36" t="s">
        <v>373</v>
      </c>
      <c r="N146" s="36"/>
      <c r="P146" s="1" t="s">
        <v>396</v>
      </c>
      <c r="Q146" s="9">
        <f t="shared" si="31"/>
        <v>43</v>
      </c>
      <c r="R146" s="9"/>
      <c r="S146" s="9">
        <v>9</v>
      </c>
      <c r="T146" s="9"/>
      <c r="U146" s="9">
        <v>12</v>
      </c>
      <c r="V146" s="9">
        <v>1</v>
      </c>
      <c r="W146" s="9">
        <v>1</v>
      </c>
      <c r="X146" s="9"/>
      <c r="Y146" s="9"/>
      <c r="Z146" s="9">
        <v>12</v>
      </c>
      <c r="AA146" s="9">
        <v>5</v>
      </c>
      <c r="AB146" s="9">
        <v>3</v>
      </c>
      <c r="AC146" s="9"/>
    </row>
    <row r="147" spans="1:29" x14ac:dyDescent="0.25">
      <c r="A147" s="35" t="s">
        <v>54</v>
      </c>
      <c r="B147" s="36"/>
      <c r="C147" s="36" t="s">
        <v>353</v>
      </c>
      <c r="D147" s="36" t="s">
        <v>355</v>
      </c>
      <c r="E147" s="36" t="s">
        <v>357</v>
      </c>
      <c r="F147" s="36" t="s">
        <v>116</v>
      </c>
      <c r="G147" s="36" t="s">
        <v>359</v>
      </c>
      <c r="H147" s="36" t="s">
        <v>361</v>
      </c>
      <c r="I147" s="36" t="s">
        <v>364</v>
      </c>
      <c r="J147" s="36" t="s">
        <v>142</v>
      </c>
      <c r="K147" s="36" t="s">
        <v>368</v>
      </c>
      <c r="L147" s="36" t="s">
        <v>370</v>
      </c>
      <c r="M147" s="36" t="s">
        <v>374</v>
      </c>
      <c r="N147" s="36" t="s">
        <v>117</v>
      </c>
      <c r="P147" s="1" t="s">
        <v>397</v>
      </c>
      <c r="Q147" s="9">
        <f t="shared" si="31"/>
        <v>37</v>
      </c>
      <c r="R147" s="9"/>
      <c r="S147" s="9">
        <v>5</v>
      </c>
      <c r="T147" s="9"/>
      <c r="U147" s="9">
        <v>11</v>
      </c>
      <c r="V147" s="9"/>
      <c r="W147" s="9">
        <v>2</v>
      </c>
      <c r="X147" s="9"/>
      <c r="Y147" s="9"/>
      <c r="Z147" s="9">
        <v>6</v>
      </c>
      <c r="AA147" s="9">
        <v>4</v>
      </c>
      <c r="AB147" s="9">
        <v>9</v>
      </c>
      <c r="AC147" s="9"/>
    </row>
    <row r="148" spans="1:29" ht="13.8" thickBot="1" x14ac:dyDescent="0.3">
      <c r="A148" s="4" t="s">
        <v>55</v>
      </c>
      <c r="B148" s="11" t="s">
        <v>0</v>
      </c>
      <c r="C148" s="11" t="s">
        <v>354</v>
      </c>
      <c r="D148" s="11" t="s">
        <v>356</v>
      </c>
      <c r="E148" s="11" t="s">
        <v>358</v>
      </c>
      <c r="F148" s="11" t="s">
        <v>358</v>
      </c>
      <c r="G148" s="11" t="s">
        <v>360</v>
      </c>
      <c r="H148" s="11" t="s">
        <v>362</v>
      </c>
      <c r="I148" s="11" t="s">
        <v>365</v>
      </c>
      <c r="J148" s="11" t="s">
        <v>367</v>
      </c>
      <c r="K148" s="11" t="s">
        <v>369</v>
      </c>
      <c r="L148" s="11" t="s">
        <v>371</v>
      </c>
      <c r="M148" s="11" t="s">
        <v>375</v>
      </c>
      <c r="N148" s="11" t="s">
        <v>118</v>
      </c>
      <c r="P148" s="1" t="s">
        <v>398</v>
      </c>
      <c r="Q148" s="9">
        <f t="shared" si="31"/>
        <v>28</v>
      </c>
      <c r="R148" s="9"/>
      <c r="S148" s="9">
        <v>5</v>
      </c>
      <c r="T148" s="9"/>
      <c r="U148" s="9">
        <v>12</v>
      </c>
      <c r="V148" s="9"/>
      <c r="W148" s="9"/>
      <c r="X148" s="9"/>
      <c r="Y148" s="9"/>
      <c r="Z148" s="9">
        <v>9</v>
      </c>
      <c r="AA148" s="9">
        <v>1</v>
      </c>
      <c r="AB148" s="9">
        <v>1</v>
      </c>
      <c r="AC148" s="9"/>
    </row>
    <row r="149" spans="1:29" x14ac:dyDescent="0.25">
      <c r="A149" s="1" t="s">
        <v>32</v>
      </c>
      <c r="B149" s="9">
        <f t="shared" ref="B149:N149" si="34">B162+B175</f>
        <v>5172</v>
      </c>
      <c r="C149" s="9">
        <f t="shared" si="34"/>
        <v>0</v>
      </c>
      <c r="D149" s="9">
        <f t="shared" si="34"/>
        <v>1242</v>
      </c>
      <c r="E149" s="9">
        <f t="shared" si="34"/>
        <v>1</v>
      </c>
      <c r="F149" s="9">
        <f t="shared" si="34"/>
        <v>1234</v>
      </c>
      <c r="G149" s="9">
        <f t="shared" si="34"/>
        <v>39</v>
      </c>
      <c r="H149" s="9">
        <f t="shared" si="34"/>
        <v>83</v>
      </c>
      <c r="I149" s="9">
        <f t="shared" si="34"/>
        <v>8</v>
      </c>
      <c r="J149" s="9">
        <f t="shared" si="34"/>
        <v>12</v>
      </c>
      <c r="K149" s="9">
        <f t="shared" si="34"/>
        <v>264</v>
      </c>
      <c r="L149" s="9">
        <f t="shared" si="34"/>
        <v>627</v>
      </c>
      <c r="M149" s="9">
        <f t="shared" si="34"/>
        <v>1656</v>
      </c>
      <c r="N149" s="9">
        <f t="shared" si="34"/>
        <v>6</v>
      </c>
      <c r="P149" s="1" t="s">
        <v>399</v>
      </c>
      <c r="Q149" s="9">
        <f t="shared" si="31"/>
        <v>32</v>
      </c>
      <c r="R149" s="9"/>
      <c r="S149" s="9">
        <v>8</v>
      </c>
      <c r="T149" s="9"/>
      <c r="U149" s="9">
        <v>6</v>
      </c>
      <c r="V149" s="9"/>
      <c r="W149" s="9"/>
      <c r="X149" s="9"/>
      <c r="Y149" s="9"/>
      <c r="Z149" s="9">
        <v>10</v>
      </c>
      <c r="AA149" s="9">
        <v>1</v>
      </c>
      <c r="AB149" s="9">
        <v>7</v>
      </c>
      <c r="AC149" s="9"/>
    </row>
    <row r="150" spans="1:29" x14ac:dyDescent="0.25">
      <c r="A150" s="1" t="s">
        <v>36</v>
      </c>
      <c r="B150" s="9">
        <f t="shared" ref="B150:E160" si="35">B163+B176</f>
        <v>1008</v>
      </c>
      <c r="C150" s="9">
        <f t="shared" si="35"/>
        <v>0</v>
      </c>
      <c r="D150" s="9">
        <f t="shared" si="35"/>
        <v>118</v>
      </c>
      <c r="E150" s="9">
        <f t="shared" si="35"/>
        <v>0</v>
      </c>
      <c r="F150" s="9">
        <f t="shared" ref="F150:F159" si="36">F163+F176</f>
        <v>15</v>
      </c>
      <c r="G150" s="9">
        <f t="shared" ref="G150:N160" si="37">G163+G176</f>
        <v>0</v>
      </c>
      <c r="H150" s="9">
        <f t="shared" si="37"/>
        <v>0</v>
      </c>
      <c r="I150" s="9">
        <f t="shared" si="37"/>
        <v>0</v>
      </c>
      <c r="J150" s="9">
        <f t="shared" si="37"/>
        <v>0</v>
      </c>
      <c r="K150" s="9">
        <f t="shared" si="37"/>
        <v>10</v>
      </c>
      <c r="L150" s="9">
        <f t="shared" si="37"/>
        <v>141</v>
      </c>
      <c r="M150" s="9">
        <f t="shared" si="37"/>
        <v>684</v>
      </c>
      <c r="N150" s="9">
        <f t="shared" si="37"/>
        <v>1</v>
      </c>
      <c r="P150" s="1" t="s">
        <v>400</v>
      </c>
      <c r="Q150" s="9">
        <f t="shared" si="31"/>
        <v>57</v>
      </c>
      <c r="R150" s="9"/>
      <c r="S150" s="9">
        <v>6</v>
      </c>
      <c r="T150" s="9"/>
      <c r="U150" s="9">
        <v>10</v>
      </c>
      <c r="V150" s="9"/>
      <c r="W150" s="9">
        <v>2</v>
      </c>
      <c r="X150" s="9"/>
      <c r="Y150" s="9"/>
      <c r="Z150" s="9">
        <v>13</v>
      </c>
      <c r="AA150" s="9">
        <v>8</v>
      </c>
      <c r="AB150" s="9">
        <v>18</v>
      </c>
      <c r="AC150" s="9"/>
    </row>
    <row r="151" spans="1:29" x14ac:dyDescent="0.25">
      <c r="A151" s="1" t="s">
        <v>37</v>
      </c>
      <c r="B151" s="9">
        <f t="shared" si="35"/>
        <v>819</v>
      </c>
      <c r="C151" s="9">
        <f t="shared" si="35"/>
        <v>0</v>
      </c>
      <c r="D151" s="9">
        <f t="shared" si="35"/>
        <v>301</v>
      </c>
      <c r="E151" s="9">
        <f t="shared" si="35"/>
        <v>0</v>
      </c>
      <c r="F151" s="9">
        <f t="shared" si="36"/>
        <v>88</v>
      </c>
      <c r="G151" s="9">
        <f t="shared" si="37"/>
        <v>1</v>
      </c>
      <c r="H151" s="9">
        <f t="shared" si="37"/>
        <v>3</v>
      </c>
      <c r="I151" s="9">
        <f t="shared" si="37"/>
        <v>0</v>
      </c>
      <c r="J151" s="9">
        <f t="shared" si="37"/>
        <v>0</v>
      </c>
      <c r="K151" s="9">
        <f t="shared" si="37"/>
        <v>19</v>
      </c>
      <c r="L151" s="9">
        <f t="shared" si="37"/>
        <v>181</v>
      </c>
      <c r="M151" s="9">
        <f t="shared" si="37"/>
        <v>190</v>
      </c>
      <c r="N151" s="9">
        <f t="shared" si="37"/>
        <v>1</v>
      </c>
      <c r="P151" s="1" t="s">
        <v>401</v>
      </c>
      <c r="Q151" s="9">
        <f t="shared" si="31"/>
        <v>56</v>
      </c>
      <c r="R151" s="9"/>
      <c r="S151" s="9">
        <v>9</v>
      </c>
      <c r="T151" s="9"/>
      <c r="U151" s="9">
        <v>11</v>
      </c>
      <c r="V151" s="9"/>
      <c r="W151" s="9">
        <v>3</v>
      </c>
      <c r="X151" s="9">
        <v>1</v>
      </c>
      <c r="Y151" s="9"/>
      <c r="Z151" s="9">
        <v>11</v>
      </c>
      <c r="AA151" s="9">
        <v>8</v>
      </c>
      <c r="AB151" s="9">
        <v>13</v>
      </c>
      <c r="AC151" s="9"/>
    </row>
    <row r="152" spans="1:29" x14ac:dyDescent="0.25">
      <c r="A152" s="1" t="s">
        <v>38</v>
      </c>
      <c r="B152" s="9">
        <f t="shared" si="35"/>
        <v>718</v>
      </c>
      <c r="C152" s="9">
        <f t="shared" si="35"/>
        <v>0</v>
      </c>
      <c r="D152" s="9">
        <f t="shared" si="35"/>
        <v>275</v>
      </c>
      <c r="E152" s="9">
        <f t="shared" si="35"/>
        <v>0</v>
      </c>
      <c r="F152" s="9">
        <f t="shared" si="36"/>
        <v>144</v>
      </c>
      <c r="G152" s="9">
        <f t="shared" si="37"/>
        <v>3</v>
      </c>
      <c r="H152" s="9">
        <f t="shared" si="37"/>
        <v>8</v>
      </c>
      <c r="I152" s="9">
        <f t="shared" si="37"/>
        <v>2</v>
      </c>
      <c r="J152" s="9">
        <f t="shared" si="37"/>
        <v>4</v>
      </c>
      <c r="K152" s="9">
        <f t="shared" si="37"/>
        <v>20</v>
      </c>
      <c r="L152" s="9">
        <f t="shared" si="37"/>
        <v>114</v>
      </c>
      <c r="M152" s="9">
        <f t="shared" si="37"/>
        <v>107</v>
      </c>
      <c r="N152" s="9">
        <f t="shared" si="37"/>
        <v>2</v>
      </c>
      <c r="P152" s="1" t="s">
        <v>402</v>
      </c>
      <c r="Q152" s="9">
        <f t="shared" si="31"/>
        <v>49</v>
      </c>
      <c r="R152" s="9"/>
      <c r="S152" s="9">
        <v>8</v>
      </c>
      <c r="T152" s="9"/>
      <c r="U152" s="9">
        <v>9</v>
      </c>
      <c r="V152" s="9"/>
      <c r="W152" s="9">
        <v>1</v>
      </c>
      <c r="X152" s="9">
        <v>1</v>
      </c>
      <c r="Y152" s="9"/>
      <c r="Z152" s="9">
        <v>13</v>
      </c>
      <c r="AA152" s="9">
        <v>6</v>
      </c>
      <c r="AB152" s="9">
        <v>11</v>
      </c>
      <c r="AC152" s="9"/>
    </row>
    <row r="153" spans="1:29" x14ac:dyDescent="0.25">
      <c r="A153" s="1" t="s">
        <v>39</v>
      </c>
      <c r="B153" s="9">
        <f t="shared" si="35"/>
        <v>623</v>
      </c>
      <c r="C153" s="9">
        <f t="shared" si="35"/>
        <v>0</v>
      </c>
      <c r="D153" s="9">
        <f t="shared" si="35"/>
        <v>180</v>
      </c>
      <c r="E153" s="9">
        <f t="shared" si="35"/>
        <v>0</v>
      </c>
      <c r="F153" s="9">
        <f t="shared" si="36"/>
        <v>237</v>
      </c>
      <c r="G153" s="9">
        <f t="shared" si="37"/>
        <v>5</v>
      </c>
      <c r="H153" s="9">
        <f t="shared" si="37"/>
        <v>13</v>
      </c>
      <c r="I153" s="9">
        <f t="shared" si="37"/>
        <v>1</v>
      </c>
      <c r="J153" s="9">
        <f t="shared" si="37"/>
        <v>2</v>
      </c>
      <c r="K153" s="9">
        <f t="shared" si="37"/>
        <v>22</v>
      </c>
      <c r="L153" s="9">
        <f t="shared" si="37"/>
        <v>64</v>
      </c>
      <c r="M153" s="9">
        <f t="shared" si="37"/>
        <v>68</v>
      </c>
      <c r="N153" s="9">
        <f t="shared" si="37"/>
        <v>1</v>
      </c>
      <c r="P153" s="1" t="s">
        <v>403</v>
      </c>
      <c r="Q153" s="9">
        <f t="shared" si="31"/>
        <v>33</v>
      </c>
      <c r="R153" s="9"/>
      <c r="S153" s="9">
        <v>3</v>
      </c>
      <c r="T153" s="9"/>
      <c r="U153" s="9">
        <v>7</v>
      </c>
      <c r="V153" s="9"/>
      <c r="W153" s="9"/>
      <c r="X153" s="9">
        <v>1</v>
      </c>
      <c r="Y153" s="9"/>
      <c r="Z153" s="9">
        <v>13</v>
      </c>
      <c r="AA153" s="9">
        <v>1</v>
      </c>
      <c r="AB153" s="9">
        <v>8</v>
      </c>
      <c r="AC153" s="9"/>
    </row>
    <row r="154" spans="1:29" x14ac:dyDescent="0.25">
      <c r="A154" s="1" t="s">
        <v>40</v>
      </c>
      <c r="B154" s="9">
        <f t="shared" si="35"/>
        <v>525</v>
      </c>
      <c r="C154" s="9">
        <f t="shared" si="35"/>
        <v>0</v>
      </c>
      <c r="D154" s="9">
        <f t="shared" si="35"/>
        <v>121</v>
      </c>
      <c r="E154" s="9">
        <f t="shared" si="35"/>
        <v>0</v>
      </c>
      <c r="F154" s="9">
        <f t="shared" si="36"/>
        <v>240</v>
      </c>
      <c r="G154" s="9">
        <f t="shared" si="37"/>
        <v>4</v>
      </c>
      <c r="H154" s="9">
        <f t="shared" si="37"/>
        <v>14</v>
      </c>
      <c r="I154" s="9">
        <f t="shared" si="37"/>
        <v>2</v>
      </c>
      <c r="J154" s="9">
        <f t="shared" si="37"/>
        <v>1</v>
      </c>
      <c r="K154" s="9">
        <f t="shared" si="37"/>
        <v>27</v>
      </c>
      <c r="L154" s="9">
        <f t="shared" si="37"/>
        <v>37</v>
      </c>
      <c r="M154" s="9">
        <f t="shared" si="37"/>
        <v>47</v>
      </c>
      <c r="N154" s="9">
        <f t="shared" si="37"/>
        <v>1</v>
      </c>
      <c r="P154" s="1" t="s">
        <v>404</v>
      </c>
      <c r="Q154" s="9">
        <f t="shared" si="31"/>
        <v>34</v>
      </c>
      <c r="R154" s="9"/>
      <c r="S154" s="9">
        <v>8</v>
      </c>
      <c r="T154" s="9"/>
      <c r="U154" s="9">
        <v>5</v>
      </c>
      <c r="V154" s="9"/>
      <c r="W154" s="9">
        <v>1</v>
      </c>
      <c r="X154" s="9"/>
      <c r="Y154" s="9"/>
      <c r="Z154" s="9">
        <v>10</v>
      </c>
      <c r="AA154" s="9">
        <v>4</v>
      </c>
      <c r="AB154" s="9">
        <v>6</v>
      </c>
      <c r="AC154" s="9"/>
    </row>
    <row r="155" spans="1:29" x14ac:dyDescent="0.25">
      <c r="A155" s="1" t="s">
        <v>41</v>
      </c>
      <c r="B155" s="9">
        <f t="shared" si="35"/>
        <v>721</v>
      </c>
      <c r="C155" s="9">
        <f t="shared" si="35"/>
        <v>0</v>
      </c>
      <c r="D155" s="9">
        <f t="shared" si="35"/>
        <v>93</v>
      </c>
      <c r="E155" s="9">
        <f t="shared" si="35"/>
        <v>0</v>
      </c>
      <c r="F155" s="9">
        <f t="shared" si="36"/>
        <v>148</v>
      </c>
      <c r="G155" s="9">
        <f t="shared" si="37"/>
        <v>6</v>
      </c>
      <c r="H155" s="9">
        <f t="shared" si="37"/>
        <v>8</v>
      </c>
      <c r="I155" s="9">
        <f t="shared" si="37"/>
        <v>1</v>
      </c>
      <c r="J155" s="9">
        <f t="shared" si="37"/>
        <v>2</v>
      </c>
      <c r="K155" s="9">
        <f t="shared" si="37"/>
        <v>28</v>
      </c>
      <c r="L155" s="9">
        <f t="shared" si="37"/>
        <v>31</v>
      </c>
      <c r="M155" s="9">
        <f t="shared" si="37"/>
        <v>31</v>
      </c>
      <c r="N155" s="9">
        <f t="shared" si="37"/>
        <v>0</v>
      </c>
      <c r="P155" s="1" t="s">
        <v>405</v>
      </c>
      <c r="Q155" s="9">
        <f t="shared" si="31"/>
        <v>36</v>
      </c>
      <c r="R155" s="9"/>
      <c r="S155" s="9">
        <v>6</v>
      </c>
      <c r="T155" s="9"/>
      <c r="U155" s="9">
        <v>3</v>
      </c>
      <c r="V155" s="9"/>
      <c r="W155" s="9">
        <v>3</v>
      </c>
      <c r="X155" s="9"/>
      <c r="Y155" s="9"/>
      <c r="Z155" s="9">
        <v>15</v>
      </c>
      <c r="AA155" s="9">
        <v>2</v>
      </c>
      <c r="AB155" s="9">
        <v>7</v>
      </c>
      <c r="AC155" s="9"/>
    </row>
    <row r="156" spans="1:29" x14ac:dyDescent="0.25">
      <c r="A156" s="1" t="s">
        <v>42</v>
      </c>
      <c r="B156" s="9">
        <f t="shared" si="35"/>
        <v>302</v>
      </c>
      <c r="C156" s="9">
        <f t="shared" si="35"/>
        <v>0</v>
      </c>
      <c r="D156" s="9">
        <f t="shared" si="35"/>
        <v>58</v>
      </c>
      <c r="E156" s="9">
        <f t="shared" si="35"/>
        <v>1</v>
      </c>
      <c r="F156" s="9">
        <f t="shared" si="36"/>
        <v>129</v>
      </c>
      <c r="G156" s="9">
        <f t="shared" si="37"/>
        <v>6</v>
      </c>
      <c r="H156" s="9">
        <f t="shared" si="37"/>
        <v>11</v>
      </c>
      <c r="I156" s="9">
        <f t="shared" si="37"/>
        <v>1</v>
      </c>
      <c r="J156" s="9">
        <f t="shared" si="37"/>
        <v>0</v>
      </c>
      <c r="K156" s="9">
        <f t="shared" si="37"/>
        <v>29</v>
      </c>
      <c r="L156" s="9">
        <f t="shared" si="37"/>
        <v>24</v>
      </c>
      <c r="M156" s="9">
        <f t="shared" si="37"/>
        <v>43</v>
      </c>
      <c r="N156" s="9">
        <f t="shared" si="37"/>
        <v>0</v>
      </c>
      <c r="P156" s="1" t="s">
        <v>406</v>
      </c>
      <c r="Q156" s="9">
        <f t="shared" si="31"/>
        <v>32</v>
      </c>
      <c r="R156" s="9"/>
      <c r="S156" s="9">
        <v>6</v>
      </c>
      <c r="T156" s="9"/>
      <c r="U156" s="9">
        <v>2</v>
      </c>
      <c r="V156" s="9"/>
      <c r="W156" s="9"/>
      <c r="X156" s="9"/>
      <c r="Y156" s="9"/>
      <c r="Z156" s="9">
        <v>8</v>
      </c>
      <c r="AA156" s="9">
        <v>2</v>
      </c>
      <c r="AB156" s="9">
        <v>14</v>
      </c>
      <c r="AC156" s="9"/>
    </row>
    <row r="157" spans="1:29" x14ac:dyDescent="0.25">
      <c r="A157" s="1" t="s">
        <v>43</v>
      </c>
      <c r="B157" s="9">
        <f t="shared" si="35"/>
        <v>225</v>
      </c>
      <c r="C157" s="9">
        <f t="shared" si="35"/>
        <v>0</v>
      </c>
      <c r="D157" s="9">
        <f t="shared" si="35"/>
        <v>43</v>
      </c>
      <c r="E157" s="9">
        <f t="shared" si="35"/>
        <v>0</v>
      </c>
      <c r="F157" s="9">
        <f t="shared" si="36"/>
        <v>90</v>
      </c>
      <c r="G157" s="9">
        <f t="shared" si="37"/>
        <v>4</v>
      </c>
      <c r="H157" s="9">
        <f t="shared" si="37"/>
        <v>6</v>
      </c>
      <c r="I157" s="9">
        <f t="shared" si="37"/>
        <v>1</v>
      </c>
      <c r="J157" s="9">
        <f t="shared" si="37"/>
        <v>1</v>
      </c>
      <c r="K157" s="9">
        <f t="shared" si="37"/>
        <v>30</v>
      </c>
      <c r="L157" s="9">
        <f t="shared" si="37"/>
        <v>12</v>
      </c>
      <c r="M157" s="9">
        <f t="shared" si="37"/>
        <v>38</v>
      </c>
      <c r="N157" s="9">
        <f t="shared" si="37"/>
        <v>0</v>
      </c>
      <c r="P157" s="1" t="s">
        <v>407</v>
      </c>
      <c r="Q157" s="9">
        <f t="shared" si="31"/>
        <v>44</v>
      </c>
      <c r="R157" s="9"/>
      <c r="S157" s="9">
        <v>3</v>
      </c>
      <c r="T157" s="9"/>
      <c r="U157" s="9">
        <v>6</v>
      </c>
      <c r="V157" s="9"/>
      <c r="W157" s="9">
        <v>3</v>
      </c>
      <c r="X157" s="9"/>
      <c r="Y157" s="9"/>
      <c r="Z157" s="9">
        <v>16</v>
      </c>
      <c r="AA157" s="9">
        <v>5</v>
      </c>
      <c r="AB157" s="9">
        <v>11</v>
      </c>
      <c r="AC157" s="9"/>
    </row>
    <row r="158" spans="1:29" x14ac:dyDescent="0.25">
      <c r="A158" s="1" t="s">
        <v>44</v>
      </c>
      <c r="B158" s="9">
        <f t="shared" si="35"/>
        <v>237</v>
      </c>
      <c r="C158" s="9">
        <f t="shared" si="35"/>
        <v>0</v>
      </c>
      <c r="D158" s="9">
        <f t="shared" si="35"/>
        <v>27</v>
      </c>
      <c r="E158" s="9">
        <f t="shared" si="35"/>
        <v>0</v>
      </c>
      <c r="F158" s="9">
        <f t="shared" si="36"/>
        <v>73</v>
      </c>
      <c r="G158" s="9">
        <f t="shared" si="37"/>
        <v>4</v>
      </c>
      <c r="H158" s="9">
        <f t="shared" si="37"/>
        <v>10</v>
      </c>
      <c r="I158" s="9">
        <f t="shared" si="37"/>
        <v>0</v>
      </c>
      <c r="J158" s="9">
        <f t="shared" si="37"/>
        <v>2</v>
      </c>
      <c r="K158" s="9">
        <f t="shared" si="37"/>
        <v>39</v>
      </c>
      <c r="L158" s="9">
        <f t="shared" si="37"/>
        <v>15</v>
      </c>
      <c r="M158" s="9">
        <f t="shared" si="37"/>
        <v>67</v>
      </c>
      <c r="N158" s="9">
        <f t="shared" si="37"/>
        <v>0</v>
      </c>
      <c r="P158" s="1" t="s">
        <v>408</v>
      </c>
      <c r="Q158" s="9">
        <f t="shared" si="31"/>
        <v>40</v>
      </c>
      <c r="R158" s="9"/>
      <c r="S158" s="9">
        <v>5</v>
      </c>
      <c r="T158" s="9"/>
      <c r="U158" s="9">
        <v>11</v>
      </c>
      <c r="V158" s="9">
        <v>1</v>
      </c>
      <c r="W158" s="9"/>
      <c r="X158" s="9"/>
      <c r="Y158" s="9"/>
      <c r="Z158" s="9">
        <v>11</v>
      </c>
      <c r="AA158" s="9">
        <v>2</v>
      </c>
      <c r="AB158" s="9">
        <v>10</v>
      </c>
      <c r="AC158" s="9"/>
    </row>
    <row r="159" spans="1:29" x14ac:dyDescent="0.25">
      <c r="A159" s="1" t="s">
        <v>45</v>
      </c>
      <c r="B159" s="9">
        <f t="shared" si="35"/>
        <v>171</v>
      </c>
      <c r="C159" s="9">
        <f t="shared" si="35"/>
        <v>0</v>
      </c>
      <c r="D159" s="9">
        <f t="shared" si="35"/>
        <v>20</v>
      </c>
      <c r="E159" s="9">
        <f t="shared" si="35"/>
        <v>0</v>
      </c>
      <c r="F159" s="9">
        <f t="shared" si="36"/>
        <v>37</v>
      </c>
      <c r="G159" s="9">
        <f t="shared" si="37"/>
        <v>3</v>
      </c>
      <c r="H159" s="9">
        <f t="shared" si="37"/>
        <v>5</v>
      </c>
      <c r="I159" s="9">
        <f t="shared" si="37"/>
        <v>0</v>
      </c>
      <c r="J159" s="9">
        <f t="shared" si="37"/>
        <v>0</v>
      </c>
      <c r="K159" s="9">
        <f t="shared" si="37"/>
        <v>23</v>
      </c>
      <c r="L159" s="9">
        <f t="shared" si="37"/>
        <v>6</v>
      </c>
      <c r="M159" s="9">
        <f t="shared" si="37"/>
        <v>77</v>
      </c>
      <c r="N159" s="9">
        <f t="shared" si="37"/>
        <v>0</v>
      </c>
      <c r="P159" s="1" t="s">
        <v>409</v>
      </c>
      <c r="Q159" s="9">
        <f t="shared" si="31"/>
        <v>34</v>
      </c>
      <c r="R159" s="9"/>
      <c r="S159" s="9">
        <v>4</v>
      </c>
      <c r="T159" s="9"/>
      <c r="U159" s="9">
        <v>3</v>
      </c>
      <c r="V159" s="9"/>
      <c r="W159" s="9"/>
      <c r="X159" s="9"/>
      <c r="Y159" s="9"/>
      <c r="Z159" s="9">
        <v>11</v>
      </c>
      <c r="AA159" s="9">
        <v>2</v>
      </c>
      <c r="AB159" s="9">
        <v>14</v>
      </c>
      <c r="AC159" s="9"/>
    </row>
    <row r="160" spans="1:29" x14ac:dyDescent="0.25">
      <c r="A160" s="1" t="s">
        <v>95</v>
      </c>
      <c r="B160" s="9">
        <f t="shared" si="35"/>
        <v>370</v>
      </c>
      <c r="C160" s="9">
        <f t="shared" si="35"/>
        <v>0</v>
      </c>
      <c r="D160" s="9">
        <f t="shared" si="35"/>
        <v>6</v>
      </c>
      <c r="E160" s="9">
        <f t="shared" si="35"/>
        <v>0</v>
      </c>
      <c r="F160" s="9">
        <f>F173+F186</f>
        <v>33</v>
      </c>
      <c r="G160" s="9">
        <f t="shared" si="37"/>
        <v>3</v>
      </c>
      <c r="H160" s="9">
        <f t="shared" si="37"/>
        <v>5</v>
      </c>
      <c r="I160" s="9">
        <f t="shared" si="37"/>
        <v>0</v>
      </c>
      <c r="J160" s="9">
        <f t="shared" si="37"/>
        <v>0</v>
      </c>
      <c r="K160" s="9">
        <f t="shared" si="37"/>
        <v>17</v>
      </c>
      <c r="L160" s="9">
        <f t="shared" si="37"/>
        <v>2</v>
      </c>
      <c r="M160" s="9">
        <f t="shared" si="37"/>
        <v>304</v>
      </c>
      <c r="N160" s="9">
        <f t="shared" si="37"/>
        <v>0</v>
      </c>
      <c r="P160" s="1" t="s">
        <v>410</v>
      </c>
      <c r="Q160" s="9">
        <f t="shared" si="31"/>
        <v>43</v>
      </c>
      <c r="R160" s="9"/>
      <c r="S160" s="9">
        <v>4</v>
      </c>
      <c r="T160" s="9"/>
      <c r="U160" s="9">
        <v>1</v>
      </c>
      <c r="V160" s="9"/>
      <c r="W160" s="9">
        <v>3</v>
      </c>
      <c r="X160" s="9"/>
      <c r="Y160" s="9"/>
      <c r="Z160" s="9">
        <v>11</v>
      </c>
      <c r="AA160" s="9">
        <v>3</v>
      </c>
      <c r="AB160" s="9">
        <v>21</v>
      </c>
      <c r="AC160" s="9"/>
    </row>
    <row r="161" spans="1:29" x14ac:dyDescent="0.25">
      <c r="A161" s="1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P161" s="1" t="s">
        <v>411</v>
      </c>
      <c r="Q161" s="9">
        <f t="shared" si="31"/>
        <v>49</v>
      </c>
      <c r="R161" s="9"/>
      <c r="S161" s="9">
        <v>1</v>
      </c>
      <c r="T161" s="9"/>
      <c r="U161" s="9">
        <v>5</v>
      </c>
      <c r="V161" s="9"/>
      <c r="W161" s="9">
        <v>1</v>
      </c>
      <c r="X161" s="9"/>
      <c r="Y161" s="9"/>
      <c r="Z161" s="9">
        <v>19</v>
      </c>
      <c r="AA161" s="9">
        <v>2</v>
      </c>
      <c r="AB161" s="9">
        <v>21</v>
      </c>
      <c r="AC161" s="9"/>
    </row>
    <row r="162" spans="1:29" x14ac:dyDescent="0.25">
      <c r="A162" s="1" t="s">
        <v>49</v>
      </c>
      <c r="B162" s="9">
        <f>SUM(C162:N162)</f>
        <v>2654</v>
      </c>
      <c r="C162" s="9">
        <f t="shared" ref="C162:N162" si="38">SUM(C163:C173)</f>
        <v>0</v>
      </c>
      <c r="D162" s="9">
        <f t="shared" si="38"/>
        <v>631</v>
      </c>
      <c r="E162" s="9">
        <f t="shared" si="38"/>
        <v>1</v>
      </c>
      <c r="F162" s="9">
        <f t="shared" si="38"/>
        <v>796</v>
      </c>
      <c r="G162" s="9">
        <f t="shared" si="38"/>
        <v>32</v>
      </c>
      <c r="H162" s="9">
        <f t="shared" si="38"/>
        <v>67</v>
      </c>
      <c r="I162" s="9">
        <f t="shared" si="38"/>
        <v>3</v>
      </c>
      <c r="J162" s="9">
        <f t="shared" si="38"/>
        <v>7</v>
      </c>
      <c r="K162" s="9">
        <f t="shared" si="38"/>
        <v>24</v>
      </c>
      <c r="L162" s="9">
        <f t="shared" si="38"/>
        <v>347</v>
      </c>
      <c r="M162" s="9">
        <f t="shared" si="38"/>
        <v>745</v>
      </c>
      <c r="N162" s="9">
        <f t="shared" si="38"/>
        <v>1</v>
      </c>
      <c r="P162" s="1" t="s">
        <v>412</v>
      </c>
      <c r="Q162" s="9">
        <f t="shared" si="31"/>
        <v>31</v>
      </c>
      <c r="R162" s="9"/>
      <c r="S162" s="9">
        <v>2</v>
      </c>
      <c r="T162" s="9"/>
      <c r="U162" s="9">
        <v>3</v>
      </c>
      <c r="V162" s="9"/>
      <c r="W162" s="9"/>
      <c r="X162" s="9"/>
      <c r="Y162" s="9"/>
      <c r="Z162" s="9">
        <v>15</v>
      </c>
      <c r="AA162" s="9"/>
      <c r="AB162" s="9">
        <v>11</v>
      </c>
      <c r="AC162" s="9"/>
    </row>
    <row r="163" spans="1:29" x14ac:dyDescent="0.25">
      <c r="A163" s="1" t="s">
        <v>36</v>
      </c>
      <c r="B163" s="9">
        <f t="shared" ref="B163:B173" si="39">SUM(C163:T163)</f>
        <v>593</v>
      </c>
      <c r="C163" s="9"/>
      <c r="D163" s="9">
        <v>66</v>
      </c>
      <c r="E163" s="9"/>
      <c r="F163" s="9">
        <v>13</v>
      </c>
      <c r="G163" s="9"/>
      <c r="H163" s="9"/>
      <c r="I163" s="9"/>
      <c r="J163" s="9"/>
      <c r="K163" s="9">
        <v>4</v>
      </c>
      <c r="L163" s="9">
        <v>85</v>
      </c>
      <c r="M163" s="9">
        <v>385</v>
      </c>
      <c r="N163" s="9">
        <v>1</v>
      </c>
      <c r="P163" s="1" t="s">
        <v>413</v>
      </c>
      <c r="Q163" s="9">
        <f t="shared" si="31"/>
        <v>37</v>
      </c>
      <c r="R163" s="9"/>
      <c r="S163" s="9">
        <v>2</v>
      </c>
      <c r="T163" s="9"/>
      <c r="U163" s="9">
        <v>1</v>
      </c>
      <c r="V163" s="9"/>
      <c r="W163" s="9">
        <v>1</v>
      </c>
      <c r="X163" s="9"/>
      <c r="Y163" s="9"/>
      <c r="Z163" s="9">
        <v>11</v>
      </c>
      <c r="AA163" s="9">
        <v>1</v>
      </c>
      <c r="AB163" s="9">
        <v>21</v>
      </c>
      <c r="AC163" s="9"/>
    </row>
    <row r="164" spans="1:29" x14ac:dyDescent="0.25">
      <c r="A164" s="1" t="s">
        <v>37</v>
      </c>
      <c r="B164" s="9">
        <f t="shared" si="39"/>
        <v>458</v>
      </c>
      <c r="C164" s="9"/>
      <c r="D164" s="9">
        <v>165</v>
      </c>
      <c r="E164" s="9"/>
      <c r="F164" s="9">
        <v>54</v>
      </c>
      <c r="G164" s="9"/>
      <c r="H164" s="9">
        <v>3</v>
      </c>
      <c r="I164" s="9"/>
      <c r="J164" s="9"/>
      <c r="K164" s="9">
        <v>5</v>
      </c>
      <c r="L164" s="9">
        <v>104</v>
      </c>
      <c r="M164" s="9">
        <v>92</v>
      </c>
      <c r="N164" s="9"/>
      <c r="P164" s="1" t="s">
        <v>414</v>
      </c>
      <c r="Q164" s="9">
        <f t="shared" si="31"/>
        <v>33</v>
      </c>
      <c r="R164" s="9"/>
      <c r="S164" s="9">
        <v>2</v>
      </c>
      <c r="T164" s="9"/>
      <c r="U164" s="9">
        <v>2</v>
      </c>
      <c r="V164" s="9"/>
      <c r="W164" s="9">
        <v>2</v>
      </c>
      <c r="X164" s="9"/>
      <c r="Y164" s="9"/>
      <c r="Z164" s="9">
        <v>9</v>
      </c>
      <c r="AA164" s="9"/>
      <c r="AB164" s="9">
        <v>18</v>
      </c>
      <c r="AC164" s="9"/>
    </row>
    <row r="165" spans="1:29" x14ac:dyDescent="0.25">
      <c r="A165" s="1" t="s">
        <v>38</v>
      </c>
      <c r="B165" s="9">
        <f t="shared" si="39"/>
        <v>377</v>
      </c>
      <c r="C165" s="9"/>
      <c r="D165" s="9">
        <v>139</v>
      </c>
      <c r="E165" s="9"/>
      <c r="F165" s="9">
        <v>77</v>
      </c>
      <c r="G165" s="9">
        <v>3</v>
      </c>
      <c r="H165" s="9">
        <v>7</v>
      </c>
      <c r="I165" s="9">
        <v>2</v>
      </c>
      <c r="J165" s="9">
        <v>2</v>
      </c>
      <c r="K165" s="9">
        <v>1</v>
      </c>
      <c r="L165" s="9">
        <v>68</v>
      </c>
      <c r="M165" s="9">
        <v>39</v>
      </c>
      <c r="N165" s="9"/>
      <c r="P165" s="1" t="s">
        <v>415</v>
      </c>
      <c r="Q165" s="9">
        <f t="shared" si="31"/>
        <v>39</v>
      </c>
      <c r="R165" s="9"/>
      <c r="S165" s="9"/>
      <c r="T165" s="9"/>
      <c r="U165" s="9">
        <v>5</v>
      </c>
      <c r="V165" s="9"/>
      <c r="W165" s="9">
        <v>1</v>
      </c>
      <c r="X165" s="9"/>
      <c r="Y165" s="9"/>
      <c r="Z165" s="9">
        <v>11</v>
      </c>
      <c r="AA165" s="9">
        <v>1</v>
      </c>
      <c r="AB165" s="9">
        <v>21</v>
      </c>
      <c r="AC165" s="9"/>
    </row>
    <row r="166" spans="1:29" x14ac:dyDescent="0.25">
      <c r="A166" s="1" t="s">
        <v>39</v>
      </c>
      <c r="B166" s="9">
        <f t="shared" si="39"/>
        <v>332</v>
      </c>
      <c r="C166" s="9"/>
      <c r="D166" s="9">
        <v>88</v>
      </c>
      <c r="E166" s="9"/>
      <c r="F166" s="9">
        <v>138</v>
      </c>
      <c r="G166" s="9">
        <v>3</v>
      </c>
      <c r="H166" s="9">
        <v>12</v>
      </c>
      <c r="I166" s="9"/>
      <c r="J166" s="9">
        <v>1</v>
      </c>
      <c r="K166" s="9">
        <v>1</v>
      </c>
      <c r="L166" s="9">
        <v>36</v>
      </c>
      <c r="M166" s="9">
        <v>23</v>
      </c>
      <c r="N166" s="9"/>
      <c r="P166" s="1" t="s">
        <v>416</v>
      </c>
      <c r="Q166" s="9">
        <f t="shared" si="31"/>
        <v>30</v>
      </c>
      <c r="R166" s="9"/>
      <c r="S166" s="9"/>
      <c r="T166" s="9"/>
      <c r="U166" s="9">
        <v>1</v>
      </c>
      <c r="V166" s="9"/>
      <c r="W166" s="9"/>
      <c r="X166" s="9"/>
      <c r="Y166" s="9"/>
      <c r="Z166" s="9">
        <v>8</v>
      </c>
      <c r="AA166" s="9"/>
      <c r="AB166" s="9">
        <v>21</v>
      </c>
      <c r="AC166" s="9"/>
    </row>
    <row r="167" spans="1:29" x14ac:dyDescent="0.25">
      <c r="A167" s="1" t="s">
        <v>40</v>
      </c>
      <c r="B167" s="9">
        <f t="shared" si="39"/>
        <v>297</v>
      </c>
      <c r="C167" s="9"/>
      <c r="D167" s="9">
        <v>56</v>
      </c>
      <c r="E167" s="9"/>
      <c r="F167" s="9">
        <v>149</v>
      </c>
      <c r="G167" s="9">
        <v>4</v>
      </c>
      <c r="H167" s="9">
        <v>10</v>
      </c>
      <c r="I167" s="9">
        <v>1</v>
      </c>
      <c r="J167" s="9"/>
      <c r="K167" s="9">
        <v>3</v>
      </c>
      <c r="L167" s="9">
        <v>18</v>
      </c>
      <c r="M167" s="9">
        <v>25</v>
      </c>
      <c r="N167" s="9"/>
      <c r="P167" s="1" t="s">
        <v>417</v>
      </c>
      <c r="Q167" s="9">
        <f t="shared" si="31"/>
        <v>30</v>
      </c>
      <c r="R167" s="9"/>
      <c r="S167" s="9">
        <v>1</v>
      </c>
      <c r="T167" s="9"/>
      <c r="U167" s="9">
        <v>2</v>
      </c>
      <c r="V167" s="9"/>
      <c r="W167" s="9"/>
      <c r="X167" s="9"/>
      <c r="Y167" s="9"/>
      <c r="Z167" s="9">
        <v>4</v>
      </c>
      <c r="AA167" s="9">
        <v>1</v>
      </c>
      <c r="AB167" s="9">
        <v>22</v>
      </c>
      <c r="AC167" s="9"/>
    </row>
    <row r="168" spans="1:29" ht="13.8" thickBot="1" x14ac:dyDescent="0.3">
      <c r="A168" s="1" t="s">
        <v>41</v>
      </c>
      <c r="B168" s="9">
        <f t="shared" si="39"/>
        <v>537</v>
      </c>
      <c r="C168" s="9"/>
      <c r="D168" s="9">
        <v>38</v>
      </c>
      <c r="E168" s="9"/>
      <c r="F168" s="9">
        <v>95</v>
      </c>
      <c r="G168" s="9">
        <v>4</v>
      </c>
      <c r="H168" s="9">
        <v>6</v>
      </c>
      <c r="I168" s="9"/>
      <c r="J168" s="9">
        <v>1</v>
      </c>
      <c r="K168" s="9"/>
      <c r="L168" s="9">
        <v>12</v>
      </c>
      <c r="M168" s="9">
        <v>8</v>
      </c>
      <c r="N168" s="9"/>
      <c r="P168" s="4" t="s">
        <v>418</v>
      </c>
      <c r="Q168" s="11">
        <f t="shared" si="31"/>
        <v>371</v>
      </c>
      <c r="R168" s="11"/>
      <c r="S168" s="11">
        <v>2</v>
      </c>
      <c r="T168" s="11"/>
      <c r="U168" s="11">
        <v>11</v>
      </c>
      <c r="V168" s="11">
        <v>1</v>
      </c>
      <c r="W168" s="11">
        <v>2</v>
      </c>
      <c r="X168" s="11"/>
      <c r="Y168" s="11"/>
      <c r="Z168" s="11">
        <v>27</v>
      </c>
      <c r="AA168" s="11">
        <v>1</v>
      </c>
      <c r="AB168" s="11">
        <v>327</v>
      </c>
      <c r="AC168" s="11"/>
    </row>
    <row r="169" spans="1:29" x14ac:dyDescent="0.25">
      <c r="A169" s="1" t="s">
        <v>42</v>
      </c>
      <c r="B169" s="9">
        <f t="shared" si="39"/>
        <v>159</v>
      </c>
      <c r="C169" s="9"/>
      <c r="D169" s="9">
        <v>31</v>
      </c>
      <c r="E169" s="9">
        <v>1</v>
      </c>
      <c r="F169" s="9">
        <v>90</v>
      </c>
      <c r="G169" s="9">
        <v>6</v>
      </c>
      <c r="H169" s="9">
        <v>8</v>
      </c>
      <c r="I169" s="9"/>
      <c r="J169" s="9"/>
      <c r="K169" s="9">
        <v>4</v>
      </c>
      <c r="L169" s="9">
        <v>10</v>
      </c>
      <c r="M169" s="9">
        <v>9</v>
      </c>
      <c r="N169" s="9"/>
      <c r="P169" s="2" t="s">
        <v>53</v>
      </c>
    </row>
    <row r="170" spans="1:29" x14ac:dyDescent="0.25">
      <c r="A170" s="1" t="s">
        <v>43</v>
      </c>
      <c r="B170" s="9">
        <f t="shared" si="39"/>
        <v>105</v>
      </c>
      <c r="C170" s="9"/>
      <c r="D170" s="9">
        <v>13</v>
      </c>
      <c r="E170" s="9"/>
      <c r="F170" s="9">
        <v>70</v>
      </c>
      <c r="G170" s="9">
        <v>4</v>
      </c>
      <c r="H170" s="9">
        <v>4</v>
      </c>
      <c r="I170" s="9"/>
      <c r="J170" s="9">
        <v>1</v>
      </c>
      <c r="K170" s="9"/>
      <c r="L170" s="9">
        <v>4</v>
      </c>
      <c r="M170" s="9">
        <v>9</v>
      </c>
      <c r="N170" s="9"/>
    </row>
    <row r="171" spans="1:29" x14ac:dyDescent="0.25">
      <c r="A171" s="1" t="s">
        <v>44</v>
      </c>
      <c r="B171" s="9">
        <f t="shared" si="39"/>
        <v>111</v>
      </c>
      <c r="C171" s="9"/>
      <c r="D171" s="9">
        <v>15</v>
      </c>
      <c r="E171" s="9"/>
      <c r="F171" s="9">
        <v>55</v>
      </c>
      <c r="G171" s="9">
        <v>3</v>
      </c>
      <c r="H171" s="9">
        <v>8</v>
      </c>
      <c r="I171" s="9"/>
      <c r="J171" s="9">
        <v>2</v>
      </c>
      <c r="K171" s="9">
        <v>4</v>
      </c>
      <c r="L171" s="9">
        <v>5</v>
      </c>
      <c r="M171" s="9">
        <v>19</v>
      </c>
      <c r="N171" s="9"/>
    </row>
    <row r="172" spans="1:29" x14ac:dyDescent="0.25">
      <c r="A172" s="1" t="s">
        <v>45</v>
      </c>
      <c r="B172" s="9">
        <f t="shared" si="39"/>
        <v>83</v>
      </c>
      <c r="C172" s="9"/>
      <c r="D172" s="9">
        <v>16</v>
      </c>
      <c r="E172" s="9"/>
      <c r="F172" s="9">
        <v>31</v>
      </c>
      <c r="G172" s="9">
        <v>3</v>
      </c>
      <c r="H172" s="9">
        <v>4</v>
      </c>
      <c r="I172" s="9"/>
      <c r="J172" s="9"/>
      <c r="K172" s="9"/>
      <c r="L172" s="9">
        <v>4</v>
      </c>
      <c r="M172" s="9">
        <v>25</v>
      </c>
      <c r="N172" s="9"/>
    </row>
    <row r="173" spans="1:29" x14ac:dyDescent="0.25">
      <c r="A173" s="1" t="s">
        <v>95</v>
      </c>
      <c r="B173" s="9">
        <f t="shared" si="39"/>
        <v>149</v>
      </c>
      <c r="C173" s="9"/>
      <c r="D173" s="9">
        <v>4</v>
      </c>
      <c r="E173" s="9"/>
      <c r="F173" s="9">
        <v>24</v>
      </c>
      <c r="G173" s="9">
        <v>2</v>
      </c>
      <c r="H173" s="9">
        <v>5</v>
      </c>
      <c r="I173" s="9"/>
      <c r="J173" s="9"/>
      <c r="K173" s="9">
        <v>2</v>
      </c>
      <c r="L173" s="9">
        <v>1</v>
      </c>
      <c r="M173" s="9">
        <v>111</v>
      </c>
      <c r="N173" s="9"/>
    </row>
    <row r="174" spans="1:29" x14ac:dyDescent="0.25">
      <c r="A174" s="1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29" x14ac:dyDescent="0.25">
      <c r="A175" s="1" t="s">
        <v>50</v>
      </c>
      <c r="B175" s="9">
        <f>SUM(C175:N175)</f>
        <v>2518</v>
      </c>
      <c r="C175" s="9">
        <f t="shared" ref="C175:N175" si="40">SUM(C176:C186)</f>
        <v>0</v>
      </c>
      <c r="D175" s="9">
        <f t="shared" si="40"/>
        <v>611</v>
      </c>
      <c r="E175" s="9">
        <f t="shared" si="40"/>
        <v>0</v>
      </c>
      <c r="F175" s="9">
        <f t="shared" si="40"/>
        <v>438</v>
      </c>
      <c r="G175" s="9">
        <f t="shared" si="40"/>
        <v>7</v>
      </c>
      <c r="H175" s="9">
        <f t="shared" si="40"/>
        <v>16</v>
      </c>
      <c r="I175" s="9">
        <f t="shared" si="40"/>
        <v>5</v>
      </c>
      <c r="J175" s="9">
        <f t="shared" si="40"/>
        <v>5</v>
      </c>
      <c r="K175" s="9">
        <f t="shared" si="40"/>
        <v>240</v>
      </c>
      <c r="L175" s="9">
        <f t="shared" si="40"/>
        <v>280</v>
      </c>
      <c r="M175" s="9">
        <f t="shared" si="40"/>
        <v>911</v>
      </c>
      <c r="N175" s="9">
        <f t="shared" si="40"/>
        <v>5</v>
      </c>
    </row>
    <row r="176" spans="1:29" x14ac:dyDescent="0.25">
      <c r="A176" s="1" t="s">
        <v>36</v>
      </c>
      <c r="B176" s="9">
        <f t="shared" ref="B176:B186" si="41">SUM(C176:T176)</f>
        <v>415</v>
      </c>
      <c r="C176" s="9"/>
      <c r="D176" s="9">
        <v>52</v>
      </c>
      <c r="E176" s="9"/>
      <c r="F176" s="9">
        <v>2</v>
      </c>
      <c r="G176" s="9"/>
      <c r="H176" s="9"/>
      <c r="I176" s="9"/>
      <c r="J176" s="9"/>
      <c r="K176" s="9">
        <v>6</v>
      </c>
      <c r="L176" s="9">
        <v>56</v>
      </c>
      <c r="M176" s="9">
        <v>299</v>
      </c>
      <c r="N176" s="9"/>
    </row>
    <row r="177" spans="1:14" x14ac:dyDescent="0.25">
      <c r="A177" s="1" t="s">
        <v>37</v>
      </c>
      <c r="B177" s="9">
        <f t="shared" si="41"/>
        <v>361</v>
      </c>
      <c r="C177" s="9"/>
      <c r="D177" s="9">
        <v>136</v>
      </c>
      <c r="E177" s="9"/>
      <c r="F177" s="9">
        <v>34</v>
      </c>
      <c r="G177" s="9">
        <v>1</v>
      </c>
      <c r="H177" s="9"/>
      <c r="I177" s="9"/>
      <c r="J177" s="9"/>
      <c r="K177" s="9">
        <v>14</v>
      </c>
      <c r="L177" s="9">
        <v>77</v>
      </c>
      <c r="M177" s="9">
        <v>98</v>
      </c>
      <c r="N177" s="9">
        <v>1</v>
      </c>
    </row>
    <row r="178" spans="1:14" x14ac:dyDescent="0.25">
      <c r="A178" s="1" t="s">
        <v>38</v>
      </c>
      <c r="B178" s="9">
        <f t="shared" si="41"/>
        <v>341</v>
      </c>
      <c r="C178" s="9"/>
      <c r="D178" s="9">
        <v>136</v>
      </c>
      <c r="E178" s="9"/>
      <c r="F178" s="9">
        <v>67</v>
      </c>
      <c r="G178" s="9"/>
      <c r="H178" s="9">
        <v>1</v>
      </c>
      <c r="I178" s="9"/>
      <c r="J178" s="9">
        <v>2</v>
      </c>
      <c r="K178" s="9">
        <v>19</v>
      </c>
      <c r="L178" s="9">
        <v>46</v>
      </c>
      <c r="M178" s="9">
        <v>68</v>
      </c>
      <c r="N178" s="9">
        <v>2</v>
      </c>
    </row>
    <row r="179" spans="1:14" x14ac:dyDescent="0.25">
      <c r="A179" s="1" t="s">
        <v>39</v>
      </c>
      <c r="B179" s="9">
        <f t="shared" si="41"/>
        <v>291</v>
      </c>
      <c r="C179" s="9"/>
      <c r="D179" s="9">
        <v>92</v>
      </c>
      <c r="E179" s="9"/>
      <c r="F179" s="9">
        <v>99</v>
      </c>
      <c r="G179" s="9">
        <v>2</v>
      </c>
      <c r="H179" s="9">
        <v>1</v>
      </c>
      <c r="I179" s="9">
        <v>1</v>
      </c>
      <c r="J179" s="9">
        <v>1</v>
      </c>
      <c r="K179" s="9">
        <v>21</v>
      </c>
      <c r="L179" s="9">
        <v>28</v>
      </c>
      <c r="M179" s="9">
        <v>45</v>
      </c>
      <c r="N179" s="9">
        <v>1</v>
      </c>
    </row>
    <row r="180" spans="1:14" x14ac:dyDescent="0.25">
      <c r="A180" s="1" t="s">
        <v>40</v>
      </c>
      <c r="B180" s="9">
        <f t="shared" si="41"/>
        <v>228</v>
      </c>
      <c r="C180" s="9"/>
      <c r="D180" s="9">
        <v>65</v>
      </c>
      <c r="E180" s="9"/>
      <c r="F180" s="9">
        <v>91</v>
      </c>
      <c r="G180" s="9"/>
      <c r="H180" s="9">
        <v>4</v>
      </c>
      <c r="I180" s="9">
        <v>1</v>
      </c>
      <c r="J180" s="9">
        <v>1</v>
      </c>
      <c r="K180" s="9">
        <v>24</v>
      </c>
      <c r="L180" s="9">
        <v>19</v>
      </c>
      <c r="M180" s="9">
        <v>22</v>
      </c>
      <c r="N180" s="9">
        <v>1</v>
      </c>
    </row>
    <row r="181" spans="1:14" x14ac:dyDescent="0.25">
      <c r="A181" s="1" t="s">
        <v>41</v>
      </c>
      <c r="B181" s="9">
        <f t="shared" si="41"/>
        <v>184</v>
      </c>
      <c r="C181" s="9"/>
      <c r="D181" s="9">
        <v>55</v>
      </c>
      <c r="E181" s="9"/>
      <c r="F181" s="9">
        <v>53</v>
      </c>
      <c r="G181" s="9">
        <v>2</v>
      </c>
      <c r="H181" s="9">
        <v>2</v>
      </c>
      <c r="I181" s="9">
        <v>1</v>
      </c>
      <c r="J181" s="9">
        <v>1</v>
      </c>
      <c r="K181" s="9">
        <v>28</v>
      </c>
      <c r="L181" s="9">
        <v>19</v>
      </c>
      <c r="M181" s="9">
        <v>23</v>
      </c>
      <c r="N181" s="9"/>
    </row>
    <row r="182" spans="1:14" x14ac:dyDescent="0.25">
      <c r="A182" s="1" t="s">
        <v>42</v>
      </c>
      <c r="B182" s="9">
        <f t="shared" si="41"/>
        <v>143</v>
      </c>
      <c r="C182" s="9"/>
      <c r="D182" s="9">
        <v>27</v>
      </c>
      <c r="E182" s="9"/>
      <c r="F182" s="9">
        <v>39</v>
      </c>
      <c r="G182" s="9"/>
      <c r="H182" s="9">
        <v>3</v>
      </c>
      <c r="I182" s="9">
        <v>1</v>
      </c>
      <c r="J182" s="9"/>
      <c r="K182" s="9">
        <v>25</v>
      </c>
      <c r="L182" s="9">
        <v>14</v>
      </c>
      <c r="M182" s="9">
        <v>34</v>
      </c>
      <c r="N182" s="9"/>
    </row>
    <row r="183" spans="1:14" x14ac:dyDescent="0.25">
      <c r="A183" s="1" t="s">
        <v>43</v>
      </c>
      <c r="B183" s="9">
        <f t="shared" si="41"/>
        <v>120</v>
      </c>
      <c r="C183" s="9"/>
      <c r="D183" s="9">
        <v>30</v>
      </c>
      <c r="E183" s="9"/>
      <c r="F183" s="9">
        <v>20</v>
      </c>
      <c r="G183" s="9"/>
      <c r="H183" s="9">
        <v>2</v>
      </c>
      <c r="I183" s="9">
        <v>1</v>
      </c>
      <c r="J183" s="9"/>
      <c r="K183" s="9">
        <v>30</v>
      </c>
      <c r="L183" s="9">
        <v>8</v>
      </c>
      <c r="M183" s="9">
        <v>29</v>
      </c>
      <c r="N183" s="9"/>
    </row>
    <row r="184" spans="1:14" x14ac:dyDescent="0.25">
      <c r="A184" s="1" t="s">
        <v>44</v>
      </c>
      <c r="B184" s="9">
        <f t="shared" si="41"/>
        <v>126</v>
      </c>
      <c r="C184" s="9"/>
      <c r="D184" s="9">
        <v>12</v>
      </c>
      <c r="E184" s="9"/>
      <c r="F184" s="9">
        <v>18</v>
      </c>
      <c r="G184" s="9">
        <v>1</v>
      </c>
      <c r="H184" s="9">
        <v>2</v>
      </c>
      <c r="I184" s="9"/>
      <c r="J184" s="9"/>
      <c r="K184" s="9">
        <v>35</v>
      </c>
      <c r="L184" s="9">
        <v>10</v>
      </c>
      <c r="M184" s="9">
        <v>48</v>
      </c>
      <c r="N184" s="9"/>
    </row>
    <row r="185" spans="1:14" x14ac:dyDescent="0.25">
      <c r="A185" s="1" t="s">
        <v>45</v>
      </c>
      <c r="B185" s="9">
        <f t="shared" si="41"/>
        <v>88</v>
      </c>
      <c r="C185" s="9"/>
      <c r="D185" s="9">
        <v>4</v>
      </c>
      <c r="E185" s="9"/>
      <c r="F185" s="9">
        <v>6</v>
      </c>
      <c r="G185" s="9"/>
      <c r="H185" s="9">
        <v>1</v>
      </c>
      <c r="I185" s="9"/>
      <c r="J185" s="9"/>
      <c r="K185" s="9">
        <v>23</v>
      </c>
      <c r="L185" s="9">
        <v>2</v>
      </c>
      <c r="M185" s="9">
        <v>52</v>
      </c>
      <c r="N185" s="9"/>
    </row>
    <row r="186" spans="1:14" ht="13.8" thickBot="1" x14ac:dyDescent="0.3">
      <c r="A186" s="1" t="s">
        <v>95</v>
      </c>
      <c r="B186" s="9">
        <f t="shared" si="41"/>
        <v>221</v>
      </c>
      <c r="C186" s="9"/>
      <c r="D186" s="9">
        <v>2</v>
      </c>
      <c r="E186" s="9"/>
      <c r="F186" s="9">
        <v>9</v>
      </c>
      <c r="G186" s="9">
        <v>1</v>
      </c>
      <c r="H186" s="9"/>
      <c r="I186" s="9"/>
      <c r="J186" s="9"/>
      <c r="K186" s="9">
        <v>15</v>
      </c>
      <c r="L186" s="9">
        <v>1</v>
      </c>
      <c r="M186" s="9">
        <v>193</v>
      </c>
      <c r="N186" s="9"/>
    </row>
    <row r="187" spans="1:14" x14ac:dyDescent="0.25">
      <c r="A187" s="2" t="s">
        <v>53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9" spans="1:14" x14ac:dyDescent="0.25">
      <c r="A189" s="1" t="s">
        <v>379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13.8" thickBot="1" x14ac:dyDescent="0.3">
      <c r="A190" s="4" t="s">
        <v>381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x14ac:dyDescent="0.25">
      <c r="A191" s="1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 t="s">
        <v>117</v>
      </c>
      <c r="N191" s="9"/>
    </row>
    <row r="192" spans="1:14" x14ac:dyDescent="0.25">
      <c r="A192" s="1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 t="s">
        <v>372</v>
      </c>
      <c r="N192" s="9"/>
    </row>
    <row r="193" spans="1:14" x14ac:dyDescent="0.25">
      <c r="A193" s="35"/>
      <c r="B193" s="36"/>
      <c r="C193" s="36"/>
      <c r="D193" s="36"/>
      <c r="E193" s="36"/>
      <c r="F193" s="36"/>
      <c r="G193" s="36"/>
      <c r="H193" s="36"/>
      <c r="I193" s="36" t="s">
        <v>363</v>
      </c>
      <c r="J193" s="36" t="s">
        <v>366</v>
      </c>
      <c r="K193" s="36"/>
      <c r="L193" s="36"/>
      <c r="M193" s="36" t="s">
        <v>373</v>
      </c>
      <c r="N193" s="36"/>
    </row>
    <row r="194" spans="1:14" x14ac:dyDescent="0.25">
      <c r="A194" s="35" t="s">
        <v>54</v>
      </c>
      <c r="B194" s="36"/>
      <c r="C194" s="36" t="s">
        <v>353</v>
      </c>
      <c r="D194" s="36" t="s">
        <v>355</v>
      </c>
      <c r="E194" s="36" t="s">
        <v>357</v>
      </c>
      <c r="F194" s="36" t="s">
        <v>116</v>
      </c>
      <c r="G194" s="36" t="s">
        <v>359</v>
      </c>
      <c r="H194" s="36" t="s">
        <v>361</v>
      </c>
      <c r="I194" s="36" t="s">
        <v>364</v>
      </c>
      <c r="J194" s="36" t="s">
        <v>142</v>
      </c>
      <c r="K194" s="36" t="s">
        <v>368</v>
      </c>
      <c r="L194" s="36" t="s">
        <v>370</v>
      </c>
      <c r="M194" s="36" t="s">
        <v>374</v>
      </c>
      <c r="N194" s="36" t="s">
        <v>117</v>
      </c>
    </row>
    <row r="195" spans="1:14" ht="13.8" thickBot="1" x14ac:dyDescent="0.3">
      <c r="A195" s="4" t="s">
        <v>55</v>
      </c>
      <c r="B195" s="11" t="s">
        <v>0</v>
      </c>
      <c r="C195" s="11" t="s">
        <v>354</v>
      </c>
      <c r="D195" s="11" t="s">
        <v>356</v>
      </c>
      <c r="E195" s="11" t="s">
        <v>358</v>
      </c>
      <c r="F195" s="11" t="s">
        <v>358</v>
      </c>
      <c r="G195" s="11" t="s">
        <v>360</v>
      </c>
      <c r="H195" s="11" t="s">
        <v>362</v>
      </c>
      <c r="I195" s="11" t="s">
        <v>365</v>
      </c>
      <c r="J195" s="11" t="s">
        <v>367</v>
      </c>
      <c r="K195" s="11" t="s">
        <v>369</v>
      </c>
      <c r="L195" s="11" t="s">
        <v>371</v>
      </c>
      <c r="M195" s="11" t="s">
        <v>375</v>
      </c>
      <c r="N195" s="11" t="s">
        <v>118</v>
      </c>
    </row>
    <row r="196" spans="1:14" x14ac:dyDescent="0.25">
      <c r="A196" s="1" t="s">
        <v>32</v>
      </c>
      <c r="B196" s="9">
        <f t="shared" ref="B196:N196" si="42">B209+B222</f>
        <v>589</v>
      </c>
      <c r="C196" s="9">
        <f t="shared" si="42"/>
        <v>0</v>
      </c>
      <c r="D196" s="9">
        <f t="shared" si="42"/>
        <v>122</v>
      </c>
      <c r="E196" s="9">
        <f t="shared" si="42"/>
        <v>0</v>
      </c>
      <c r="F196" s="9">
        <f t="shared" si="42"/>
        <v>99</v>
      </c>
      <c r="G196" s="9">
        <f t="shared" si="42"/>
        <v>1</v>
      </c>
      <c r="H196" s="9">
        <f t="shared" si="42"/>
        <v>17</v>
      </c>
      <c r="I196" s="9">
        <f t="shared" si="42"/>
        <v>1</v>
      </c>
      <c r="J196" s="9">
        <f t="shared" si="42"/>
        <v>1</v>
      </c>
      <c r="K196" s="9">
        <f t="shared" si="42"/>
        <v>49</v>
      </c>
      <c r="L196" s="9">
        <f t="shared" si="42"/>
        <v>125</v>
      </c>
      <c r="M196" s="9">
        <f t="shared" si="42"/>
        <v>174</v>
      </c>
      <c r="N196" s="9">
        <f t="shared" si="42"/>
        <v>0</v>
      </c>
    </row>
    <row r="197" spans="1:14" x14ac:dyDescent="0.25">
      <c r="A197" s="1" t="s">
        <v>36</v>
      </c>
      <c r="B197" s="9">
        <f t="shared" ref="B197:B207" si="43">B210+B223</f>
        <v>100</v>
      </c>
      <c r="C197" s="9">
        <f t="shared" ref="C197:C205" si="44">C210+D223</f>
        <v>7</v>
      </c>
      <c r="D197" s="9">
        <f t="shared" ref="D197:D205" si="45">D210+D223</f>
        <v>14</v>
      </c>
      <c r="E197" s="9">
        <f t="shared" ref="E197:E207" si="46">E210+E223</f>
        <v>0</v>
      </c>
      <c r="F197" s="9">
        <f t="shared" ref="F197:F206" si="47">F210+F223</f>
        <v>4</v>
      </c>
      <c r="G197" s="9">
        <f t="shared" ref="G197:N207" si="48">G210+G223</f>
        <v>0</v>
      </c>
      <c r="H197" s="9">
        <f t="shared" si="48"/>
        <v>1</v>
      </c>
      <c r="I197" s="9">
        <f t="shared" si="48"/>
        <v>0</v>
      </c>
      <c r="J197" s="9">
        <f t="shared" si="48"/>
        <v>0</v>
      </c>
      <c r="K197" s="9">
        <f t="shared" si="48"/>
        <v>4</v>
      </c>
      <c r="L197" s="9">
        <f t="shared" si="48"/>
        <v>23</v>
      </c>
      <c r="M197" s="9">
        <f t="shared" si="48"/>
        <v>54</v>
      </c>
      <c r="N197" s="9">
        <f t="shared" si="48"/>
        <v>0</v>
      </c>
    </row>
    <row r="198" spans="1:14" x14ac:dyDescent="0.25">
      <c r="A198" s="1" t="s">
        <v>37</v>
      </c>
      <c r="B198" s="9">
        <f t="shared" si="43"/>
        <v>101</v>
      </c>
      <c r="C198" s="9">
        <f t="shared" si="44"/>
        <v>10</v>
      </c>
      <c r="D198" s="9">
        <f t="shared" si="45"/>
        <v>37</v>
      </c>
      <c r="E198" s="9">
        <f t="shared" si="46"/>
        <v>0</v>
      </c>
      <c r="F198" s="9">
        <f t="shared" si="47"/>
        <v>2</v>
      </c>
      <c r="G198" s="9">
        <f t="shared" si="48"/>
        <v>0</v>
      </c>
      <c r="H198" s="9">
        <f t="shared" si="48"/>
        <v>0</v>
      </c>
      <c r="I198" s="9">
        <f t="shared" si="48"/>
        <v>0</v>
      </c>
      <c r="J198" s="9">
        <f t="shared" si="48"/>
        <v>0</v>
      </c>
      <c r="K198" s="9">
        <f t="shared" si="48"/>
        <v>9</v>
      </c>
      <c r="L198" s="9">
        <f t="shared" si="48"/>
        <v>41</v>
      </c>
      <c r="M198" s="9">
        <f t="shared" si="48"/>
        <v>12</v>
      </c>
      <c r="N198" s="9">
        <f t="shared" si="48"/>
        <v>0</v>
      </c>
    </row>
    <row r="199" spans="1:14" x14ac:dyDescent="0.25">
      <c r="A199" s="1" t="s">
        <v>38</v>
      </c>
      <c r="B199" s="9">
        <f t="shared" si="43"/>
        <v>72</v>
      </c>
      <c r="C199" s="9">
        <f t="shared" si="44"/>
        <v>6</v>
      </c>
      <c r="D199" s="9">
        <f t="shared" si="45"/>
        <v>22</v>
      </c>
      <c r="E199" s="9">
        <f t="shared" si="46"/>
        <v>0</v>
      </c>
      <c r="F199" s="9">
        <f t="shared" si="47"/>
        <v>13</v>
      </c>
      <c r="G199" s="9">
        <f t="shared" si="48"/>
        <v>0</v>
      </c>
      <c r="H199" s="9">
        <f t="shared" si="48"/>
        <v>3</v>
      </c>
      <c r="I199" s="9">
        <f t="shared" si="48"/>
        <v>0</v>
      </c>
      <c r="J199" s="9">
        <f t="shared" si="48"/>
        <v>0</v>
      </c>
      <c r="K199" s="9">
        <f t="shared" si="48"/>
        <v>3</v>
      </c>
      <c r="L199" s="9">
        <f t="shared" si="48"/>
        <v>28</v>
      </c>
      <c r="M199" s="9">
        <f t="shared" si="48"/>
        <v>3</v>
      </c>
      <c r="N199" s="9">
        <f t="shared" si="48"/>
        <v>0</v>
      </c>
    </row>
    <row r="200" spans="1:14" x14ac:dyDescent="0.25">
      <c r="A200" s="1" t="s">
        <v>39</v>
      </c>
      <c r="B200" s="9">
        <f t="shared" si="43"/>
        <v>67</v>
      </c>
      <c r="C200" s="9">
        <f t="shared" si="44"/>
        <v>8</v>
      </c>
      <c r="D200" s="9">
        <f t="shared" si="45"/>
        <v>13</v>
      </c>
      <c r="E200" s="9">
        <f t="shared" si="46"/>
        <v>0</v>
      </c>
      <c r="F200" s="9">
        <f t="shared" si="47"/>
        <v>22</v>
      </c>
      <c r="G200" s="9">
        <f t="shared" si="48"/>
        <v>1</v>
      </c>
      <c r="H200" s="9">
        <f t="shared" si="48"/>
        <v>2</v>
      </c>
      <c r="I200" s="9">
        <f t="shared" si="48"/>
        <v>1</v>
      </c>
      <c r="J200" s="9">
        <f t="shared" si="48"/>
        <v>0</v>
      </c>
      <c r="K200" s="9">
        <f t="shared" si="48"/>
        <v>6</v>
      </c>
      <c r="L200" s="9">
        <f t="shared" si="48"/>
        <v>14</v>
      </c>
      <c r="M200" s="9">
        <f t="shared" si="48"/>
        <v>8</v>
      </c>
      <c r="N200" s="9">
        <f t="shared" si="48"/>
        <v>0</v>
      </c>
    </row>
    <row r="201" spans="1:14" x14ac:dyDescent="0.25">
      <c r="A201" s="1" t="s">
        <v>40</v>
      </c>
      <c r="B201" s="9">
        <f t="shared" si="43"/>
        <v>41</v>
      </c>
      <c r="C201" s="9">
        <f t="shared" si="44"/>
        <v>6</v>
      </c>
      <c r="D201" s="9">
        <f t="shared" si="45"/>
        <v>10</v>
      </c>
      <c r="E201" s="9">
        <f t="shared" si="46"/>
        <v>0</v>
      </c>
      <c r="F201" s="9">
        <f t="shared" si="47"/>
        <v>16</v>
      </c>
      <c r="G201" s="9">
        <f t="shared" si="48"/>
        <v>0</v>
      </c>
      <c r="H201" s="9">
        <f t="shared" si="48"/>
        <v>3</v>
      </c>
      <c r="I201" s="9">
        <f t="shared" si="48"/>
        <v>0</v>
      </c>
      <c r="J201" s="9">
        <f t="shared" si="48"/>
        <v>0</v>
      </c>
      <c r="K201" s="9">
        <f t="shared" si="48"/>
        <v>3</v>
      </c>
      <c r="L201" s="9">
        <f t="shared" si="48"/>
        <v>6</v>
      </c>
      <c r="M201" s="9">
        <f t="shared" si="48"/>
        <v>3</v>
      </c>
      <c r="N201" s="9">
        <f t="shared" si="48"/>
        <v>0</v>
      </c>
    </row>
    <row r="202" spans="1:14" x14ac:dyDescent="0.25">
      <c r="A202" s="1" t="s">
        <v>41</v>
      </c>
      <c r="B202" s="9">
        <f t="shared" si="43"/>
        <v>37</v>
      </c>
      <c r="C202" s="9">
        <f t="shared" si="44"/>
        <v>4</v>
      </c>
      <c r="D202" s="9">
        <f t="shared" si="45"/>
        <v>8</v>
      </c>
      <c r="E202" s="9">
        <f t="shared" si="46"/>
        <v>0</v>
      </c>
      <c r="F202" s="9">
        <f t="shared" si="47"/>
        <v>11</v>
      </c>
      <c r="G202" s="9">
        <f t="shared" si="48"/>
        <v>0</v>
      </c>
      <c r="H202" s="9">
        <f t="shared" si="48"/>
        <v>4</v>
      </c>
      <c r="I202" s="9">
        <f t="shared" si="48"/>
        <v>0</v>
      </c>
      <c r="J202" s="9">
        <f t="shared" si="48"/>
        <v>0</v>
      </c>
      <c r="K202" s="9">
        <f t="shared" si="48"/>
        <v>6</v>
      </c>
      <c r="L202" s="9">
        <f t="shared" si="48"/>
        <v>7</v>
      </c>
      <c r="M202" s="9">
        <f t="shared" si="48"/>
        <v>1</v>
      </c>
      <c r="N202" s="9">
        <f t="shared" si="48"/>
        <v>0</v>
      </c>
    </row>
    <row r="203" spans="1:14" x14ac:dyDescent="0.25">
      <c r="A203" s="1" t="s">
        <v>42</v>
      </c>
      <c r="B203" s="9">
        <f t="shared" si="43"/>
        <v>37</v>
      </c>
      <c r="C203" s="9">
        <f t="shared" si="44"/>
        <v>3</v>
      </c>
      <c r="D203" s="9">
        <f t="shared" si="45"/>
        <v>8</v>
      </c>
      <c r="E203" s="9">
        <f t="shared" si="46"/>
        <v>0</v>
      </c>
      <c r="F203" s="9">
        <f t="shared" si="47"/>
        <v>12</v>
      </c>
      <c r="G203" s="9">
        <f t="shared" si="48"/>
        <v>0</v>
      </c>
      <c r="H203" s="9">
        <f t="shared" si="48"/>
        <v>3</v>
      </c>
      <c r="I203" s="9">
        <f t="shared" si="48"/>
        <v>0</v>
      </c>
      <c r="J203" s="9">
        <f t="shared" si="48"/>
        <v>1</v>
      </c>
      <c r="K203" s="9">
        <f t="shared" si="48"/>
        <v>1</v>
      </c>
      <c r="L203" s="9">
        <f t="shared" si="48"/>
        <v>2</v>
      </c>
      <c r="M203" s="9">
        <f t="shared" si="48"/>
        <v>10</v>
      </c>
      <c r="N203" s="9">
        <f t="shared" si="48"/>
        <v>0</v>
      </c>
    </row>
    <row r="204" spans="1:14" x14ac:dyDescent="0.25">
      <c r="A204" s="1" t="s">
        <v>43</v>
      </c>
      <c r="B204" s="9">
        <f t="shared" si="43"/>
        <v>24</v>
      </c>
      <c r="C204" s="9">
        <f t="shared" si="44"/>
        <v>1</v>
      </c>
      <c r="D204" s="9">
        <f t="shared" si="45"/>
        <v>3</v>
      </c>
      <c r="E204" s="9">
        <f t="shared" si="46"/>
        <v>0</v>
      </c>
      <c r="F204" s="9">
        <f t="shared" si="47"/>
        <v>6</v>
      </c>
      <c r="G204" s="9">
        <f t="shared" si="48"/>
        <v>0</v>
      </c>
      <c r="H204" s="9">
        <f t="shared" si="48"/>
        <v>0</v>
      </c>
      <c r="I204" s="9">
        <f t="shared" si="48"/>
        <v>0</v>
      </c>
      <c r="J204" s="9">
        <f t="shared" si="48"/>
        <v>0</v>
      </c>
      <c r="K204" s="9">
        <f t="shared" si="48"/>
        <v>6</v>
      </c>
      <c r="L204" s="9">
        <f t="shared" si="48"/>
        <v>1</v>
      </c>
      <c r="M204" s="9">
        <f t="shared" si="48"/>
        <v>8</v>
      </c>
      <c r="N204" s="9">
        <f t="shared" si="48"/>
        <v>0</v>
      </c>
    </row>
    <row r="205" spans="1:14" x14ac:dyDescent="0.25">
      <c r="A205" s="1" t="s">
        <v>44</v>
      </c>
      <c r="B205" s="9">
        <f t="shared" si="43"/>
        <v>30</v>
      </c>
      <c r="C205" s="9">
        <f t="shared" si="44"/>
        <v>1</v>
      </c>
      <c r="D205" s="9">
        <f t="shared" si="45"/>
        <v>5</v>
      </c>
      <c r="E205" s="9">
        <f t="shared" si="46"/>
        <v>0</v>
      </c>
      <c r="F205" s="9">
        <f t="shared" si="47"/>
        <v>4</v>
      </c>
      <c r="G205" s="9">
        <f t="shared" si="48"/>
        <v>0</v>
      </c>
      <c r="H205" s="9">
        <f t="shared" si="48"/>
        <v>0</v>
      </c>
      <c r="I205" s="9">
        <f t="shared" si="48"/>
        <v>0</v>
      </c>
      <c r="J205" s="9">
        <f t="shared" si="48"/>
        <v>0</v>
      </c>
      <c r="K205" s="9">
        <f t="shared" si="48"/>
        <v>7</v>
      </c>
      <c r="L205" s="9">
        <f t="shared" si="48"/>
        <v>2</v>
      </c>
      <c r="M205" s="9">
        <f t="shared" si="48"/>
        <v>12</v>
      </c>
      <c r="N205" s="9">
        <f t="shared" si="48"/>
        <v>0</v>
      </c>
    </row>
    <row r="206" spans="1:14" x14ac:dyDescent="0.25">
      <c r="A206" s="1" t="s">
        <v>45</v>
      </c>
      <c r="B206" s="9">
        <f t="shared" si="43"/>
        <v>24</v>
      </c>
      <c r="C206" s="9">
        <f>C219+C232</f>
        <v>0</v>
      </c>
      <c r="D206" s="9">
        <f>D219+D232</f>
        <v>1</v>
      </c>
      <c r="E206" s="9">
        <f t="shared" si="46"/>
        <v>0</v>
      </c>
      <c r="F206" s="9">
        <f t="shared" si="47"/>
        <v>5</v>
      </c>
      <c r="G206" s="9">
        <f t="shared" si="48"/>
        <v>0</v>
      </c>
      <c r="H206" s="9">
        <f t="shared" si="48"/>
        <v>0</v>
      </c>
      <c r="I206" s="9">
        <f t="shared" si="48"/>
        <v>0</v>
      </c>
      <c r="J206" s="9">
        <f t="shared" si="48"/>
        <v>0</v>
      </c>
      <c r="K206" s="9">
        <f t="shared" si="48"/>
        <v>4</v>
      </c>
      <c r="L206" s="9">
        <f t="shared" si="48"/>
        <v>1</v>
      </c>
      <c r="M206" s="9">
        <f t="shared" si="48"/>
        <v>13</v>
      </c>
      <c r="N206" s="9">
        <f t="shared" si="48"/>
        <v>0</v>
      </c>
    </row>
    <row r="207" spans="1:14" x14ac:dyDescent="0.25">
      <c r="A207" s="1" t="s">
        <v>95</v>
      </c>
      <c r="B207" s="9">
        <f t="shared" si="43"/>
        <v>56</v>
      </c>
      <c r="C207" s="9">
        <f>C220+C233</f>
        <v>0</v>
      </c>
      <c r="D207" s="9">
        <f>D220+D233</f>
        <v>1</v>
      </c>
      <c r="E207" s="9">
        <f t="shared" si="46"/>
        <v>0</v>
      </c>
      <c r="F207" s="9">
        <f>F220+F233</f>
        <v>4</v>
      </c>
      <c r="G207" s="9">
        <f t="shared" si="48"/>
        <v>0</v>
      </c>
      <c r="H207" s="9">
        <f t="shared" si="48"/>
        <v>1</v>
      </c>
      <c r="I207" s="9">
        <f t="shared" si="48"/>
        <v>0</v>
      </c>
      <c r="J207" s="9">
        <f t="shared" si="48"/>
        <v>0</v>
      </c>
      <c r="K207" s="9">
        <f t="shared" si="48"/>
        <v>0</v>
      </c>
      <c r="L207" s="9">
        <f t="shared" si="48"/>
        <v>0</v>
      </c>
      <c r="M207" s="9">
        <f t="shared" si="48"/>
        <v>50</v>
      </c>
      <c r="N207" s="9">
        <f t="shared" si="48"/>
        <v>0</v>
      </c>
    </row>
    <row r="208" spans="1:14" x14ac:dyDescent="0.25">
      <c r="A208" s="1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x14ac:dyDescent="0.25">
      <c r="A209" s="1" t="s">
        <v>49</v>
      </c>
      <c r="B209" s="9">
        <f>SUM(C209:N209)</f>
        <v>308</v>
      </c>
      <c r="C209" s="9">
        <f t="shared" ref="C209:N209" si="49">SUM(C210:C220)</f>
        <v>0</v>
      </c>
      <c r="D209" s="9">
        <f t="shared" si="49"/>
        <v>76</v>
      </c>
      <c r="E209" s="9">
        <f t="shared" si="49"/>
        <v>0</v>
      </c>
      <c r="F209" s="9">
        <f t="shared" si="49"/>
        <v>71</v>
      </c>
      <c r="G209" s="9">
        <f t="shared" si="49"/>
        <v>1</v>
      </c>
      <c r="H209" s="9">
        <f t="shared" si="49"/>
        <v>14</v>
      </c>
      <c r="I209" s="9">
        <f t="shared" si="49"/>
        <v>0</v>
      </c>
      <c r="J209" s="9">
        <f t="shared" si="49"/>
        <v>1</v>
      </c>
      <c r="K209" s="9">
        <f t="shared" si="49"/>
        <v>14</v>
      </c>
      <c r="L209" s="9">
        <f t="shared" si="49"/>
        <v>69</v>
      </c>
      <c r="M209" s="9">
        <f t="shared" si="49"/>
        <v>62</v>
      </c>
      <c r="N209" s="9">
        <f t="shared" si="49"/>
        <v>0</v>
      </c>
    </row>
    <row r="210" spans="1:14" x14ac:dyDescent="0.25">
      <c r="A210" s="1" t="s">
        <v>36</v>
      </c>
      <c r="B210" s="9">
        <f t="shared" ref="B210:B220" si="50">SUM(C210:T210)</f>
        <v>57</v>
      </c>
      <c r="C210" s="9"/>
      <c r="D210" s="9">
        <v>7</v>
      </c>
      <c r="E210" s="9"/>
      <c r="F210" s="9">
        <v>4</v>
      </c>
      <c r="G210" s="9"/>
      <c r="H210" s="9">
        <v>1</v>
      </c>
      <c r="I210" s="9"/>
      <c r="J210" s="9"/>
      <c r="K210" s="9">
        <v>2</v>
      </c>
      <c r="L210" s="9">
        <v>17</v>
      </c>
      <c r="M210" s="9">
        <v>26</v>
      </c>
      <c r="N210" s="9"/>
    </row>
    <row r="211" spans="1:14" x14ac:dyDescent="0.25">
      <c r="A211" s="1" t="s">
        <v>37</v>
      </c>
      <c r="B211" s="9">
        <f t="shared" si="50"/>
        <v>49</v>
      </c>
      <c r="C211" s="9"/>
      <c r="D211" s="9">
        <v>27</v>
      </c>
      <c r="E211" s="9"/>
      <c r="F211" s="9">
        <v>1</v>
      </c>
      <c r="G211" s="9"/>
      <c r="H211" s="9"/>
      <c r="I211" s="9"/>
      <c r="J211" s="9"/>
      <c r="K211" s="9">
        <v>2</v>
      </c>
      <c r="L211" s="9">
        <v>17</v>
      </c>
      <c r="M211" s="9">
        <v>2</v>
      </c>
      <c r="N211" s="9"/>
    </row>
    <row r="212" spans="1:14" x14ac:dyDescent="0.25">
      <c r="A212" s="1" t="s">
        <v>38</v>
      </c>
      <c r="B212" s="9">
        <f t="shared" si="50"/>
        <v>44</v>
      </c>
      <c r="C212" s="9"/>
      <c r="D212" s="9">
        <v>16</v>
      </c>
      <c r="E212" s="9"/>
      <c r="F212" s="9">
        <v>5</v>
      </c>
      <c r="G212" s="9"/>
      <c r="H212" s="9">
        <v>2</v>
      </c>
      <c r="I212" s="9"/>
      <c r="J212" s="9"/>
      <c r="K212" s="9">
        <v>1</v>
      </c>
      <c r="L212" s="9">
        <v>19</v>
      </c>
      <c r="M212" s="9">
        <v>1</v>
      </c>
      <c r="N212" s="9"/>
    </row>
    <row r="213" spans="1:14" x14ac:dyDescent="0.25">
      <c r="A213" s="1" t="s">
        <v>39</v>
      </c>
      <c r="B213" s="9">
        <f t="shared" si="50"/>
        <v>35</v>
      </c>
      <c r="C213" s="9"/>
      <c r="D213" s="9">
        <v>5</v>
      </c>
      <c r="E213" s="9"/>
      <c r="F213" s="9">
        <v>14</v>
      </c>
      <c r="G213" s="9">
        <v>1</v>
      </c>
      <c r="H213" s="9">
        <v>1</v>
      </c>
      <c r="I213" s="9"/>
      <c r="J213" s="9"/>
      <c r="K213" s="9">
        <v>4</v>
      </c>
      <c r="L213" s="9">
        <v>7</v>
      </c>
      <c r="M213" s="9">
        <v>3</v>
      </c>
      <c r="N213" s="9"/>
    </row>
    <row r="214" spans="1:14" x14ac:dyDescent="0.25">
      <c r="A214" s="1" t="s">
        <v>40</v>
      </c>
      <c r="B214" s="9">
        <f t="shared" si="50"/>
        <v>24</v>
      </c>
      <c r="C214" s="9"/>
      <c r="D214" s="9">
        <v>4</v>
      </c>
      <c r="E214" s="9"/>
      <c r="F214" s="9">
        <v>13</v>
      </c>
      <c r="G214" s="9"/>
      <c r="H214" s="9">
        <v>3</v>
      </c>
      <c r="I214" s="9"/>
      <c r="J214" s="9"/>
      <c r="K214" s="9"/>
      <c r="L214" s="9">
        <v>3</v>
      </c>
      <c r="M214" s="9">
        <v>1</v>
      </c>
      <c r="N214" s="9"/>
    </row>
    <row r="215" spans="1:14" x14ac:dyDescent="0.25">
      <c r="A215" s="1" t="s">
        <v>41</v>
      </c>
      <c r="B215" s="9">
        <f t="shared" si="50"/>
        <v>20</v>
      </c>
      <c r="C215" s="9"/>
      <c r="D215" s="9">
        <v>4</v>
      </c>
      <c r="E215" s="9"/>
      <c r="F215" s="9">
        <v>8</v>
      </c>
      <c r="G215" s="9"/>
      <c r="H215" s="9">
        <v>3</v>
      </c>
      <c r="I215" s="9"/>
      <c r="J215" s="9"/>
      <c r="K215" s="9">
        <v>1</v>
      </c>
      <c r="L215" s="9">
        <v>3</v>
      </c>
      <c r="M215" s="9">
        <v>1</v>
      </c>
      <c r="N215" s="9"/>
    </row>
    <row r="216" spans="1:14" x14ac:dyDescent="0.25">
      <c r="A216" s="1" t="s">
        <v>42</v>
      </c>
      <c r="B216" s="9">
        <f t="shared" si="50"/>
        <v>20</v>
      </c>
      <c r="C216" s="9"/>
      <c r="D216" s="9">
        <v>5</v>
      </c>
      <c r="E216" s="9"/>
      <c r="F216" s="9">
        <v>10</v>
      </c>
      <c r="G216" s="9"/>
      <c r="H216" s="9">
        <v>3</v>
      </c>
      <c r="I216" s="9"/>
      <c r="J216" s="9">
        <v>1</v>
      </c>
      <c r="K216" s="9"/>
      <c r="L216" s="9"/>
      <c r="M216" s="9">
        <v>1</v>
      </c>
      <c r="N216" s="9"/>
    </row>
    <row r="217" spans="1:14" x14ac:dyDescent="0.25">
      <c r="A217" s="1" t="s">
        <v>43</v>
      </c>
      <c r="B217" s="9">
        <f t="shared" si="50"/>
        <v>9</v>
      </c>
      <c r="C217" s="9"/>
      <c r="D217" s="9">
        <v>2</v>
      </c>
      <c r="E217" s="9"/>
      <c r="F217" s="9">
        <v>5</v>
      </c>
      <c r="G217" s="9"/>
      <c r="H217" s="9"/>
      <c r="I217" s="9"/>
      <c r="J217" s="9"/>
      <c r="K217" s="9">
        <v>1</v>
      </c>
      <c r="L217" s="9"/>
      <c r="M217" s="9">
        <v>1</v>
      </c>
      <c r="N217" s="9"/>
    </row>
    <row r="218" spans="1:14" x14ac:dyDescent="0.25">
      <c r="A218" s="1" t="s">
        <v>44</v>
      </c>
      <c r="B218" s="9">
        <f t="shared" si="50"/>
        <v>15</v>
      </c>
      <c r="C218" s="9"/>
      <c r="D218" s="9">
        <v>4</v>
      </c>
      <c r="E218" s="9"/>
      <c r="F218" s="9">
        <v>4</v>
      </c>
      <c r="G218" s="9"/>
      <c r="H218" s="9"/>
      <c r="I218" s="9"/>
      <c r="J218" s="9"/>
      <c r="K218" s="9">
        <v>3</v>
      </c>
      <c r="L218" s="9">
        <v>2</v>
      </c>
      <c r="M218" s="9">
        <v>2</v>
      </c>
      <c r="N218" s="9"/>
    </row>
    <row r="219" spans="1:14" x14ac:dyDescent="0.25">
      <c r="A219" s="1" t="s">
        <v>45</v>
      </c>
      <c r="B219" s="9">
        <f t="shared" si="50"/>
        <v>9</v>
      </c>
      <c r="C219" s="9"/>
      <c r="D219" s="9">
        <v>1</v>
      </c>
      <c r="E219" s="9"/>
      <c r="F219" s="9">
        <v>4</v>
      </c>
      <c r="G219" s="9"/>
      <c r="H219" s="9"/>
      <c r="I219" s="9"/>
      <c r="J219" s="9"/>
      <c r="K219" s="9"/>
      <c r="L219" s="9">
        <v>1</v>
      </c>
      <c r="M219" s="9">
        <v>3</v>
      </c>
      <c r="N219" s="9"/>
    </row>
    <row r="220" spans="1:14" x14ac:dyDescent="0.25">
      <c r="A220" s="1" t="s">
        <v>95</v>
      </c>
      <c r="B220" s="9">
        <f t="shared" si="50"/>
        <v>26</v>
      </c>
      <c r="C220" s="9"/>
      <c r="D220" s="9">
        <v>1</v>
      </c>
      <c r="E220" s="9"/>
      <c r="F220" s="9">
        <v>3</v>
      </c>
      <c r="G220" s="9"/>
      <c r="H220" s="9">
        <v>1</v>
      </c>
      <c r="I220" s="9"/>
      <c r="J220" s="9"/>
      <c r="K220" s="9"/>
      <c r="L220" s="9"/>
      <c r="M220" s="9">
        <v>21</v>
      </c>
      <c r="N220" s="9"/>
    </row>
    <row r="221" spans="1:14" x14ac:dyDescent="0.25">
      <c r="A221" s="1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x14ac:dyDescent="0.25">
      <c r="A222" s="1" t="s">
        <v>50</v>
      </c>
      <c r="B222" s="9">
        <f>SUM(C222:N222)</f>
        <v>281</v>
      </c>
      <c r="C222" s="9">
        <f t="shared" ref="C222:N222" si="51">SUM(C223:C233)</f>
        <v>0</v>
      </c>
      <c r="D222" s="9">
        <f t="shared" si="51"/>
        <v>46</v>
      </c>
      <c r="E222" s="9">
        <f t="shared" si="51"/>
        <v>0</v>
      </c>
      <c r="F222" s="9">
        <f t="shared" si="51"/>
        <v>28</v>
      </c>
      <c r="G222" s="9">
        <f t="shared" si="51"/>
        <v>0</v>
      </c>
      <c r="H222" s="9">
        <f t="shared" si="51"/>
        <v>3</v>
      </c>
      <c r="I222" s="9">
        <f t="shared" si="51"/>
        <v>1</v>
      </c>
      <c r="J222" s="9">
        <f t="shared" si="51"/>
        <v>0</v>
      </c>
      <c r="K222" s="9">
        <f t="shared" si="51"/>
        <v>35</v>
      </c>
      <c r="L222" s="9">
        <f t="shared" si="51"/>
        <v>56</v>
      </c>
      <c r="M222" s="9">
        <f t="shared" si="51"/>
        <v>112</v>
      </c>
      <c r="N222" s="9">
        <f t="shared" si="51"/>
        <v>0</v>
      </c>
    </row>
    <row r="223" spans="1:14" x14ac:dyDescent="0.25">
      <c r="A223" s="1" t="s">
        <v>36</v>
      </c>
      <c r="B223" s="9">
        <f t="shared" ref="B223:B231" si="52">SUM(D223:T223)</f>
        <v>43</v>
      </c>
      <c r="D223" s="9">
        <v>7</v>
      </c>
      <c r="E223" s="9"/>
      <c r="F223" s="9"/>
      <c r="G223" s="9"/>
      <c r="H223" s="9"/>
      <c r="I223" s="9"/>
      <c r="J223" s="9"/>
      <c r="K223" s="9">
        <v>2</v>
      </c>
      <c r="L223" s="9">
        <v>6</v>
      </c>
      <c r="M223" s="9">
        <v>28</v>
      </c>
      <c r="N223" s="9"/>
    </row>
    <row r="224" spans="1:14" x14ac:dyDescent="0.25">
      <c r="A224" s="1" t="s">
        <v>37</v>
      </c>
      <c r="B224" s="9">
        <f t="shared" si="52"/>
        <v>52</v>
      </c>
      <c r="D224" s="9">
        <v>10</v>
      </c>
      <c r="E224" s="9"/>
      <c r="F224" s="9">
        <v>1</v>
      </c>
      <c r="G224" s="9"/>
      <c r="H224" s="9"/>
      <c r="I224" s="9"/>
      <c r="J224" s="9"/>
      <c r="K224" s="9">
        <v>7</v>
      </c>
      <c r="L224" s="9">
        <v>24</v>
      </c>
      <c r="M224" s="9">
        <v>10</v>
      </c>
      <c r="N224" s="9"/>
    </row>
    <row r="225" spans="1:14" x14ac:dyDescent="0.25">
      <c r="A225" s="1" t="s">
        <v>38</v>
      </c>
      <c r="B225" s="9">
        <f t="shared" si="52"/>
        <v>28</v>
      </c>
      <c r="D225" s="9">
        <v>6</v>
      </c>
      <c r="E225" s="9"/>
      <c r="F225" s="9">
        <v>8</v>
      </c>
      <c r="G225" s="9"/>
      <c r="H225" s="9">
        <v>1</v>
      </c>
      <c r="I225" s="9"/>
      <c r="J225" s="9"/>
      <c r="K225" s="9">
        <v>2</v>
      </c>
      <c r="L225" s="9">
        <v>9</v>
      </c>
      <c r="M225" s="9">
        <v>2</v>
      </c>
      <c r="N225" s="9"/>
    </row>
    <row r="226" spans="1:14" x14ac:dyDescent="0.25">
      <c r="A226" s="1" t="s">
        <v>39</v>
      </c>
      <c r="B226" s="9">
        <f t="shared" si="52"/>
        <v>32</v>
      </c>
      <c r="D226" s="9">
        <v>8</v>
      </c>
      <c r="E226" s="9"/>
      <c r="F226" s="9">
        <v>8</v>
      </c>
      <c r="G226" s="9"/>
      <c r="H226" s="9">
        <v>1</v>
      </c>
      <c r="I226" s="9">
        <v>1</v>
      </c>
      <c r="J226" s="9"/>
      <c r="K226" s="9">
        <v>2</v>
      </c>
      <c r="L226" s="9">
        <v>7</v>
      </c>
      <c r="M226" s="9">
        <v>5</v>
      </c>
      <c r="N226" s="9"/>
    </row>
    <row r="227" spans="1:14" x14ac:dyDescent="0.25">
      <c r="A227" s="1" t="s">
        <v>40</v>
      </c>
      <c r="B227" s="9">
        <f t="shared" si="52"/>
        <v>17</v>
      </c>
      <c r="D227" s="9">
        <v>6</v>
      </c>
      <c r="E227" s="9"/>
      <c r="F227" s="9">
        <v>3</v>
      </c>
      <c r="G227" s="9"/>
      <c r="H227" s="9"/>
      <c r="I227" s="9"/>
      <c r="J227" s="9"/>
      <c r="K227" s="9">
        <v>3</v>
      </c>
      <c r="L227" s="9">
        <v>3</v>
      </c>
      <c r="M227" s="9">
        <v>2</v>
      </c>
      <c r="N227" s="9"/>
    </row>
    <row r="228" spans="1:14" x14ac:dyDescent="0.25">
      <c r="A228" s="1" t="s">
        <v>41</v>
      </c>
      <c r="B228" s="9">
        <f t="shared" si="52"/>
        <v>17</v>
      </c>
      <c r="D228" s="9">
        <v>4</v>
      </c>
      <c r="E228" s="9"/>
      <c r="F228" s="9">
        <v>3</v>
      </c>
      <c r="G228" s="9"/>
      <c r="H228" s="9">
        <v>1</v>
      </c>
      <c r="I228" s="9"/>
      <c r="J228" s="9"/>
      <c r="K228" s="9">
        <v>5</v>
      </c>
      <c r="L228" s="9">
        <v>4</v>
      </c>
      <c r="M228" s="9"/>
      <c r="N228" s="9"/>
    </row>
    <row r="229" spans="1:14" x14ac:dyDescent="0.25">
      <c r="A229" s="1" t="s">
        <v>42</v>
      </c>
      <c r="B229" s="9">
        <f t="shared" si="52"/>
        <v>17</v>
      </c>
      <c r="D229" s="9">
        <v>3</v>
      </c>
      <c r="E229" s="9"/>
      <c r="F229" s="9">
        <v>2</v>
      </c>
      <c r="G229" s="9"/>
      <c r="H229" s="9"/>
      <c r="I229" s="9"/>
      <c r="J229" s="9"/>
      <c r="K229" s="9">
        <v>1</v>
      </c>
      <c r="L229" s="9">
        <v>2</v>
      </c>
      <c r="M229" s="9">
        <v>9</v>
      </c>
      <c r="N229" s="9"/>
    </row>
    <row r="230" spans="1:14" x14ac:dyDescent="0.25">
      <c r="A230" s="1" t="s">
        <v>43</v>
      </c>
      <c r="B230" s="9">
        <f t="shared" si="52"/>
        <v>15</v>
      </c>
      <c r="D230" s="9">
        <v>1</v>
      </c>
      <c r="E230" s="9"/>
      <c r="F230" s="9">
        <v>1</v>
      </c>
      <c r="G230" s="9"/>
      <c r="H230" s="9"/>
      <c r="I230" s="9"/>
      <c r="J230" s="9"/>
      <c r="K230" s="9">
        <v>5</v>
      </c>
      <c r="L230" s="9">
        <v>1</v>
      </c>
      <c r="M230" s="9">
        <v>7</v>
      </c>
      <c r="N230" s="9"/>
    </row>
    <row r="231" spans="1:14" x14ac:dyDescent="0.25">
      <c r="A231" s="1" t="s">
        <v>44</v>
      </c>
      <c r="B231" s="9">
        <f t="shared" si="52"/>
        <v>15</v>
      </c>
      <c r="D231" s="9">
        <v>1</v>
      </c>
      <c r="E231" s="9"/>
      <c r="F231" s="9"/>
      <c r="G231" s="9"/>
      <c r="H231" s="9"/>
      <c r="I231" s="9"/>
      <c r="J231" s="9"/>
      <c r="K231" s="9">
        <v>4</v>
      </c>
      <c r="L231" s="9"/>
      <c r="M231" s="9">
        <v>10</v>
      </c>
      <c r="N231" s="9"/>
    </row>
    <row r="232" spans="1:14" x14ac:dyDescent="0.25">
      <c r="A232" s="1" t="s">
        <v>45</v>
      </c>
      <c r="B232" s="9">
        <f>SUM(C232:T232)</f>
        <v>15</v>
      </c>
      <c r="C232" s="9"/>
      <c r="D232" s="9"/>
      <c r="E232" s="9"/>
      <c r="F232" s="9">
        <v>1</v>
      </c>
      <c r="G232" s="9"/>
      <c r="H232" s="9"/>
      <c r="I232" s="9"/>
      <c r="J232" s="9"/>
      <c r="K232" s="9">
        <v>4</v>
      </c>
      <c r="L232" s="9"/>
      <c r="M232" s="9">
        <v>10</v>
      </c>
      <c r="N232" s="9"/>
    </row>
    <row r="233" spans="1:14" ht="13.8" thickBot="1" x14ac:dyDescent="0.3">
      <c r="A233" s="1" t="s">
        <v>95</v>
      </c>
      <c r="B233" s="9">
        <f>SUM(C233:T233)</f>
        <v>30</v>
      </c>
      <c r="C233" s="9"/>
      <c r="D233" s="9"/>
      <c r="E233" s="9"/>
      <c r="F233" s="9">
        <v>1</v>
      </c>
      <c r="G233" s="9"/>
      <c r="H233" s="9"/>
      <c r="I233" s="9"/>
      <c r="J233" s="9"/>
      <c r="K233" s="9"/>
      <c r="L233" s="9"/>
      <c r="M233" s="9">
        <v>29</v>
      </c>
      <c r="N233" s="9"/>
    </row>
    <row r="234" spans="1:14" x14ac:dyDescent="0.25">
      <c r="A234" s="2" t="s">
        <v>53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6" spans="1:14" x14ac:dyDescent="0.25">
      <c r="A236" s="1" t="s">
        <v>379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 ht="13.8" thickBot="1" x14ac:dyDescent="0.3">
      <c r="A237" s="4" t="s">
        <v>440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x14ac:dyDescent="0.25">
      <c r="A238" s="1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 t="s">
        <v>117</v>
      </c>
      <c r="N238" s="9"/>
    </row>
    <row r="239" spans="1:14" x14ac:dyDescent="0.25">
      <c r="A239" s="1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 t="s">
        <v>372</v>
      </c>
      <c r="N239" s="9"/>
    </row>
    <row r="240" spans="1:14" x14ac:dyDescent="0.25">
      <c r="A240" s="35"/>
      <c r="B240" s="36"/>
      <c r="C240" s="36"/>
      <c r="D240" s="36"/>
      <c r="E240" s="36"/>
      <c r="F240" s="36"/>
      <c r="G240" s="36"/>
      <c r="H240" s="36"/>
      <c r="I240" s="36" t="s">
        <v>363</v>
      </c>
      <c r="J240" s="36" t="s">
        <v>366</v>
      </c>
      <c r="K240" s="36"/>
      <c r="L240" s="36"/>
      <c r="M240" s="36" t="s">
        <v>373</v>
      </c>
      <c r="N240" s="36"/>
    </row>
    <row r="241" spans="1:14" x14ac:dyDescent="0.25">
      <c r="A241" s="35" t="s">
        <v>54</v>
      </c>
      <c r="B241" s="36"/>
      <c r="C241" s="36" t="s">
        <v>353</v>
      </c>
      <c r="D241" s="36" t="s">
        <v>355</v>
      </c>
      <c r="E241" s="36" t="s">
        <v>357</v>
      </c>
      <c r="F241" s="36" t="s">
        <v>116</v>
      </c>
      <c r="G241" s="36" t="s">
        <v>359</v>
      </c>
      <c r="H241" s="36" t="s">
        <v>361</v>
      </c>
      <c r="I241" s="36" t="s">
        <v>364</v>
      </c>
      <c r="J241" s="36" t="s">
        <v>142</v>
      </c>
      <c r="K241" s="36" t="s">
        <v>368</v>
      </c>
      <c r="L241" s="36" t="s">
        <v>370</v>
      </c>
      <c r="M241" s="36" t="s">
        <v>374</v>
      </c>
      <c r="N241" s="36" t="s">
        <v>117</v>
      </c>
    </row>
    <row r="242" spans="1:14" ht="13.8" thickBot="1" x14ac:dyDescent="0.3">
      <c r="A242" s="4" t="s">
        <v>55</v>
      </c>
      <c r="B242" s="11" t="s">
        <v>0</v>
      </c>
      <c r="C242" s="11" t="s">
        <v>354</v>
      </c>
      <c r="D242" s="11" t="s">
        <v>356</v>
      </c>
      <c r="E242" s="11" t="s">
        <v>358</v>
      </c>
      <c r="F242" s="11" t="s">
        <v>358</v>
      </c>
      <c r="G242" s="11" t="s">
        <v>360</v>
      </c>
      <c r="H242" s="11" t="s">
        <v>362</v>
      </c>
      <c r="I242" s="11" t="s">
        <v>365</v>
      </c>
      <c r="J242" s="11" t="s">
        <v>367</v>
      </c>
      <c r="K242" s="11" t="s">
        <v>369</v>
      </c>
      <c r="L242" s="11" t="s">
        <v>371</v>
      </c>
      <c r="M242" s="11" t="s">
        <v>375</v>
      </c>
      <c r="N242" s="11" t="s">
        <v>118</v>
      </c>
    </row>
    <row r="243" spans="1:14" x14ac:dyDescent="0.25">
      <c r="A243" s="1" t="s">
        <v>32</v>
      </c>
      <c r="B243" s="9">
        <f t="shared" ref="B243:N243" si="53">B256+B269</f>
        <v>1905</v>
      </c>
      <c r="C243" s="9">
        <f t="shared" si="53"/>
        <v>0</v>
      </c>
      <c r="D243" s="9">
        <f t="shared" si="53"/>
        <v>155</v>
      </c>
      <c r="E243" s="9">
        <f t="shared" si="53"/>
        <v>0</v>
      </c>
      <c r="F243" s="9">
        <f t="shared" si="53"/>
        <v>357</v>
      </c>
      <c r="G243" s="9">
        <f t="shared" si="53"/>
        <v>2</v>
      </c>
      <c r="H243" s="9">
        <f t="shared" si="53"/>
        <v>79</v>
      </c>
      <c r="I243" s="9">
        <f t="shared" si="53"/>
        <v>2</v>
      </c>
      <c r="J243" s="9">
        <f t="shared" si="53"/>
        <v>1</v>
      </c>
      <c r="K243" s="9">
        <f t="shared" si="53"/>
        <v>281</v>
      </c>
      <c r="L243" s="9">
        <f t="shared" si="53"/>
        <v>378</v>
      </c>
      <c r="M243" s="9">
        <f t="shared" si="53"/>
        <v>643</v>
      </c>
      <c r="N243" s="9">
        <f t="shared" si="53"/>
        <v>7</v>
      </c>
    </row>
    <row r="244" spans="1:14" x14ac:dyDescent="0.25">
      <c r="A244" s="1" t="s">
        <v>36</v>
      </c>
      <c r="B244" s="9">
        <f t="shared" ref="B244:E254" si="54">B257+B270</f>
        <v>251</v>
      </c>
      <c r="C244" s="9">
        <f t="shared" si="54"/>
        <v>0</v>
      </c>
      <c r="D244" s="9">
        <f t="shared" si="54"/>
        <v>16</v>
      </c>
      <c r="E244" s="9">
        <f t="shared" si="54"/>
        <v>0</v>
      </c>
      <c r="F244" s="9">
        <f t="shared" ref="F244:F253" si="55">F257+F270</f>
        <v>8</v>
      </c>
      <c r="G244" s="9">
        <f t="shared" ref="G244:N254" si="56">G257+G270</f>
        <v>0</v>
      </c>
      <c r="H244" s="9">
        <f t="shared" si="56"/>
        <v>2</v>
      </c>
      <c r="I244" s="9">
        <f t="shared" si="56"/>
        <v>0</v>
      </c>
      <c r="J244" s="9">
        <f t="shared" si="56"/>
        <v>0</v>
      </c>
      <c r="K244" s="9">
        <f t="shared" si="56"/>
        <v>12</v>
      </c>
      <c r="L244" s="9">
        <f t="shared" si="56"/>
        <v>56</v>
      </c>
      <c r="M244" s="9">
        <f t="shared" si="56"/>
        <v>155</v>
      </c>
      <c r="N244" s="9">
        <f t="shared" si="56"/>
        <v>2</v>
      </c>
    </row>
    <row r="245" spans="1:14" x14ac:dyDescent="0.25">
      <c r="A245" s="1" t="s">
        <v>37</v>
      </c>
      <c r="B245" s="9">
        <f t="shared" si="54"/>
        <v>256</v>
      </c>
      <c r="C245" s="9">
        <f t="shared" si="54"/>
        <v>0</v>
      </c>
      <c r="D245" s="9">
        <f t="shared" si="54"/>
        <v>34</v>
      </c>
      <c r="E245" s="9">
        <f t="shared" si="54"/>
        <v>0</v>
      </c>
      <c r="F245" s="9">
        <f t="shared" si="55"/>
        <v>37</v>
      </c>
      <c r="G245" s="9">
        <f t="shared" si="56"/>
        <v>0</v>
      </c>
      <c r="H245" s="9">
        <f t="shared" si="56"/>
        <v>2</v>
      </c>
      <c r="I245" s="9">
        <f t="shared" si="56"/>
        <v>0</v>
      </c>
      <c r="J245" s="9">
        <f t="shared" si="56"/>
        <v>0</v>
      </c>
      <c r="K245" s="9">
        <f t="shared" si="56"/>
        <v>28</v>
      </c>
      <c r="L245" s="9">
        <f t="shared" si="56"/>
        <v>105</v>
      </c>
      <c r="M245" s="9">
        <f t="shared" si="56"/>
        <v>50</v>
      </c>
      <c r="N245" s="9">
        <f t="shared" si="56"/>
        <v>0</v>
      </c>
    </row>
    <row r="246" spans="1:14" x14ac:dyDescent="0.25">
      <c r="A246" s="1" t="s">
        <v>38</v>
      </c>
      <c r="B246" s="9">
        <f t="shared" si="54"/>
        <v>234</v>
      </c>
      <c r="C246" s="9">
        <f t="shared" si="54"/>
        <v>0</v>
      </c>
      <c r="D246" s="9">
        <f t="shared" si="54"/>
        <v>30</v>
      </c>
      <c r="E246" s="9">
        <f t="shared" si="54"/>
        <v>0</v>
      </c>
      <c r="F246" s="9">
        <f t="shared" si="55"/>
        <v>51</v>
      </c>
      <c r="G246" s="9">
        <f t="shared" si="56"/>
        <v>0</v>
      </c>
      <c r="H246" s="9">
        <f t="shared" si="56"/>
        <v>11</v>
      </c>
      <c r="I246" s="9">
        <f t="shared" si="56"/>
        <v>1</v>
      </c>
      <c r="J246" s="9">
        <f t="shared" si="56"/>
        <v>0</v>
      </c>
      <c r="K246" s="9">
        <f t="shared" si="56"/>
        <v>35</v>
      </c>
      <c r="L246" s="9">
        <f t="shared" si="56"/>
        <v>69</v>
      </c>
      <c r="M246" s="9">
        <f t="shared" si="56"/>
        <v>35</v>
      </c>
      <c r="N246" s="9">
        <f t="shared" si="56"/>
        <v>2</v>
      </c>
    </row>
    <row r="247" spans="1:14" x14ac:dyDescent="0.25">
      <c r="A247" s="1" t="s">
        <v>39</v>
      </c>
      <c r="B247" s="9">
        <f t="shared" si="54"/>
        <v>172</v>
      </c>
      <c r="C247" s="9">
        <f t="shared" si="54"/>
        <v>0</v>
      </c>
      <c r="D247" s="9">
        <f t="shared" si="54"/>
        <v>27</v>
      </c>
      <c r="E247" s="9">
        <f t="shared" si="54"/>
        <v>0</v>
      </c>
      <c r="F247" s="9">
        <f t="shared" si="55"/>
        <v>45</v>
      </c>
      <c r="G247" s="9">
        <f t="shared" si="56"/>
        <v>1</v>
      </c>
      <c r="H247" s="9">
        <f t="shared" si="56"/>
        <v>6</v>
      </c>
      <c r="I247" s="9">
        <f t="shared" si="56"/>
        <v>0</v>
      </c>
      <c r="J247" s="9">
        <f t="shared" si="56"/>
        <v>0</v>
      </c>
      <c r="K247" s="9">
        <f t="shared" si="56"/>
        <v>20</v>
      </c>
      <c r="L247" s="9">
        <f t="shared" si="56"/>
        <v>47</v>
      </c>
      <c r="M247" s="9">
        <f t="shared" si="56"/>
        <v>26</v>
      </c>
      <c r="N247" s="9">
        <f t="shared" si="56"/>
        <v>0</v>
      </c>
    </row>
    <row r="248" spans="1:14" x14ac:dyDescent="0.25">
      <c r="A248" s="1" t="s">
        <v>40</v>
      </c>
      <c r="B248" s="9">
        <f t="shared" si="54"/>
        <v>156</v>
      </c>
      <c r="C248" s="9">
        <f t="shared" si="54"/>
        <v>0</v>
      </c>
      <c r="D248" s="9">
        <f t="shared" si="54"/>
        <v>7</v>
      </c>
      <c r="E248" s="9">
        <f t="shared" si="54"/>
        <v>0</v>
      </c>
      <c r="F248" s="9">
        <f t="shared" si="55"/>
        <v>67</v>
      </c>
      <c r="G248" s="9">
        <f t="shared" si="56"/>
        <v>1</v>
      </c>
      <c r="H248" s="9">
        <f t="shared" si="56"/>
        <v>8</v>
      </c>
      <c r="I248" s="9">
        <f t="shared" si="56"/>
        <v>0</v>
      </c>
      <c r="J248" s="9">
        <f t="shared" si="56"/>
        <v>1</v>
      </c>
      <c r="K248" s="9">
        <f t="shared" si="56"/>
        <v>26</v>
      </c>
      <c r="L248" s="9">
        <f t="shared" si="56"/>
        <v>29</v>
      </c>
      <c r="M248" s="9">
        <f t="shared" si="56"/>
        <v>16</v>
      </c>
      <c r="N248" s="9">
        <f t="shared" si="56"/>
        <v>1</v>
      </c>
    </row>
    <row r="249" spans="1:14" x14ac:dyDescent="0.25">
      <c r="A249" s="1" t="s">
        <v>41</v>
      </c>
      <c r="B249" s="9">
        <f t="shared" si="54"/>
        <v>120</v>
      </c>
      <c r="C249" s="9">
        <f t="shared" si="54"/>
        <v>0</v>
      </c>
      <c r="D249" s="9">
        <f t="shared" si="54"/>
        <v>12</v>
      </c>
      <c r="E249" s="9">
        <f t="shared" si="54"/>
        <v>0</v>
      </c>
      <c r="F249" s="9">
        <f t="shared" si="55"/>
        <v>37</v>
      </c>
      <c r="G249" s="9">
        <f t="shared" si="56"/>
        <v>0</v>
      </c>
      <c r="H249" s="9">
        <f t="shared" si="56"/>
        <v>8</v>
      </c>
      <c r="I249" s="9">
        <f t="shared" si="56"/>
        <v>0</v>
      </c>
      <c r="J249" s="9">
        <f t="shared" si="56"/>
        <v>0</v>
      </c>
      <c r="K249" s="9">
        <f t="shared" si="56"/>
        <v>21</v>
      </c>
      <c r="L249" s="9">
        <f t="shared" si="56"/>
        <v>29</v>
      </c>
      <c r="M249" s="9">
        <f t="shared" si="56"/>
        <v>12</v>
      </c>
      <c r="N249" s="9">
        <f t="shared" si="56"/>
        <v>1</v>
      </c>
    </row>
    <row r="250" spans="1:14" x14ac:dyDescent="0.25">
      <c r="A250" s="1" t="s">
        <v>42</v>
      </c>
      <c r="B250" s="9">
        <f t="shared" si="54"/>
        <v>96</v>
      </c>
      <c r="C250" s="9">
        <f t="shared" si="54"/>
        <v>0</v>
      </c>
      <c r="D250" s="9">
        <f t="shared" si="54"/>
        <v>8</v>
      </c>
      <c r="E250" s="9">
        <f t="shared" si="54"/>
        <v>0</v>
      </c>
      <c r="F250" s="9">
        <f t="shared" si="55"/>
        <v>29</v>
      </c>
      <c r="G250" s="9">
        <f t="shared" si="56"/>
        <v>0</v>
      </c>
      <c r="H250" s="9">
        <f t="shared" si="56"/>
        <v>9</v>
      </c>
      <c r="I250" s="9">
        <f t="shared" si="56"/>
        <v>0</v>
      </c>
      <c r="J250" s="9">
        <f t="shared" si="56"/>
        <v>0</v>
      </c>
      <c r="K250" s="9">
        <f t="shared" si="56"/>
        <v>25</v>
      </c>
      <c r="L250" s="9">
        <f t="shared" si="56"/>
        <v>12</v>
      </c>
      <c r="M250" s="9">
        <f t="shared" si="56"/>
        <v>13</v>
      </c>
      <c r="N250" s="9">
        <f t="shared" si="56"/>
        <v>0</v>
      </c>
    </row>
    <row r="251" spans="1:14" x14ac:dyDescent="0.25">
      <c r="A251" s="1" t="s">
        <v>43</v>
      </c>
      <c r="B251" s="9">
        <f t="shared" si="54"/>
        <v>88</v>
      </c>
      <c r="C251" s="9">
        <f t="shared" si="54"/>
        <v>0</v>
      </c>
      <c r="D251" s="9">
        <f t="shared" si="54"/>
        <v>1</v>
      </c>
      <c r="E251" s="9">
        <f t="shared" si="54"/>
        <v>0</v>
      </c>
      <c r="F251" s="9">
        <f t="shared" si="55"/>
        <v>18</v>
      </c>
      <c r="G251" s="9">
        <f t="shared" si="56"/>
        <v>0</v>
      </c>
      <c r="H251" s="9">
        <f t="shared" si="56"/>
        <v>9</v>
      </c>
      <c r="I251" s="9">
        <f t="shared" si="56"/>
        <v>1</v>
      </c>
      <c r="J251" s="9">
        <f t="shared" si="56"/>
        <v>0</v>
      </c>
      <c r="K251" s="9">
        <f t="shared" si="56"/>
        <v>26</v>
      </c>
      <c r="L251" s="9">
        <f t="shared" si="56"/>
        <v>16</v>
      </c>
      <c r="M251" s="9">
        <f t="shared" si="56"/>
        <v>16</v>
      </c>
      <c r="N251" s="9">
        <f t="shared" si="56"/>
        <v>1</v>
      </c>
    </row>
    <row r="252" spans="1:14" x14ac:dyDescent="0.25">
      <c r="A252" s="1" t="s">
        <v>44</v>
      </c>
      <c r="B252" s="9">
        <f t="shared" si="54"/>
        <v>114</v>
      </c>
      <c r="C252" s="9">
        <f t="shared" si="54"/>
        <v>0</v>
      </c>
      <c r="D252" s="9">
        <f t="shared" si="54"/>
        <v>10</v>
      </c>
      <c r="E252" s="9">
        <f t="shared" si="54"/>
        <v>0</v>
      </c>
      <c r="F252" s="9">
        <f t="shared" si="55"/>
        <v>23</v>
      </c>
      <c r="G252" s="9">
        <f t="shared" si="56"/>
        <v>0</v>
      </c>
      <c r="H252" s="9">
        <f t="shared" si="56"/>
        <v>8</v>
      </c>
      <c r="I252" s="9">
        <f t="shared" si="56"/>
        <v>0</v>
      </c>
      <c r="J252" s="9">
        <f t="shared" si="56"/>
        <v>0</v>
      </c>
      <c r="K252" s="9">
        <f t="shared" si="56"/>
        <v>35</v>
      </c>
      <c r="L252" s="9">
        <f t="shared" si="56"/>
        <v>10</v>
      </c>
      <c r="M252" s="9">
        <f t="shared" si="56"/>
        <v>28</v>
      </c>
      <c r="N252" s="9">
        <f t="shared" si="56"/>
        <v>0</v>
      </c>
    </row>
    <row r="253" spans="1:14" x14ac:dyDescent="0.25">
      <c r="A253" s="1" t="s">
        <v>45</v>
      </c>
      <c r="B253" s="9">
        <f t="shared" si="54"/>
        <v>124</v>
      </c>
      <c r="C253" s="9">
        <f t="shared" si="54"/>
        <v>0</v>
      </c>
      <c r="D253" s="9">
        <f t="shared" si="54"/>
        <v>5</v>
      </c>
      <c r="E253" s="9">
        <f t="shared" si="54"/>
        <v>0</v>
      </c>
      <c r="F253" s="9">
        <f t="shared" si="55"/>
        <v>19</v>
      </c>
      <c r="G253" s="9">
        <f t="shared" si="56"/>
        <v>0</v>
      </c>
      <c r="H253" s="9">
        <f t="shared" si="56"/>
        <v>8</v>
      </c>
      <c r="I253" s="9">
        <f t="shared" si="56"/>
        <v>0</v>
      </c>
      <c r="J253" s="9">
        <f t="shared" si="56"/>
        <v>0</v>
      </c>
      <c r="K253" s="9">
        <f t="shared" si="56"/>
        <v>35</v>
      </c>
      <c r="L253" s="9">
        <f t="shared" si="56"/>
        <v>3</v>
      </c>
      <c r="M253" s="9">
        <f t="shared" si="56"/>
        <v>54</v>
      </c>
      <c r="N253" s="9">
        <f t="shared" si="56"/>
        <v>0</v>
      </c>
    </row>
    <row r="254" spans="1:14" x14ac:dyDescent="0.25">
      <c r="A254" s="1" t="s">
        <v>95</v>
      </c>
      <c r="B254" s="9">
        <f t="shared" si="54"/>
        <v>294</v>
      </c>
      <c r="C254" s="9">
        <f t="shared" si="54"/>
        <v>0</v>
      </c>
      <c r="D254" s="9">
        <f t="shared" si="54"/>
        <v>5</v>
      </c>
      <c r="E254" s="9">
        <f t="shared" si="54"/>
        <v>0</v>
      </c>
      <c r="F254" s="9">
        <f>F267+F280</f>
        <v>23</v>
      </c>
      <c r="G254" s="9">
        <f t="shared" si="56"/>
        <v>0</v>
      </c>
      <c r="H254" s="9">
        <f t="shared" si="56"/>
        <v>8</v>
      </c>
      <c r="I254" s="9">
        <f t="shared" si="56"/>
        <v>0</v>
      </c>
      <c r="J254" s="9">
        <f t="shared" si="56"/>
        <v>0</v>
      </c>
      <c r="K254" s="9">
        <f t="shared" si="56"/>
        <v>18</v>
      </c>
      <c r="L254" s="9">
        <f t="shared" si="56"/>
        <v>2</v>
      </c>
      <c r="M254" s="9">
        <f t="shared" si="56"/>
        <v>238</v>
      </c>
      <c r="N254" s="9">
        <f t="shared" si="56"/>
        <v>0</v>
      </c>
    </row>
    <row r="255" spans="1:14" x14ac:dyDescent="0.25">
      <c r="A255" s="1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x14ac:dyDescent="0.25">
      <c r="A256" s="1" t="s">
        <v>49</v>
      </c>
      <c r="B256" s="9">
        <f>SUM(C256:N256)</f>
        <v>998</v>
      </c>
      <c r="C256" s="9">
        <f t="shared" ref="C256:N256" si="57">SUM(C257:C267)</f>
        <v>0</v>
      </c>
      <c r="D256" s="9">
        <f t="shared" si="57"/>
        <v>95</v>
      </c>
      <c r="E256" s="9">
        <f t="shared" si="57"/>
        <v>0</v>
      </c>
      <c r="F256" s="9">
        <f t="shared" si="57"/>
        <v>247</v>
      </c>
      <c r="G256" s="9">
        <f t="shared" si="57"/>
        <v>2</v>
      </c>
      <c r="H256" s="9">
        <f t="shared" si="57"/>
        <v>53</v>
      </c>
      <c r="I256" s="9">
        <f t="shared" si="57"/>
        <v>0</v>
      </c>
      <c r="J256" s="9">
        <f t="shared" si="57"/>
        <v>0</v>
      </c>
      <c r="K256" s="9">
        <f t="shared" si="57"/>
        <v>64</v>
      </c>
      <c r="L256" s="9">
        <f t="shared" si="57"/>
        <v>255</v>
      </c>
      <c r="M256" s="9">
        <f t="shared" si="57"/>
        <v>276</v>
      </c>
      <c r="N256" s="9">
        <f t="shared" si="57"/>
        <v>6</v>
      </c>
    </row>
    <row r="257" spans="1:14" x14ac:dyDescent="0.25">
      <c r="A257" s="1" t="s">
        <v>36</v>
      </c>
      <c r="B257" s="9">
        <f t="shared" ref="B257:B267" si="58">SUM(C257:T257)</f>
        <v>126</v>
      </c>
      <c r="C257" s="9"/>
      <c r="D257" s="9">
        <v>10</v>
      </c>
      <c r="E257" s="9"/>
      <c r="F257" s="9">
        <v>7</v>
      </c>
      <c r="G257" s="9"/>
      <c r="H257" s="9">
        <v>1</v>
      </c>
      <c r="I257" s="9"/>
      <c r="J257" s="9"/>
      <c r="K257" s="9">
        <v>6</v>
      </c>
      <c r="L257" s="9">
        <v>36</v>
      </c>
      <c r="M257" s="9">
        <v>64</v>
      </c>
      <c r="N257" s="9">
        <v>2</v>
      </c>
    </row>
    <row r="258" spans="1:14" x14ac:dyDescent="0.25">
      <c r="A258" s="1" t="s">
        <v>37</v>
      </c>
      <c r="B258" s="9">
        <f t="shared" si="58"/>
        <v>157</v>
      </c>
      <c r="C258" s="9"/>
      <c r="D258" s="9">
        <v>23</v>
      </c>
      <c r="E258" s="9"/>
      <c r="F258" s="9">
        <v>27</v>
      </c>
      <c r="G258" s="9"/>
      <c r="H258" s="9">
        <v>2</v>
      </c>
      <c r="I258" s="9"/>
      <c r="J258" s="9"/>
      <c r="K258" s="9">
        <v>9</v>
      </c>
      <c r="L258" s="9">
        <v>75</v>
      </c>
      <c r="M258" s="9">
        <v>21</v>
      </c>
      <c r="N258" s="9"/>
    </row>
    <row r="259" spans="1:14" x14ac:dyDescent="0.25">
      <c r="A259" s="1" t="s">
        <v>38</v>
      </c>
      <c r="B259" s="9">
        <f t="shared" si="58"/>
        <v>150</v>
      </c>
      <c r="C259" s="9"/>
      <c r="D259" s="9">
        <v>17</v>
      </c>
      <c r="E259" s="9"/>
      <c r="F259" s="9">
        <v>36</v>
      </c>
      <c r="G259" s="9"/>
      <c r="H259" s="9">
        <v>7</v>
      </c>
      <c r="I259" s="9"/>
      <c r="J259" s="9"/>
      <c r="K259" s="9">
        <v>18</v>
      </c>
      <c r="L259" s="9">
        <v>54</v>
      </c>
      <c r="M259" s="9">
        <v>16</v>
      </c>
      <c r="N259" s="9">
        <v>2</v>
      </c>
    </row>
    <row r="260" spans="1:14" x14ac:dyDescent="0.25">
      <c r="A260" s="1" t="s">
        <v>39</v>
      </c>
      <c r="B260" s="9">
        <f t="shared" si="58"/>
        <v>95</v>
      </c>
      <c r="C260" s="9"/>
      <c r="D260" s="9">
        <v>16</v>
      </c>
      <c r="E260" s="9"/>
      <c r="F260" s="9">
        <v>30</v>
      </c>
      <c r="G260" s="9">
        <v>1</v>
      </c>
      <c r="H260" s="9">
        <v>6</v>
      </c>
      <c r="I260" s="9"/>
      <c r="J260" s="9"/>
      <c r="K260" s="9">
        <v>5</v>
      </c>
      <c r="L260" s="9">
        <v>28</v>
      </c>
      <c r="M260" s="9">
        <v>9</v>
      </c>
      <c r="N260" s="9"/>
    </row>
    <row r="261" spans="1:14" x14ac:dyDescent="0.25">
      <c r="A261" s="1" t="s">
        <v>40</v>
      </c>
      <c r="B261" s="9">
        <f t="shared" si="58"/>
        <v>87</v>
      </c>
      <c r="C261" s="9"/>
      <c r="D261" s="9">
        <v>5</v>
      </c>
      <c r="E261" s="9"/>
      <c r="F261" s="9">
        <v>43</v>
      </c>
      <c r="G261" s="9">
        <v>1</v>
      </c>
      <c r="H261" s="9">
        <v>8</v>
      </c>
      <c r="I261" s="9"/>
      <c r="J261" s="9"/>
      <c r="K261" s="9">
        <v>4</v>
      </c>
      <c r="L261" s="9">
        <v>19</v>
      </c>
      <c r="M261" s="9">
        <v>6</v>
      </c>
      <c r="N261" s="9">
        <v>1</v>
      </c>
    </row>
    <row r="262" spans="1:14" x14ac:dyDescent="0.25">
      <c r="A262" s="1" t="s">
        <v>41</v>
      </c>
      <c r="B262" s="9">
        <f t="shared" si="58"/>
        <v>52</v>
      </c>
      <c r="C262" s="9"/>
      <c r="D262" s="9">
        <v>5</v>
      </c>
      <c r="E262" s="9"/>
      <c r="F262" s="9">
        <v>22</v>
      </c>
      <c r="G262" s="9"/>
      <c r="H262" s="9">
        <v>4</v>
      </c>
      <c r="I262" s="9"/>
      <c r="J262" s="9"/>
      <c r="K262" s="9">
        <v>2</v>
      </c>
      <c r="L262" s="9">
        <v>17</v>
      </c>
      <c r="M262" s="9">
        <v>2</v>
      </c>
      <c r="N262" s="9"/>
    </row>
    <row r="263" spans="1:14" x14ac:dyDescent="0.25">
      <c r="A263" s="1" t="s">
        <v>42</v>
      </c>
      <c r="B263" s="9">
        <f t="shared" si="58"/>
        <v>46</v>
      </c>
      <c r="C263" s="9"/>
      <c r="D263" s="9">
        <v>5</v>
      </c>
      <c r="E263" s="9"/>
      <c r="F263" s="9">
        <v>20</v>
      </c>
      <c r="G263" s="9"/>
      <c r="H263" s="9">
        <v>5</v>
      </c>
      <c r="I263" s="9"/>
      <c r="J263" s="9"/>
      <c r="K263" s="9">
        <v>2</v>
      </c>
      <c r="L263" s="9">
        <v>6</v>
      </c>
      <c r="M263" s="9">
        <v>8</v>
      </c>
      <c r="N263" s="9"/>
    </row>
    <row r="264" spans="1:14" x14ac:dyDescent="0.25">
      <c r="A264" s="1" t="s">
        <v>43</v>
      </c>
      <c r="B264" s="9">
        <f t="shared" si="58"/>
        <v>39</v>
      </c>
      <c r="C264" s="9"/>
      <c r="D264" s="9">
        <v>1</v>
      </c>
      <c r="E264" s="9"/>
      <c r="F264" s="9">
        <v>13</v>
      </c>
      <c r="G264" s="9"/>
      <c r="H264" s="9">
        <v>6</v>
      </c>
      <c r="I264" s="9"/>
      <c r="J264" s="9"/>
      <c r="K264" s="9">
        <v>2</v>
      </c>
      <c r="L264" s="9">
        <v>10</v>
      </c>
      <c r="M264" s="9">
        <v>6</v>
      </c>
      <c r="N264" s="9">
        <v>1</v>
      </c>
    </row>
    <row r="265" spans="1:14" x14ac:dyDescent="0.25">
      <c r="A265" s="1" t="s">
        <v>44</v>
      </c>
      <c r="B265" s="9">
        <f t="shared" si="58"/>
        <v>45</v>
      </c>
      <c r="C265" s="9"/>
      <c r="D265" s="9">
        <v>6</v>
      </c>
      <c r="E265" s="9"/>
      <c r="F265" s="9">
        <v>15</v>
      </c>
      <c r="G265" s="9"/>
      <c r="H265" s="9">
        <v>3</v>
      </c>
      <c r="I265" s="9"/>
      <c r="J265" s="9"/>
      <c r="K265" s="9">
        <v>6</v>
      </c>
      <c r="L265" s="9">
        <v>6</v>
      </c>
      <c r="M265" s="9">
        <v>9</v>
      </c>
      <c r="N265" s="9"/>
    </row>
    <row r="266" spans="1:14" x14ac:dyDescent="0.25">
      <c r="A266" s="1" t="s">
        <v>45</v>
      </c>
      <c r="B266" s="9">
        <f t="shared" si="58"/>
        <v>57</v>
      </c>
      <c r="C266" s="9"/>
      <c r="D266" s="9">
        <v>3</v>
      </c>
      <c r="E266" s="9"/>
      <c r="F266" s="9">
        <v>14</v>
      </c>
      <c r="G266" s="9"/>
      <c r="H266" s="9">
        <v>5</v>
      </c>
      <c r="I266" s="9"/>
      <c r="J266" s="9"/>
      <c r="K266" s="9">
        <v>8</v>
      </c>
      <c r="L266" s="9">
        <v>3</v>
      </c>
      <c r="M266" s="9">
        <v>24</v>
      </c>
      <c r="N266" s="9"/>
    </row>
    <row r="267" spans="1:14" x14ac:dyDescent="0.25">
      <c r="A267" s="1" t="s">
        <v>95</v>
      </c>
      <c r="B267" s="9">
        <f t="shared" si="58"/>
        <v>144</v>
      </c>
      <c r="C267" s="9"/>
      <c r="D267" s="9">
        <v>4</v>
      </c>
      <c r="E267" s="9"/>
      <c r="F267" s="9">
        <v>20</v>
      </c>
      <c r="G267" s="9"/>
      <c r="H267" s="9">
        <v>6</v>
      </c>
      <c r="I267" s="9"/>
      <c r="J267" s="9"/>
      <c r="K267" s="9">
        <v>2</v>
      </c>
      <c r="L267" s="9">
        <v>1</v>
      </c>
      <c r="M267" s="9">
        <v>111</v>
      </c>
      <c r="N267" s="9"/>
    </row>
    <row r="268" spans="1:14" x14ac:dyDescent="0.25">
      <c r="A268" s="1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x14ac:dyDescent="0.25">
      <c r="A269" s="1" t="s">
        <v>50</v>
      </c>
      <c r="B269" s="9">
        <f>SUM(C269:N269)</f>
        <v>907</v>
      </c>
      <c r="C269" s="9">
        <f t="shared" ref="C269:N269" si="59">SUM(C270:C280)</f>
        <v>0</v>
      </c>
      <c r="D269" s="9">
        <f t="shared" si="59"/>
        <v>60</v>
      </c>
      <c r="E269" s="9">
        <f t="shared" si="59"/>
        <v>0</v>
      </c>
      <c r="F269" s="9">
        <f t="shared" si="59"/>
        <v>110</v>
      </c>
      <c r="G269" s="9">
        <f t="shared" si="59"/>
        <v>0</v>
      </c>
      <c r="H269" s="9">
        <f t="shared" si="59"/>
        <v>26</v>
      </c>
      <c r="I269" s="9">
        <f t="shared" si="59"/>
        <v>2</v>
      </c>
      <c r="J269" s="9">
        <f t="shared" si="59"/>
        <v>1</v>
      </c>
      <c r="K269" s="9">
        <f t="shared" si="59"/>
        <v>217</v>
      </c>
      <c r="L269" s="9">
        <f t="shared" si="59"/>
        <v>123</v>
      </c>
      <c r="M269" s="9">
        <f t="shared" si="59"/>
        <v>367</v>
      </c>
      <c r="N269" s="9">
        <f t="shared" si="59"/>
        <v>1</v>
      </c>
    </row>
    <row r="270" spans="1:14" x14ac:dyDescent="0.25">
      <c r="A270" s="1" t="s">
        <v>36</v>
      </c>
      <c r="B270" s="9">
        <f t="shared" ref="B270:B280" si="60">SUM(C270:T270)</f>
        <v>125</v>
      </c>
      <c r="C270" s="9"/>
      <c r="D270" s="9">
        <v>6</v>
      </c>
      <c r="E270" s="9"/>
      <c r="F270" s="9">
        <v>1</v>
      </c>
      <c r="G270" s="9"/>
      <c r="H270" s="9">
        <v>1</v>
      </c>
      <c r="I270" s="9"/>
      <c r="J270" s="9"/>
      <c r="K270" s="9">
        <v>6</v>
      </c>
      <c r="L270" s="9">
        <v>20</v>
      </c>
      <c r="M270" s="9">
        <v>91</v>
      </c>
      <c r="N270" s="9"/>
    </row>
    <row r="271" spans="1:14" x14ac:dyDescent="0.25">
      <c r="A271" s="1" t="s">
        <v>37</v>
      </c>
      <c r="B271" s="9">
        <f t="shared" si="60"/>
        <v>99</v>
      </c>
      <c r="C271" s="9"/>
      <c r="D271" s="9">
        <v>11</v>
      </c>
      <c r="E271" s="9"/>
      <c r="F271" s="9">
        <v>10</v>
      </c>
      <c r="G271" s="9"/>
      <c r="H271" s="9"/>
      <c r="I271" s="9"/>
      <c r="J271" s="9"/>
      <c r="K271" s="9">
        <v>19</v>
      </c>
      <c r="L271" s="9">
        <v>30</v>
      </c>
      <c r="M271" s="9">
        <v>29</v>
      </c>
      <c r="N271" s="9"/>
    </row>
    <row r="272" spans="1:14" x14ac:dyDescent="0.25">
      <c r="A272" s="1" t="s">
        <v>38</v>
      </c>
      <c r="B272" s="9">
        <f t="shared" si="60"/>
        <v>84</v>
      </c>
      <c r="C272" s="9"/>
      <c r="D272" s="9">
        <v>13</v>
      </c>
      <c r="E272" s="9"/>
      <c r="F272" s="9">
        <v>15</v>
      </c>
      <c r="G272" s="9"/>
      <c r="H272" s="9">
        <v>4</v>
      </c>
      <c r="I272" s="9">
        <v>1</v>
      </c>
      <c r="J272" s="9"/>
      <c r="K272" s="9">
        <v>17</v>
      </c>
      <c r="L272" s="9">
        <v>15</v>
      </c>
      <c r="M272" s="9">
        <v>19</v>
      </c>
      <c r="N272" s="9"/>
    </row>
    <row r="273" spans="1:14" x14ac:dyDescent="0.25">
      <c r="A273" s="1" t="s">
        <v>39</v>
      </c>
      <c r="B273" s="9">
        <f t="shared" si="60"/>
        <v>77</v>
      </c>
      <c r="C273" s="9"/>
      <c r="D273" s="9">
        <v>11</v>
      </c>
      <c r="E273" s="9"/>
      <c r="F273" s="9">
        <v>15</v>
      </c>
      <c r="G273" s="9"/>
      <c r="H273" s="9"/>
      <c r="I273" s="9"/>
      <c r="J273" s="9"/>
      <c r="K273" s="9">
        <v>15</v>
      </c>
      <c r="L273" s="9">
        <v>19</v>
      </c>
      <c r="M273" s="9">
        <v>17</v>
      </c>
      <c r="N273" s="9"/>
    </row>
    <row r="274" spans="1:14" x14ac:dyDescent="0.25">
      <c r="A274" s="1" t="s">
        <v>40</v>
      </c>
      <c r="B274" s="9">
        <f t="shared" si="60"/>
        <v>69</v>
      </c>
      <c r="C274" s="9"/>
      <c r="D274" s="9">
        <v>2</v>
      </c>
      <c r="E274" s="9"/>
      <c r="F274" s="9">
        <v>24</v>
      </c>
      <c r="G274" s="9"/>
      <c r="H274" s="9"/>
      <c r="I274" s="9"/>
      <c r="J274" s="9">
        <v>1</v>
      </c>
      <c r="K274" s="9">
        <v>22</v>
      </c>
      <c r="L274" s="9">
        <v>10</v>
      </c>
      <c r="M274" s="9">
        <v>10</v>
      </c>
      <c r="N274" s="9"/>
    </row>
    <row r="275" spans="1:14" x14ac:dyDescent="0.25">
      <c r="A275" s="1" t="s">
        <v>41</v>
      </c>
      <c r="B275" s="9">
        <f t="shared" si="60"/>
        <v>68</v>
      </c>
      <c r="C275" s="9"/>
      <c r="D275" s="9">
        <v>7</v>
      </c>
      <c r="E275" s="9"/>
      <c r="F275" s="9">
        <v>15</v>
      </c>
      <c r="G275" s="9"/>
      <c r="H275" s="9">
        <v>4</v>
      </c>
      <c r="I275" s="9"/>
      <c r="J275" s="9"/>
      <c r="K275" s="9">
        <v>19</v>
      </c>
      <c r="L275" s="9">
        <v>12</v>
      </c>
      <c r="M275" s="9">
        <v>10</v>
      </c>
      <c r="N275" s="9">
        <v>1</v>
      </c>
    </row>
    <row r="276" spans="1:14" x14ac:dyDescent="0.25">
      <c r="A276" s="1" t="s">
        <v>42</v>
      </c>
      <c r="B276" s="9">
        <f t="shared" si="60"/>
        <v>50</v>
      </c>
      <c r="C276" s="9"/>
      <c r="D276" s="9">
        <v>3</v>
      </c>
      <c r="E276" s="9"/>
      <c r="F276" s="9">
        <v>9</v>
      </c>
      <c r="G276" s="9"/>
      <c r="H276" s="9">
        <v>4</v>
      </c>
      <c r="I276" s="9"/>
      <c r="J276" s="9"/>
      <c r="K276" s="9">
        <v>23</v>
      </c>
      <c r="L276" s="9">
        <v>6</v>
      </c>
      <c r="M276" s="9">
        <v>5</v>
      </c>
      <c r="N276" s="9"/>
    </row>
    <row r="277" spans="1:14" x14ac:dyDescent="0.25">
      <c r="A277" s="1" t="s">
        <v>43</v>
      </c>
      <c r="B277" s="9">
        <f t="shared" si="60"/>
        <v>49</v>
      </c>
      <c r="C277" s="9"/>
      <c r="D277" s="9"/>
      <c r="E277" s="9"/>
      <c r="F277" s="9">
        <v>5</v>
      </c>
      <c r="G277" s="9"/>
      <c r="H277" s="9">
        <v>3</v>
      </c>
      <c r="I277" s="9">
        <v>1</v>
      </c>
      <c r="J277" s="9"/>
      <c r="K277" s="9">
        <v>24</v>
      </c>
      <c r="L277" s="9">
        <v>6</v>
      </c>
      <c r="M277" s="9">
        <v>10</v>
      </c>
      <c r="N277" s="9"/>
    </row>
    <row r="278" spans="1:14" x14ac:dyDescent="0.25">
      <c r="A278" s="1" t="s">
        <v>44</v>
      </c>
      <c r="B278" s="9">
        <f t="shared" si="60"/>
        <v>69</v>
      </c>
      <c r="C278" s="9"/>
      <c r="D278" s="9">
        <v>4</v>
      </c>
      <c r="E278" s="9"/>
      <c r="F278" s="9">
        <v>8</v>
      </c>
      <c r="G278" s="9"/>
      <c r="H278" s="9">
        <v>5</v>
      </c>
      <c r="I278" s="9"/>
      <c r="J278" s="9"/>
      <c r="K278" s="9">
        <v>29</v>
      </c>
      <c r="L278" s="9">
        <v>4</v>
      </c>
      <c r="M278" s="9">
        <v>19</v>
      </c>
      <c r="N278" s="9"/>
    </row>
    <row r="279" spans="1:14" x14ac:dyDescent="0.25">
      <c r="A279" s="1" t="s">
        <v>45</v>
      </c>
      <c r="B279" s="9">
        <f t="shared" si="60"/>
        <v>67</v>
      </c>
      <c r="C279" s="9"/>
      <c r="D279" s="9">
        <v>2</v>
      </c>
      <c r="E279" s="9"/>
      <c r="F279" s="9">
        <v>5</v>
      </c>
      <c r="G279" s="9"/>
      <c r="H279" s="9">
        <v>3</v>
      </c>
      <c r="I279" s="9"/>
      <c r="J279" s="9"/>
      <c r="K279" s="9">
        <v>27</v>
      </c>
      <c r="L279" s="9"/>
      <c r="M279" s="9">
        <v>30</v>
      </c>
      <c r="N279" s="9"/>
    </row>
    <row r="280" spans="1:14" ht="13.8" thickBot="1" x14ac:dyDescent="0.3">
      <c r="A280" s="1" t="s">
        <v>95</v>
      </c>
      <c r="B280" s="9">
        <f t="shared" si="60"/>
        <v>150</v>
      </c>
      <c r="C280" s="9"/>
      <c r="D280" s="9">
        <v>1</v>
      </c>
      <c r="E280" s="9"/>
      <c r="F280" s="9">
        <v>3</v>
      </c>
      <c r="G280" s="9"/>
      <c r="H280" s="9">
        <v>2</v>
      </c>
      <c r="I280" s="9"/>
      <c r="J280" s="9"/>
      <c r="K280" s="9">
        <v>16</v>
      </c>
      <c r="L280" s="9">
        <v>1</v>
      </c>
      <c r="M280" s="9">
        <v>127</v>
      </c>
      <c r="N280" s="9"/>
    </row>
    <row r="281" spans="1:14" x14ac:dyDescent="0.25">
      <c r="A281" s="2" t="s">
        <v>53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</row>
    <row r="283" spans="1:14" x14ac:dyDescent="0.25">
      <c r="A283" s="1" t="s">
        <v>419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13.8" thickBot="1" x14ac:dyDescent="0.3">
      <c r="A284" s="4" t="s">
        <v>52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x14ac:dyDescent="0.25">
      <c r="A285" s="1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 t="s">
        <v>117</v>
      </c>
      <c r="N285" s="9"/>
    </row>
    <row r="286" spans="1:14" x14ac:dyDescent="0.25">
      <c r="A286" s="1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 t="s">
        <v>372</v>
      </c>
      <c r="N286" s="9"/>
    </row>
    <row r="287" spans="1:14" x14ac:dyDescent="0.25">
      <c r="A287" s="35"/>
      <c r="B287" s="36"/>
      <c r="C287" s="36"/>
      <c r="D287" s="36"/>
      <c r="E287" s="36"/>
      <c r="F287" s="36"/>
      <c r="G287" s="36"/>
      <c r="H287" s="36"/>
      <c r="I287" s="36" t="s">
        <v>363</v>
      </c>
      <c r="J287" s="36" t="s">
        <v>366</v>
      </c>
      <c r="K287" s="36"/>
      <c r="L287" s="36"/>
      <c r="M287" s="36" t="s">
        <v>373</v>
      </c>
      <c r="N287" s="36"/>
    </row>
    <row r="288" spans="1:14" x14ac:dyDescent="0.25">
      <c r="A288" s="35"/>
      <c r="B288" s="36"/>
      <c r="C288" s="36" t="s">
        <v>353</v>
      </c>
      <c r="D288" s="36" t="s">
        <v>355</v>
      </c>
      <c r="E288" s="36" t="s">
        <v>357</v>
      </c>
      <c r="F288" s="36" t="s">
        <v>116</v>
      </c>
      <c r="G288" s="36" t="s">
        <v>359</v>
      </c>
      <c r="H288" s="36" t="s">
        <v>361</v>
      </c>
      <c r="I288" s="36" t="s">
        <v>364</v>
      </c>
      <c r="J288" s="36" t="s">
        <v>142</v>
      </c>
      <c r="K288" s="36" t="s">
        <v>368</v>
      </c>
      <c r="L288" s="36" t="s">
        <v>370</v>
      </c>
      <c r="M288" s="36" t="s">
        <v>374</v>
      </c>
      <c r="N288" s="36" t="s">
        <v>117</v>
      </c>
    </row>
    <row r="289" spans="1:14" ht="13.8" thickBot="1" x14ac:dyDescent="0.3">
      <c r="A289" s="4" t="s">
        <v>54</v>
      </c>
      <c r="B289" s="11" t="s">
        <v>0</v>
      </c>
      <c r="C289" s="11" t="s">
        <v>354</v>
      </c>
      <c r="D289" s="11" t="s">
        <v>356</v>
      </c>
      <c r="E289" s="11" t="s">
        <v>358</v>
      </c>
      <c r="F289" s="11" t="s">
        <v>358</v>
      </c>
      <c r="G289" s="11" t="s">
        <v>360</v>
      </c>
      <c r="H289" s="11" t="s">
        <v>362</v>
      </c>
      <c r="I289" s="11" t="s">
        <v>365</v>
      </c>
      <c r="J289" s="11" t="s">
        <v>367</v>
      </c>
      <c r="K289" s="11" t="s">
        <v>369</v>
      </c>
      <c r="L289" s="11" t="s">
        <v>371</v>
      </c>
      <c r="M289" s="11" t="s">
        <v>375</v>
      </c>
      <c r="N289" s="11" t="s">
        <v>118</v>
      </c>
    </row>
    <row r="290" spans="1:14" x14ac:dyDescent="0.25">
      <c r="A290" s="1" t="s">
        <v>32</v>
      </c>
      <c r="B290" s="9">
        <f t="shared" ref="B290:B321" si="61">B344+B398</f>
        <v>9024</v>
      </c>
      <c r="C290" s="9">
        <f t="shared" ref="C290:N290" si="62">C344+C398</f>
        <v>13</v>
      </c>
      <c r="D290" s="9">
        <f t="shared" si="62"/>
        <v>2361</v>
      </c>
      <c r="E290" s="9">
        <f t="shared" si="62"/>
        <v>19</v>
      </c>
      <c r="F290" s="9">
        <f t="shared" si="62"/>
        <v>1803</v>
      </c>
      <c r="G290" s="9">
        <f t="shared" si="62"/>
        <v>46</v>
      </c>
      <c r="H290" s="9">
        <f t="shared" si="62"/>
        <v>185</v>
      </c>
      <c r="I290" s="9">
        <f t="shared" si="62"/>
        <v>11</v>
      </c>
      <c r="J290" s="9">
        <f t="shared" si="62"/>
        <v>29</v>
      </c>
      <c r="K290" s="9">
        <f t="shared" si="62"/>
        <v>603</v>
      </c>
      <c r="L290" s="9">
        <f t="shared" si="62"/>
        <v>1180</v>
      </c>
      <c r="M290" s="9">
        <f t="shared" si="62"/>
        <v>2702</v>
      </c>
      <c r="N290" s="9">
        <f t="shared" si="62"/>
        <v>72</v>
      </c>
    </row>
    <row r="291" spans="1:14" x14ac:dyDescent="0.25">
      <c r="A291" s="1" t="s">
        <v>205</v>
      </c>
      <c r="B291" s="9">
        <f t="shared" si="61"/>
        <v>311</v>
      </c>
      <c r="C291" s="9">
        <f t="shared" ref="C291:N291" si="63">C345+C399</f>
        <v>0</v>
      </c>
      <c r="D291" s="9">
        <f t="shared" si="63"/>
        <v>5</v>
      </c>
      <c r="E291" s="9">
        <f t="shared" si="63"/>
        <v>0</v>
      </c>
      <c r="F291" s="9">
        <f t="shared" si="63"/>
        <v>1</v>
      </c>
      <c r="G291" s="9">
        <f t="shared" si="63"/>
        <v>0</v>
      </c>
      <c r="H291" s="9">
        <f t="shared" si="63"/>
        <v>0</v>
      </c>
      <c r="I291" s="9">
        <f t="shared" si="63"/>
        <v>0</v>
      </c>
      <c r="J291" s="9">
        <f t="shared" si="63"/>
        <v>0</v>
      </c>
      <c r="K291" s="9">
        <f t="shared" si="63"/>
        <v>3</v>
      </c>
      <c r="L291" s="9">
        <f t="shared" si="63"/>
        <v>20</v>
      </c>
      <c r="M291" s="9">
        <f t="shared" si="63"/>
        <v>282</v>
      </c>
      <c r="N291" s="9">
        <f t="shared" si="63"/>
        <v>0</v>
      </c>
    </row>
    <row r="292" spans="1:14" x14ac:dyDescent="0.25">
      <c r="A292" s="1" t="s">
        <v>206</v>
      </c>
      <c r="B292" s="9">
        <f t="shared" si="61"/>
        <v>289</v>
      </c>
      <c r="C292" s="9">
        <f t="shared" ref="C292:N292" si="64">C346+C400</f>
        <v>0</v>
      </c>
      <c r="D292" s="9">
        <f t="shared" si="64"/>
        <v>13</v>
      </c>
      <c r="E292" s="9">
        <f t="shared" si="64"/>
        <v>0</v>
      </c>
      <c r="F292" s="9">
        <f t="shared" si="64"/>
        <v>5</v>
      </c>
      <c r="G292" s="9">
        <f t="shared" si="64"/>
        <v>0</v>
      </c>
      <c r="H292" s="9">
        <f t="shared" si="64"/>
        <v>0</v>
      </c>
      <c r="I292" s="9">
        <f t="shared" si="64"/>
        <v>0</v>
      </c>
      <c r="J292" s="9">
        <f t="shared" si="64"/>
        <v>0</v>
      </c>
      <c r="K292" s="9">
        <f t="shared" si="64"/>
        <v>2</v>
      </c>
      <c r="L292" s="9">
        <f t="shared" si="64"/>
        <v>27</v>
      </c>
      <c r="M292" s="9">
        <f t="shared" si="64"/>
        <v>241</v>
      </c>
      <c r="N292" s="9">
        <f t="shared" si="64"/>
        <v>1</v>
      </c>
    </row>
    <row r="293" spans="1:14" x14ac:dyDescent="0.25">
      <c r="A293" s="1" t="s">
        <v>207</v>
      </c>
      <c r="B293" s="9">
        <f t="shared" si="61"/>
        <v>311</v>
      </c>
      <c r="C293" s="9">
        <f t="shared" ref="C293:N293" si="65">C347+C401</f>
        <v>0</v>
      </c>
      <c r="D293" s="9">
        <f t="shared" si="65"/>
        <v>21</v>
      </c>
      <c r="E293" s="9">
        <f t="shared" si="65"/>
        <v>0</v>
      </c>
      <c r="F293" s="9">
        <f t="shared" si="65"/>
        <v>6</v>
      </c>
      <c r="G293" s="9">
        <f t="shared" si="65"/>
        <v>0</v>
      </c>
      <c r="H293" s="9">
        <f t="shared" si="65"/>
        <v>0</v>
      </c>
      <c r="I293" s="9">
        <f t="shared" si="65"/>
        <v>0</v>
      </c>
      <c r="J293" s="9">
        <f t="shared" si="65"/>
        <v>0</v>
      </c>
      <c r="K293" s="9">
        <f t="shared" si="65"/>
        <v>5</v>
      </c>
      <c r="L293" s="9">
        <f t="shared" si="65"/>
        <v>46</v>
      </c>
      <c r="M293" s="9">
        <f t="shared" si="65"/>
        <v>233</v>
      </c>
      <c r="N293" s="9">
        <f t="shared" si="65"/>
        <v>0</v>
      </c>
    </row>
    <row r="294" spans="1:14" x14ac:dyDescent="0.25">
      <c r="A294" s="1" t="s">
        <v>208</v>
      </c>
      <c r="B294" s="9">
        <f t="shared" si="61"/>
        <v>295</v>
      </c>
      <c r="C294" s="9">
        <f t="shared" ref="C294:N294" si="66">C348+C402</f>
        <v>0</v>
      </c>
      <c r="D294" s="9">
        <f t="shared" si="66"/>
        <v>72</v>
      </c>
      <c r="E294" s="9">
        <f t="shared" si="66"/>
        <v>0</v>
      </c>
      <c r="F294" s="9">
        <f t="shared" si="66"/>
        <v>7</v>
      </c>
      <c r="G294" s="9">
        <f t="shared" si="66"/>
        <v>0</v>
      </c>
      <c r="H294" s="9">
        <f t="shared" si="66"/>
        <v>1</v>
      </c>
      <c r="I294" s="9">
        <f t="shared" si="66"/>
        <v>0</v>
      </c>
      <c r="J294" s="9">
        <f t="shared" si="66"/>
        <v>0</v>
      </c>
      <c r="K294" s="9">
        <f t="shared" si="66"/>
        <v>8</v>
      </c>
      <c r="L294" s="9">
        <f t="shared" si="66"/>
        <v>66</v>
      </c>
      <c r="M294" s="9">
        <f t="shared" si="66"/>
        <v>141</v>
      </c>
      <c r="N294" s="9">
        <f t="shared" si="66"/>
        <v>0</v>
      </c>
    </row>
    <row r="295" spans="1:14" x14ac:dyDescent="0.25">
      <c r="A295" s="1" t="s">
        <v>209</v>
      </c>
      <c r="B295" s="9">
        <f t="shared" si="61"/>
        <v>317</v>
      </c>
      <c r="C295" s="9">
        <f t="shared" ref="C295:N295" si="67">C349+C403</f>
        <v>0</v>
      </c>
      <c r="D295" s="9">
        <f t="shared" si="67"/>
        <v>121</v>
      </c>
      <c r="E295" s="9">
        <f t="shared" si="67"/>
        <v>0</v>
      </c>
      <c r="F295" s="9">
        <f t="shared" si="67"/>
        <v>16</v>
      </c>
      <c r="G295" s="9">
        <f t="shared" si="67"/>
        <v>0</v>
      </c>
      <c r="H295" s="9">
        <f t="shared" si="67"/>
        <v>2</v>
      </c>
      <c r="I295" s="9">
        <f t="shared" si="67"/>
        <v>0</v>
      </c>
      <c r="J295" s="9">
        <f t="shared" si="67"/>
        <v>0</v>
      </c>
      <c r="K295" s="9">
        <f t="shared" si="67"/>
        <v>8</v>
      </c>
      <c r="L295" s="9">
        <f t="shared" si="67"/>
        <v>69</v>
      </c>
      <c r="M295" s="9">
        <f t="shared" si="67"/>
        <v>99</v>
      </c>
      <c r="N295" s="9">
        <f t="shared" si="67"/>
        <v>2</v>
      </c>
    </row>
    <row r="296" spans="1:14" x14ac:dyDescent="0.25">
      <c r="A296" s="1" t="s">
        <v>210</v>
      </c>
      <c r="B296" s="9">
        <f t="shared" si="61"/>
        <v>309</v>
      </c>
      <c r="C296" s="9">
        <f t="shared" ref="C296:N296" si="68">C350+C404</f>
        <v>0</v>
      </c>
      <c r="D296" s="9">
        <f t="shared" si="68"/>
        <v>116</v>
      </c>
      <c r="E296" s="9">
        <f t="shared" si="68"/>
        <v>0</v>
      </c>
      <c r="F296" s="9">
        <f t="shared" si="68"/>
        <v>20</v>
      </c>
      <c r="G296" s="9">
        <f t="shared" si="68"/>
        <v>0</v>
      </c>
      <c r="H296" s="9">
        <f t="shared" si="68"/>
        <v>0</v>
      </c>
      <c r="I296" s="9">
        <f t="shared" si="68"/>
        <v>0</v>
      </c>
      <c r="J296" s="9">
        <f t="shared" si="68"/>
        <v>0</v>
      </c>
      <c r="K296" s="9">
        <f t="shared" si="68"/>
        <v>12</v>
      </c>
      <c r="L296" s="9">
        <f t="shared" si="68"/>
        <v>71</v>
      </c>
      <c r="M296" s="9">
        <f t="shared" si="68"/>
        <v>85</v>
      </c>
      <c r="N296" s="9">
        <f t="shared" si="68"/>
        <v>5</v>
      </c>
    </row>
    <row r="297" spans="1:14" x14ac:dyDescent="0.25">
      <c r="A297" s="1" t="s">
        <v>211</v>
      </c>
      <c r="B297" s="9">
        <f t="shared" si="61"/>
        <v>318</v>
      </c>
      <c r="C297" s="9">
        <f t="shared" ref="C297:N297" si="69">C351+C405</f>
        <v>0</v>
      </c>
      <c r="D297" s="9">
        <f t="shared" si="69"/>
        <v>143</v>
      </c>
      <c r="E297" s="9">
        <f t="shared" si="69"/>
        <v>0</v>
      </c>
      <c r="F297" s="9">
        <f t="shared" si="69"/>
        <v>23</v>
      </c>
      <c r="G297" s="9">
        <f t="shared" si="69"/>
        <v>1</v>
      </c>
      <c r="H297" s="9">
        <f t="shared" si="69"/>
        <v>1</v>
      </c>
      <c r="I297" s="9">
        <f t="shared" si="69"/>
        <v>0</v>
      </c>
      <c r="J297" s="9">
        <f t="shared" si="69"/>
        <v>1</v>
      </c>
      <c r="K297" s="9">
        <f t="shared" si="69"/>
        <v>17</v>
      </c>
      <c r="L297" s="9">
        <f t="shared" si="69"/>
        <v>79</v>
      </c>
      <c r="M297" s="9">
        <f t="shared" si="69"/>
        <v>53</v>
      </c>
      <c r="N297" s="9">
        <f t="shared" si="69"/>
        <v>0</v>
      </c>
    </row>
    <row r="298" spans="1:14" x14ac:dyDescent="0.25">
      <c r="A298" s="1" t="s">
        <v>212</v>
      </c>
      <c r="B298" s="9">
        <f t="shared" si="61"/>
        <v>281</v>
      </c>
      <c r="C298" s="9">
        <f t="shared" ref="C298:N298" si="70">C352+C406</f>
        <v>1</v>
      </c>
      <c r="D298" s="9">
        <f t="shared" si="70"/>
        <v>122</v>
      </c>
      <c r="E298" s="9">
        <f t="shared" si="70"/>
        <v>0</v>
      </c>
      <c r="F298" s="9">
        <f t="shared" si="70"/>
        <v>28</v>
      </c>
      <c r="G298" s="9">
        <f t="shared" si="70"/>
        <v>0</v>
      </c>
      <c r="H298" s="9">
        <f t="shared" si="70"/>
        <v>3</v>
      </c>
      <c r="I298" s="9">
        <f t="shared" si="70"/>
        <v>0</v>
      </c>
      <c r="J298" s="9">
        <f t="shared" si="70"/>
        <v>1</v>
      </c>
      <c r="K298" s="9">
        <f t="shared" si="70"/>
        <v>12</v>
      </c>
      <c r="L298" s="9">
        <f t="shared" si="70"/>
        <v>61</v>
      </c>
      <c r="M298" s="9">
        <f t="shared" si="70"/>
        <v>50</v>
      </c>
      <c r="N298" s="9">
        <f t="shared" si="70"/>
        <v>3</v>
      </c>
    </row>
    <row r="299" spans="1:14" x14ac:dyDescent="0.25">
      <c r="A299" s="1" t="s">
        <v>213</v>
      </c>
      <c r="B299" s="9">
        <f t="shared" si="61"/>
        <v>268</v>
      </c>
      <c r="C299" s="9">
        <f t="shared" ref="C299:N299" si="71">C353+C407</f>
        <v>2</v>
      </c>
      <c r="D299" s="9">
        <f t="shared" si="71"/>
        <v>105</v>
      </c>
      <c r="E299" s="9">
        <f t="shared" si="71"/>
        <v>1</v>
      </c>
      <c r="F299" s="9">
        <f t="shared" si="71"/>
        <v>30</v>
      </c>
      <c r="G299" s="9">
        <f t="shared" si="71"/>
        <v>1</v>
      </c>
      <c r="H299" s="9">
        <f t="shared" si="71"/>
        <v>1</v>
      </c>
      <c r="I299" s="9">
        <f t="shared" si="71"/>
        <v>0</v>
      </c>
      <c r="J299" s="9">
        <f t="shared" si="71"/>
        <v>0</v>
      </c>
      <c r="K299" s="9">
        <f t="shared" si="71"/>
        <v>5</v>
      </c>
      <c r="L299" s="9">
        <f t="shared" si="71"/>
        <v>70</v>
      </c>
      <c r="M299" s="9">
        <f t="shared" si="71"/>
        <v>53</v>
      </c>
      <c r="N299" s="9">
        <f t="shared" si="71"/>
        <v>0</v>
      </c>
    </row>
    <row r="300" spans="1:14" x14ac:dyDescent="0.25">
      <c r="A300" s="1" t="s">
        <v>214</v>
      </c>
      <c r="B300" s="9">
        <f t="shared" si="61"/>
        <v>253</v>
      </c>
      <c r="C300" s="9">
        <f t="shared" ref="C300:N300" si="72">C354+C408</f>
        <v>3</v>
      </c>
      <c r="D300" s="9">
        <f t="shared" si="72"/>
        <v>95</v>
      </c>
      <c r="E300" s="9">
        <f t="shared" si="72"/>
        <v>0</v>
      </c>
      <c r="F300" s="9">
        <f t="shared" si="72"/>
        <v>43</v>
      </c>
      <c r="G300" s="9">
        <f t="shared" si="72"/>
        <v>0</v>
      </c>
      <c r="H300" s="9">
        <f t="shared" si="72"/>
        <v>1</v>
      </c>
      <c r="I300" s="9">
        <f t="shared" si="72"/>
        <v>0</v>
      </c>
      <c r="J300" s="9">
        <f t="shared" si="72"/>
        <v>0</v>
      </c>
      <c r="K300" s="9">
        <f t="shared" si="72"/>
        <v>12</v>
      </c>
      <c r="L300" s="9">
        <f t="shared" si="72"/>
        <v>59</v>
      </c>
      <c r="M300" s="9">
        <f t="shared" si="72"/>
        <v>38</v>
      </c>
      <c r="N300" s="9">
        <f t="shared" si="72"/>
        <v>2</v>
      </c>
    </row>
    <row r="301" spans="1:14" x14ac:dyDescent="0.25">
      <c r="A301" s="1" t="s">
        <v>215</v>
      </c>
      <c r="B301" s="9">
        <f t="shared" si="61"/>
        <v>265</v>
      </c>
      <c r="C301" s="9">
        <f t="shared" ref="C301:N301" si="73">C355+C409</f>
        <v>1</v>
      </c>
      <c r="D301" s="9">
        <f t="shared" si="73"/>
        <v>102</v>
      </c>
      <c r="E301" s="9">
        <f t="shared" si="73"/>
        <v>1</v>
      </c>
      <c r="F301" s="9">
        <f t="shared" si="73"/>
        <v>42</v>
      </c>
      <c r="G301" s="9">
        <f t="shared" si="73"/>
        <v>0</v>
      </c>
      <c r="H301" s="9">
        <f t="shared" si="73"/>
        <v>3</v>
      </c>
      <c r="I301" s="9">
        <f t="shared" si="73"/>
        <v>0</v>
      </c>
      <c r="J301" s="9">
        <f t="shared" si="73"/>
        <v>1</v>
      </c>
      <c r="K301" s="9">
        <f t="shared" si="73"/>
        <v>13</v>
      </c>
      <c r="L301" s="9">
        <f t="shared" si="73"/>
        <v>56</v>
      </c>
      <c r="M301" s="9">
        <f t="shared" si="73"/>
        <v>44</v>
      </c>
      <c r="N301" s="9">
        <f t="shared" si="73"/>
        <v>2</v>
      </c>
    </row>
    <row r="302" spans="1:14" x14ac:dyDescent="0.25">
      <c r="A302" s="1" t="s">
        <v>216</v>
      </c>
      <c r="B302" s="9">
        <f t="shared" si="61"/>
        <v>238</v>
      </c>
      <c r="C302" s="9">
        <f t="shared" ref="C302:N302" si="74">C356+C410</f>
        <v>1</v>
      </c>
      <c r="D302" s="9">
        <f t="shared" si="74"/>
        <v>92</v>
      </c>
      <c r="E302" s="9">
        <f t="shared" si="74"/>
        <v>1</v>
      </c>
      <c r="F302" s="9">
        <f t="shared" si="74"/>
        <v>42</v>
      </c>
      <c r="G302" s="9">
        <f t="shared" si="74"/>
        <v>0</v>
      </c>
      <c r="H302" s="9">
        <f t="shared" si="74"/>
        <v>2</v>
      </c>
      <c r="I302" s="9">
        <f t="shared" si="74"/>
        <v>1</v>
      </c>
      <c r="J302" s="9">
        <f t="shared" si="74"/>
        <v>3</v>
      </c>
      <c r="K302" s="9">
        <f t="shared" si="74"/>
        <v>11</v>
      </c>
      <c r="L302" s="9">
        <f t="shared" si="74"/>
        <v>55</v>
      </c>
      <c r="M302" s="9">
        <f t="shared" si="74"/>
        <v>28</v>
      </c>
      <c r="N302" s="9">
        <f t="shared" si="74"/>
        <v>2</v>
      </c>
    </row>
    <row r="303" spans="1:14" x14ac:dyDescent="0.25">
      <c r="A303" s="1" t="s">
        <v>217</v>
      </c>
      <c r="B303" s="9">
        <f t="shared" si="61"/>
        <v>199</v>
      </c>
      <c r="C303" s="9">
        <f t="shared" ref="C303:N303" si="75">C357+C411</f>
        <v>3</v>
      </c>
      <c r="D303" s="9">
        <f t="shared" si="75"/>
        <v>82</v>
      </c>
      <c r="E303" s="9">
        <f t="shared" si="75"/>
        <v>0</v>
      </c>
      <c r="F303" s="9">
        <f t="shared" si="75"/>
        <v>38</v>
      </c>
      <c r="G303" s="9">
        <f t="shared" si="75"/>
        <v>0</v>
      </c>
      <c r="H303" s="9">
        <f t="shared" si="75"/>
        <v>6</v>
      </c>
      <c r="I303" s="9">
        <f t="shared" si="75"/>
        <v>0</v>
      </c>
      <c r="J303" s="9">
        <f t="shared" si="75"/>
        <v>0</v>
      </c>
      <c r="K303" s="9">
        <f t="shared" si="75"/>
        <v>9</v>
      </c>
      <c r="L303" s="9">
        <f t="shared" si="75"/>
        <v>39</v>
      </c>
      <c r="M303" s="9">
        <f t="shared" si="75"/>
        <v>22</v>
      </c>
      <c r="N303" s="9">
        <f t="shared" si="75"/>
        <v>0</v>
      </c>
    </row>
    <row r="304" spans="1:14" x14ac:dyDescent="0.25">
      <c r="A304" s="1" t="s">
        <v>218</v>
      </c>
      <c r="B304" s="9">
        <f t="shared" si="61"/>
        <v>197</v>
      </c>
      <c r="C304" s="9">
        <f t="shared" ref="C304:N304" si="76">C358+C412</f>
        <v>0</v>
      </c>
      <c r="D304" s="9">
        <f t="shared" si="76"/>
        <v>80</v>
      </c>
      <c r="E304" s="9">
        <f t="shared" si="76"/>
        <v>1</v>
      </c>
      <c r="F304" s="9">
        <f t="shared" si="76"/>
        <v>35</v>
      </c>
      <c r="G304" s="9">
        <f t="shared" si="76"/>
        <v>1</v>
      </c>
      <c r="H304" s="9">
        <f t="shared" si="76"/>
        <v>5</v>
      </c>
      <c r="I304" s="9">
        <f t="shared" si="76"/>
        <v>1</v>
      </c>
      <c r="J304" s="9">
        <f t="shared" si="76"/>
        <v>1</v>
      </c>
      <c r="K304" s="9">
        <f t="shared" si="76"/>
        <v>15</v>
      </c>
      <c r="L304" s="9">
        <f t="shared" si="76"/>
        <v>24</v>
      </c>
      <c r="M304" s="9">
        <f t="shared" si="76"/>
        <v>33</v>
      </c>
      <c r="N304" s="9">
        <f t="shared" si="76"/>
        <v>1</v>
      </c>
    </row>
    <row r="305" spans="1:14" x14ac:dyDescent="0.25">
      <c r="A305" s="1" t="s">
        <v>219</v>
      </c>
      <c r="B305" s="9">
        <f t="shared" si="61"/>
        <v>259</v>
      </c>
      <c r="C305" s="9">
        <f t="shared" ref="C305:N305" si="77">C359+C413</f>
        <v>0</v>
      </c>
      <c r="D305" s="9">
        <f t="shared" si="77"/>
        <v>92</v>
      </c>
      <c r="E305" s="9">
        <f t="shared" si="77"/>
        <v>0</v>
      </c>
      <c r="F305" s="9">
        <f t="shared" si="77"/>
        <v>66</v>
      </c>
      <c r="G305" s="9">
        <f t="shared" si="77"/>
        <v>2</v>
      </c>
      <c r="H305" s="9">
        <f t="shared" si="77"/>
        <v>6</v>
      </c>
      <c r="I305" s="9">
        <f t="shared" si="77"/>
        <v>1</v>
      </c>
      <c r="J305" s="9">
        <f t="shared" si="77"/>
        <v>2</v>
      </c>
      <c r="K305" s="9">
        <f t="shared" si="77"/>
        <v>11</v>
      </c>
      <c r="L305" s="9">
        <f t="shared" si="77"/>
        <v>42</v>
      </c>
      <c r="M305" s="9">
        <f t="shared" si="77"/>
        <v>36</v>
      </c>
      <c r="N305" s="9">
        <f t="shared" si="77"/>
        <v>1</v>
      </c>
    </row>
    <row r="306" spans="1:14" x14ac:dyDescent="0.25">
      <c r="A306" s="1" t="s">
        <v>382</v>
      </c>
      <c r="B306" s="9">
        <f t="shared" si="61"/>
        <v>232</v>
      </c>
      <c r="C306" s="9">
        <f t="shared" ref="C306:N306" si="78">C360+C414</f>
        <v>0</v>
      </c>
      <c r="D306" s="9">
        <f t="shared" si="78"/>
        <v>89</v>
      </c>
      <c r="E306" s="9">
        <f t="shared" si="78"/>
        <v>2</v>
      </c>
      <c r="F306" s="9">
        <f t="shared" si="78"/>
        <v>66</v>
      </c>
      <c r="G306" s="9">
        <f t="shared" si="78"/>
        <v>0</v>
      </c>
      <c r="H306" s="9">
        <f t="shared" si="78"/>
        <v>9</v>
      </c>
      <c r="I306" s="9">
        <f t="shared" si="78"/>
        <v>0</v>
      </c>
      <c r="J306" s="9">
        <f t="shared" si="78"/>
        <v>0</v>
      </c>
      <c r="K306" s="9">
        <f t="shared" si="78"/>
        <v>6</v>
      </c>
      <c r="L306" s="9">
        <f t="shared" si="78"/>
        <v>32</v>
      </c>
      <c r="M306" s="9">
        <f t="shared" si="78"/>
        <v>26</v>
      </c>
      <c r="N306" s="9">
        <f t="shared" si="78"/>
        <v>2</v>
      </c>
    </row>
    <row r="307" spans="1:14" x14ac:dyDescent="0.25">
      <c r="A307" s="1" t="s">
        <v>383</v>
      </c>
      <c r="B307" s="9">
        <f t="shared" si="61"/>
        <v>189</v>
      </c>
      <c r="C307" s="9">
        <f t="shared" ref="C307:N307" si="79">C361+C415</f>
        <v>0</v>
      </c>
      <c r="D307" s="9">
        <f t="shared" si="79"/>
        <v>51</v>
      </c>
      <c r="E307" s="9">
        <f t="shared" si="79"/>
        <v>0</v>
      </c>
      <c r="F307" s="9">
        <f t="shared" si="79"/>
        <v>62</v>
      </c>
      <c r="G307" s="9">
        <f t="shared" si="79"/>
        <v>0</v>
      </c>
      <c r="H307" s="9">
        <f t="shared" si="79"/>
        <v>2</v>
      </c>
      <c r="I307" s="9">
        <f t="shared" si="79"/>
        <v>1</v>
      </c>
      <c r="J307" s="9">
        <f t="shared" si="79"/>
        <v>1</v>
      </c>
      <c r="K307" s="9">
        <f t="shared" si="79"/>
        <v>13</v>
      </c>
      <c r="L307" s="9">
        <f t="shared" si="79"/>
        <v>26</v>
      </c>
      <c r="M307" s="9">
        <f t="shared" si="79"/>
        <v>32</v>
      </c>
      <c r="N307" s="9">
        <f t="shared" si="79"/>
        <v>1</v>
      </c>
    </row>
    <row r="308" spans="1:14" x14ac:dyDescent="0.25">
      <c r="A308" s="1" t="s">
        <v>384</v>
      </c>
      <c r="B308" s="9">
        <f t="shared" si="61"/>
        <v>212</v>
      </c>
      <c r="C308" s="9">
        <f t="shared" ref="C308:N308" si="80">C362+C416</f>
        <v>1</v>
      </c>
      <c r="D308" s="9">
        <f t="shared" si="80"/>
        <v>61</v>
      </c>
      <c r="E308" s="9">
        <f t="shared" si="80"/>
        <v>1</v>
      </c>
      <c r="F308" s="9">
        <f t="shared" si="80"/>
        <v>72</v>
      </c>
      <c r="G308" s="9">
        <f t="shared" si="80"/>
        <v>3</v>
      </c>
      <c r="H308" s="9">
        <f t="shared" si="80"/>
        <v>4</v>
      </c>
      <c r="I308" s="9">
        <f t="shared" si="80"/>
        <v>0</v>
      </c>
      <c r="J308" s="9">
        <f t="shared" si="80"/>
        <v>0</v>
      </c>
      <c r="K308" s="9">
        <f t="shared" si="80"/>
        <v>8</v>
      </c>
      <c r="L308" s="9">
        <f t="shared" si="80"/>
        <v>25</v>
      </c>
      <c r="M308" s="9">
        <f t="shared" si="80"/>
        <v>35</v>
      </c>
      <c r="N308" s="9">
        <f t="shared" si="80"/>
        <v>2</v>
      </c>
    </row>
    <row r="309" spans="1:14" x14ac:dyDescent="0.25">
      <c r="A309" s="1" t="s">
        <v>385</v>
      </c>
      <c r="B309" s="9">
        <f t="shared" si="61"/>
        <v>204</v>
      </c>
      <c r="C309" s="9">
        <f t="shared" ref="C309:N309" si="81">C363+C417</f>
        <v>0</v>
      </c>
      <c r="D309" s="9">
        <f t="shared" si="81"/>
        <v>70</v>
      </c>
      <c r="E309" s="9">
        <f t="shared" si="81"/>
        <v>0</v>
      </c>
      <c r="F309" s="9">
        <f t="shared" si="81"/>
        <v>68</v>
      </c>
      <c r="G309" s="9">
        <f t="shared" si="81"/>
        <v>2</v>
      </c>
      <c r="H309" s="9">
        <f t="shared" si="81"/>
        <v>4</v>
      </c>
      <c r="I309" s="9">
        <f t="shared" si="81"/>
        <v>1</v>
      </c>
      <c r="J309" s="9">
        <f t="shared" si="81"/>
        <v>0</v>
      </c>
      <c r="K309" s="9">
        <f t="shared" si="81"/>
        <v>7</v>
      </c>
      <c r="L309" s="9">
        <f t="shared" si="81"/>
        <v>29</v>
      </c>
      <c r="M309" s="9">
        <f t="shared" si="81"/>
        <v>20</v>
      </c>
      <c r="N309" s="9">
        <f t="shared" si="81"/>
        <v>3</v>
      </c>
    </row>
    <row r="310" spans="1:14" x14ac:dyDescent="0.25">
      <c r="A310" s="1" t="s">
        <v>386</v>
      </c>
      <c r="B310" s="9">
        <f t="shared" si="61"/>
        <v>178</v>
      </c>
      <c r="C310" s="9">
        <f t="shared" ref="C310:N310" si="82">C364+C418</f>
        <v>0</v>
      </c>
      <c r="D310" s="9">
        <f t="shared" si="82"/>
        <v>58</v>
      </c>
      <c r="E310" s="9">
        <f t="shared" si="82"/>
        <v>0</v>
      </c>
      <c r="F310" s="9">
        <f t="shared" si="82"/>
        <v>54</v>
      </c>
      <c r="G310" s="9">
        <f t="shared" si="82"/>
        <v>2</v>
      </c>
      <c r="H310" s="9">
        <f t="shared" si="82"/>
        <v>3</v>
      </c>
      <c r="I310" s="9">
        <f t="shared" si="82"/>
        <v>0</v>
      </c>
      <c r="J310" s="9">
        <f t="shared" si="82"/>
        <v>1</v>
      </c>
      <c r="K310" s="9">
        <f t="shared" si="82"/>
        <v>18</v>
      </c>
      <c r="L310" s="9">
        <f t="shared" si="82"/>
        <v>21</v>
      </c>
      <c r="M310" s="9">
        <f t="shared" si="82"/>
        <v>18</v>
      </c>
      <c r="N310" s="9">
        <f t="shared" si="82"/>
        <v>3</v>
      </c>
    </row>
    <row r="311" spans="1:14" x14ac:dyDescent="0.25">
      <c r="A311" s="1" t="s">
        <v>387</v>
      </c>
      <c r="B311" s="9">
        <f t="shared" si="61"/>
        <v>193</v>
      </c>
      <c r="C311" s="9">
        <f t="shared" ref="C311:N311" si="83">C365+C419</f>
        <v>0</v>
      </c>
      <c r="D311" s="9">
        <f t="shared" si="83"/>
        <v>51</v>
      </c>
      <c r="E311" s="9">
        <f t="shared" si="83"/>
        <v>1</v>
      </c>
      <c r="F311" s="9">
        <f t="shared" si="83"/>
        <v>85</v>
      </c>
      <c r="G311" s="9">
        <f t="shared" si="83"/>
        <v>0</v>
      </c>
      <c r="H311" s="9">
        <f t="shared" si="83"/>
        <v>4</v>
      </c>
      <c r="I311" s="9">
        <f t="shared" si="83"/>
        <v>0</v>
      </c>
      <c r="J311" s="9">
        <f t="shared" si="83"/>
        <v>2</v>
      </c>
      <c r="K311" s="9">
        <f t="shared" si="83"/>
        <v>11</v>
      </c>
      <c r="L311" s="9">
        <f t="shared" si="83"/>
        <v>21</v>
      </c>
      <c r="M311" s="9">
        <f t="shared" si="83"/>
        <v>13</v>
      </c>
      <c r="N311" s="9">
        <f t="shared" si="83"/>
        <v>5</v>
      </c>
    </row>
    <row r="312" spans="1:14" x14ac:dyDescent="0.25">
      <c r="A312" s="1" t="s">
        <v>388</v>
      </c>
      <c r="B312" s="9">
        <f t="shared" si="61"/>
        <v>186</v>
      </c>
      <c r="C312" s="9">
        <f t="shared" ref="C312:N312" si="84">C366+C420</f>
        <v>0</v>
      </c>
      <c r="D312" s="9">
        <f t="shared" si="84"/>
        <v>49</v>
      </c>
      <c r="E312" s="9">
        <f t="shared" si="84"/>
        <v>0</v>
      </c>
      <c r="F312" s="9">
        <f t="shared" si="84"/>
        <v>79</v>
      </c>
      <c r="G312" s="9">
        <f t="shared" si="84"/>
        <v>0</v>
      </c>
      <c r="H312" s="9">
        <f t="shared" si="84"/>
        <v>4</v>
      </c>
      <c r="I312" s="9">
        <f t="shared" si="84"/>
        <v>1</v>
      </c>
      <c r="J312" s="9">
        <f t="shared" si="84"/>
        <v>1</v>
      </c>
      <c r="K312" s="9">
        <f t="shared" si="84"/>
        <v>15</v>
      </c>
      <c r="L312" s="9">
        <f t="shared" si="84"/>
        <v>20</v>
      </c>
      <c r="M312" s="9">
        <f t="shared" si="84"/>
        <v>13</v>
      </c>
      <c r="N312" s="9">
        <f t="shared" si="84"/>
        <v>4</v>
      </c>
    </row>
    <row r="313" spans="1:14" x14ac:dyDescent="0.25">
      <c r="A313" s="1" t="s">
        <v>389</v>
      </c>
      <c r="B313" s="9">
        <f t="shared" si="61"/>
        <v>178</v>
      </c>
      <c r="C313" s="9">
        <f t="shared" ref="C313:N313" si="85">C367+C421</f>
        <v>0</v>
      </c>
      <c r="D313" s="9">
        <f t="shared" si="85"/>
        <v>51</v>
      </c>
      <c r="E313" s="9">
        <f t="shared" si="85"/>
        <v>1</v>
      </c>
      <c r="F313" s="9">
        <f t="shared" si="85"/>
        <v>78</v>
      </c>
      <c r="G313" s="9">
        <f t="shared" si="85"/>
        <v>2</v>
      </c>
      <c r="H313" s="9">
        <f t="shared" si="85"/>
        <v>8</v>
      </c>
      <c r="I313" s="9">
        <f t="shared" si="85"/>
        <v>1</v>
      </c>
      <c r="J313" s="9">
        <f t="shared" si="85"/>
        <v>1</v>
      </c>
      <c r="K313" s="9">
        <f t="shared" si="85"/>
        <v>10</v>
      </c>
      <c r="L313" s="9">
        <f t="shared" si="85"/>
        <v>11</v>
      </c>
      <c r="M313" s="9">
        <f t="shared" si="85"/>
        <v>15</v>
      </c>
      <c r="N313" s="9">
        <f t="shared" si="85"/>
        <v>0</v>
      </c>
    </row>
    <row r="314" spans="1:14" x14ac:dyDescent="0.25">
      <c r="A314" s="1" t="s">
        <v>390</v>
      </c>
      <c r="B314" s="9">
        <f t="shared" si="61"/>
        <v>158</v>
      </c>
      <c r="C314" s="9">
        <f t="shared" ref="C314:N314" si="86">C368+C422</f>
        <v>0</v>
      </c>
      <c r="D314" s="9">
        <f t="shared" si="86"/>
        <v>52</v>
      </c>
      <c r="E314" s="9">
        <f t="shared" si="86"/>
        <v>0</v>
      </c>
      <c r="F314" s="9">
        <f t="shared" si="86"/>
        <v>57</v>
      </c>
      <c r="G314" s="9">
        <f t="shared" si="86"/>
        <v>1</v>
      </c>
      <c r="H314" s="9">
        <f t="shared" si="86"/>
        <v>6</v>
      </c>
      <c r="I314" s="9">
        <f t="shared" si="86"/>
        <v>0</v>
      </c>
      <c r="J314" s="9">
        <f t="shared" si="86"/>
        <v>0</v>
      </c>
      <c r="K314" s="9">
        <f t="shared" si="86"/>
        <v>11</v>
      </c>
      <c r="L314" s="9">
        <f t="shared" si="86"/>
        <v>13</v>
      </c>
      <c r="M314" s="9">
        <f t="shared" si="86"/>
        <v>16</v>
      </c>
      <c r="N314" s="9">
        <f t="shared" si="86"/>
        <v>2</v>
      </c>
    </row>
    <row r="315" spans="1:14" x14ac:dyDescent="0.25">
      <c r="A315" s="1" t="s">
        <v>391</v>
      </c>
      <c r="B315" s="9">
        <f t="shared" si="61"/>
        <v>116</v>
      </c>
      <c r="C315" s="9">
        <f t="shared" ref="C315:N315" si="87">C369+C423</f>
        <v>1</v>
      </c>
      <c r="D315" s="9">
        <f t="shared" si="87"/>
        <v>36</v>
      </c>
      <c r="E315" s="9">
        <f t="shared" si="87"/>
        <v>0</v>
      </c>
      <c r="F315" s="9">
        <f t="shared" si="87"/>
        <v>37</v>
      </c>
      <c r="G315" s="9">
        <f t="shared" si="87"/>
        <v>2</v>
      </c>
      <c r="H315" s="9">
        <f t="shared" si="87"/>
        <v>4</v>
      </c>
      <c r="I315" s="9">
        <f t="shared" si="87"/>
        <v>0</v>
      </c>
      <c r="J315" s="9">
        <f t="shared" si="87"/>
        <v>0</v>
      </c>
      <c r="K315" s="9">
        <f t="shared" si="87"/>
        <v>9</v>
      </c>
      <c r="L315" s="9">
        <f t="shared" si="87"/>
        <v>13</v>
      </c>
      <c r="M315" s="9">
        <f t="shared" si="87"/>
        <v>14</v>
      </c>
      <c r="N315" s="9">
        <f t="shared" si="87"/>
        <v>0</v>
      </c>
    </row>
    <row r="316" spans="1:14" x14ac:dyDescent="0.25">
      <c r="A316" s="1" t="s">
        <v>392</v>
      </c>
      <c r="B316" s="9">
        <f t="shared" si="61"/>
        <v>147</v>
      </c>
      <c r="C316" s="9">
        <f t="shared" ref="C316:N316" si="88">C370+C424</f>
        <v>0</v>
      </c>
      <c r="D316" s="9">
        <f t="shared" si="88"/>
        <v>48</v>
      </c>
      <c r="E316" s="9">
        <f t="shared" si="88"/>
        <v>0</v>
      </c>
      <c r="F316" s="9">
        <f t="shared" si="88"/>
        <v>44</v>
      </c>
      <c r="G316" s="9">
        <f t="shared" si="88"/>
        <v>2</v>
      </c>
      <c r="H316" s="9">
        <f t="shared" si="88"/>
        <v>5</v>
      </c>
      <c r="I316" s="9">
        <f t="shared" si="88"/>
        <v>0</v>
      </c>
      <c r="J316" s="9">
        <f t="shared" si="88"/>
        <v>1</v>
      </c>
      <c r="K316" s="9">
        <f t="shared" si="88"/>
        <v>14</v>
      </c>
      <c r="L316" s="9">
        <f t="shared" si="88"/>
        <v>19</v>
      </c>
      <c r="M316" s="9">
        <f t="shared" si="88"/>
        <v>13</v>
      </c>
      <c r="N316" s="9">
        <f t="shared" si="88"/>
        <v>1</v>
      </c>
    </row>
    <row r="317" spans="1:14" x14ac:dyDescent="0.25">
      <c r="A317" s="1" t="s">
        <v>393</v>
      </c>
      <c r="B317" s="9">
        <f t="shared" si="61"/>
        <v>136</v>
      </c>
      <c r="C317" s="9">
        <f t="shared" ref="C317:N317" si="89">C371+C425</f>
        <v>0</v>
      </c>
      <c r="D317" s="9">
        <f t="shared" si="89"/>
        <v>53</v>
      </c>
      <c r="E317" s="9">
        <f t="shared" si="89"/>
        <v>0</v>
      </c>
      <c r="F317" s="9">
        <f t="shared" si="89"/>
        <v>40</v>
      </c>
      <c r="G317" s="9">
        <f t="shared" si="89"/>
        <v>2</v>
      </c>
      <c r="H317" s="9">
        <f t="shared" si="89"/>
        <v>4</v>
      </c>
      <c r="I317" s="9">
        <f t="shared" si="89"/>
        <v>0</v>
      </c>
      <c r="J317" s="9">
        <f t="shared" si="89"/>
        <v>1</v>
      </c>
      <c r="K317" s="9">
        <f t="shared" si="89"/>
        <v>9</v>
      </c>
      <c r="L317" s="9">
        <f t="shared" si="89"/>
        <v>15</v>
      </c>
      <c r="M317" s="9">
        <f t="shared" si="89"/>
        <v>7</v>
      </c>
      <c r="N317" s="9">
        <f t="shared" si="89"/>
        <v>5</v>
      </c>
    </row>
    <row r="318" spans="1:14" x14ac:dyDescent="0.25">
      <c r="A318" s="1" t="s">
        <v>394</v>
      </c>
      <c r="B318" s="9">
        <f t="shared" si="61"/>
        <v>137</v>
      </c>
      <c r="C318" s="9">
        <f t="shared" ref="C318:N318" si="90">C372+C426</f>
        <v>0</v>
      </c>
      <c r="D318" s="9">
        <f t="shared" si="90"/>
        <v>39</v>
      </c>
      <c r="E318" s="9">
        <f t="shared" si="90"/>
        <v>0</v>
      </c>
      <c r="F318" s="9">
        <f t="shared" si="90"/>
        <v>49</v>
      </c>
      <c r="G318" s="9">
        <f t="shared" si="90"/>
        <v>1</v>
      </c>
      <c r="H318" s="9">
        <f t="shared" si="90"/>
        <v>7</v>
      </c>
      <c r="I318" s="9">
        <f t="shared" si="90"/>
        <v>1</v>
      </c>
      <c r="J318" s="9">
        <f t="shared" si="90"/>
        <v>1</v>
      </c>
      <c r="K318" s="9">
        <f t="shared" si="90"/>
        <v>12</v>
      </c>
      <c r="L318" s="9">
        <f t="shared" si="90"/>
        <v>16</v>
      </c>
      <c r="M318" s="9">
        <f t="shared" si="90"/>
        <v>9</v>
      </c>
      <c r="N318" s="9">
        <f t="shared" si="90"/>
        <v>2</v>
      </c>
    </row>
    <row r="319" spans="1:14" x14ac:dyDescent="0.25">
      <c r="A319" s="1" t="s">
        <v>395</v>
      </c>
      <c r="B319" s="9">
        <f t="shared" si="61"/>
        <v>118</v>
      </c>
      <c r="C319" s="9">
        <f t="shared" ref="C319:N319" si="91">C373+C427</f>
        <v>0</v>
      </c>
      <c r="D319" s="9">
        <f t="shared" si="91"/>
        <v>34</v>
      </c>
      <c r="E319" s="9">
        <f t="shared" si="91"/>
        <v>1</v>
      </c>
      <c r="F319" s="9">
        <f t="shared" si="91"/>
        <v>40</v>
      </c>
      <c r="G319" s="9">
        <f t="shared" si="91"/>
        <v>1</v>
      </c>
      <c r="H319" s="9">
        <f t="shared" si="91"/>
        <v>3</v>
      </c>
      <c r="I319" s="9">
        <f t="shared" si="91"/>
        <v>0</v>
      </c>
      <c r="J319" s="9">
        <f t="shared" si="91"/>
        <v>0</v>
      </c>
      <c r="K319" s="9">
        <f t="shared" si="91"/>
        <v>9</v>
      </c>
      <c r="L319" s="9">
        <f t="shared" si="91"/>
        <v>11</v>
      </c>
      <c r="M319" s="9">
        <f t="shared" si="91"/>
        <v>17</v>
      </c>
      <c r="N319" s="9">
        <f t="shared" si="91"/>
        <v>2</v>
      </c>
    </row>
    <row r="320" spans="1:14" x14ac:dyDescent="0.25">
      <c r="A320" s="1" t="s">
        <v>396</v>
      </c>
      <c r="B320" s="9">
        <f t="shared" si="61"/>
        <v>99</v>
      </c>
      <c r="C320" s="9">
        <f t="shared" ref="C320:N320" si="92">C374+C428</f>
        <v>0</v>
      </c>
      <c r="D320" s="9">
        <f t="shared" si="92"/>
        <v>31</v>
      </c>
      <c r="E320" s="9">
        <f t="shared" si="92"/>
        <v>1</v>
      </c>
      <c r="F320" s="9">
        <f t="shared" si="92"/>
        <v>33</v>
      </c>
      <c r="G320" s="9">
        <f t="shared" si="92"/>
        <v>1</v>
      </c>
      <c r="H320" s="9">
        <f t="shared" si="92"/>
        <v>1</v>
      </c>
      <c r="I320" s="9">
        <f t="shared" si="92"/>
        <v>0</v>
      </c>
      <c r="J320" s="9">
        <f t="shared" si="92"/>
        <v>2</v>
      </c>
      <c r="K320" s="9">
        <f t="shared" si="92"/>
        <v>12</v>
      </c>
      <c r="L320" s="9">
        <f t="shared" si="92"/>
        <v>11</v>
      </c>
      <c r="M320" s="9">
        <f t="shared" si="92"/>
        <v>5</v>
      </c>
      <c r="N320" s="9">
        <f t="shared" si="92"/>
        <v>2</v>
      </c>
    </row>
    <row r="321" spans="1:14" x14ac:dyDescent="0.25">
      <c r="A321" s="1" t="s">
        <v>397</v>
      </c>
      <c r="B321" s="9">
        <f t="shared" si="61"/>
        <v>100</v>
      </c>
      <c r="C321" s="9">
        <f t="shared" ref="C321:N321" si="93">C375+C429</f>
        <v>0</v>
      </c>
      <c r="D321" s="9">
        <f t="shared" si="93"/>
        <v>24</v>
      </c>
      <c r="E321" s="9">
        <f t="shared" si="93"/>
        <v>0</v>
      </c>
      <c r="F321" s="9">
        <f t="shared" si="93"/>
        <v>43</v>
      </c>
      <c r="G321" s="9">
        <f t="shared" si="93"/>
        <v>1</v>
      </c>
      <c r="H321" s="9">
        <f t="shared" si="93"/>
        <v>5</v>
      </c>
      <c r="I321" s="9">
        <f t="shared" si="93"/>
        <v>0</v>
      </c>
      <c r="J321" s="9">
        <f t="shared" si="93"/>
        <v>0</v>
      </c>
      <c r="K321" s="9">
        <f t="shared" si="93"/>
        <v>7</v>
      </c>
      <c r="L321" s="9">
        <f t="shared" si="93"/>
        <v>7</v>
      </c>
      <c r="M321" s="9">
        <f t="shared" si="93"/>
        <v>13</v>
      </c>
      <c r="N321" s="9">
        <f t="shared" si="93"/>
        <v>0</v>
      </c>
    </row>
    <row r="322" spans="1:14" x14ac:dyDescent="0.25">
      <c r="A322" s="1" t="s">
        <v>398</v>
      </c>
      <c r="B322" s="9">
        <f t="shared" ref="B322:B340" si="94">B376+B430</f>
        <v>94</v>
      </c>
      <c r="C322" s="9">
        <f t="shared" ref="C322:N322" si="95">C376+C430</f>
        <v>0</v>
      </c>
      <c r="D322" s="9">
        <f t="shared" si="95"/>
        <v>28</v>
      </c>
      <c r="E322" s="9">
        <f t="shared" si="95"/>
        <v>4</v>
      </c>
      <c r="F322" s="9">
        <f t="shared" si="95"/>
        <v>33</v>
      </c>
      <c r="G322" s="9">
        <f t="shared" si="95"/>
        <v>2</v>
      </c>
      <c r="H322" s="9">
        <f t="shared" si="95"/>
        <v>3</v>
      </c>
      <c r="I322" s="9">
        <f t="shared" si="95"/>
        <v>0</v>
      </c>
      <c r="J322" s="9">
        <f t="shared" si="95"/>
        <v>0</v>
      </c>
      <c r="K322" s="9">
        <f t="shared" si="95"/>
        <v>10</v>
      </c>
      <c r="L322" s="9">
        <f t="shared" si="95"/>
        <v>5</v>
      </c>
      <c r="M322" s="9">
        <f t="shared" si="95"/>
        <v>7</v>
      </c>
      <c r="N322" s="9">
        <f t="shared" si="95"/>
        <v>2</v>
      </c>
    </row>
    <row r="323" spans="1:14" x14ac:dyDescent="0.25">
      <c r="A323" s="1" t="s">
        <v>399</v>
      </c>
      <c r="B323" s="9">
        <f t="shared" si="94"/>
        <v>94</v>
      </c>
      <c r="C323" s="9">
        <f t="shared" ref="C323:N323" si="96">C377+C431</f>
        <v>0</v>
      </c>
      <c r="D323" s="9">
        <f t="shared" si="96"/>
        <v>36</v>
      </c>
      <c r="E323" s="9">
        <f t="shared" si="96"/>
        <v>1</v>
      </c>
      <c r="F323" s="9">
        <f t="shared" si="96"/>
        <v>29</v>
      </c>
      <c r="G323" s="9">
        <f t="shared" si="96"/>
        <v>1</v>
      </c>
      <c r="H323" s="9">
        <f t="shared" si="96"/>
        <v>2</v>
      </c>
      <c r="I323" s="9">
        <f t="shared" si="96"/>
        <v>0</v>
      </c>
      <c r="J323" s="9">
        <f t="shared" si="96"/>
        <v>1</v>
      </c>
      <c r="K323" s="9">
        <f t="shared" si="96"/>
        <v>10</v>
      </c>
      <c r="L323" s="9">
        <f t="shared" si="96"/>
        <v>2</v>
      </c>
      <c r="M323" s="9">
        <f t="shared" si="96"/>
        <v>10</v>
      </c>
      <c r="N323" s="9">
        <f t="shared" si="96"/>
        <v>2</v>
      </c>
    </row>
    <row r="324" spans="1:14" x14ac:dyDescent="0.25">
      <c r="A324" s="1" t="s">
        <v>400</v>
      </c>
      <c r="B324" s="9">
        <f t="shared" si="94"/>
        <v>109</v>
      </c>
      <c r="C324" s="9">
        <f t="shared" ref="C324:N324" si="97">C378+C432</f>
        <v>0</v>
      </c>
      <c r="D324" s="9">
        <f t="shared" si="97"/>
        <v>13</v>
      </c>
      <c r="E324" s="9">
        <f t="shared" si="97"/>
        <v>0</v>
      </c>
      <c r="F324" s="9">
        <f t="shared" si="97"/>
        <v>38</v>
      </c>
      <c r="G324" s="9">
        <f t="shared" si="97"/>
        <v>1</v>
      </c>
      <c r="H324" s="9">
        <f t="shared" si="97"/>
        <v>6</v>
      </c>
      <c r="I324" s="9">
        <f t="shared" si="97"/>
        <v>0</v>
      </c>
      <c r="J324" s="9">
        <f t="shared" si="97"/>
        <v>0</v>
      </c>
      <c r="K324" s="9">
        <f t="shared" si="97"/>
        <v>15</v>
      </c>
      <c r="L324" s="9">
        <f t="shared" si="97"/>
        <v>14</v>
      </c>
      <c r="M324" s="9">
        <f t="shared" si="97"/>
        <v>22</v>
      </c>
      <c r="N324" s="9">
        <f t="shared" si="97"/>
        <v>0</v>
      </c>
    </row>
    <row r="325" spans="1:14" x14ac:dyDescent="0.25">
      <c r="A325" s="1" t="s">
        <v>401</v>
      </c>
      <c r="B325" s="9">
        <f t="shared" si="94"/>
        <v>127</v>
      </c>
      <c r="C325" s="9">
        <f t="shared" ref="C325:N325" si="98">C379+C433</f>
        <v>0</v>
      </c>
      <c r="D325" s="9">
        <f t="shared" si="98"/>
        <v>29</v>
      </c>
      <c r="E325" s="9">
        <f t="shared" si="98"/>
        <v>0</v>
      </c>
      <c r="F325" s="9">
        <f t="shared" si="98"/>
        <v>40</v>
      </c>
      <c r="G325" s="9">
        <f t="shared" si="98"/>
        <v>2</v>
      </c>
      <c r="H325" s="9">
        <f t="shared" si="98"/>
        <v>7</v>
      </c>
      <c r="I325" s="9">
        <f t="shared" si="98"/>
        <v>1</v>
      </c>
      <c r="J325" s="9">
        <f t="shared" si="98"/>
        <v>1</v>
      </c>
      <c r="K325" s="9">
        <f t="shared" si="98"/>
        <v>14</v>
      </c>
      <c r="L325" s="9">
        <f t="shared" si="98"/>
        <v>12</v>
      </c>
      <c r="M325" s="9">
        <f t="shared" si="98"/>
        <v>21</v>
      </c>
      <c r="N325" s="9">
        <f t="shared" si="98"/>
        <v>0</v>
      </c>
    </row>
    <row r="326" spans="1:14" x14ac:dyDescent="0.25">
      <c r="A326" s="1" t="s">
        <v>402</v>
      </c>
      <c r="B326" s="9">
        <f t="shared" si="94"/>
        <v>104</v>
      </c>
      <c r="C326" s="9">
        <f t="shared" ref="C326:N326" si="99">C380+C434</f>
        <v>0</v>
      </c>
      <c r="D326" s="9">
        <f t="shared" si="99"/>
        <v>24</v>
      </c>
      <c r="E326" s="9">
        <f t="shared" si="99"/>
        <v>0</v>
      </c>
      <c r="F326" s="9">
        <f t="shared" si="99"/>
        <v>35</v>
      </c>
      <c r="G326" s="9">
        <f t="shared" si="99"/>
        <v>1</v>
      </c>
      <c r="H326" s="9">
        <f t="shared" si="99"/>
        <v>4</v>
      </c>
      <c r="I326" s="9">
        <f t="shared" si="99"/>
        <v>1</v>
      </c>
      <c r="J326" s="9">
        <f t="shared" si="99"/>
        <v>1</v>
      </c>
      <c r="K326" s="9">
        <f t="shared" si="99"/>
        <v>13</v>
      </c>
      <c r="L326" s="9">
        <f t="shared" si="99"/>
        <v>10</v>
      </c>
      <c r="M326" s="9">
        <f t="shared" si="99"/>
        <v>13</v>
      </c>
      <c r="N326" s="9">
        <f t="shared" si="99"/>
        <v>2</v>
      </c>
    </row>
    <row r="327" spans="1:14" x14ac:dyDescent="0.25">
      <c r="A327" s="1" t="s">
        <v>403</v>
      </c>
      <c r="B327" s="9">
        <f t="shared" si="94"/>
        <v>69</v>
      </c>
      <c r="C327" s="9">
        <f t="shared" ref="C327:N327" si="100">C381+C435</f>
        <v>0</v>
      </c>
      <c r="D327" s="9">
        <f t="shared" si="100"/>
        <v>10</v>
      </c>
      <c r="E327" s="9">
        <f t="shared" si="100"/>
        <v>0</v>
      </c>
      <c r="F327" s="9">
        <f t="shared" si="100"/>
        <v>23</v>
      </c>
      <c r="G327" s="9">
        <f t="shared" si="100"/>
        <v>2</v>
      </c>
      <c r="H327" s="9">
        <f t="shared" si="100"/>
        <v>3</v>
      </c>
      <c r="I327" s="9">
        <f t="shared" si="100"/>
        <v>1</v>
      </c>
      <c r="J327" s="9">
        <f t="shared" si="100"/>
        <v>1</v>
      </c>
      <c r="K327" s="9">
        <f t="shared" si="100"/>
        <v>13</v>
      </c>
      <c r="L327" s="9">
        <f t="shared" si="100"/>
        <v>5</v>
      </c>
      <c r="M327" s="9">
        <f t="shared" si="100"/>
        <v>11</v>
      </c>
      <c r="N327" s="9">
        <f t="shared" si="100"/>
        <v>0</v>
      </c>
    </row>
    <row r="328" spans="1:14" x14ac:dyDescent="0.25">
      <c r="A328" s="1" t="s">
        <v>404</v>
      </c>
      <c r="B328" s="9">
        <f t="shared" si="94"/>
        <v>74</v>
      </c>
      <c r="C328" s="9">
        <f t="shared" ref="C328:N328" si="101">C382+C436</f>
        <v>0</v>
      </c>
      <c r="D328" s="9">
        <f t="shared" si="101"/>
        <v>14</v>
      </c>
      <c r="E328" s="9">
        <f t="shared" si="101"/>
        <v>1</v>
      </c>
      <c r="F328" s="9">
        <f t="shared" si="101"/>
        <v>24</v>
      </c>
      <c r="G328" s="9">
        <f t="shared" si="101"/>
        <v>0</v>
      </c>
      <c r="H328" s="9">
        <f t="shared" si="101"/>
        <v>2</v>
      </c>
      <c r="I328" s="9">
        <f t="shared" si="101"/>
        <v>0</v>
      </c>
      <c r="J328" s="9">
        <f t="shared" si="101"/>
        <v>1</v>
      </c>
      <c r="K328" s="9">
        <f t="shared" si="101"/>
        <v>12</v>
      </c>
      <c r="L328" s="9">
        <f t="shared" si="101"/>
        <v>7</v>
      </c>
      <c r="M328" s="9">
        <f t="shared" si="101"/>
        <v>13</v>
      </c>
      <c r="N328" s="9">
        <f t="shared" si="101"/>
        <v>0</v>
      </c>
    </row>
    <row r="329" spans="1:14" x14ac:dyDescent="0.25">
      <c r="A329" s="1" t="s">
        <v>405</v>
      </c>
      <c r="B329" s="9">
        <f t="shared" si="94"/>
        <v>78</v>
      </c>
      <c r="C329" s="9">
        <f t="shared" ref="C329:N329" si="102">C383+C437</f>
        <v>0</v>
      </c>
      <c r="D329" s="9">
        <f t="shared" si="102"/>
        <v>18</v>
      </c>
      <c r="E329" s="9">
        <f t="shared" si="102"/>
        <v>0</v>
      </c>
      <c r="F329" s="9">
        <f t="shared" si="102"/>
        <v>21</v>
      </c>
      <c r="G329" s="9">
        <f t="shared" si="102"/>
        <v>1</v>
      </c>
      <c r="H329" s="9">
        <f t="shared" si="102"/>
        <v>6</v>
      </c>
      <c r="I329" s="9">
        <f t="shared" si="102"/>
        <v>0</v>
      </c>
      <c r="J329" s="9">
        <f t="shared" si="102"/>
        <v>0</v>
      </c>
      <c r="K329" s="9">
        <f t="shared" si="102"/>
        <v>16</v>
      </c>
      <c r="L329" s="9">
        <f t="shared" si="102"/>
        <v>3</v>
      </c>
      <c r="M329" s="9">
        <f t="shared" si="102"/>
        <v>13</v>
      </c>
      <c r="N329" s="9">
        <f t="shared" si="102"/>
        <v>0</v>
      </c>
    </row>
    <row r="330" spans="1:14" x14ac:dyDescent="0.25">
      <c r="A330" s="1" t="s">
        <v>406</v>
      </c>
      <c r="B330" s="9">
        <f t="shared" si="94"/>
        <v>69</v>
      </c>
      <c r="C330" s="9">
        <f t="shared" ref="C330:N330" si="103">C384+C438</f>
        <v>0</v>
      </c>
      <c r="D330" s="9">
        <f t="shared" si="103"/>
        <v>13</v>
      </c>
      <c r="E330" s="9">
        <f t="shared" si="103"/>
        <v>0</v>
      </c>
      <c r="F330" s="9">
        <f t="shared" si="103"/>
        <v>21</v>
      </c>
      <c r="G330" s="9">
        <f t="shared" si="103"/>
        <v>0</v>
      </c>
      <c r="H330" s="9">
        <f t="shared" si="103"/>
        <v>2</v>
      </c>
      <c r="I330" s="9">
        <f t="shared" si="103"/>
        <v>0</v>
      </c>
      <c r="J330" s="9">
        <f t="shared" si="103"/>
        <v>0</v>
      </c>
      <c r="K330" s="9">
        <f t="shared" si="103"/>
        <v>8</v>
      </c>
      <c r="L330" s="9">
        <f t="shared" si="103"/>
        <v>5</v>
      </c>
      <c r="M330" s="9">
        <f t="shared" si="103"/>
        <v>19</v>
      </c>
      <c r="N330" s="9">
        <f t="shared" si="103"/>
        <v>1</v>
      </c>
    </row>
    <row r="331" spans="1:14" x14ac:dyDescent="0.25">
      <c r="A331" s="1" t="s">
        <v>407</v>
      </c>
      <c r="B331" s="9">
        <f t="shared" si="94"/>
        <v>84</v>
      </c>
      <c r="C331" s="9">
        <f t="shared" ref="C331:N331" si="104">C385+C439</f>
        <v>0</v>
      </c>
      <c r="D331" s="9">
        <f t="shared" si="104"/>
        <v>14</v>
      </c>
      <c r="E331" s="9">
        <f t="shared" si="104"/>
        <v>0</v>
      </c>
      <c r="F331" s="9">
        <f t="shared" si="104"/>
        <v>16</v>
      </c>
      <c r="G331" s="9">
        <f t="shared" si="104"/>
        <v>1</v>
      </c>
      <c r="H331" s="9">
        <f t="shared" si="104"/>
        <v>4</v>
      </c>
      <c r="I331" s="9">
        <f t="shared" si="104"/>
        <v>0</v>
      </c>
      <c r="J331" s="9">
        <f t="shared" si="104"/>
        <v>0</v>
      </c>
      <c r="K331" s="9">
        <f t="shared" si="104"/>
        <v>19</v>
      </c>
      <c r="L331" s="9">
        <f t="shared" si="104"/>
        <v>13</v>
      </c>
      <c r="M331" s="9">
        <f t="shared" si="104"/>
        <v>15</v>
      </c>
      <c r="N331" s="9">
        <f t="shared" si="104"/>
        <v>2</v>
      </c>
    </row>
    <row r="332" spans="1:14" x14ac:dyDescent="0.25">
      <c r="A332" s="1" t="s">
        <v>408</v>
      </c>
      <c r="B332" s="9">
        <f t="shared" si="94"/>
        <v>84</v>
      </c>
      <c r="C332" s="9">
        <f t="shared" ref="C332:N332" si="105">C386+C440</f>
        <v>0</v>
      </c>
      <c r="D332" s="9">
        <f t="shared" si="105"/>
        <v>14</v>
      </c>
      <c r="E332" s="9">
        <f t="shared" si="105"/>
        <v>1</v>
      </c>
      <c r="F332" s="9">
        <f t="shared" si="105"/>
        <v>29</v>
      </c>
      <c r="G332" s="9">
        <f t="shared" si="105"/>
        <v>1</v>
      </c>
      <c r="H332" s="9">
        <f t="shared" si="105"/>
        <v>0</v>
      </c>
      <c r="I332" s="9">
        <f t="shared" si="105"/>
        <v>0</v>
      </c>
      <c r="J332" s="9">
        <f t="shared" si="105"/>
        <v>2</v>
      </c>
      <c r="K332" s="9">
        <f t="shared" si="105"/>
        <v>13</v>
      </c>
      <c r="L332" s="9">
        <f t="shared" si="105"/>
        <v>5</v>
      </c>
      <c r="M332" s="9">
        <f t="shared" si="105"/>
        <v>19</v>
      </c>
      <c r="N332" s="9">
        <f t="shared" si="105"/>
        <v>0</v>
      </c>
    </row>
    <row r="333" spans="1:14" x14ac:dyDescent="0.25">
      <c r="A333" s="1" t="s">
        <v>409</v>
      </c>
      <c r="B333" s="9">
        <f t="shared" si="94"/>
        <v>74</v>
      </c>
      <c r="C333" s="9">
        <f t="shared" ref="C333:N333" si="106">C387+C441</f>
        <v>0</v>
      </c>
      <c r="D333" s="9">
        <f t="shared" si="106"/>
        <v>12</v>
      </c>
      <c r="E333" s="9">
        <f t="shared" si="106"/>
        <v>0</v>
      </c>
      <c r="F333" s="9">
        <f t="shared" si="106"/>
        <v>22</v>
      </c>
      <c r="G333" s="9">
        <f t="shared" si="106"/>
        <v>2</v>
      </c>
      <c r="H333" s="9">
        <f t="shared" si="106"/>
        <v>2</v>
      </c>
      <c r="I333" s="9">
        <f t="shared" si="106"/>
        <v>0</v>
      </c>
      <c r="J333" s="9">
        <f t="shared" si="106"/>
        <v>0</v>
      </c>
      <c r="K333" s="9">
        <f t="shared" si="106"/>
        <v>14</v>
      </c>
      <c r="L333" s="9">
        <f t="shared" si="106"/>
        <v>3</v>
      </c>
      <c r="M333" s="9">
        <f t="shared" si="106"/>
        <v>19</v>
      </c>
      <c r="N333" s="9">
        <f t="shared" si="106"/>
        <v>0</v>
      </c>
    </row>
    <row r="334" spans="1:14" x14ac:dyDescent="0.25">
      <c r="A334" s="1" t="s">
        <v>410</v>
      </c>
      <c r="B334" s="9">
        <f t="shared" si="94"/>
        <v>81</v>
      </c>
      <c r="C334" s="9">
        <f t="shared" ref="C334:N334" si="107">C388+C442</f>
        <v>0</v>
      </c>
      <c r="D334" s="9">
        <f t="shared" si="107"/>
        <v>10</v>
      </c>
      <c r="E334" s="9">
        <f t="shared" si="107"/>
        <v>0</v>
      </c>
      <c r="F334" s="9">
        <f t="shared" si="107"/>
        <v>19</v>
      </c>
      <c r="G334" s="9">
        <f t="shared" si="107"/>
        <v>0</v>
      </c>
      <c r="H334" s="9">
        <f t="shared" si="107"/>
        <v>8</v>
      </c>
      <c r="I334" s="9">
        <f t="shared" si="107"/>
        <v>0</v>
      </c>
      <c r="J334" s="9">
        <f t="shared" si="107"/>
        <v>0</v>
      </c>
      <c r="K334" s="9">
        <f t="shared" si="107"/>
        <v>13</v>
      </c>
      <c r="L334" s="9">
        <f t="shared" si="107"/>
        <v>5</v>
      </c>
      <c r="M334" s="9">
        <f t="shared" si="107"/>
        <v>26</v>
      </c>
      <c r="N334" s="9">
        <f t="shared" si="107"/>
        <v>0</v>
      </c>
    </row>
    <row r="335" spans="1:14" x14ac:dyDescent="0.25">
      <c r="A335" s="1" t="s">
        <v>411</v>
      </c>
      <c r="B335" s="9">
        <f t="shared" si="94"/>
        <v>92</v>
      </c>
      <c r="C335" s="9">
        <f t="shared" ref="C335:N335" si="108">C389+C443</f>
        <v>0</v>
      </c>
      <c r="D335" s="9">
        <f t="shared" si="108"/>
        <v>10</v>
      </c>
      <c r="E335" s="9">
        <f t="shared" si="108"/>
        <v>1</v>
      </c>
      <c r="F335" s="9">
        <f t="shared" si="108"/>
        <v>20</v>
      </c>
      <c r="G335" s="9">
        <f t="shared" si="108"/>
        <v>1</v>
      </c>
      <c r="H335" s="9">
        <f t="shared" si="108"/>
        <v>4</v>
      </c>
      <c r="I335" s="9">
        <f t="shared" si="108"/>
        <v>0</v>
      </c>
      <c r="J335" s="9">
        <f t="shared" si="108"/>
        <v>0</v>
      </c>
      <c r="K335" s="9">
        <f t="shared" si="108"/>
        <v>22</v>
      </c>
      <c r="L335" s="9">
        <f t="shared" si="108"/>
        <v>2</v>
      </c>
      <c r="M335" s="9">
        <f t="shared" si="108"/>
        <v>31</v>
      </c>
      <c r="N335" s="9">
        <f t="shared" si="108"/>
        <v>1</v>
      </c>
    </row>
    <row r="336" spans="1:14" x14ac:dyDescent="0.25">
      <c r="A336" s="1" t="s">
        <v>412</v>
      </c>
      <c r="B336" s="9">
        <f t="shared" si="94"/>
        <v>66</v>
      </c>
      <c r="C336" s="9">
        <f t="shared" ref="C336:N336" si="109">C390+C444</f>
        <v>0</v>
      </c>
      <c r="D336" s="9">
        <f t="shared" si="109"/>
        <v>13</v>
      </c>
      <c r="E336" s="9">
        <f t="shared" si="109"/>
        <v>0</v>
      </c>
      <c r="F336" s="9">
        <f t="shared" si="109"/>
        <v>11</v>
      </c>
      <c r="G336" s="9">
        <f t="shared" si="109"/>
        <v>0</v>
      </c>
      <c r="H336" s="9">
        <f t="shared" si="109"/>
        <v>1</v>
      </c>
      <c r="I336" s="9">
        <f t="shared" si="109"/>
        <v>0</v>
      </c>
      <c r="J336" s="9">
        <f t="shared" si="109"/>
        <v>1</v>
      </c>
      <c r="K336" s="9">
        <f t="shared" si="109"/>
        <v>15</v>
      </c>
      <c r="L336" s="9">
        <f t="shared" si="109"/>
        <v>4</v>
      </c>
      <c r="M336" s="9">
        <f t="shared" si="109"/>
        <v>17</v>
      </c>
      <c r="N336" s="9">
        <f t="shared" si="109"/>
        <v>4</v>
      </c>
    </row>
    <row r="337" spans="1:14" x14ac:dyDescent="0.25">
      <c r="A337" s="1" t="s">
        <v>413</v>
      </c>
      <c r="B337" s="9">
        <f t="shared" si="94"/>
        <v>60</v>
      </c>
      <c r="C337" s="9">
        <f t="shared" ref="C337:N337" si="110">C391+C445</f>
        <v>0</v>
      </c>
      <c r="D337" s="9">
        <f t="shared" si="110"/>
        <v>6</v>
      </c>
      <c r="E337" s="9">
        <f t="shared" si="110"/>
        <v>0</v>
      </c>
      <c r="F337" s="9">
        <f t="shared" si="110"/>
        <v>8</v>
      </c>
      <c r="G337" s="9">
        <f t="shared" si="110"/>
        <v>0</v>
      </c>
      <c r="H337" s="9">
        <f t="shared" si="110"/>
        <v>3</v>
      </c>
      <c r="I337" s="9">
        <f t="shared" si="110"/>
        <v>0</v>
      </c>
      <c r="J337" s="9">
        <f t="shared" si="110"/>
        <v>0</v>
      </c>
      <c r="K337" s="9">
        <f t="shared" si="110"/>
        <v>11</v>
      </c>
      <c r="L337" s="9">
        <f t="shared" si="110"/>
        <v>3</v>
      </c>
      <c r="M337" s="9">
        <f t="shared" si="110"/>
        <v>29</v>
      </c>
      <c r="N337" s="9">
        <f t="shared" si="110"/>
        <v>0</v>
      </c>
    </row>
    <row r="338" spans="1:14" x14ac:dyDescent="0.25">
      <c r="A338" s="1" t="s">
        <v>414</v>
      </c>
      <c r="B338" s="9">
        <f t="shared" si="94"/>
        <v>69</v>
      </c>
      <c r="C338" s="9">
        <f t="shared" ref="C338:N338" si="111">C392+C446</f>
        <v>0</v>
      </c>
      <c r="D338" s="9">
        <f t="shared" si="111"/>
        <v>6</v>
      </c>
      <c r="E338" s="9">
        <f t="shared" si="111"/>
        <v>0</v>
      </c>
      <c r="F338" s="9">
        <f t="shared" si="111"/>
        <v>14</v>
      </c>
      <c r="G338" s="9">
        <f t="shared" si="111"/>
        <v>0</v>
      </c>
      <c r="H338" s="9">
        <f t="shared" si="111"/>
        <v>5</v>
      </c>
      <c r="I338" s="9">
        <f t="shared" si="111"/>
        <v>0</v>
      </c>
      <c r="J338" s="9">
        <f t="shared" si="111"/>
        <v>0</v>
      </c>
      <c r="K338" s="9">
        <f t="shared" si="111"/>
        <v>14</v>
      </c>
      <c r="L338" s="9">
        <f t="shared" si="111"/>
        <v>1</v>
      </c>
      <c r="M338" s="9">
        <f t="shared" si="111"/>
        <v>28</v>
      </c>
      <c r="N338" s="9">
        <f t="shared" si="111"/>
        <v>1</v>
      </c>
    </row>
    <row r="339" spans="1:14" x14ac:dyDescent="0.25">
      <c r="A339" s="1" t="s">
        <v>415</v>
      </c>
      <c r="B339" s="9">
        <f t="shared" si="94"/>
        <v>81</v>
      </c>
      <c r="C339" s="9">
        <f t="shared" ref="C339:N339" si="112">C393+C447</f>
        <v>0</v>
      </c>
      <c r="D339" s="9">
        <f t="shared" si="112"/>
        <v>9</v>
      </c>
      <c r="E339" s="9">
        <f t="shared" si="112"/>
        <v>0</v>
      </c>
      <c r="F339" s="9">
        <f t="shared" si="112"/>
        <v>16</v>
      </c>
      <c r="G339" s="9">
        <f t="shared" si="112"/>
        <v>3</v>
      </c>
      <c r="H339" s="9">
        <f t="shared" si="112"/>
        <v>3</v>
      </c>
      <c r="I339" s="9">
        <f t="shared" si="112"/>
        <v>0</v>
      </c>
      <c r="J339" s="9">
        <f t="shared" si="112"/>
        <v>0</v>
      </c>
      <c r="K339" s="9">
        <f t="shared" si="112"/>
        <v>12</v>
      </c>
      <c r="L339" s="9">
        <f t="shared" si="112"/>
        <v>1</v>
      </c>
      <c r="M339" s="9">
        <f t="shared" si="112"/>
        <v>37</v>
      </c>
      <c r="N339" s="9">
        <f t="shared" si="112"/>
        <v>0</v>
      </c>
    </row>
    <row r="340" spans="1:14" x14ac:dyDescent="0.25">
      <c r="A340" s="1" t="s">
        <v>416</v>
      </c>
      <c r="B340" s="9">
        <f t="shared" si="94"/>
        <v>73</v>
      </c>
      <c r="C340" s="9">
        <f t="shared" ref="C340:N340" si="113">C394+C448</f>
        <v>0</v>
      </c>
      <c r="D340" s="9">
        <f t="shared" si="113"/>
        <v>7</v>
      </c>
      <c r="E340" s="9">
        <f t="shared" si="113"/>
        <v>0</v>
      </c>
      <c r="F340" s="9">
        <f t="shared" si="113"/>
        <v>14</v>
      </c>
      <c r="G340" s="9">
        <f t="shared" si="113"/>
        <v>0</v>
      </c>
      <c r="H340" s="9">
        <f t="shared" si="113"/>
        <v>1</v>
      </c>
      <c r="I340" s="9">
        <f t="shared" si="113"/>
        <v>0</v>
      </c>
      <c r="J340" s="9">
        <f t="shared" si="113"/>
        <v>0</v>
      </c>
      <c r="K340" s="9">
        <f t="shared" si="113"/>
        <v>10</v>
      </c>
      <c r="L340" s="9">
        <f t="shared" si="113"/>
        <v>2</v>
      </c>
      <c r="M340" s="9">
        <f t="shared" si="113"/>
        <v>39</v>
      </c>
      <c r="N340" s="9">
        <f t="shared" si="113"/>
        <v>0</v>
      </c>
    </row>
    <row r="341" spans="1:14" x14ac:dyDescent="0.25">
      <c r="A341" s="1" t="s">
        <v>417</v>
      </c>
      <c r="B341" s="9">
        <f t="shared" ref="B341:N341" si="114">B395+B449</f>
        <v>72</v>
      </c>
      <c r="C341" s="9">
        <f t="shared" si="114"/>
        <v>0</v>
      </c>
      <c r="D341" s="9">
        <f t="shared" si="114"/>
        <v>4</v>
      </c>
      <c r="E341" s="9">
        <f t="shared" si="114"/>
        <v>0</v>
      </c>
      <c r="F341" s="9">
        <f t="shared" si="114"/>
        <v>18</v>
      </c>
      <c r="G341" s="9">
        <f t="shared" si="114"/>
        <v>0</v>
      </c>
      <c r="H341" s="9">
        <f t="shared" si="114"/>
        <v>2</v>
      </c>
      <c r="I341" s="9">
        <f t="shared" si="114"/>
        <v>0</v>
      </c>
      <c r="J341" s="9">
        <f t="shared" si="114"/>
        <v>0</v>
      </c>
      <c r="K341" s="9">
        <f t="shared" si="114"/>
        <v>5</v>
      </c>
      <c r="L341" s="9">
        <f t="shared" si="114"/>
        <v>1</v>
      </c>
      <c r="M341" s="9">
        <f t="shared" si="114"/>
        <v>41</v>
      </c>
      <c r="N341" s="9">
        <f t="shared" si="114"/>
        <v>1</v>
      </c>
    </row>
    <row r="342" spans="1:14" x14ac:dyDescent="0.25">
      <c r="A342" s="1" t="s">
        <v>418</v>
      </c>
      <c r="B342" s="9">
        <f t="shared" ref="B342:N342" si="115">B396+B450</f>
        <v>677</v>
      </c>
      <c r="C342" s="9">
        <f t="shared" si="115"/>
        <v>0</v>
      </c>
      <c r="D342" s="9">
        <f t="shared" si="115"/>
        <v>13</v>
      </c>
      <c r="E342" s="9">
        <f t="shared" si="115"/>
        <v>0</v>
      </c>
      <c r="F342" s="9">
        <f t="shared" si="115"/>
        <v>43</v>
      </c>
      <c r="G342" s="9">
        <f t="shared" si="115"/>
        <v>3</v>
      </c>
      <c r="H342" s="9">
        <f t="shared" si="115"/>
        <v>13</v>
      </c>
      <c r="I342" s="9">
        <f t="shared" si="115"/>
        <v>0</v>
      </c>
      <c r="J342" s="9">
        <f t="shared" si="115"/>
        <v>1</v>
      </c>
      <c r="K342" s="9">
        <f t="shared" si="115"/>
        <v>30</v>
      </c>
      <c r="L342" s="9">
        <f t="shared" si="115"/>
        <v>3</v>
      </c>
      <c r="M342" s="9">
        <f t="shared" si="115"/>
        <v>568</v>
      </c>
      <c r="N342" s="9">
        <f t="shared" si="115"/>
        <v>3</v>
      </c>
    </row>
    <row r="343" spans="1:14" x14ac:dyDescent="0.25">
      <c r="A343" s="1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1:14" x14ac:dyDescent="0.25">
      <c r="A344" s="1" t="s">
        <v>49</v>
      </c>
      <c r="B344" s="9">
        <f>SUM(C344:N344)</f>
        <v>4845</v>
      </c>
      <c r="C344" s="9">
        <f>SUM(C345:C396)</f>
        <v>13</v>
      </c>
      <c r="D344" s="9">
        <f t="shared" ref="D344:N344" si="116">SUM(D345:D396)</f>
        <v>1365</v>
      </c>
      <c r="E344" s="9">
        <f t="shared" si="116"/>
        <v>16</v>
      </c>
      <c r="F344" s="9">
        <f t="shared" si="116"/>
        <v>1214</v>
      </c>
      <c r="G344" s="9">
        <f t="shared" si="116"/>
        <v>38</v>
      </c>
      <c r="H344" s="9">
        <f t="shared" si="116"/>
        <v>138</v>
      </c>
      <c r="I344" s="9">
        <f t="shared" si="116"/>
        <v>3</v>
      </c>
      <c r="J344" s="9">
        <f t="shared" si="116"/>
        <v>20</v>
      </c>
      <c r="K344" s="9">
        <f t="shared" si="116"/>
        <v>102</v>
      </c>
      <c r="L344" s="9">
        <f t="shared" si="116"/>
        <v>694</v>
      </c>
      <c r="M344" s="9">
        <f t="shared" si="116"/>
        <v>1190</v>
      </c>
      <c r="N344" s="9">
        <f t="shared" si="116"/>
        <v>52</v>
      </c>
    </row>
    <row r="345" spans="1:14" x14ac:dyDescent="0.25">
      <c r="A345" s="1" t="s">
        <v>205</v>
      </c>
      <c r="B345" s="9">
        <f t="shared" ref="B345:B396" si="117">SUM(C345:N345)</f>
        <v>167</v>
      </c>
      <c r="C345" s="9"/>
      <c r="D345" s="9">
        <v>2</v>
      </c>
      <c r="E345" s="9"/>
      <c r="F345" s="9">
        <v>1</v>
      </c>
      <c r="G345" s="9"/>
      <c r="H345" s="9"/>
      <c r="I345" s="9"/>
      <c r="J345" s="9"/>
      <c r="K345" s="9">
        <v>3</v>
      </c>
      <c r="L345" s="9">
        <v>12</v>
      </c>
      <c r="M345" s="9">
        <v>149</v>
      </c>
      <c r="N345" s="9"/>
    </row>
    <row r="346" spans="1:14" x14ac:dyDescent="0.25">
      <c r="A346" s="1" t="s">
        <v>206</v>
      </c>
      <c r="B346" s="9">
        <f t="shared" si="117"/>
        <v>157</v>
      </c>
      <c r="C346" s="9"/>
      <c r="D346" s="9">
        <v>8</v>
      </c>
      <c r="E346" s="9"/>
      <c r="F346" s="9">
        <v>5</v>
      </c>
      <c r="G346" s="9"/>
      <c r="H346" s="9"/>
      <c r="I346" s="9"/>
      <c r="J346" s="9"/>
      <c r="K346" s="9">
        <v>1</v>
      </c>
      <c r="L346" s="9">
        <v>20</v>
      </c>
      <c r="M346" s="9">
        <v>122</v>
      </c>
      <c r="N346" s="9">
        <v>1</v>
      </c>
    </row>
    <row r="347" spans="1:14" x14ac:dyDescent="0.25">
      <c r="A347" s="1" t="s">
        <v>207</v>
      </c>
      <c r="B347" s="9">
        <f t="shared" si="117"/>
        <v>178</v>
      </c>
      <c r="C347" s="9"/>
      <c r="D347" s="9">
        <v>12</v>
      </c>
      <c r="E347" s="9"/>
      <c r="F347" s="9">
        <v>5</v>
      </c>
      <c r="G347" s="9"/>
      <c r="H347" s="9"/>
      <c r="I347" s="9"/>
      <c r="J347" s="9"/>
      <c r="K347" s="9"/>
      <c r="L347" s="9">
        <v>33</v>
      </c>
      <c r="M347" s="9">
        <v>128</v>
      </c>
      <c r="N347" s="9"/>
    </row>
    <row r="348" spans="1:14" x14ac:dyDescent="0.25">
      <c r="A348" s="1" t="s">
        <v>208</v>
      </c>
      <c r="B348" s="9">
        <f t="shared" si="117"/>
        <v>150</v>
      </c>
      <c r="C348" s="9"/>
      <c r="D348" s="9">
        <v>37</v>
      </c>
      <c r="E348" s="9"/>
      <c r="F348" s="9">
        <v>6</v>
      </c>
      <c r="G348" s="9"/>
      <c r="H348" s="9"/>
      <c r="I348" s="9"/>
      <c r="J348" s="9"/>
      <c r="K348" s="9">
        <v>2</v>
      </c>
      <c r="L348" s="9">
        <v>33</v>
      </c>
      <c r="M348" s="9">
        <v>72</v>
      </c>
      <c r="N348" s="9"/>
    </row>
    <row r="349" spans="1:14" x14ac:dyDescent="0.25">
      <c r="A349" s="1" t="s">
        <v>209</v>
      </c>
      <c r="B349" s="9">
        <f t="shared" si="117"/>
        <v>195</v>
      </c>
      <c r="C349" s="9"/>
      <c r="D349" s="9">
        <v>76</v>
      </c>
      <c r="E349" s="9"/>
      <c r="F349" s="9">
        <v>15</v>
      </c>
      <c r="G349" s="9"/>
      <c r="H349" s="9">
        <v>2</v>
      </c>
      <c r="I349" s="9"/>
      <c r="J349" s="9"/>
      <c r="K349" s="9">
        <v>6</v>
      </c>
      <c r="L349" s="9">
        <v>43</v>
      </c>
      <c r="M349" s="9">
        <v>51</v>
      </c>
      <c r="N349" s="9">
        <v>2</v>
      </c>
    </row>
    <row r="350" spans="1:14" x14ac:dyDescent="0.25">
      <c r="A350" s="1" t="s">
        <v>210</v>
      </c>
      <c r="B350" s="9">
        <f t="shared" si="117"/>
        <v>182</v>
      </c>
      <c r="C350" s="9"/>
      <c r="D350" s="9">
        <v>77</v>
      </c>
      <c r="E350" s="9"/>
      <c r="F350" s="9">
        <v>15</v>
      </c>
      <c r="G350" s="9"/>
      <c r="H350" s="9"/>
      <c r="I350" s="9"/>
      <c r="J350" s="9"/>
      <c r="K350" s="9">
        <v>7</v>
      </c>
      <c r="L350" s="9">
        <v>40</v>
      </c>
      <c r="M350" s="9">
        <v>43</v>
      </c>
      <c r="N350" s="9"/>
    </row>
    <row r="351" spans="1:14" x14ac:dyDescent="0.25">
      <c r="A351" s="1" t="s">
        <v>211</v>
      </c>
      <c r="B351" s="9">
        <f t="shared" si="117"/>
        <v>194</v>
      </c>
      <c r="C351" s="9"/>
      <c r="D351" s="9">
        <v>101</v>
      </c>
      <c r="E351" s="9"/>
      <c r="F351" s="9">
        <v>16</v>
      </c>
      <c r="G351" s="9"/>
      <c r="H351" s="9">
        <v>1</v>
      </c>
      <c r="I351" s="9"/>
      <c r="J351" s="9"/>
      <c r="K351" s="9">
        <v>3</v>
      </c>
      <c r="L351" s="9">
        <v>46</v>
      </c>
      <c r="M351" s="9">
        <v>27</v>
      </c>
      <c r="N351" s="9"/>
    </row>
    <row r="352" spans="1:14" x14ac:dyDescent="0.25">
      <c r="A352" s="1" t="s">
        <v>212</v>
      </c>
      <c r="B352" s="9">
        <f t="shared" si="117"/>
        <v>165</v>
      </c>
      <c r="C352" s="9">
        <v>1</v>
      </c>
      <c r="D352" s="9">
        <v>75</v>
      </c>
      <c r="E352" s="9"/>
      <c r="F352" s="9">
        <v>25</v>
      </c>
      <c r="G352" s="9"/>
      <c r="H352" s="9">
        <v>3</v>
      </c>
      <c r="I352" s="9"/>
      <c r="J352" s="9">
        <v>1</v>
      </c>
      <c r="K352" s="9">
        <v>3</v>
      </c>
      <c r="L352" s="9">
        <v>37</v>
      </c>
      <c r="M352" s="9">
        <v>19</v>
      </c>
      <c r="N352" s="9">
        <v>1</v>
      </c>
    </row>
    <row r="353" spans="1:14" x14ac:dyDescent="0.25">
      <c r="A353" s="1" t="s">
        <v>213</v>
      </c>
      <c r="B353" s="9">
        <f t="shared" si="117"/>
        <v>153</v>
      </c>
      <c r="C353" s="9">
        <v>2</v>
      </c>
      <c r="D353" s="9">
        <v>55</v>
      </c>
      <c r="E353" s="9">
        <v>1</v>
      </c>
      <c r="F353" s="9">
        <v>21</v>
      </c>
      <c r="G353" s="9"/>
      <c r="H353" s="9">
        <v>1</v>
      </c>
      <c r="I353" s="9"/>
      <c r="J353" s="9"/>
      <c r="K353" s="9">
        <v>1</v>
      </c>
      <c r="L353" s="9">
        <v>46</v>
      </c>
      <c r="M353" s="9">
        <v>26</v>
      </c>
      <c r="N353" s="9"/>
    </row>
    <row r="354" spans="1:14" x14ac:dyDescent="0.25">
      <c r="A354" s="1" t="s">
        <v>214</v>
      </c>
      <c r="B354" s="9">
        <f t="shared" si="117"/>
        <v>134</v>
      </c>
      <c r="C354" s="9">
        <v>3</v>
      </c>
      <c r="D354" s="9">
        <v>56</v>
      </c>
      <c r="E354" s="9"/>
      <c r="F354" s="9">
        <v>21</v>
      </c>
      <c r="G354" s="9"/>
      <c r="H354" s="9">
        <v>1</v>
      </c>
      <c r="I354" s="9"/>
      <c r="J354" s="9"/>
      <c r="K354" s="9">
        <v>2</v>
      </c>
      <c r="L354" s="9">
        <v>35</v>
      </c>
      <c r="M354" s="9">
        <v>16</v>
      </c>
      <c r="N354" s="9"/>
    </row>
    <row r="355" spans="1:14" x14ac:dyDescent="0.25">
      <c r="A355" s="1" t="s">
        <v>215</v>
      </c>
      <c r="B355" s="9">
        <f t="shared" si="117"/>
        <v>138</v>
      </c>
      <c r="C355" s="9">
        <v>1</v>
      </c>
      <c r="D355" s="9">
        <v>51</v>
      </c>
      <c r="E355" s="9">
        <v>1</v>
      </c>
      <c r="F355" s="9">
        <v>21</v>
      </c>
      <c r="G355" s="9"/>
      <c r="H355" s="9">
        <v>3</v>
      </c>
      <c r="I355" s="9"/>
      <c r="J355" s="9">
        <v>1</v>
      </c>
      <c r="K355" s="9">
        <v>7</v>
      </c>
      <c r="L355" s="9">
        <v>36</v>
      </c>
      <c r="M355" s="9">
        <v>16</v>
      </c>
      <c r="N355" s="9">
        <v>1</v>
      </c>
    </row>
    <row r="356" spans="1:14" x14ac:dyDescent="0.25">
      <c r="A356" s="1" t="s">
        <v>216</v>
      </c>
      <c r="B356" s="9">
        <f t="shared" si="117"/>
        <v>128</v>
      </c>
      <c r="C356" s="9">
        <v>1</v>
      </c>
      <c r="D356" s="9">
        <v>46</v>
      </c>
      <c r="E356" s="9"/>
      <c r="F356" s="9">
        <v>25</v>
      </c>
      <c r="G356" s="9"/>
      <c r="H356" s="9">
        <v>1</v>
      </c>
      <c r="I356" s="9"/>
      <c r="J356" s="9">
        <v>3</v>
      </c>
      <c r="K356" s="9">
        <v>3</v>
      </c>
      <c r="L356" s="9">
        <v>38</v>
      </c>
      <c r="M356" s="9">
        <v>10</v>
      </c>
      <c r="N356" s="9">
        <v>1</v>
      </c>
    </row>
    <row r="357" spans="1:14" x14ac:dyDescent="0.25">
      <c r="A357" s="1" t="s">
        <v>217</v>
      </c>
      <c r="B357" s="9">
        <f t="shared" si="117"/>
        <v>107</v>
      </c>
      <c r="C357" s="9">
        <v>3</v>
      </c>
      <c r="D357" s="9">
        <v>49</v>
      </c>
      <c r="E357" s="9"/>
      <c r="F357" s="9">
        <v>18</v>
      </c>
      <c r="G357" s="9"/>
      <c r="H357" s="9">
        <v>3</v>
      </c>
      <c r="I357" s="9"/>
      <c r="J357" s="9"/>
      <c r="K357" s="9">
        <v>3</v>
      </c>
      <c r="L357" s="9">
        <v>24</v>
      </c>
      <c r="M357" s="9">
        <v>7</v>
      </c>
      <c r="N357" s="9"/>
    </row>
    <row r="358" spans="1:14" x14ac:dyDescent="0.25">
      <c r="A358" s="1" t="s">
        <v>218</v>
      </c>
      <c r="B358" s="9">
        <f t="shared" si="117"/>
        <v>115</v>
      </c>
      <c r="C358" s="9"/>
      <c r="D358" s="9">
        <v>45</v>
      </c>
      <c r="E358" s="9">
        <v>1</v>
      </c>
      <c r="F358" s="9">
        <v>24</v>
      </c>
      <c r="G358" s="9">
        <v>1</v>
      </c>
      <c r="H358" s="9">
        <v>4</v>
      </c>
      <c r="I358" s="9">
        <v>1</v>
      </c>
      <c r="J358" s="9"/>
      <c r="K358" s="9">
        <v>5</v>
      </c>
      <c r="L358" s="9">
        <v>17</v>
      </c>
      <c r="M358" s="9">
        <v>16</v>
      </c>
      <c r="N358" s="9">
        <v>1</v>
      </c>
    </row>
    <row r="359" spans="1:14" x14ac:dyDescent="0.25">
      <c r="A359" s="1" t="s">
        <v>219</v>
      </c>
      <c r="B359" s="9">
        <f t="shared" si="117"/>
        <v>142</v>
      </c>
      <c r="C359" s="9"/>
      <c r="D359" s="9">
        <v>53</v>
      </c>
      <c r="E359" s="9"/>
      <c r="F359" s="9">
        <v>39</v>
      </c>
      <c r="G359" s="9">
        <v>2</v>
      </c>
      <c r="H359" s="9">
        <v>5</v>
      </c>
      <c r="I359" s="9">
        <v>1</v>
      </c>
      <c r="J359" s="9">
        <v>1</v>
      </c>
      <c r="K359" s="9">
        <v>2</v>
      </c>
      <c r="L359" s="9">
        <v>26</v>
      </c>
      <c r="M359" s="9">
        <v>12</v>
      </c>
      <c r="N359" s="9">
        <v>1</v>
      </c>
    </row>
    <row r="360" spans="1:14" x14ac:dyDescent="0.25">
      <c r="A360" s="1" t="s">
        <v>382</v>
      </c>
      <c r="B360" s="9">
        <f t="shared" si="117"/>
        <v>135</v>
      </c>
      <c r="C360" s="9"/>
      <c r="D360" s="9">
        <v>53</v>
      </c>
      <c r="E360" s="9">
        <v>2</v>
      </c>
      <c r="F360" s="9">
        <v>41</v>
      </c>
      <c r="G360" s="9"/>
      <c r="H360" s="9">
        <v>9</v>
      </c>
      <c r="I360" s="9"/>
      <c r="J360" s="9"/>
      <c r="K360" s="9">
        <v>2</v>
      </c>
      <c r="L360" s="9">
        <v>19</v>
      </c>
      <c r="M360" s="9">
        <v>8</v>
      </c>
      <c r="N360" s="9">
        <v>1</v>
      </c>
    </row>
    <row r="361" spans="1:14" x14ac:dyDescent="0.25">
      <c r="A361" s="1" t="s">
        <v>383</v>
      </c>
      <c r="B361" s="9">
        <f t="shared" si="117"/>
        <v>95</v>
      </c>
      <c r="C361" s="9"/>
      <c r="D361" s="9">
        <v>26</v>
      </c>
      <c r="E361" s="9"/>
      <c r="F361" s="9">
        <v>39</v>
      </c>
      <c r="G361" s="9"/>
      <c r="H361" s="9">
        <v>1</v>
      </c>
      <c r="I361" s="9"/>
      <c r="J361" s="9">
        <v>1</v>
      </c>
      <c r="K361" s="9">
        <v>2</v>
      </c>
      <c r="L361" s="9">
        <v>18</v>
      </c>
      <c r="M361" s="9">
        <v>7</v>
      </c>
      <c r="N361" s="9">
        <v>1</v>
      </c>
    </row>
    <row r="362" spans="1:14" x14ac:dyDescent="0.25">
      <c r="A362" s="1" t="s">
        <v>384</v>
      </c>
      <c r="B362" s="9">
        <f t="shared" si="117"/>
        <v>112</v>
      </c>
      <c r="C362" s="9">
        <v>1</v>
      </c>
      <c r="D362" s="9">
        <v>33</v>
      </c>
      <c r="E362" s="9">
        <v>1</v>
      </c>
      <c r="F362" s="9">
        <v>43</v>
      </c>
      <c r="G362" s="9">
        <v>2</v>
      </c>
      <c r="H362" s="9">
        <v>4</v>
      </c>
      <c r="I362" s="9"/>
      <c r="J362" s="9"/>
      <c r="K362" s="9">
        <v>2</v>
      </c>
      <c r="L362" s="9">
        <v>10</v>
      </c>
      <c r="M362" s="9">
        <v>14</v>
      </c>
      <c r="N362" s="9">
        <v>2</v>
      </c>
    </row>
    <row r="363" spans="1:14" x14ac:dyDescent="0.25">
      <c r="A363" s="1" t="s">
        <v>385</v>
      </c>
      <c r="B363" s="9">
        <f t="shared" si="117"/>
        <v>104</v>
      </c>
      <c r="C363" s="9"/>
      <c r="D363" s="9">
        <v>31</v>
      </c>
      <c r="E363" s="9"/>
      <c r="F363" s="9">
        <v>42</v>
      </c>
      <c r="G363" s="9">
        <v>2</v>
      </c>
      <c r="H363" s="9">
        <v>3</v>
      </c>
      <c r="I363" s="9"/>
      <c r="J363" s="9"/>
      <c r="K363" s="9"/>
      <c r="L363" s="9">
        <v>19</v>
      </c>
      <c r="M363" s="9">
        <v>6</v>
      </c>
      <c r="N363" s="9">
        <v>1</v>
      </c>
    </row>
    <row r="364" spans="1:14" x14ac:dyDescent="0.25">
      <c r="A364" s="1" t="s">
        <v>386</v>
      </c>
      <c r="B364" s="9">
        <f t="shared" si="117"/>
        <v>96</v>
      </c>
      <c r="C364" s="9"/>
      <c r="D364" s="9">
        <v>35</v>
      </c>
      <c r="E364" s="9"/>
      <c r="F364" s="9">
        <v>33</v>
      </c>
      <c r="G364" s="9">
        <v>1</v>
      </c>
      <c r="H364" s="9">
        <v>2</v>
      </c>
      <c r="I364" s="9"/>
      <c r="J364" s="9"/>
      <c r="K364" s="9">
        <v>4</v>
      </c>
      <c r="L364" s="9">
        <v>9</v>
      </c>
      <c r="M364" s="9">
        <v>9</v>
      </c>
      <c r="N364" s="9">
        <v>3</v>
      </c>
    </row>
    <row r="365" spans="1:14" x14ac:dyDescent="0.25">
      <c r="A365" s="1" t="s">
        <v>387</v>
      </c>
      <c r="B365" s="9">
        <f t="shared" si="117"/>
        <v>114</v>
      </c>
      <c r="C365" s="9"/>
      <c r="D365" s="9">
        <v>29</v>
      </c>
      <c r="E365" s="9">
        <v>1</v>
      </c>
      <c r="F365" s="9">
        <v>54</v>
      </c>
      <c r="G365" s="9"/>
      <c r="H365" s="9">
        <v>3</v>
      </c>
      <c r="I365" s="9"/>
      <c r="J365" s="9"/>
      <c r="K365" s="9">
        <v>3</v>
      </c>
      <c r="L365" s="9">
        <v>13</v>
      </c>
      <c r="M365" s="9">
        <v>7</v>
      </c>
      <c r="N365" s="9">
        <v>4</v>
      </c>
    </row>
    <row r="366" spans="1:14" x14ac:dyDescent="0.25">
      <c r="A366" s="1" t="s">
        <v>388</v>
      </c>
      <c r="B366" s="9">
        <f t="shared" si="117"/>
        <v>93</v>
      </c>
      <c r="C366" s="9"/>
      <c r="D366" s="9">
        <v>21</v>
      </c>
      <c r="E366" s="9"/>
      <c r="F366" s="9">
        <v>48</v>
      </c>
      <c r="G366" s="9"/>
      <c r="H366" s="9">
        <v>4</v>
      </c>
      <c r="I366" s="9"/>
      <c r="J366" s="9">
        <v>1</v>
      </c>
      <c r="K366" s="9"/>
      <c r="L366" s="9">
        <v>9</v>
      </c>
      <c r="M366" s="9">
        <v>6</v>
      </c>
      <c r="N366" s="9">
        <v>4</v>
      </c>
    </row>
    <row r="367" spans="1:14" x14ac:dyDescent="0.25">
      <c r="A367" s="1" t="s">
        <v>389</v>
      </c>
      <c r="B367" s="9">
        <f t="shared" si="117"/>
        <v>105</v>
      </c>
      <c r="C367" s="9"/>
      <c r="D367" s="9">
        <v>31</v>
      </c>
      <c r="E367" s="9">
        <v>1</v>
      </c>
      <c r="F367" s="9">
        <v>51</v>
      </c>
      <c r="G367" s="9">
        <v>2</v>
      </c>
      <c r="H367" s="9">
        <v>5</v>
      </c>
      <c r="I367" s="9">
        <v>1</v>
      </c>
      <c r="J367" s="9"/>
      <c r="K367" s="9">
        <v>1</v>
      </c>
      <c r="L367" s="9">
        <v>5</v>
      </c>
      <c r="M367" s="9">
        <v>8</v>
      </c>
      <c r="N367" s="9"/>
    </row>
    <row r="368" spans="1:14" x14ac:dyDescent="0.25">
      <c r="A368" s="1" t="s">
        <v>390</v>
      </c>
      <c r="B368" s="9">
        <f t="shared" si="117"/>
        <v>84</v>
      </c>
      <c r="C368" s="9"/>
      <c r="D368" s="9">
        <v>27</v>
      </c>
      <c r="E368" s="9"/>
      <c r="F368" s="9">
        <v>37</v>
      </c>
      <c r="G368" s="9">
        <v>1</v>
      </c>
      <c r="H368" s="9">
        <v>6</v>
      </c>
      <c r="I368" s="9"/>
      <c r="J368" s="9"/>
      <c r="K368" s="9">
        <v>2</v>
      </c>
      <c r="L368" s="9">
        <v>4</v>
      </c>
      <c r="M368" s="9">
        <v>6</v>
      </c>
      <c r="N368" s="9">
        <v>1</v>
      </c>
    </row>
    <row r="369" spans="1:14" x14ac:dyDescent="0.25">
      <c r="A369" s="1" t="s">
        <v>391</v>
      </c>
      <c r="B369" s="9">
        <f t="shared" si="117"/>
        <v>70</v>
      </c>
      <c r="C369" s="9">
        <v>1</v>
      </c>
      <c r="D369" s="9">
        <v>19</v>
      </c>
      <c r="E369" s="9"/>
      <c r="F369" s="9">
        <v>26</v>
      </c>
      <c r="G369" s="9">
        <v>2</v>
      </c>
      <c r="H369" s="9">
        <v>3</v>
      </c>
      <c r="I369" s="9"/>
      <c r="J369" s="9"/>
      <c r="K369" s="9">
        <v>1</v>
      </c>
      <c r="L369" s="9">
        <v>10</v>
      </c>
      <c r="M369" s="9">
        <v>8</v>
      </c>
      <c r="N369" s="9"/>
    </row>
    <row r="370" spans="1:14" x14ac:dyDescent="0.25">
      <c r="A370" s="1" t="s">
        <v>392</v>
      </c>
      <c r="B370" s="9">
        <f t="shared" si="117"/>
        <v>78</v>
      </c>
      <c r="C370" s="9"/>
      <c r="D370" s="9">
        <v>31</v>
      </c>
      <c r="E370" s="9"/>
      <c r="F370" s="9">
        <v>28</v>
      </c>
      <c r="G370" s="9">
        <v>1</v>
      </c>
      <c r="H370" s="9">
        <v>3</v>
      </c>
      <c r="I370" s="9"/>
      <c r="J370" s="9">
        <v>1</v>
      </c>
      <c r="K370" s="9"/>
      <c r="L370" s="9">
        <v>9</v>
      </c>
      <c r="M370" s="9">
        <v>4</v>
      </c>
      <c r="N370" s="9">
        <v>1</v>
      </c>
    </row>
    <row r="371" spans="1:14" x14ac:dyDescent="0.25">
      <c r="A371" s="1" t="s">
        <v>393</v>
      </c>
      <c r="B371" s="9">
        <f t="shared" si="117"/>
        <v>77</v>
      </c>
      <c r="C371" s="9"/>
      <c r="D371" s="9">
        <v>25</v>
      </c>
      <c r="E371" s="9"/>
      <c r="F371" s="9">
        <v>28</v>
      </c>
      <c r="G371" s="9">
        <v>2</v>
      </c>
      <c r="H371" s="9">
        <v>3</v>
      </c>
      <c r="I371" s="9"/>
      <c r="J371" s="9">
        <v>1</v>
      </c>
      <c r="K371" s="9">
        <v>1</v>
      </c>
      <c r="L371" s="9">
        <v>8</v>
      </c>
      <c r="M371" s="9">
        <v>4</v>
      </c>
      <c r="N371" s="9">
        <v>5</v>
      </c>
    </row>
    <row r="372" spans="1:14" x14ac:dyDescent="0.25">
      <c r="A372" s="1" t="s">
        <v>394</v>
      </c>
      <c r="B372" s="9">
        <f t="shared" si="117"/>
        <v>69</v>
      </c>
      <c r="C372" s="9"/>
      <c r="D372" s="9">
        <v>21</v>
      </c>
      <c r="E372" s="9"/>
      <c r="F372" s="9">
        <v>30</v>
      </c>
      <c r="G372" s="9">
        <v>1</v>
      </c>
      <c r="H372" s="9">
        <v>5</v>
      </c>
      <c r="I372" s="9"/>
      <c r="J372" s="9"/>
      <c r="K372" s="9">
        <v>2</v>
      </c>
      <c r="L372" s="9">
        <v>7</v>
      </c>
      <c r="M372" s="9">
        <v>1</v>
      </c>
      <c r="N372" s="9">
        <v>2</v>
      </c>
    </row>
    <row r="373" spans="1:14" x14ac:dyDescent="0.25">
      <c r="A373" s="1" t="s">
        <v>395</v>
      </c>
      <c r="B373" s="9">
        <f t="shared" si="117"/>
        <v>54</v>
      </c>
      <c r="C373" s="9"/>
      <c r="D373" s="9">
        <v>13</v>
      </c>
      <c r="E373" s="9">
        <v>1</v>
      </c>
      <c r="F373" s="9">
        <v>26</v>
      </c>
      <c r="G373" s="9">
        <v>1</v>
      </c>
      <c r="H373" s="9">
        <v>2</v>
      </c>
      <c r="I373" s="9"/>
      <c r="J373" s="9"/>
      <c r="K373" s="9"/>
      <c r="L373" s="9">
        <v>5</v>
      </c>
      <c r="M373" s="9">
        <v>5</v>
      </c>
      <c r="N373" s="9">
        <v>1</v>
      </c>
    </row>
    <row r="374" spans="1:14" x14ac:dyDescent="0.25">
      <c r="A374" s="1" t="s">
        <v>396</v>
      </c>
      <c r="B374" s="9">
        <f t="shared" si="117"/>
        <v>48</v>
      </c>
      <c r="C374" s="9"/>
      <c r="D374" s="9">
        <v>15</v>
      </c>
      <c r="E374" s="9"/>
      <c r="F374" s="9">
        <v>21</v>
      </c>
      <c r="G374" s="9"/>
      <c r="H374" s="9"/>
      <c r="I374" s="9"/>
      <c r="J374" s="9">
        <v>2</v>
      </c>
      <c r="K374" s="9"/>
      <c r="L374" s="9">
        <v>6</v>
      </c>
      <c r="M374" s="9">
        <v>2</v>
      </c>
      <c r="N374" s="9">
        <v>2</v>
      </c>
    </row>
    <row r="375" spans="1:14" x14ac:dyDescent="0.25">
      <c r="A375" s="1" t="s">
        <v>397</v>
      </c>
      <c r="B375" s="9">
        <f t="shared" si="117"/>
        <v>62</v>
      </c>
      <c r="C375" s="9"/>
      <c r="D375" s="9">
        <v>19</v>
      </c>
      <c r="E375" s="9"/>
      <c r="F375" s="9">
        <v>32</v>
      </c>
      <c r="G375" s="9">
        <v>1</v>
      </c>
      <c r="H375" s="9">
        <v>3</v>
      </c>
      <c r="I375" s="9"/>
      <c r="J375" s="9"/>
      <c r="K375" s="9">
        <v>1</v>
      </c>
      <c r="L375" s="9">
        <v>3</v>
      </c>
      <c r="M375" s="9">
        <v>3</v>
      </c>
      <c r="N375" s="9"/>
    </row>
    <row r="376" spans="1:14" x14ac:dyDescent="0.25">
      <c r="A376" s="1" t="s">
        <v>398</v>
      </c>
      <c r="B376" s="9">
        <f t="shared" si="117"/>
        <v>61</v>
      </c>
      <c r="C376" s="9"/>
      <c r="D376" s="9">
        <v>18</v>
      </c>
      <c r="E376" s="9">
        <v>4</v>
      </c>
      <c r="F376" s="9">
        <v>21</v>
      </c>
      <c r="G376" s="9">
        <v>2</v>
      </c>
      <c r="H376" s="9">
        <v>3</v>
      </c>
      <c r="I376" s="9"/>
      <c r="J376" s="9"/>
      <c r="K376" s="9">
        <v>1</v>
      </c>
      <c r="L376" s="9">
        <v>4</v>
      </c>
      <c r="M376" s="9">
        <v>6</v>
      </c>
      <c r="N376" s="9">
        <v>2</v>
      </c>
    </row>
    <row r="377" spans="1:14" x14ac:dyDescent="0.25">
      <c r="A377" s="1" t="s">
        <v>399</v>
      </c>
      <c r="B377" s="9">
        <f t="shared" si="117"/>
        <v>56</v>
      </c>
      <c r="C377" s="9"/>
      <c r="D377" s="9">
        <v>24</v>
      </c>
      <c r="E377" s="9"/>
      <c r="F377" s="9">
        <v>23</v>
      </c>
      <c r="G377" s="9">
        <v>1</v>
      </c>
      <c r="H377" s="9">
        <v>2</v>
      </c>
      <c r="I377" s="9"/>
      <c r="J377" s="9">
        <v>1</v>
      </c>
      <c r="K377" s="9"/>
      <c r="L377" s="9">
        <v>1</v>
      </c>
      <c r="M377" s="9">
        <v>2</v>
      </c>
      <c r="N377" s="9">
        <v>2</v>
      </c>
    </row>
    <row r="378" spans="1:14" x14ac:dyDescent="0.25">
      <c r="A378" s="1" t="s">
        <v>400</v>
      </c>
      <c r="B378" s="9">
        <f t="shared" si="117"/>
        <v>52</v>
      </c>
      <c r="C378" s="9"/>
      <c r="D378" s="9">
        <v>7</v>
      </c>
      <c r="E378" s="9"/>
      <c r="F378" s="9">
        <v>28</v>
      </c>
      <c r="G378" s="9">
        <v>1</v>
      </c>
      <c r="H378" s="9">
        <v>4</v>
      </c>
      <c r="I378" s="9"/>
      <c r="J378" s="9"/>
      <c r="K378" s="9">
        <v>2</v>
      </c>
      <c r="L378" s="9">
        <v>6</v>
      </c>
      <c r="M378" s="9">
        <v>4</v>
      </c>
      <c r="N378" s="9"/>
    </row>
    <row r="379" spans="1:14" x14ac:dyDescent="0.25">
      <c r="A379" s="1" t="s">
        <v>401</v>
      </c>
      <c r="B379" s="9">
        <f t="shared" si="117"/>
        <v>66</v>
      </c>
      <c r="C379" s="9"/>
      <c r="D379" s="9">
        <v>18</v>
      </c>
      <c r="E379" s="9"/>
      <c r="F379" s="9">
        <v>29</v>
      </c>
      <c r="G379" s="9">
        <v>2</v>
      </c>
      <c r="H379" s="9">
        <v>4</v>
      </c>
      <c r="I379" s="9"/>
      <c r="J379" s="9">
        <v>1</v>
      </c>
      <c r="K379" s="9">
        <v>2</v>
      </c>
      <c r="L379" s="9">
        <v>4</v>
      </c>
      <c r="M379" s="9">
        <v>6</v>
      </c>
      <c r="N379" s="9"/>
    </row>
    <row r="380" spans="1:14" x14ac:dyDescent="0.25">
      <c r="A380" s="1" t="s">
        <v>402</v>
      </c>
      <c r="B380" s="9">
        <f t="shared" si="117"/>
        <v>53</v>
      </c>
      <c r="C380" s="9"/>
      <c r="D380" s="9">
        <v>14</v>
      </c>
      <c r="E380" s="9"/>
      <c r="F380" s="9">
        <v>26</v>
      </c>
      <c r="G380" s="9">
        <v>1</v>
      </c>
      <c r="H380" s="9">
        <v>3</v>
      </c>
      <c r="I380" s="9"/>
      <c r="J380" s="9">
        <v>1</v>
      </c>
      <c r="K380" s="9"/>
      <c r="L380" s="9">
        <v>4</v>
      </c>
      <c r="M380" s="9">
        <v>2</v>
      </c>
      <c r="N380" s="9">
        <v>2</v>
      </c>
    </row>
    <row r="381" spans="1:14" x14ac:dyDescent="0.25">
      <c r="A381" s="1" t="s">
        <v>403</v>
      </c>
      <c r="B381" s="9">
        <f t="shared" si="117"/>
        <v>34</v>
      </c>
      <c r="C381" s="9"/>
      <c r="D381" s="9">
        <v>6</v>
      </c>
      <c r="E381" s="9"/>
      <c r="F381" s="9">
        <v>16</v>
      </c>
      <c r="G381" s="9">
        <v>2</v>
      </c>
      <c r="H381" s="9">
        <v>3</v>
      </c>
      <c r="I381" s="9"/>
      <c r="J381" s="9"/>
      <c r="K381" s="9"/>
      <c r="L381" s="9">
        <v>4</v>
      </c>
      <c r="M381" s="9">
        <v>3</v>
      </c>
      <c r="N381" s="9"/>
    </row>
    <row r="382" spans="1:14" x14ac:dyDescent="0.25">
      <c r="A382" s="1" t="s">
        <v>404</v>
      </c>
      <c r="B382" s="9">
        <f t="shared" si="117"/>
        <v>37</v>
      </c>
      <c r="C382" s="9"/>
      <c r="D382" s="9">
        <v>5</v>
      </c>
      <c r="E382" s="9">
        <v>1</v>
      </c>
      <c r="F382" s="9">
        <v>19</v>
      </c>
      <c r="G382" s="9"/>
      <c r="H382" s="9">
        <v>1</v>
      </c>
      <c r="I382" s="9"/>
      <c r="J382" s="9">
        <v>1</v>
      </c>
      <c r="K382" s="9">
        <v>2</v>
      </c>
      <c r="L382" s="9">
        <v>3</v>
      </c>
      <c r="M382" s="9">
        <v>5</v>
      </c>
      <c r="N382" s="9"/>
    </row>
    <row r="383" spans="1:14" x14ac:dyDescent="0.25">
      <c r="A383" s="1" t="s">
        <v>405</v>
      </c>
      <c r="B383" s="9">
        <f t="shared" si="117"/>
        <v>38</v>
      </c>
      <c r="C383" s="9"/>
      <c r="D383" s="9">
        <v>10</v>
      </c>
      <c r="E383" s="9"/>
      <c r="F383" s="9">
        <v>18</v>
      </c>
      <c r="G383" s="9">
        <v>1</v>
      </c>
      <c r="H383" s="9">
        <v>3</v>
      </c>
      <c r="I383" s="9"/>
      <c r="J383" s="9"/>
      <c r="K383" s="9">
        <v>1</v>
      </c>
      <c r="L383" s="9">
        <v>1</v>
      </c>
      <c r="M383" s="9">
        <v>4</v>
      </c>
      <c r="N383" s="9"/>
    </row>
    <row r="384" spans="1:14" x14ac:dyDescent="0.25">
      <c r="A384" s="1" t="s">
        <v>406</v>
      </c>
      <c r="B384" s="9">
        <f t="shared" si="117"/>
        <v>37</v>
      </c>
      <c r="C384" s="9"/>
      <c r="D384" s="9">
        <v>7</v>
      </c>
      <c r="E384" s="9"/>
      <c r="F384" s="9">
        <v>19</v>
      </c>
      <c r="G384" s="9"/>
      <c r="H384" s="9">
        <v>2</v>
      </c>
      <c r="I384" s="9"/>
      <c r="J384" s="9"/>
      <c r="K384" s="9"/>
      <c r="L384" s="9">
        <v>3</v>
      </c>
      <c r="M384" s="9">
        <v>5</v>
      </c>
      <c r="N384" s="9">
        <v>1</v>
      </c>
    </row>
    <row r="385" spans="1:14" x14ac:dyDescent="0.25">
      <c r="A385" s="1" t="s">
        <v>407</v>
      </c>
      <c r="B385" s="9">
        <f t="shared" si="117"/>
        <v>40</v>
      </c>
      <c r="C385" s="9"/>
      <c r="D385" s="9">
        <v>11</v>
      </c>
      <c r="E385" s="9"/>
      <c r="F385" s="9">
        <v>10</v>
      </c>
      <c r="G385" s="9">
        <v>1</v>
      </c>
      <c r="H385" s="9">
        <v>1</v>
      </c>
      <c r="I385" s="9"/>
      <c r="J385" s="9"/>
      <c r="K385" s="9">
        <v>3</v>
      </c>
      <c r="L385" s="9">
        <v>8</v>
      </c>
      <c r="M385" s="9">
        <v>4</v>
      </c>
      <c r="N385" s="9">
        <v>2</v>
      </c>
    </row>
    <row r="386" spans="1:14" x14ac:dyDescent="0.25">
      <c r="A386" s="1" t="s">
        <v>408</v>
      </c>
      <c r="B386" s="9">
        <f t="shared" si="117"/>
        <v>44</v>
      </c>
      <c r="C386" s="9"/>
      <c r="D386" s="9">
        <v>9</v>
      </c>
      <c r="E386" s="9">
        <v>1</v>
      </c>
      <c r="F386" s="9">
        <v>18</v>
      </c>
      <c r="G386" s="9">
        <v>1</v>
      </c>
      <c r="H386" s="9"/>
      <c r="I386" s="9"/>
      <c r="J386" s="9">
        <v>2</v>
      </c>
      <c r="K386" s="9">
        <v>2</v>
      </c>
      <c r="L386" s="9">
        <v>3</v>
      </c>
      <c r="M386" s="9">
        <v>8</v>
      </c>
      <c r="N386" s="9"/>
    </row>
    <row r="387" spans="1:14" x14ac:dyDescent="0.25">
      <c r="A387" s="1" t="s">
        <v>409</v>
      </c>
      <c r="B387" s="9">
        <f t="shared" si="117"/>
        <v>36</v>
      </c>
      <c r="C387" s="9"/>
      <c r="D387" s="9">
        <v>7</v>
      </c>
      <c r="E387" s="9"/>
      <c r="F387" s="9">
        <v>19</v>
      </c>
      <c r="G387" s="9">
        <v>1</v>
      </c>
      <c r="H387" s="9">
        <v>2</v>
      </c>
      <c r="I387" s="9"/>
      <c r="J387" s="9"/>
      <c r="K387" s="9">
        <v>3</v>
      </c>
      <c r="L387" s="9">
        <v>1</v>
      </c>
      <c r="M387" s="9">
        <v>3</v>
      </c>
      <c r="N387" s="9"/>
    </row>
    <row r="388" spans="1:14" x14ac:dyDescent="0.25">
      <c r="A388" s="1" t="s">
        <v>410</v>
      </c>
      <c r="B388" s="9">
        <f t="shared" si="117"/>
        <v>37</v>
      </c>
      <c r="C388" s="9"/>
      <c r="D388" s="9">
        <v>5</v>
      </c>
      <c r="E388" s="9"/>
      <c r="F388" s="9">
        <v>18</v>
      </c>
      <c r="G388" s="9"/>
      <c r="H388" s="9">
        <v>5</v>
      </c>
      <c r="I388" s="9"/>
      <c r="J388" s="9"/>
      <c r="K388" s="9">
        <v>2</v>
      </c>
      <c r="L388" s="9">
        <v>2</v>
      </c>
      <c r="M388" s="9">
        <v>5</v>
      </c>
      <c r="N388" s="9"/>
    </row>
    <row r="389" spans="1:14" x14ac:dyDescent="0.25">
      <c r="A389" s="1" t="s">
        <v>411</v>
      </c>
      <c r="B389" s="9">
        <f t="shared" si="117"/>
        <v>41</v>
      </c>
      <c r="C389" s="9"/>
      <c r="D389" s="9">
        <v>7</v>
      </c>
      <c r="E389" s="9">
        <v>1</v>
      </c>
      <c r="F389" s="9">
        <v>15</v>
      </c>
      <c r="G389" s="9">
        <v>1</v>
      </c>
      <c r="H389" s="9">
        <v>3</v>
      </c>
      <c r="I389" s="9"/>
      <c r="J389" s="9"/>
      <c r="K389" s="9">
        <v>3</v>
      </c>
      <c r="L389" s="9"/>
      <c r="M389" s="9">
        <v>10</v>
      </c>
      <c r="N389" s="9">
        <v>1</v>
      </c>
    </row>
    <row r="390" spans="1:14" x14ac:dyDescent="0.25">
      <c r="A390" s="1" t="s">
        <v>412</v>
      </c>
      <c r="B390" s="9">
        <f t="shared" si="117"/>
        <v>33</v>
      </c>
      <c r="C390" s="9"/>
      <c r="D390" s="9">
        <v>11</v>
      </c>
      <c r="E390" s="9"/>
      <c r="F390" s="9">
        <v>8</v>
      </c>
      <c r="G390" s="9"/>
      <c r="H390" s="9">
        <v>1</v>
      </c>
      <c r="I390" s="9"/>
      <c r="J390" s="9">
        <v>1</v>
      </c>
      <c r="K390" s="9"/>
      <c r="L390" s="9">
        <v>4</v>
      </c>
      <c r="M390" s="9">
        <v>5</v>
      </c>
      <c r="N390" s="9">
        <v>3</v>
      </c>
    </row>
    <row r="391" spans="1:14" x14ac:dyDescent="0.25">
      <c r="A391" s="1" t="s">
        <v>413</v>
      </c>
      <c r="B391" s="9">
        <f t="shared" si="117"/>
        <v>22</v>
      </c>
      <c r="C391" s="9"/>
      <c r="D391" s="9">
        <v>4</v>
      </c>
      <c r="E391" s="9"/>
      <c r="F391" s="9">
        <v>7</v>
      </c>
      <c r="G391" s="9"/>
      <c r="H391" s="9">
        <v>2</v>
      </c>
      <c r="I391" s="9"/>
      <c r="J391" s="9"/>
      <c r="K391" s="9"/>
      <c r="L391" s="9">
        <v>1</v>
      </c>
      <c r="M391" s="9">
        <v>8</v>
      </c>
      <c r="N391" s="9"/>
    </row>
    <row r="392" spans="1:14" x14ac:dyDescent="0.25">
      <c r="A392" s="1" t="s">
        <v>414</v>
      </c>
      <c r="B392" s="9">
        <f t="shared" si="117"/>
        <v>35</v>
      </c>
      <c r="C392" s="9"/>
      <c r="D392" s="9">
        <v>3</v>
      </c>
      <c r="E392" s="9"/>
      <c r="F392" s="9">
        <v>12</v>
      </c>
      <c r="G392" s="9"/>
      <c r="H392" s="9">
        <v>3</v>
      </c>
      <c r="I392" s="9"/>
      <c r="J392" s="9"/>
      <c r="K392" s="9">
        <v>5</v>
      </c>
      <c r="L392" s="9">
        <v>1</v>
      </c>
      <c r="M392" s="9">
        <v>10</v>
      </c>
      <c r="N392" s="9">
        <v>1</v>
      </c>
    </row>
    <row r="393" spans="1:14" x14ac:dyDescent="0.25">
      <c r="A393" s="1" t="s">
        <v>415</v>
      </c>
      <c r="B393" s="9">
        <f t="shared" si="117"/>
        <v>42</v>
      </c>
      <c r="C393" s="9"/>
      <c r="D393" s="9">
        <v>9</v>
      </c>
      <c r="E393" s="9"/>
      <c r="F393" s="9">
        <v>11</v>
      </c>
      <c r="G393" s="9">
        <v>3</v>
      </c>
      <c r="H393" s="9">
        <v>2</v>
      </c>
      <c r="I393" s="9"/>
      <c r="J393" s="9"/>
      <c r="K393" s="9">
        <v>1</v>
      </c>
      <c r="L393" s="9"/>
      <c r="M393" s="9">
        <v>16</v>
      </c>
      <c r="N393" s="9"/>
    </row>
    <row r="394" spans="1:14" x14ac:dyDescent="0.25">
      <c r="A394" s="1" t="s">
        <v>416</v>
      </c>
      <c r="B394" s="9">
        <f t="shared" si="117"/>
        <v>42</v>
      </c>
      <c r="C394" s="9"/>
      <c r="D394" s="9">
        <v>6</v>
      </c>
      <c r="E394" s="9"/>
      <c r="F394" s="9">
        <v>13</v>
      </c>
      <c r="G394" s="9"/>
      <c r="H394" s="9">
        <v>1</v>
      </c>
      <c r="I394" s="9"/>
      <c r="J394" s="9"/>
      <c r="K394" s="9">
        <v>2</v>
      </c>
      <c r="L394" s="9">
        <v>2</v>
      </c>
      <c r="M394" s="9">
        <v>18</v>
      </c>
      <c r="N394" s="9"/>
    </row>
    <row r="395" spans="1:14" x14ac:dyDescent="0.25">
      <c r="A395" s="1" t="s">
        <v>417</v>
      </c>
      <c r="B395" s="9">
        <f t="shared" si="117"/>
        <v>41</v>
      </c>
      <c r="C395" s="9"/>
      <c r="D395" s="9">
        <v>2</v>
      </c>
      <c r="E395" s="9"/>
      <c r="F395" s="9">
        <v>16</v>
      </c>
      <c r="G395" s="9"/>
      <c r="H395" s="9">
        <v>2</v>
      </c>
      <c r="I395" s="9"/>
      <c r="J395" s="9"/>
      <c r="K395" s="9">
        <v>1</v>
      </c>
      <c r="L395" s="9"/>
      <c r="M395" s="9">
        <v>19</v>
      </c>
      <c r="N395" s="9">
        <v>1</v>
      </c>
    </row>
    <row r="396" spans="1:14" x14ac:dyDescent="0.25">
      <c r="A396" s="1" t="s">
        <v>418</v>
      </c>
      <c r="B396" s="9">
        <f t="shared" si="117"/>
        <v>297</v>
      </c>
      <c r="C396" s="9"/>
      <c r="D396" s="9">
        <v>10</v>
      </c>
      <c r="E396" s="9"/>
      <c r="F396" s="9">
        <v>32</v>
      </c>
      <c r="G396" s="9">
        <v>2</v>
      </c>
      <c r="H396" s="9">
        <v>11</v>
      </c>
      <c r="I396" s="9"/>
      <c r="J396" s="9">
        <v>1</v>
      </c>
      <c r="K396" s="9">
        <v>3</v>
      </c>
      <c r="L396" s="9">
        <v>2</v>
      </c>
      <c r="M396" s="9">
        <v>235</v>
      </c>
      <c r="N396" s="9">
        <v>1</v>
      </c>
    </row>
    <row r="398" spans="1:14" x14ac:dyDescent="0.25">
      <c r="A398" s="6" t="s">
        <v>89</v>
      </c>
      <c r="B398" s="9">
        <f>SUM(C398:N398)</f>
        <v>4179</v>
      </c>
      <c r="C398" s="9">
        <f>SUM(C399:C450)</f>
        <v>0</v>
      </c>
      <c r="D398" s="9">
        <f t="shared" ref="D398:N398" si="118">SUM(D399:D450)</f>
        <v>996</v>
      </c>
      <c r="E398" s="9">
        <f t="shared" si="118"/>
        <v>3</v>
      </c>
      <c r="F398" s="9">
        <f t="shared" si="118"/>
        <v>589</v>
      </c>
      <c r="G398" s="9">
        <f t="shared" si="118"/>
        <v>8</v>
      </c>
      <c r="H398" s="9">
        <f t="shared" si="118"/>
        <v>47</v>
      </c>
      <c r="I398" s="9">
        <f t="shared" si="118"/>
        <v>8</v>
      </c>
      <c r="J398" s="9">
        <f t="shared" si="118"/>
        <v>9</v>
      </c>
      <c r="K398" s="9">
        <f t="shared" si="118"/>
        <v>501</v>
      </c>
      <c r="L398" s="9">
        <f t="shared" si="118"/>
        <v>486</v>
      </c>
      <c r="M398" s="9">
        <f t="shared" si="118"/>
        <v>1512</v>
      </c>
      <c r="N398" s="9">
        <f t="shared" si="118"/>
        <v>20</v>
      </c>
    </row>
    <row r="399" spans="1:14" x14ac:dyDescent="0.25">
      <c r="A399" s="27">
        <v>15</v>
      </c>
      <c r="B399" s="9">
        <f t="shared" ref="B399:B450" si="119">SUM(C399:N399)</f>
        <v>144</v>
      </c>
      <c r="C399" s="9"/>
      <c r="D399" s="9">
        <v>3</v>
      </c>
      <c r="E399" s="9"/>
      <c r="F399" s="9"/>
      <c r="G399" s="9"/>
      <c r="H399" s="9"/>
      <c r="I399" s="9"/>
      <c r="J399" s="9"/>
      <c r="K399" s="9"/>
      <c r="L399" s="9">
        <v>8</v>
      </c>
      <c r="M399" s="9">
        <v>133</v>
      </c>
      <c r="N399" s="9"/>
    </row>
    <row r="400" spans="1:14" x14ac:dyDescent="0.25">
      <c r="A400" s="1" t="s">
        <v>206</v>
      </c>
      <c r="B400" s="9">
        <f t="shared" si="119"/>
        <v>132</v>
      </c>
      <c r="C400" s="9"/>
      <c r="D400" s="9">
        <v>5</v>
      </c>
      <c r="E400" s="9"/>
      <c r="F400" s="9"/>
      <c r="G400" s="9"/>
      <c r="H400" s="9"/>
      <c r="I400" s="9"/>
      <c r="J400" s="9"/>
      <c r="K400" s="9">
        <v>1</v>
      </c>
      <c r="L400" s="9">
        <v>7</v>
      </c>
      <c r="M400" s="9">
        <v>119</v>
      </c>
      <c r="N400" s="9"/>
    </row>
    <row r="401" spans="1:14" x14ac:dyDescent="0.25">
      <c r="A401" s="1" t="s">
        <v>207</v>
      </c>
      <c r="B401" s="9">
        <f t="shared" si="119"/>
        <v>133</v>
      </c>
      <c r="C401" s="9"/>
      <c r="D401" s="9">
        <v>9</v>
      </c>
      <c r="E401" s="9"/>
      <c r="F401" s="9">
        <v>1</v>
      </c>
      <c r="G401" s="9"/>
      <c r="H401" s="9"/>
      <c r="I401" s="9"/>
      <c r="J401" s="9"/>
      <c r="K401" s="9">
        <v>5</v>
      </c>
      <c r="L401" s="9">
        <v>13</v>
      </c>
      <c r="M401" s="9">
        <v>105</v>
      </c>
      <c r="N401" s="9"/>
    </row>
    <row r="402" spans="1:14" x14ac:dyDescent="0.25">
      <c r="A402" s="1" t="s">
        <v>208</v>
      </c>
      <c r="B402" s="9">
        <f t="shared" si="119"/>
        <v>145</v>
      </c>
      <c r="C402" s="9"/>
      <c r="D402" s="9">
        <v>35</v>
      </c>
      <c r="E402" s="9"/>
      <c r="F402" s="9">
        <v>1</v>
      </c>
      <c r="G402" s="9"/>
      <c r="H402" s="9">
        <v>1</v>
      </c>
      <c r="I402" s="9"/>
      <c r="J402" s="9"/>
      <c r="K402" s="9">
        <v>6</v>
      </c>
      <c r="L402" s="9">
        <v>33</v>
      </c>
      <c r="M402" s="9">
        <v>69</v>
      </c>
      <c r="N402" s="9"/>
    </row>
    <row r="403" spans="1:14" x14ac:dyDescent="0.25">
      <c r="A403" s="1" t="s">
        <v>209</v>
      </c>
      <c r="B403" s="9">
        <f t="shared" si="119"/>
        <v>122</v>
      </c>
      <c r="C403" s="9"/>
      <c r="D403" s="9">
        <v>45</v>
      </c>
      <c r="E403" s="9"/>
      <c r="F403" s="9">
        <v>1</v>
      </c>
      <c r="G403" s="9"/>
      <c r="H403" s="9"/>
      <c r="I403" s="9"/>
      <c r="J403" s="9"/>
      <c r="K403" s="9">
        <v>2</v>
      </c>
      <c r="L403" s="9">
        <v>26</v>
      </c>
      <c r="M403" s="9">
        <v>48</v>
      </c>
      <c r="N403" s="9"/>
    </row>
    <row r="404" spans="1:14" x14ac:dyDescent="0.25">
      <c r="A404" s="1" t="s">
        <v>210</v>
      </c>
      <c r="B404" s="9">
        <f t="shared" si="119"/>
        <v>127</v>
      </c>
      <c r="C404" s="9"/>
      <c r="D404" s="9">
        <v>39</v>
      </c>
      <c r="E404" s="9"/>
      <c r="F404" s="9">
        <v>5</v>
      </c>
      <c r="G404" s="9"/>
      <c r="H404" s="9"/>
      <c r="I404" s="9"/>
      <c r="J404" s="9"/>
      <c r="K404" s="9">
        <v>5</v>
      </c>
      <c r="L404" s="9">
        <v>31</v>
      </c>
      <c r="M404" s="9">
        <v>42</v>
      </c>
      <c r="N404" s="9">
        <v>5</v>
      </c>
    </row>
    <row r="405" spans="1:14" x14ac:dyDescent="0.25">
      <c r="A405" s="1" t="s">
        <v>211</v>
      </c>
      <c r="B405" s="9">
        <f t="shared" si="119"/>
        <v>124</v>
      </c>
      <c r="C405" s="9"/>
      <c r="D405" s="9">
        <v>42</v>
      </c>
      <c r="E405" s="9"/>
      <c r="F405" s="9">
        <v>7</v>
      </c>
      <c r="G405" s="9">
        <v>1</v>
      </c>
      <c r="H405" s="9"/>
      <c r="I405" s="9"/>
      <c r="J405" s="9">
        <v>1</v>
      </c>
      <c r="K405" s="9">
        <v>14</v>
      </c>
      <c r="L405" s="9">
        <v>33</v>
      </c>
      <c r="M405" s="9">
        <v>26</v>
      </c>
      <c r="N405" s="9"/>
    </row>
    <row r="406" spans="1:14" x14ac:dyDescent="0.25">
      <c r="A406" s="1" t="s">
        <v>212</v>
      </c>
      <c r="B406" s="9">
        <f t="shared" si="119"/>
        <v>116</v>
      </c>
      <c r="C406" s="9"/>
      <c r="D406" s="9">
        <v>47</v>
      </c>
      <c r="E406" s="9"/>
      <c r="F406" s="9">
        <v>3</v>
      </c>
      <c r="G406" s="9"/>
      <c r="H406" s="9"/>
      <c r="I406" s="9"/>
      <c r="J406" s="9"/>
      <c r="K406" s="9">
        <v>9</v>
      </c>
      <c r="L406" s="9">
        <v>24</v>
      </c>
      <c r="M406" s="9">
        <v>31</v>
      </c>
      <c r="N406" s="9">
        <v>2</v>
      </c>
    </row>
    <row r="407" spans="1:14" x14ac:dyDescent="0.25">
      <c r="A407" s="1" t="s">
        <v>213</v>
      </c>
      <c r="B407" s="9">
        <f t="shared" si="119"/>
        <v>115</v>
      </c>
      <c r="C407" s="9"/>
      <c r="D407" s="9">
        <v>50</v>
      </c>
      <c r="E407" s="9"/>
      <c r="F407" s="9">
        <v>9</v>
      </c>
      <c r="G407" s="9">
        <v>1</v>
      </c>
      <c r="H407" s="9"/>
      <c r="I407" s="9"/>
      <c r="J407" s="9"/>
      <c r="K407" s="9">
        <v>4</v>
      </c>
      <c r="L407" s="9">
        <v>24</v>
      </c>
      <c r="M407" s="9">
        <v>27</v>
      </c>
      <c r="N407" s="9"/>
    </row>
    <row r="408" spans="1:14" x14ac:dyDescent="0.25">
      <c r="A408" s="1" t="s">
        <v>214</v>
      </c>
      <c r="B408" s="9">
        <f t="shared" si="119"/>
        <v>119</v>
      </c>
      <c r="C408" s="9"/>
      <c r="D408" s="9">
        <v>39</v>
      </c>
      <c r="E408" s="9"/>
      <c r="F408" s="9">
        <v>22</v>
      </c>
      <c r="G408" s="9"/>
      <c r="H408" s="9"/>
      <c r="I408" s="9"/>
      <c r="J408" s="9"/>
      <c r="K408" s="9">
        <v>10</v>
      </c>
      <c r="L408" s="9">
        <v>24</v>
      </c>
      <c r="M408" s="9">
        <v>22</v>
      </c>
      <c r="N408" s="9">
        <v>2</v>
      </c>
    </row>
    <row r="409" spans="1:14" x14ac:dyDescent="0.25">
      <c r="A409" s="1" t="s">
        <v>215</v>
      </c>
      <c r="B409" s="9">
        <f t="shared" si="119"/>
        <v>127</v>
      </c>
      <c r="C409" s="9"/>
      <c r="D409" s="9">
        <v>51</v>
      </c>
      <c r="E409" s="9"/>
      <c r="F409" s="9">
        <v>21</v>
      </c>
      <c r="G409" s="9"/>
      <c r="H409" s="9"/>
      <c r="I409" s="9"/>
      <c r="J409" s="9"/>
      <c r="K409" s="9">
        <v>6</v>
      </c>
      <c r="L409" s="9">
        <v>20</v>
      </c>
      <c r="M409" s="9">
        <v>28</v>
      </c>
      <c r="N409" s="9">
        <v>1</v>
      </c>
    </row>
    <row r="410" spans="1:14" x14ac:dyDescent="0.25">
      <c r="A410" s="1" t="s">
        <v>216</v>
      </c>
      <c r="B410" s="9">
        <f t="shared" si="119"/>
        <v>110</v>
      </c>
      <c r="C410" s="9"/>
      <c r="D410" s="9">
        <v>46</v>
      </c>
      <c r="E410" s="9">
        <v>1</v>
      </c>
      <c r="F410" s="9">
        <v>17</v>
      </c>
      <c r="G410" s="9"/>
      <c r="H410" s="9">
        <v>1</v>
      </c>
      <c r="I410" s="9">
        <v>1</v>
      </c>
      <c r="J410" s="9"/>
      <c r="K410" s="9">
        <v>8</v>
      </c>
      <c r="L410" s="9">
        <v>17</v>
      </c>
      <c r="M410" s="9">
        <v>18</v>
      </c>
      <c r="N410" s="9">
        <v>1</v>
      </c>
    </row>
    <row r="411" spans="1:14" x14ac:dyDescent="0.25">
      <c r="A411" s="1" t="s">
        <v>217</v>
      </c>
      <c r="B411" s="9">
        <f t="shared" si="119"/>
        <v>92</v>
      </c>
      <c r="C411" s="9"/>
      <c r="D411" s="9">
        <v>33</v>
      </c>
      <c r="E411" s="9"/>
      <c r="F411" s="9">
        <v>20</v>
      </c>
      <c r="G411" s="9"/>
      <c r="H411" s="9">
        <v>3</v>
      </c>
      <c r="I411" s="9"/>
      <c r="J411" s="9"/>
      <c r="K411" s="9">
        <v>6</v>
      </c>
      <c r="L411" s="9">
        <v>15</v>
      </c>
      <c r="M411" s="9">
        <v>15</v>
      </c>
      <c r="N411" s="9"/>
    </row>
    <row r="412" spans="1:14" x14ac:dyDescent="0.25">
      <c r="A412" s="1" t="s">
        <v>218</v>
      </c>
      <c r="B412" s="9">
        <f t="shared" si="119"/>
        <v>82</v>
      </c>
      <c r="C412" s="9"/>
      <c r="D412" s="9">
        <v>35</v>
      </c>
      <c r="E412" s="9"/>
      <c r="F412" s="9">
        <v>11</v>
      </c>
      <c r="G412" s="9"/>
      <c r="H412" s="9">
        <v>1</v>
      </c>
      <c r="I412" s="9"/>
      <c r="J412" s="9">
        <v>1</v>
      </c>
      <c r="K412" s="9">
        <v>10</v>
      </c>
      <c r="L412" s="9">
        <v>7</v>
      </c>
      <c r="M412" s="9">
        <v>17</v>
      </c>
      <c r="N412" s="9"/>
    </row>
    <row r="413" spans="1:14" x14ac:dyDescent="0.25">
      <c r="A413" s="1" t="s">
        <v>219</v>
      </c>
      <c r="B413" s="9">
        <f t="shared" si="119"/>
        <v>117</v>
      </c>
      <c r="C413" s="9"/>
      <c r="D413" s="9">
        <v>39</v>
      </c>
      <c r="E413" s="9"/>
      <c r="F413" s="9">
        <v>27</v>
      </c>
      <c r="G413" s="9"/>
      <c r="H413" s="9">
        <v>1</v>
      </c>
      <c r="I413" s="9"/>
      <c r="J413" s="9">
        <v>1</v>
      </c>
      <c r="K413" s="9">
        <v>9</v>
      </c>
      <c r="L413" s="9">
        <v>16</v>
      </c>
      <c r="M413" s="9">
        <v>24</v>
      </c>
      <c r="N413" s="9"/>
    </row>
    <row r="414" spans="1:14" x14ac:dyDescent="0.25">
      <c r="A414" s="1" t="s">
        <v>382</v>
      </c>
      <c r="B414" s="9">
        <f t="shared" si="119"/>
        <v>97</v>
      </c>
      <c r="C414" s="9"/>
      <c r="D414" s="9">
        <v>36</v>
      </c>
      <c r="E414" s="9"/>
      <c r="F414" s="9">
        <v>25</v>
      </c>
      <c r="G414" s="9"/>
      <c r="H414" s="9"/>
      <c r="I414" s="9"/>
      <c r="J414" s="9"/>
      <c r="K414" s="9">
        <v>4</v>
      </c>
      <c r="L414" s="9">
        <v>13</v>
      </c>
      <c r="M414" s="9">
        <v>18</v>
      </c>
      <c r="N414" s="9">
        <v>1</v>
      </c>
    </row>
    <row r="415" spans="1:14" x14ac:dyDescent="0.25">
      <c r="A415" s="1" t="s">
        <v>383</v>
      </c>
      <c r="B415" s="9">
        <f t="shared" si="119"/>
        <v>94</v>
      </c>
      <c r="C415" s="9"/>
      <c r="D415" s="9">
        <v>25</v>
      </c>
      <c r="E415" s="9"/>
      <c r="F415" s="9">
        <v>23</v>
      </c>
      <c r="G415" s="9"/>
      <c r="H415" s="9">
        <v>1</v>
      </c>
      <c r="I415" s="9">
        <v>1</v>
      </c>
      <c r="J415" s="9"/>
      <c r="K415" s="9">
        <v>11</v>
      </c>
      <c r="L415" s="9">
        <v>8</v>
      </c>
      <c r="M415" s="9">
        <v>25</v>
      </c>
      <c r="N415" s="9"/>
    </row>
    <row r="416" spans="1:14" x14ac:dyDescent="0.25">
      <c r="A416" s="1" t="s">
        <v>384</v>
      </c>
      <c r="B416" s="9">
        <f t="shared" si="119"/>
        <v>100</v>
      </c>
      <c r="C416" s="9"/>
      <c r="D416" s="9">
        <v>28</v>
      </c>
      <c r="E416" s="9"/>
      <c r="F416" s="9">
        <v>29</v>
      </c>
      <c r="G416" s="9">
        <v>1</v>
      </c>
      <c r="H416" s="9"/>
      <c r="I416" s="9"/>
      <c r="J416" s="9"/>
      <c r="K416" s="9">
        <v>6</v>
      </c>
      <c r="L416" s="9">
        <v>15</v>
      </c>
      <c r="M416" s="9">
        <v>21</v>
      </c>
      <c r="N416" s="9"/>
    </row>
    <row r="417" spans="1:14" x14ac:dyDescent="0.25">
      <c r="A417" s="1" t="s">
        <v>385</v>
      </c>
      <c r="B417" s="9">
        <f t="shared" si="119"/>
        <v>100</v>
      </c>
      <c r="C417" s="9"/>
      <c r="D417" s="9">
        <v>39</v>
      </c>
      <c r="E417" s="9"/>
      <c r="F417" s="9">
        <v>26</v>
      </c>
      <c r="G417" s="9"/>
      <c r="H417" s="9">
        <v>1</v>
      </c>
      <c r="I417" s="9">
        <v>1</v>
      </c>
      <c r="J417" s="9"/>
      <c r="K417" s="9">
        <v>7</v>
      </c>
      <c r="L417" s="9">
        <v>10</v>
      </c>
      <c r="M417" s="9">
        <v>14</v>
      </c>
      <c r="N417" s="9">
        <v>2</v>
      </c>
    </row>
    <row r="418" spans="1:14" x14ac:dyDescent="0.25">
      <c r="A418" s="1" t="s">
        <v>386</v>
      </c>
      <c r="B418" s="9">
        <f t="shared" si="119"/>
        <v>82</v>
      </c>
      <c r="C418" s="9"/>
      <c r="D418" s="9">
        <v>23</v>
      </c>
      <c r="E418" s="9"/>
      <c r="F418" s="9">
        <v>21</v>
      </c>
      <c r="G418" s="9">
        <v>1</v>
      </c>
      <c r="H418" s="9">
        <v>1</v>
      </c>
      <c r="I418" s="9"/>
      <c r="J418" s="9">
        <v>1</v>
      </c>
      <c r="K418" s="9">
        <v>14</v>
      </c>
      <c r="L418" s="9">
        <v>12</v>
      </c>
      <c r="M418" s="9">
        <v>9</v>
      </c>
      <c r="N418" s="9"/>
    </row>
    <row r="419" spans="1:14" x14ac:dyDescent="0.25">
      <c r="A419" s="1" t="s">
        <v>387</v>
      </c>
      <c r="B419" s="9">
        <f t="shared" si="119"/>
        <v>79</v>
      </c>
      <c r="C419" s="9"/>
      <c r="D419" s="9">
        <v>22</v>
      </c>
      <c r="E419" s="9"/>
      <c r="F419" s="9">
        <v>31</v>
      </c>
      <c r="G419" s="9"/>
      <c r="H419" s="9">
        <v>1</v>
      </c>
      <c r="I419" s="9"/>
      <c r="J419" s="9">
        <v>2</v>
      </c>
      <c r="K419" s="9">
        <v>8</v>
      </c>
      <c r="L419" s="9">
        <v>8</v>
      </c>
      <c r="M419" s="9">
        <v>6</v>
      </c>
      <c r="N419" s="9">
        <v>1</v>
      </c>
    </row>
    <row r="420" spans="1:14" x14ac:dyDescent="0.25">
      <c r="A420" s="1" t="s">
        <v>388</v>
      </c>
      <c r="B420" s="9">
        <f t="shared" si="119"/>
        <v>93</v>
      </c>
      <c r="C420" s="9"/>
      <c r="D420" s="9">
        <v>28</v>
      </c>
      <c r="E420" s="9"/>
      <c r="F420" s="9">
        <v>31</v>
      </c>
      <c r="G420" s="9"/>
      <c r="H420" s="9"/>
      <c r="I420" s="9">
        <v>1</v>
      </c>
      <c r="J420" s="9"/>
      <c r="K420" s="9">
        <v>15</v>
      </c>
      <c r="L420" s="9">
        <v>11</v>
      </c>
      <c r="M420" s="9">
        <v>7</v>
      </c>
      <c r="N420" s="9"/>
    </row>
    <row r="421" spans="1:14" x14ac:dyDescent="0.25">
      <c r="A421" s="1" t="s">
        <v>389</v>
      </c>
      <c r="B421" s="9">
        <f t="shared" si="119"/>
        <v>73</v>
      </c>
      <c r="C421" s="9"/>
      <c r="D421" s="9">
        <v>20</v>
      </c>
      <c r="E421" s="9"/>
      <c r="F421" s="9">
        <v>27</v>
      </c>
      <c r="G421" s="9"/>
      <c r="H421" s="9">
        <v>3</v>
      </c>
      <c r="I421" s="9"/>
      <c r="J421" s="9">
        <v>1</v>
      </c>
      <c r="K421" s="9">
        <v>9</v>
      </c>
      <c r="L421" s="9">
        <v>6</v>
      </c>
      <c r="M421" s="9">
        <v>7</v>
      </c>
      <c r="N421" s="9"/>
    </row>
    <row r="422" spans="1:14" x14ac:dyDescent="0.25">
      <c r="A422" s="1" t="s">
        <v>390</v>
      </c>
      <c r="B422" s="9">
        <f t="shared" si="119"/>
        <v>74</v>
      </c>
      <c r="C422" s="9"/>
      <c r="D422" s="9">
        <v>25</v>
      </c>
      <c r="E422" s="9"/>
      <c r="F422" s="9">
        <v>20</v>
      </c>
      <c r="G422" s="9"/>
      <c r="H422" s="9"/>
      <c r="I422" s="9"/>
      <c r="J422" s="9"/>
      <c r="K422" s="9">
        <v>9</v>
      </c>
      <c r="L422" s="9">
        <v>9</v>
      </c>
      <c r="M422" s="9">
        <v>10</v>
      </c>
      <c r="N422" s="9">
        <v>1</v>
      </c>
    </row>
    <row r="423" spans="1:14" x14ac:dyDescent="0.25">
      <c r="A423" s="1" t="s">
        <v>391</v>
      </c>
      <c r="B423" s="9">
        <f t="shared" si="119"/>
        <v>46</v>
      </c>
      <c r="C423" s="9"/>
      <c r="D423" s="9">
        <v>17</v>
      </c>
      <c r="E423" s="9"/>
      <c r="F423" s="9">
        <v>11</v>
      </c>
      <c r="G423" s="9"/>
      <c r="H423" s="9">
        <v>1</v>
      </c>
      <c r="I423" s="9"/>
      <c r="J423" s="9"/>
      <c r="K423" s="9">
        <v>8</v>
      </c>
      <c r="L423" s="9">
        <v>3</v>
      </c>
      <c r="M423" s="9">
        <v>6</v>
      </c>
      <c r="N423" s="9"/>
    </row>
    <row r="424" spans="1:14" x14ac:dyDescent="0.25">
      <c r="A424" s="1" t="s">
        <v>392</v>
      </c>
      <c r="B424" s="9">
        <f t="shared" si="119"/>
        <v>69</v>
      </c>
      <c r="C424" s="9"/>
      <c r="D424" s="9">
        <v>17</v>
      </c>
      <c r="E424" s="9"/>
      <c r="F424" s="9">
        <v>16</v>
      </c>
      <c r="G424" s="9">
        <v>1</v>
      </c>
      <c r="H424" s="9">
        <v>2</v>
      </c>
      <c r="I424" s="9"/>
      <c r="J424" s="9"/>
      <c r="K424" s="9">
        <v>14</v>
      </c>
      <c r="L424" s="9">
        <v>10</v>
      </c>
      <c r="M424" s="9">
        <v>9</v>
      </c>
      <c r="N424" s="9"/>
    </row>
    <row r="425" spans="1:14" x14ac:dyDescent="0.25">
      <c r="A425" s="1" t="s">
        <v>393</v>
      </c>
      <c r="B425" s="9">
        <f t="shared" si="119"/>
        <v>59</v>
      </c>
      <c r="C425" s="9"/>
      <c r="D425" s="9">
        <v>28</v>
      </c>
      <c r="E425" s="9"/>
      <c r="F425" s="9">
        <v>12</v>
      </c>
      <c r="G425" s="9"/>
      <c r="H425" s="9">
        <v>1</v>
      </c>
      <c r="I425" s="9"/>
      <c r="J425" s="9"/>
      <c r="K425" s="9">
        <v>8</v>
      </c>
      <c r="L425" s="9">
        <v>7</v>
      </c>
      <c r="M425" s="9">
        <v>3</v>
      </c>
      <c r="N425" s="9"/>
    </row>
    <row r="426" spans="1:14" x14ac:dyDescent="0.25">
      <c r="A426" s="1" t="s">
        <v>394</v>
      </c>
      <c r="B426" s="9">
        <f t="shared" si="119"/>
        <v>68</v>
      </c>
      <c r="C426" s="9"/>
      <c r="D426" s="9">
        <v>18</v>
      </c>
      <c r="E426" s="9"/>
      <c r="F426" s="9">
        <v>19</v>
      </c>
      <c r="G426" s="9"/>
      <c r="H426" s="9">
        <v>2</v>
      </c>
      <c r="I426" s="9">
        <v>1</v>
      </c>
      <c r="J426" s="9">
        <v>1</v>
      </c>
      <c r="K426" s="9">
        <v>10</v>
      </c>
      <c r="L426" s="9">
        <v>9</v>
      </c>
      <c r="M426" s="9">
        <v>8</v>
      </c>
      <c r="N426" s="9"/>
    </row>
    <row r="427" spans="1:14" x14ac:dyDescent="0.25">
      <c r="A427" s="1" t="s">
        <v>395</v>
      </c>
      <c r="B427" s="9">
        <f t="shared" si="119"/>
        <v>64</v>
      </c>
      <c r="C427" s="9"/>
      <c r="D427" s="9">
        <v>21</v>
      </c>
      <c r="E427" s="9"/>
      <c r="F427" s="9">
        <v>14</v>
      </c>
      <c r="G427" s="9"/>
      <c r="H427" s="9">
        <v>1</v>
      </c>
      <c r="I427" s="9"/>
      <c r="J427" s="9"/>
      <c r="K427" s="9">
        <v>9</v>
      </c>
      <c r="L427" s="9">
        <v>6</v>
      </c>
      <c r="M427" s="9">
        <v>12</v>
      </c>
      <c r="N427" s="9">
        <v>1</v>
      </c>
    </row>
    <row r="428" spans="1:14" x14ac:dyDescent="0.25">
      <c r="A428" s="1" t="s">
        <v>396</v>
      </c>
      <c r="B428" s="9">
        <f t="shared" si="119"/>
        <v>51</v>
      </c>
      <c r="C428" s="9"/>
      <c r="D428" s="9">
        <v>16</v>
      </c>
      <c r="E428" s="9">
        <v>1</v>
      </c>
      <c r="F428" s="9">
        <v>12</v>
      </c>
      <c r="G428" s="9">
        <v>1</v>
      </c>
      <c r="H428" s="9">
        <v>1</v>
      </c>
      <c r="I428" s="9"/>
      <c r="J428" s="9"/>
      <c r="K428" s="9">
        <v>12</v>
      </c>
      <c r="L428" s="9">
        <v>5</v>
      </c>
      <c r="M428" s="9">
        <v>3</v>
      </c>
      <c r="N428" s="9"/>
    </row>
    <row r="429" spans="1:14" x14ac:dyDescent="0.25">
      <c r="A429" s="1" t="s">
        <v>397</v>
      </c>
      <c r="B429" s="9">
        <f t="shared" si="119"/>
        <v>38</v>
      </c>
      <c r="C429" s="9"/>
      <c r="D429" s="9">
        <v>5</v>
      </c>
      <c r="E429" s="9"/>
      <c r="F429" s="9">
        <v>11</v>
      </c>
      <c r="G429" s="9"/>
      <c r="H429" s="9">
        <v>2</v>
      </c>
      <c r="I429" s="9"/>
      <c r="J429" s="9"/>
      <c r="K429" s="9">
        <v>6</v>
      </c>
      <c r="L429" s="9">
        <v>4</v>
      </c>
      <c r="M429" s="9">
        <v>10</v>
      </c>
      <c r="N429" s="9"/>
    </row>
    <row r="430" spans="1:14" x14ac:dyDescent="0.25">
      <c r="A430" s="1" t="s">
        <v>398</v>
      </c>
      <c r="B430" s="9">
        <f t="shared" si="119"/>
        <v>33</v>
      </c>
      <c r="C430" s="9"/>
      <c r="D430" s="9">
        <v>10</v>
      </c>
      <c r="E430" s="9"/>
      <c r="F430" s="9">
        <v>12</v>
      </c>
      <c r="G430" s="9"/>
      <c r="H430" s="9"/>
      <c r="I430" s="9"/>
      <c r="J430" s="9"/>
      <c r="K430" s="9">
        <v>9</v>
      </c>
      <c r="L430" s="9">
        <v>1</v>
      </c>
      <c r="M430" s="9">
        <v>1</v>
      </c>
      <c r="N430" s="9"/>
    </row>
    <row r="431" spans="1:14" x14ac:dyDescent="0.25">
      <c r="A431" s="1" t="s">
        <v>399</v>
      </c>
      <c r="B431" s="9">
        <f t="shared" si="119"/>
        <v>38</v>
      </c>
      <c r="C431" s="9"/>
      <c r="D431" s="9">
        <v>12</v>
      </c>
      <c r="E431" s="9">
        <v>1</v>
      </c>
      <c r="F431" s="9">
        <v>6</v>
      </c>
      <c r="G431" s="9"/>
      <c r="H431" s="9"/>
      <c r="I431" s="9"/>
      <c r="J431" s="9"/>
      <c r="K431" s="9">
        <v>10</v>
      </c>
      <c r="L431" s="9">
        <v>1</v>
      </c>
      <c r="M431" s="9">
        <v>8</v>
      </c>
      <c r="N431" s="9"/>
    </row>
    <row r="432" spans="1:14" x14ac:dyDescent="0.25">
      <c r="A432" s="1" t="s">
        <v>400</v>
      </c>
      <c r="B432" s="9">
        <f t="shared" si="119"/>
        <v>57</v>
      </c>
      <c r="C432" s="9"/>
      <c r="D432" s="9">
        <v>6</v>
      </c>
      <c r="E432" s="9"/>
      <c r="F432" s="9">
        <v>10</v>
      </c>
      <c r="G432" s="9"/>
      <c r="H432" s="9">
        <v>2</v>
      </c>
      <c r="I432" s="9"/>
      <c r="J432" s="9"/>
      <c r="K432" s="9">
        <v>13</v>
      </c>
      <c r="L432" s="9">
        <v>8</v>
      </c>
      <c r="M432" s="9">
        <v>18</v>
      </c>
      <c r="N432" s="9"/>
    </row>
    <row r="433" spans="1:14" x14ac:dyDescent="0.25">
      <c r="A433" s="1" t="s">
        <v>401</v>
      </c>
      <c r="B433" s="9">
        <f t="shared" si="119"/>
        <v>61</v>
      </c>
      <c r="C433" s="9"/>
      <c r="D433" s="9">
        <v>11</v>
      </c>
      <c r="E433" s="9"/>
      <c r="F433" s="9">
        <v>11</v>
      </c>
      <c r="G433" s="9"/>
      <c r="H433" s="9">
        <v>3</v>
      </c>
      <c r="I433" s="9">
        <v>1</v>
      </c>
      <c r="J433" s="9"/>
      <c r="K433" s="9">
        <v>12</v>
      </c>
      <c r="L433" s="9">
        <v>8</v>
      </c>
      <c r="M433" s="9">
        <v>15</v>
      </c>
      <c r="N433" s="9"/>
    </row>
    <row r="434" spans="1:14" x14ac:dyDescent="0.25">
      <c r="A434" s="1" t="s">
        <v>402</v>
      </c>
      <c r="B434" s="9">
        <f t="shared" si="119"/>
        <v>51</v>
      </c>
      <c r="C434" s="9"/>
      <c r="D434" s="9">
        <v>10</v>
      </c>
      <c r="E434" s="9"/>
      <c r="F434" s="9">
        <v>9</v>
      </c>
      <c r="G434" s="9"/>
      <c r="H434" s="9">
        <v>1</v>
      </c>
      <c r="I434" s="9">
        <v>1</v>
      </c>
      <c r="J434" s="9"/>
      <c r="K434" s="9">
        <v>13</v>
      </c>
      <c r="L434" s="9">
        <v>6</v>
      </c>
      <c r="M434" s="9">
        <v>11</v>
      </c>
      <c r="N434" s="9"/>
    </row>
    <row r="435" spans="1:14" x14ac:dyDescent="0.25">
      <c r="A435" s="1" t="s">
        <v>403</v>
      </c>
      <c r="B435" s="9">
        <f t="shared" si="119"/>
        <v>35</v>
      </c>
      <c r="C435" s="9"/>
      <c r="D435" s="9">
        <v>4</v>
      </c>
      <c r="E435" s="9"/>
      <c r="F435" s="9">
        <v>7</v>
      </c>
      <c r="G435" s="9"/>
      <c r="H435" s="9"/>
      <c r="I435" s="9">
        <v>1</v>
      </c>
      <c r="J435" s="9">
        <v>1</v>
      </c>
      <c r="K435" s="9">
        <v>13</v>
      </c>
      <c r="L435" s="9">
        <v>1</v>
      </c>
      <c r="M435" s="9">
        <v>8</v>
      </c>
      <c r="N435" s="9"/>
    </row>
    <row r="436" spans="1:14" x14ac:dyDescent="0.25">
      <c r="A436" s="1" t="s">
        <v>404</v>
      </c>
      <c r="B436" s="9">
        <f t="shared" si="119"/>
        <v>37</v>
      </c>
      <c r="C436" s="9"/>
      <c r="D436" s="9">
        <v>9</v>
      </c>
      <c r="E436" s="9"/>
      <c r="F436" s="9">
        <v>5</v>
      </c>
      <c r="G436" s="9"/>
      <c r="H436" s="9">
        <v>1</v>
      </c>
      <c r="I436" s="9"/>
      <c r="J436" s="9"/>
      <c r="K436" s="9">
        <v>10</v>
      </c>
      <c r="L436" s="9">
        <v>4</v>
      </c>
      <c r="M436" s="9">
        <v>8</v>
      </c>
      <c r="N436" s="9"/>
    </row>
    <row r="437" spans="1:14" x14ac:dyDescent="0.25">
      <c r="A437" s="1" t="s">
        <v>405</v>
      </c>
      <c r="B437" s="9">
        <f t="shared" si="119"/>
        <v>40</v>
      </c>
      <c r="C437" s="9"/>
      <c r="D437" s="9">
        <v>8</v>
      </c>
      <c r="E437" s="9"/>
      <c r="F437" s="9">
        <v>3</v>
      </c>
      <c r="G437" s="9"/>
      <c r="H437" s="9">
        <v>3</v>
      </c>
      <c r="I437" s="9"/>
      <c r="J437" s="9"/>
      <c r="K437" s="9">
        <v>15</v>
      </c>
      <c r="L437" s="9">
        <v>2</v>
      </c>
      <c r="M437" s="9">
        <v>9</v>
      </c>
      <c r="N437" s="9"/>
    </row>
    <row r="438" spans="1:14" x14ac:dyDescent="0.25">
      <c r="A438" s="1" t="s">
        <v>406</v>
      </c>
      <c r="B438" s="9">
        <f t="shared" si="119"/>
        <v>32</v>
      </c>
      <c r="C438" s="9"/>
      <c r="D438" s="9">
        <v>6</v>
      </c>
      <c r="E438" s="9"/>
      <c r="F438" s="9">
        <v>2</v>
      </c>
      <c r="G438" s="9"/>
      <c r="H438" s="9"/>
      <c r="I438" s="9"/>
      <c r="J438" s="9"/>
      <c r="K438" s="9">
        <v>8</v>
      </c>
      <c r="L438" s="9">
        <v>2</v>
      </c>
      <c r="M438" s="9">
        <v>14</v>
      </c>
      <c r="N438" s="9"/>
    </row>
    <row r="439" spans="1:14" x14ac:dyDescent="0.25">
      <c r="A439" s="1" t="s">
        <v>407</v>
      </c>
      <c r="B439" s="9">
        <f t="shared" si="119"/>
        <v>44</v>
      </c>
      <c r="C439" s="9"/>
      <c r="D439" s="9">
        <v>3</v>
      </c>
      <c r="E439" s="9"/>
      <c r="F439" s="9">
        <v>6</v>
      </c>
      <c r="G439" s="9"/>
      <c r="H439" s="9">
        <v>3</v>
      </c>
      <c r="I439" s="9"/>
      <c r="J439" s="9"/>
      <c r="K439" s="9">
        <v>16</v>
      </c>
      <c r="L439" s="9">
        <v>5</v>
      </c>
      <c r="M439" s="9">
        <v>11</v>
      </c>
      <c r="N439" s="9"/>
    </row>
    <row r="440" spans="1:14" x14ac:dyDescent="0.25">
      <c r="A440" s="1" t="s">
        <v>408</v>
      </c>
      <c r="B440" s="9">
        <f t="shared" si="119"/>
        <v>40</v>
      </c>
      <c r="C440" s="9"/>
      <c r="D440" s="9">
        <v>5</v>
      </c>
      <c r="E440" s="9"/>
      <c r="F440" s="9">
        <v>11</v>
      </c>
      <c r="G440" s="9"/>
      <c r="H440" s="9"/>
      <c r="I440" s="9"/>
      <c r="J440" s="9"/>
      <c r="K440" s="9">
        <v>11</v>
      </c>
      <c r="L440" s="9">
        <v>2</v>
      </c>
      <c r="M440" s="9">
        <v>11</v>
      </c>
      <c r="N440" s="9"/>
    </row>
    <row r="441" spans="1:14" x14ac:dyDescent="0.25">
      <c r="A441" s="1" t="s">
        <v>409</v>
      </c>
      <c r="B441" s="9">
        <f t="shared" si="119"/>
        <v>38</v>
      </c>
      <c r="C441" s="9"/>
      <c r="D441" s="9">
        <v>5</v>
      </c>
      <c r="E441" s="9"/>
      <c r="F441" s="9">
        <v>3</v>
      </c>
      <c r="G441" s="9">
        <v>1</v>
      </c>
      <c r="H441" s="9"/>
      <c r="I441" s="9"/>
      <c r="J441" s="9"/>
      <c r="K441" s="9">
        <v>11</v>
      </c>
      <c r="L441" s="9">
        <v>2</v>
      </c>
      <c r="M441" s="9">
        <v>16</v>
      </c>
      <c r="N441" s="9"/>
    </row>
    <row r="442" spans="1:14" x14ac:dyDescent="0.25">
      <c r="A442" s="1" t="s">
        <v>410</v>
      </c>
      <c r="B442" s="9">
        <f t="shared" si="119"/>
        <v>44</v>
      </c>
      <c r="C442" s="9"/>
      <c r="D442" s="9">
        <v>5</v>
      </c>
      <c r="E442" s="9"/>
      <c r="F442" s="9">
        <v>1</v>
      </c>
      <c r="G442" s="9"/>
      <c r="H442" s="9">
        <v>3</v>
      </c>
      <c r="I442" s="9"/>
      <c r="J442" s="9"/>
      <c r="K442" s="9">
        <v>11</v>
      </c>
      <c r="L442" s="9">
        <v>3</v>
      </c>
      <c r="M442" s="9">
        <v>21</v>
      </c>
      <c r="N442" s="9"/>
    </row>
    <row r="443" spans="1:14" x14ac:dyDescent="0.25">
      <c r="A443" s="1" t="s">
        <v>411</v>
      </c>
      <c r="B443" s="9">
        <f t="shared" si="119"/>
        <v>51</v>
      </c>
      <c r="C443" s="9"/>
      <c r="D443" s="9">
        <v>3</v>
      </c>
      <c r="E443" s="9"/>
      <c r="F443" s="9">
        <v>5</v>
      </c>
      <c r="G443" s="9"/>
      <c r="H443" s="9">
        <v>1</v>
      </c>
      <c r="I443" s="9"/>
      <c r="J443" s="9"/>
      <c r="K443" s="9">
        <v>19</v>
      </c>
      <c r="L443" s="9">
        <v>2</v>
      </c>
      <c r="M443" s="9">
        <v>21</v>
      </c>
      <c r="N443" s="9"/>
    </row>
    <row r="444" spans="1:14" x14ac:dyDescent="0.25">
      <c r="A444" s="1" t="s">
        <v>412</v>
      </c>
      <c r="B444" s="9">
        <f t="shared" si="119"/>
        <v>33</v>
      </c>
      <c r="C444" s="9"/>
      <c r="D444" s="9">
        <v>2</v>
      </c>
      <c r="E444" s="9"/>
      <c r="F444" s="9">
        <v>3</v>
      </c>
      <c r="G444" s="9"/>
      <c r="H444" s="9"/>
      <c r="I444" s="9"/>
      <c r="J444" s="9"/>
      <c r="K444" s="9">
        <v>15</v>
      </c>
      <c r="L444" s="9"/>
      <c r="M444" s="9">
        <v>12</v>
      </c>
      <c r="N444" s="9">
        <v>1</v>
      </c>
    </row>
    <row r="445" spans="1:14" x14ac:dyDescent="0.25">
      <c r="A445" s="1" t="s">
        <v>413</v>
      </c>
      <c r="B445" s="9">
        <f t="shared" si="119"/>
        <v>38</v>
      </c>
      <c r="C445" s="9"/>
      <c r="D445" s="9">
        <v>2</v>
      </c>
      <c r="E445" s="9"/>
      <c r="F445" s="9">
        <v>1</v>
      </c>
      <c r="G445" s="9"/>
      <c r="H445" s="9">
        <v>1</v>
      </c>
      <c r="I445" s="9"/>
      <c r="J445" s="9"/>
      <c r="K445" s="9">
        <v>11</v>
      </c>
      <c r="L445" s="9">
        <v>2</v>
      </c>
      <c r="M445" s="9">
        <v>21</v>
      </c>
      <c r="N445" s="9"/>
    </row>
    <row r="446" spans="1:14" x14ac:dyDescent="0.25">
      <c r="A446" s="1" t="s">
        <v>414</v>
      </c>
      <c r="B446" s="9">
        <f t="shared" si="119"/>
        <v>34</v>
      </c>
      <c r="C446" s="9"/>
      <c r="D446" s="9">
        <v>3</v>
      </c>
      <c r="E446" s="9"/>
      <c r="F446" s="9">
        <v>2</v>
      </c>
      <c r="G446" s="9"/>
      <c r="H446" s="9">
        <v>2</v>
      </c>
      <c r="I446" s="9"/>
      <c r="J446" s="9"/>
      <c r="K446" s="9">
        <v>9</v>
      </c>
      <c r="L446" s="9"/>
      <c r="M446" s="9">
        <v>18</v>
      </c>
      <c r="N446" s="9"/>
    </row>
    <row r="447" spans="1:14" x14ac:dyDescent="0.25">
      <c r="A447" s="1" t="s">
        <v>415</v>
      </c>
      <c r="B447" s="9">
        <f t="shared" si="119"/>
        <v>39</v>
      </c>
      <c r="C447" s="9"/>
      <c r="D447" s="9"/>
      <c r="E447" s="9"/>
      <c r="F447" s="9">
        <v>5</v>
      </c>
      <c r="G447" s="9"/>
      <c r="H447" s="9">
        <v>1</v>
      </c>
      <c r="I447" s="9"/>
      <c r="J447" s="9"/>
      <c r="K447" s="9">
        <v>11</v>
      </c>
      <c r="L447" s="9">
        <v>1</v>
      </c>
      <c r="M447" s="9">
        <v>21</v>
      </c>
      <c r="N447" s="9"/>
    </row>
    <row r="448" spans="1:14" x14ac:dyDescent="0.25">
      <c r="A448" s="1" t="s">
        <v>416</v>
      </c>
      <c r="B448" s="9">
        <f t="shared" si="119"/>
        <v>31</v>
      </c>
      <c r="C448" s="9"/>
      <c r="D448" s="9">
        <v>1</v>
      </c>
      <c r="E448" s="9"/>
      <c r="F448" s="9">
        <v>1</v>
      </c>
      <c r="G448" s="9"/>
      <c r="H448" s="9"/>
      <c r="I448" s="9"/>
      <c r="J448" s="9"/>
      <c r="K448" s="9">
        <v>8</v>
      </c>
      <c r="L448" s="9"/>
      <c r="M448" s="9">
        <v>21</v>
      </c>
      <c r="N448" s="9"/>
    </row>
    <row r="449" spans="1:14" x14ac:dyDescent="0.25">
      <c r="A449" s="1" t="s">
        <v>417</v>
      </c>
      <c r="B449" s="9">
        <f t="shared" si="119"/>
        <v>31</v>
      </c>
      <c r="C449" s="9"/>
      <c r="D449" s="9">
        <v>2</v>
      </c>
      <c r="E449" s="9"/>
      <c r="F449" s="9">
        <v>2</v>
      </c>
      <c r="G449" s="9"/>
      <c r="H449" s="9"/>
      <c r="I449" s="9"/>
      <c r="J449" s="9"/>
      <c r="K449" s="9">
        <v>4</v>
      </c>
      <c r="L449" s="9">
        <v>1</v>
      </c>
      <c r="M449" s="9">
        <v>22</v>
      </c>
      <c r="N449" s="9"/>
    </row>
    <row r="450" spans="1:14" ht="13.8" thickBot="1" x14ac:dyDescent="0.3">
      <c r="A450" s="4" t="s">
        <v>418</v>
      </c>
      <c r="B450" s="11">
        <f t="shared" si="119"/>
        <v>380</v>
      </c>
      <c r="C450" s="11"/>
      <c r="D450" s="11">
        <v>3</v>
      </c>
      <c r="E450" s="11"/>
      <c r="F450" s="11">
        <v>11</v>
      </c>
      <c r="G450" s="11">
        <v>1</v>
      </c>
      <c r="H450" s="11">
        <v>2</v>
      </c>
      <c r="I450" s="11"/>
      <c r="J450" s="11"/>
      <c r="K450" s="11">
        <v>27</v>
      </c>
      <c r="L450" s="11">
        <v>1</v>
      </c>
      <c r="M450" s="11">
        <v>333</v>
      </c>
      <c r="N450" s="11">
        <v>2</v>
      </c>
    </row>
    <row r="451" spans="1:14" x14ac:dyDescent="0.25">
      <c r="A451" s="2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89"/>
  <sheetViews>
    <sheetView topLeftCell="A13" workbookViewId="0">
      <selection activeCell="A63" sqref="A63"/>
    </sheetView>
  </sheetViews>
  <sheetFormatPr defaultRowHeight="13.2" x14ac:dyDescent="0.25"/>
  <sheetData>
    <row r="1" spans="1:14" x14ac:dyDescent="0.25">
      <c r="A1" s="1" t="s">
        <v>428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" t="s">
        <v>429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3.8" thickBot="1" x14ac:dyDescent="0.3">
      <c r="A3" s="4" t="s">
        <v>376</v>
      </c>
      <c r="B3" s="11"/>
      <c r="C3" s="11"/>
      <c r="D3" s="11"/>
      <c r="E3" s="11"/>
      <c r="F3" s="11"/>
      <c r="G3" s="11"/>
      <c r="H3" s="11"/>
      <c r="I3" s="36"/>
      <c r="J3" s="36"/>
      <c r="K3" s="36"/>
      <c r="L3" s="36"/>
      <c r="M3" s="36"/>
      <c r="N3" s="36"/>
    </row>
    <row r="4" spans="1:14" x14ac:dyDescent="0.25">
      <c r="A4" s="35" t="s">
        <v>54</v>
      </c>
      <c r="B4" s="36"/>
      <c r="C4" s="36" t="s">
        <v>422</v>
      </c>
      <c r="D4" s="36"/>
      <c r="E4" s="36"/>
      <c r="F4" s="36" t="s">
        <v>426</v>
      </c>
      <c r="G4" s="36"/>
      <c r="H4" s="36" t="s">
        <v>317</v>
      </c>
      <c r="I4" s="36"/>
      <c r="J4" s="36"/>
      <c r="K4" s="36"/>
      <c r="L4" s="36"/>
      <c r="M4" s="36"/>
      <c r="N4" s="36"/>
    </row>
    <row r="5" spans="1:14" ht="13.8" thickBot="1" x14ac:dyDescent="0.3">
      <c r="A5" s="4" t="s">
        <v>55</v>
      </c>
      <c r="B5" s="11" t="s">
        <v>0</v>
      </c>
      <c r="C5" s="11" t="s">
        <v>423</v>
      </c>
      <c r="D5" s="11" t="s">
        <v>424</v>
      </c>
      <c r="E5" s="11" t="s">
        <v>425</v>
      </c>
      <c r="F5" s="11" t="s">
        <v>427</v>
      </c>
      <c r="G5" s="11" t="s">
        <v>155</v>
      </c>
      <c r="H5" s="11" t="s">
        <v>118</v>
      </c>
      <c r="I5" s="36"/>
      <c r="J5" s="36"/>
      <c r="K5" s="36"/>
      <c r="L5" s="36"/>
      <c r="M5" s="36"/>
      <c r="N5" s="36"/>
    </row>
    <row r="6" spans="1:14" x14ac:dyDescent="0.25">
      <c r="A6" s="1" t="s">
        <v>32</v>
      </c>
      <c r="B6" s="9">
        <f t="shared" ref="B6:H12" si="0">B14+B22</f>
        <v>1798</v>
      </c>
      <c r="C6" s="9">
        <f t="shared" si="0"/>
        <v>355</v>
      </c>
      <c r="D6" s="9">
        <f t="shared" si="0"/>
        <v>759</v>
      </c>
      <c r="E6" s="9">
        <f t="shared" si="0"/>
        <v>359</v>
      </c>
      <c r="F6" s="9">
        <f t="shared" si="0"/>
        <v>136</v>
      </c>
      <c r="G6" s="9">
        <f t="shared" si="0"/>
        <v>187</v>
      </c>
      <c r="H6" s="9">
        <f t="shared" si="0"/>
        <v>2</v>
      </c>
      <c r="I6" s="36"/>
      <c r="J6" s="36"/>
      <c r="K6" s="36"/>
      <c r="L6" s="36"/>
      <c r="M6" s="36"/>
      <c r="N6" s="36"/>
    </row>
    <row r="7" spans="1:14" x14ac:dyDescent="0.25">
      <c r="A7" s="1" t="s">
        <v>336</v>
      </c>
      <c r="B7" s="9">
        <f t="shared" si="0"/>
        <v>938</v>
      </c>
      <c r="C7" s="9">
        <f t="shared" si="0"/>
        <v>86</v>
      </c>
      <c r="D7" s="9">
        <f t="shared" si="0"/>
        <v>743</v>
      </c>
      <c r="E7" s="9">
        <f t="shared" si="0"/>
        <v>0</v>
      </c>
      <c r="F7" s="9">
        <f t="shared" si="0"/>
        <v>40</v>
      </c>
      <c r="G7" s="9">
        <f t="shared" si="0"/>
        <v>69</v>
      </c>
      <c r="H7" s="9">
        <f t="shared" si="0"/>
        <v>0</v>
      </c>
      <c r="I7" s="36"/>
      <c r="J7" s="36"/>
      <c r="K7" s="36"/>
      <c r="L7" s="36"/>
      <c r="M7" s="36"/>
      <c r="N7" s="36"/>
    </row>
    <row r="8" spans="1:14" x14ac:dyDescent="0.25">
      <c r="A8" s="1" t="s">
        <v>337</v>
      </c>
      <c r="B8" s="9">
        <f t="shared" si="0"/>
        <v>213</v>
      </c>
      <c r="C8" s="9">
        <f t="shared" si="0"/>
        <v>113</v>
      </c>
      <c r="D8" s="9">
        <f t="shared" si="0"/>
        <v>16</v>
      </c>
      <c r="E8" s="9">
        <f t="shared" si="0"/>
        <v>0</v>
      </c>
      <c r="F8" s="9">
        <f t="shared" si="0"/>
        <v>26</v>
      </c>
      <c r="G8" s="9">
        <f t="shared" si="0"/>
        <v>57</v>
      </c>
      <c r="H8" s="9">
        <f t="shared" si="0"/>
        <v>1</v>
      </c>
      <c r="I8" s="36"/>
      <c r="J8" s="36"/>
      <c r="K8" s="36"/>
      <c r="L8" s="36"/>
      <c r="M8" s="36"/>
      <c r="N8" s="36"/>
    </row>
    <row r="9" spans="1:14" x14ac:dyDescent="0.25">
      <c r="A9" s="1" t="s">
        <v>275</v>
      </c>
      <c r="B9" s="9">
        <f t="shared" si="0"/>
        <v>86</v>
      </c>
      <c r="C9" s="9">
        <f t="shared" si="0"/>
        <v>44</v>
      </c>
      <c r="D9" s="9">
        <f t="shared" si="0"/>
        <v>0</v>
      </c>
      <c r="E9" s="9">
        <f t="shared" si="0"/>
        <v>1</v>
      </c>
      <c r="F9" s="9">
        <f t="shared" si="0"/>
        <v>17</v>
      </c>
      <c r="G9" s="9">
        <f t="shared" si="0"/>
        <v>23</v>
      </c>
      <c r="H9" s="9">
        <f t="shared" si="0"/>
        <v>1</v>
      </c>
      <c r="I9" s="36"/>
      <c r="J9" s="36"/>
      <c r="K9" s="36"/>
      <c r="L9" s="36"/>
      <c r="M9" s="36"/>
      <c r="N9" s="36"/>
    </row>
    <row r="10" spans="1:14" x14ac:dyDescent="0.25">
      <c r="A10" s="1" t="s">
        <v>276</v>
      </c>
      <c r="B10" s="9">
        <f t="shared" si="0"/>
        <v>93</v>
      </c>
      <c r="C10" s="9">
        <f t="shared" si="0"/>
        <v>47</v>
      </c>
      <c r="D10" s="9">
        <f t="shared" si="0"/>
        <v>0</v>
      </c>
      <c r="E10" s="9">
        <f t="shared" si="0"/>
        <v>6</v>
      </c>
      <c r="F10" s="9">
        <f t="shared" si="0"/>
        <v>16</v>
      </c>
      <c r="G10" s="9">
        <f t="shared" si="0"/>
        <v>24</v>
      </c>
      <c r="H10" s="9">
        <f t="shared" si="0"/>
        <v>0</v>
      </c>
      <c r="I10" s="36"/>
      <c r="J10" s="36"/>
      <c r="K10" s="36"/>
      <c r="L10" s="36"/>
      <c r="M10" s="36"/>
      <c r="N10" s="36"/>
    </row>
    <row r="11" spans="1:14" x14ac:dyDescent="0.25">
      <c r="A11" s="1" t="s">
        <v>94</v>
      </c>
      <c r="B11" s="9">
        <f t="shared" si="0"/>
        <v>150</v>
      </c>
      <c r="C11" s="9">
        <f t="shared" si="0"/>
        <v>55</v>
      </c>
      <c r="D11" s="9">
        <f t="shared" si="0"/>
        <v>0</v>
      </c>
      <c r="E11" s="9">
        <f t="shared" si="0"/>
        <v>60</v>
      </c>
      <c r="F11" s="9">
        <f t="shared" si="0"/>
        <v>25</v>
      </c>
      <c r="G11" s="9">
        <f t="shared" si="0"/>
        <v>10</v>
      </c>
      <c r="H11" s="9">
        <f t="shared" si="0"/>
        <v>0</v>
      </c>
      <c r="I11" s="36"/>
      <c r="J11" s="36"/>
      <c r="K11" s="36"/>
      <c r="L11" s="36"/>
      <c r="M11" s="36"/>
      <c r="N11" s="36"/>
    </row>
    <row r="12" spans="1:14" x14ac:dyDescent="0.25">
      <c r="A12" s="1" t="s">
        <v>95</v>
      </c>
      <c r="B12" s="9">
        <f t="shared" si="0"/>
        <v>318</v>
      </c>
      <c r="C12" s="9">
        <f t="shared" si="0"/>
        <v>10</v>
      </c>
      <c r="D12" s="9">
        <f t="shared" si="0"/>
        <v>0</v>
      </c>
      <c r="E12" s="9">
        <f t="shared" si="0"/>
        <v>292</v>
      </c>
      <c r="F12" s="9">
        <f t="shared" si="0"/>
        <v>12</v>
      </c>
      <c r="G12" s="9">
        <f t="shared" si="0"/>
        <v>4</v>
      </c>
      <c r="H12" s="9">
        <f t="shared" si="0"/>
        <v>0</v>
      </c>
      <c r="I12" s="36"/>
      <c r="J12" s="36"/>
      <c r="K12" s="36"/>
      <c r="L12" s="36"/>
      <c r="M12" s="36"/>
      <c r="N12" s="36"/>
    </row>
    <row r="13" spans="1:14" x14ac:dyDescent="0.25">
      <c r="A13" s="1"/>
      <c r="B13" s="9"/>
      <c r="C13" s="9"/>
      <c r="D13" s="9"/>
      <c r="E13" s="9"/>
      <c r="F13" s="9"/>
      <c r="G13" s="9"/>
      <c r="H13" s="9"/>
      <c r="I13" s="36"/>
      <c r="J13" s="36"/>
      <c r="K13" s="36"/>
      <c r="L13" s="36"/>
      <c r="M13" s="36"/>
      <c r="N13" s="36"/>
    </row>
    <row r="14" spans="1:14" x14ac:dyDescent="0.25">
      <c r="A14" s="1" t="s">
        <v>49</v>
      </c>
      <c r="B14" s="9">
        <f>SUM(C14:H14)</f>
        <v>821</v>
      </c>
      <c r="C14" s="9">
        <f t="shared" ref="C14:H14" si="1">SUM(C15:C20)</f>
        <v>24</v>
      </c>
      <c r="D14" s="9">
        <f t="shared" si="1"/>
        <v>458</v>
      </c>
      <c r="E14" s="9">
        <f t="shared" si="1"/>
        <v>142</v>
      </c>
      <c r="F14" s="9">
        <f t="shared" si="1"/>
        <v>75</v>
      </c>
      <c r="G14" s="9">
        <f t="shared" si="1"/>
        <v>120</v>
      </c>
      <c r="H14" s="9">
        <f t="shared" si="1"/>
        <v>2</v>
      </c>
      <c r="I14" s="36"/>
      <c r="J14" s="36"/>
      <c r="K14" s="36"/>
      <c r="L14" s="36"/>
      <c r="M14" s="36"/>
      <c r="N14" s="36"/>
    </row>
    <row r="15" spans="1:14" x14ac:dyDescent="0.25">
      <c r="A15" s="1" t="s">
        <v>336</v>
      </c>
      <c r="B15" s="9">
        <f t="shared" ref="B15:B20" si="2">SUM(C15:H15)</f>
        <v>525</v>
      </c>
      <c r="C15" s="9">
        <v>9</v>
      </c>
      <c r="D15" s="9">
        <v>451</v>
      </c>
      <c r="E15" s="9"/>
      <c r="F15" s="9">
        <v>22</v>
      </c>
      <c r="G15" s="9">
        <v>43</v>
      </c>
      <c r="H15" s="9"/>
      <c r="I15" s="36"/>
      <c r="J15" s="36"/>
      <c r="K15" s="36"/>
      <c r="L15" s="36"/>
      <c r="M15" s="36"/>
      <c r="N15" s="36"/>
    </row>
    <row r="16" spans="1:14" x14ac:dyDescent="0.25">
      <c r="A16" s="1" t="s">
        <v>337</v>
      </c>
      <c r="B16" s="9">
        <f t="shared" si="2"/>
        <v>70</v>
      </c>
      <c r="C16" s="9">
        <v>7</v>
      </c>
      <c r="D16" s="9">
        <v>7</v>
      </c>
      <c r="E16" s="9"/>
      <c r="F16" s="9">
        <v>15</v>
      </c>
      <c r="G16" s="9">
        <v>40</v>
      </c>
      <c r="H16" s="9">
        <v>1</v>
      </c>
      <c r="I16" s="36"/>
      <c r="J16" s="36"/>
      <c r="K16" s="36"/>
      <c r="L16" s="36"/>
      <c r="M16" s="36"/>
      <c r="N16" s="36"/>
    </row>
    <row r="17" spans="1:14" x14ac:dyDescent="0.25">
      <c r="A17" s="1" t="s">
        <v>275</v>
      </c>
      <c r="B17" s="9">
        <f t="shared" si="2"/>
        <v>37</v>
      </c>
      <c r="C17" s="9">
        <v>7</v>
      </c>
      <c r="D17" s="9"/>
      <c r="E17" s="9">
        <v>1</v>
      </c>
      <c r="F17" s="9">
        <v>12</v>
      </c>
      <c r="G17" s="9">
        <v>16</v>
      </c>
      <c r="H17" s="9">
        <v>1</v>
      </c>
      <c r="I17" s="36"/>
      <c r="J17" s="36"/>
      <c r="K17" s="36"/>
      <c r="L17" s="36"/>
      <c r="M17" s="36"/>
      <c r="N17" s="36"/>
    </row>
    <row r="18" spans="1:14" x14ac:dyDescent="0.25">
      <c r="A18" s="1" t="s">
        <v>276</v>
      </c>
      <c r="B18" s="9">
        <f t="shared" si="2"/>
        <v>23</v>
      </c>
      <c r="C18" s="9"/>
      <c r="D18" s="9"/>
      <c r="E18" s="9">
        <v>4</v>
      </c>
      <c r="F18" s="9">
        <v>6</v>
      </c>
      <c r="G18" s="9">
        <v>13</v>
      </c>
      <c r="H18" s="9"/>
      <c r="I18" s="36"/>
      <c r="J18" s="36"/>
      <c r="K18" s="36"/>
      <c r="L18" s="36"/>
      <c r="M18" s="36"/>
      <c r="N18" s="36"/>
    </row>
    <row r="19" spans="1:14" x14ac:dyDescent="0.25">
      <c r="A19" s="1" t="s">
        <v>94</v>
      </c>
      <c r="B19" s="9">
        <f t="shared" si="2"/>
        <v>47</v>
      </c>
      <c r="C19" s="9">
        <v>1</v>
      </c>
      <c r="D19" s="9"/>
      <c r="E19" s="9">
        <v>27</v>
      </c>
      <c r="F19" s="9">
        <v>13</v>
      </c>
      <c r="G19" s="9">
        <v>6</v>
      </c>
      <c r="H19" s="9"/>
      <c r="I19" s="36"/>
      <c r="J19" s="36"/>
      <c r="K19" s="36"/>
      <c r="L19" s="36"/>
      <c r="M19" s="36"/>
      <c r="N19" s="36"/>
    </row>
    <row r="20" spans="1:14" x14ac:dyDescent="0.25">
      <c r="A20" s="1" t="s">
        <v>95</v>
      </c>
      <c r="B20" s="9">
        <f t="shared" si="2"/>
        <v>119</v>
      </c>
      <c r="C20" s="9"/>
      <c r="D20" s="9"/>
      <c r="E20" s="9">
        <v>110</v>
      </c>
      <c r="F20" s="9">
        <v>7</v>
      </c>
      <c r="G20" s="9">
        <v>2</v>
      </c>
      <c r="H20" s="9"/>
      <c r="I20" s="36"/>
      <c r="J20" s="36"/>
      <c r="K20" s="36"/>
      <c r="L20" s="36"/>
      <c r="M20" s="36"/>
      <c r="N20" s="36"/>
    </row>
    <row r="21" spans="1:14" x14ac:dyDescent="0.25">
      <c r="A21" s="1"/>
      <c r="B21" s="9"/>
      <c r="C21" s="9"/>
      <c r="D21" s="9"/>
      <c r="E21" s="9"/>
      <c r="F21" s="9"/>
      <c r="G21" s="9"/>
      <c r="H21" s="9"/>
      <c r="I21" s="36"/>
      <c r="J21" s="36"/>
      <c r="K21" s="36"/>
      <c r="L21" s="36"/>
      <c r="M21" s="36"/>
      <c r="N21" s="36"/>
    </row>
    <row r="22" spans="1:14" x14ac:dyDescent="0.25">
      <c r="A22" s="1" t="s">
        <v>50</v>
      </c>
      <c r="B22" s="9">
        <f>SUM(C22:H22)</f>
        <v>977</v>
      </c>
      <c r="C22" s="9">
        <f t="shared" ref="C22:H22" si="3">SUM(C23:C28)</f>
        <v>331</v>
      </c>
      <c r="D22" s="9">
        <f t="shared" si="3"/>
        <v>301</v>
      </c>
      <c r="E22" s="9">
        <f t="shared" si="3"/>
        <v>217</v>
      </c>
      <c r="F22" s="9">
        <f t="shared" si="3"/>
        <v>61</v>
      </c>
      <c r="G22" s="9">
        <f t="shared" si="3"/>
        <v>67</v>
      </c>
      <c r="H22" s="9">
        <f t="shared" si="3"/>
        <v>0</v>
      </c>
      <c r="I22" s="36"/>
      <c r="J22" s="36"/>
      <c r="K22" s="36"/>
      <c r="L22" s="36"/>
      <c r="M22" s="36"/>
      <c r="N22" s="36"/>
    </row>
    <row r="23" spans="1:14" x14ac:dyDescent="0.25">
      <c r="A23" s="1" t="s">
        <v>336</v>
      </c>
      <c r="B23" s="9">
        <f t="shared" ref="B23:B28" si="4">SUM(C23:H23)</f>
        <v>413</v>
      </c>
      <c r="C23" s="9">
        <v>77</v>
      </c>
      <c r="D23" s="9">
        <v>292</v>
      </c>
      <c r="E23" s="9"/>
      <c r="F23" s="9">
        <v>18</v>
      </c>
      <c r="G23" s="9">
        <v>26</v>
      </c>
      <c r="H23" s="9"/>
      <c r="I23" s="36"/>
      <c r="J23" s="36"/>
      <c r="K23" s="36"/>
      <c r="L23" s="36"/>
      <c r="M23" s="36"/>
      <c r="N23" s="36"/>
    </row>
    <row r="24" spans="1:14" x14ac:dyDescent="0.25">
      <c r="A24" s="1" t="s">
        <v>337</v>
      </c>
      <c r="B24" s="9">
        <f t="shared" si="4"/>
        <v>143</v>
      </c>
      <c r="C24" s="9">
        <v>106</v>
      </c>
      <c r="D24" s="9">
        <v>9</v>
      </c>
      <c r="E24" s="9"/>
      <c r="F24" s="9">
        <v>11</v>
      </c>
      <c r="G24" s="9">
        <v>17</v>
      </c>
      <c r="H24" s="9"/>
      <c r="I24" s="36"/>
      <c r="J24" s="36"/>
      <c r="K24" s="36"/>
      <c r="L24" s="36"/>
      <c r="M24" s="36"/>
      <c r="N24" s="36"/>
    </row>
    <row r="25" spans="1:14" x14ac:dyDescent="0.25">
      <c r="A25" s="1" t="s">
        <v>275</v>
      </c>
      <c r="B25" s="9">
        <f t="shared" si="4"/>
        <v>49</v>
      </c>
      <c r="C25" s="9">
        <v>37</v>
      </c>
      <c r="D25" s="9"/>
      <c r="E25" s="9"/>
      <c r="F25" s="9">
        <v>5</v>
      </c>
      <c r="G25" s="9">
        <v>7</v>
      </c>
      <c r="H25" s="9"/>
      <c r="I25" s="36"/>
      <c r="J25" s="36"/>
      <c r="K25" s="36"/>
      <c r="L25" s="36"/>
      <c r="M25" s="36"/>
      <c r="N25" s="36"/>
    </row>
    <row r="26" spans="1:14" x14ac:dyDescent="0.25">
      <c r="A26" s="1" t="s">
        <v>276</v>
      </c>
      <c r="B26" s="9">
        <f t="shared" si="4"/>
        <v>70</v>
      </c>
      <c r="C26" s="9">
        <v>47</v>
      </c>
      <c r="D26" s="9"/>
      <c r="E26" s="9">
        <v>2</v>
      </c>
      <c r="F26" s="9">
        <v>10</v>
      </c>
      <c r="G26" s="9">
        <v>11</v>
      </c>
      <c r="H26" s="9"/>
      <c r="I26" s="36"/>
      <c r="J26" s="36"/>
      <c r="K26" s="36"/>
      <c r="L26" s="36"/>
      <c r="M26" s="36"/>
      <c r="N26" s="36"/>
    </row>
    <row r="27" spans="1:14" x14ac:dyDescent="0.25">
      <c r="A27" s="1" t="s">
        <v>94</v>
      </c>
      <c r="B27" s="9">
        <f t="shared" si="4"/>
        <v>103</v>
      </c>
      <c r="C27" s="9">
        <v>54</v>
      </c>
      <c r="D27" s="9"/>
      <c r="E27" s="9">
        <v>33</v>
      </c>
      <c r="F27" s="9">
        <v>12</v>
      </c>
      <c r="G27" s="9">
        <v>4</v>
      </c>
      <c r="H27" s="9"/>
      <c r="I27" s="36"/>
      <c r="J27" s="36"/>
      <c r="K27" s="36"/>
      <c r="L27" s="36"/>
      <c r="M27" s="36"/>
      <c r="N27" s="36"/>
    </row>
    <row r="28" spans="1:14" ht="13.8" thickBot="1" x14ac:dyDescent="0.3">
      <c r="A28" s="1" t="s">
        <v>95</v>
      </c>
      <c r="B28" s="9">
        <f t="shared" si="4"/>
        <v>199</v>
      </c>
      <c r="C28" s="9">
        <v>10</v>
      </c>
      <c r="D28" s="9"/>
      <c r="E28" s="9">
        <v>182</v>
      </c>
      <c r="F28" s="9">
        <v>5</v>
      </c>
      <c r="G28" s="9">
        <v>2</v>
      </c>
      <c r="H28" s="9"/>
      <c r="I28" s="36"/>
      <c r="J28" s="36"/>
      <c r="K28" s="36"/>
      <c r="L28" s="36"/>
      <c r="M28" s="36"/>
      <c r="N28" s="36"/>
    </row>
    <row r="29" spans="1:14" x14ac:dyDescent="0.25">
      <c r="A29" s="2" t="s">
        <v>53</v>
      </c>
      <c r="B29" s="10"/>
      <c r="C29" s="10"/>
      <c r="D29" s="10"/>
      <c r="E29" s="10"/>
      <c r="F29" s="10"/>
      <c r="G29" s="10"/>
      <c r="H29" s="10"/>
      <c r="I29" s="36"/>
      <c r="J29" s="36"/>
      <c r="K29" s="36"/>
      <c r="L29" s="36"/>
      <c r="M29" s="36"/>
      <c r="N29" s="36"/>
    </row>
    <row r="31" spans="1:14" x14ac:dyDescent="0.25">
      <c r="A31" s="1" t="s">
        <v>428</v>
      </c>
      <c r="B31" s="9"/>
      <c r="C31" s="9"/>
      <c r="D31" s="9"/>
      <c r="E31" s="9"/>
      <c r="F31" s="9"/>
      <c r="G31" s="9"/>
      <c r="H31" s="9"/>
    </row>
    <row r="32" spans="1:14" x14ac:dyDescent="0.25">
      <c r="A32" s="1" t="s">
        <v>429</v>
      </c>
      <c r="B32" s="9"/>
      <c r="C32" s="9"/>
      <c r="D32" s="9"/>
      <c r="E32" s="9"/>
      <c r="F32" s="9"/>
      <c r="G32" s="9"/>
      <c r="H32" s="9"/>
    </row>
    <row r="33" spans="1:8" ht="13.8" thickBot="1" x14ac:dyDescent="0.3">
      <c r="A33" s="4" t="s">
        <v>378</v>
      </c>
      <c r="B33" s="11"/>
      <c r="C33" s="11"/>
      <c r="D33" s="11"/>
      <c r="E33" s="11"/>
      <c r="F33" s="11"/>
      <c r="G33" s="11"/>
      <c r="H33" s="11"/>
    </row>
    <row r="34" spans="1:8" x14ac:dyDescent="0.25">
      <c r="A34" s="35" t="s">
        <v>54</v>
      </c>
      <c r="B34" s="36"/>
      <c r="C34" s="36" t="s">
        <v>422</v>
      </c>
      <c r="D34" s="36"/>
      <c r="E34" s="36"/>
      <c r="F34" s="36" t="s">
        <v>426</v>
      </c>
      <c r="G34" s="36"/>
      <c r="H34" s="36" t="s">
        <v>317</v>
      </c>
    </row>
    <row r="35" spans="1:8" ht="13.8" thickBot="1" x14ac:dyDescent="0.3">
      <c r="A35" s="4" t="s">
        <v>55</v>
      </c>
      <c r="B35" s="11" t="s">
        <v>0</v>
      </c>
      <c r="C35" s="11" t="s">
        <v>423</v>
      </c>
      <c r="D35" s="11" t="s">
        <v>424</v>
      </c>
      <c r="E35" s="11" t="s">
        <v>425</v>
      </c>
      <c r="F35" s="11" t="s">
        <v>427</v>
      </c>
      <c r="G35" s="11" t="s">
        <v>155</v>
      </c>
      <c r="H35" s="11" t="s">
        <v>118</v>
      </c>
    </row>
    <row r="36" spans="1:8" x14ac:dyDescent="0.25">
      <c r="A36" s="1" t="s">
        <v>32</v>
      </c>
      <c r="B36" s="9">
        <f t="shared" ref="B36:H42" si="5">B44+B52</f>
        <v>203</v>
      </c>
      <c r="C36" s="9">
        <f t="shared" si="5"/>
        <v>37</v>
      </c>
      <c r="D36" s="9">
        <f t="shared" si="5"/>
        <v>64</v>
      </c>
      <c r="E36" s="9">
        <f t="shared" si="5"/>
        <v>68</v>
      </c>
      <c r="F36" s="9">
        <f t="shared" si="5"/>
        <v>18</v>
      </c>
      <c r="G36" s="9">
        <f t="shared" si="5"/>
        <v>16</v>
      </c>
      <c r="H36" s="9">
        <f t="shared" si="5"/>
        <v>0</v>
      </c>
    </row>
    <row r="37" spans="1:8" x14ac:dyDescent="0.25">
      <c r="A37" s="1" t="s">
        <v>336</v>
      </c>
      <c r="B37" s="9">
        <f t="shared" si="5"/>
        <v>82</v>
      </c>
      <c r="C37" s="9">
        <f t="shared" si="5"/>
        <v>8</v>
      </c>
      <c r="D37" s="9">
        <f t="shared" si="5"/>
        <v>64</v>
      </c>
      <c r="E37" s="9">
        <f t="shared" si="5"/>
        <v>0</v>
      </c>
      <c r="F37" s="9">
        <f t="shared" si="5"/>
        <v>5</v>
      </c>
      <c r="G37" s="9">
        <f t="shared" si="5"/>
        <v>5</v>
      </c>
      <c r="H37" s="9">
        <f t="shared" si="5"/>
        <v>0</v>
      </c>
    </row>
    <row r="38" spans="1:8" x14ac:dyDescent="0.25">
      <c r="A38" s="1" t="s">
        <v>337</v>
      </c>
      <c r="B38" s="9">
        <f t="shared" si="5"/>
        <v>15</v>
      </c>
      <c r="C38" s="9">
        <f t="shared" si="5"/>
        <v>6</v>
      </c>
      <c r="D38" s="9">
        <f t="shared" si="5"/>
        <v>0</v>
      </c>
      <c r="E38" s="9">
        <f t="shared" si="5"/>
        <v>0</v>
      </c>
      <c r="F38" s="9">
        <f t="shared" si="5"/>
        <v>4</v>
      </c>
      <c r="G38" s="9">
        <f t="shared" si="5"/>
        <v>5</v>
      </c>
      <c r="H38" s="9">
        <f t="shared" si="5"/>
        <v>0</v>
      </c>
    </row>
    <row r="39" spans="1:8" x14ac:dyDescent="0.25">
      <c r="A39" s="1" t="s">
        <v>275</v>
      </c>
      <c r="B39" s="9">
        <f t="shared" si="5"/>
        <v>7</v>
      </c>
      <c r="C39" s="9">
        <f t="shared" si="5"/>
        <v>2</v>
      </c>
      <c r="D39" s="9">
        <f t="shared" si="5"/>
        <v>0</v>
      </c>
      <c r="E39" s="9">
        <f t="shared" si="5"/>
        <v>0</v>
      </c>
      <c r="F39" s="9">
        <f t="shared" si="5"/>
        <v>1</v>
      </c>
      <c r="G39" s="9">
        <f t="shared" si="5"/>
        <v>4</v>
      </c>
      <c r="H39" s="9">
        <f t="shared" si="5"/>
        <v>0</v>
      </c>
    </row>
    <row r="40" spans="1:8" x14ac:dyDescent="0.25">
      <c r="A40" s="1" t="s">
        <v>276</v>
      </c>
      <c r="B40" s="9">
        <f t="shared" si="5"/>
        <v>19</v>
      </c>
      <c r="C40" s="9">
        <f t="shared" si="5"/>
        <v>14</v>
      </c>
      <c r="D40" s="9">
        <f t="shared" si="5"/>
        <v>0</v>
      </c>
      <c r="E40" s="9">
        <f t="shared" si="5"/>
        <v>0</v>
      </c>
      <c r="F40" s="9">
        <f t="shared" si="5"/>
        <v>4</v>
      </c>
      <c r="G40" s="9">
        <f t="shared" si="5"/>
        <v>1</v>
      </c>
      <c r="H40" s="9">
        <f t="shared" si="5"/>
        <v>0</v>
      </c>
    </row>
    <row r="41" spans="1:8" x14ac:dyDescent="0.25">
      <c r="A41" s="1" t="s">
        <v>94</v>
      </c>
      <c r="B41" s="9">
        <f t="shared" si="5"/>
        <v>28</v>
      </c>
      <c r="C41" s="9">
        <f t="shared" si="5"/>
        <v>7</v>
      </c>
      <c r="D41" s="9">
        <f t="shared" si="5"/>
        <v>0</v>
      </c>
      <c r="E41" s="9">
        <f t="shared" si="5"/>
        <v>17</v>
      </c>
      <c r="F41" s="9">
        <f t="shared" si="5"/>
        <v>3</v>
      </c>
      <c r="G41" s="9">
        <f t="shared" si="5"/>
        <v>1</v>
      </c>
      <c r="H41" s="9">
        <f t="shared" si="5"/>
        <v>0</v>
      </c>
    </row>
    <row r="42" spans="1:8" x14ac:dyDescent="0.25">
      <c r="A42" s="1" t="s">
        <v>95</v>
      </c>
      <c r="B42" s="9">
        <f t="shared" si="5"/>
        <v>52</v>
      </c>
      <c r="C42" s="9">
        <f t="shared" si="5"/>
        <v>0</v>
      </c>
      <c r="D42" s="9">
        <f t="shared" si="5"/>
        <v>0</v>
      </c>
      <c r="E42" s="9">
        <f t="shared" si="5"/>
        <v>51</v>
      </c>
      <c r="F42" s="9">
        <f t="shared" si="5"/>
        <v>1</v>
      </c>
      <c r="G42" s="9">
        <f t="shared" si="5"/>
        <v>0</v>
      </c>
      <c r="H42" s="9">
        <f t="shared" si="5"/>
        <v>0</v>
      </c>
    </row>
    <row r="43" spans="1:8" x14ac:dyDescent="0.25">
      <c r="A43" s="1"/>
      <c r="B43" s="9"/>
      <c r="C43" s="9"/>
      <c r="D43" s="9"/>
      <c r="E43" s="9"/>
      <c r="F43" s="9"/>
      <c r="G43" s="9"/>
      <c r="H43" s="9"/>
    </row>
    <row r="44" spans="1:8" x14ac:dyDescent="0.25">
      <c r="A44" s="1" t="s">
        <v>49</v>
      </c>
      <c r="B44" s="9">
        <f>SUM(C44:H44)</f>
        <v>83</v>
      </c>
      <c r="C44" s="9">
        <f t="shared" ref="C44:H44" si="6">SUM(C45:C50)</f>
        <v>2</v>
      </c>
      <c r="D44" s="9">
        <f t="shared" si="6"/>
        <v>34</v>
      </c>
      <c r="E44" s="9">
        <f t="shared" si="6"/>
        <v>27</v>
      </c>
      <c r="F44" s="9">
        <f t="shared" si="6"/>
        <v>7</v>
      </c>
      <c r="G44" s="9">
        <f t="shared" si="6"/>
        <v>13</v>
      </c>
      <c r="H44" s="9">
        <f t="shared" si="6"/>
        <v>0</v>
      </c>
    </row>
    <row r="45" spans="1:8" x14ac:dyDescent="0.25">
      <c r="A45" s="1" t="s">
        <v>336</v>
      </c>
      <c r="B45" s="9">
        <f t="shared" ref="B45:B50" si="7">SUM(C45:H45)</f>
        <v>39</v>
      </c>
      <c r="C45" s="9">
        <v>1</v>
      </c>
      <c r="D45" s="9">
        <v>34</v>
      </c>
      <c r="E45" s="9"/>
      <c r="F45" s="9"/>
      <c r="G45" s="9">
        <v>4</v>
      </c>
      <c r="H45" s="9"/>
    </row>
    <row r="46" spans="1:8" x14ac:dyDescent="0.25">
      <c r="A46" s="1" t="s">
        <v>337</v>
      </c>
      <c r="B46" s="9">
        <f t="shared" si="7"/>
        <v>7</v>
      </c>
      <c r="C46" s="9"/>
      <c r="D46" s="9"/>
      <c r="E46" s="9"/>
      <c r="F46" s="9">
        <v>3</v>
      </c>
      <c r="G46" s="9">
        <v>4</v>
      </c>
      <c r="H46" s="9"/>
    </row>
    <row r="47" spans="1:8" x14ac:dyDescent="0.25">
      <c r="A47" s="1" t="s">
        <v>275</v>
      </c>
      <c r="B47" s="9">
        <f t="shared" si="7"/>
        <v>5</v>
      </c>
      <c r="C47" s="9">
        <v>1</v>
      </c>
      <c r="D47" s="9"/>
      <c r="E47" s="9"/>
      <c r="F47" s="9">
        <v>1</v>
      </c>
      <c r="G47" s="9">
        <v>3</v>
      </c>
      <c r="H47" s="9"/>
    </row>
    <row r="48" spans="1:8" x14ac:dyDescent="0.25">
      <c r="A48" s="1" t="s">
        <v>276</v>
      </c>
      <c r="B48" s="9">
        <f t="shared" si="7"/>
        <v>3</v>
      </c>
      <c r="C48" s="9"/>
      <c r="D48" s="9"/>
      <c r="E48" s="9"/>
      <c r="F48" s="9">
        <v>2</v>
      </c>
      <c r="G48" s="9">
        <v>1</v>
      </c>
      <c r="H48" s="9"/>
    </row>
    <row r="49" spans="1:8" x14ac:dyDescent="0.25">
      <c r="A49" s="1" t="s">
        <v>94</v>
      </c>
      <c r="B49" s="9">
        <f t="shared" si="7"/>
        <v>7</v>
      </c>
      <c r="C49" s="9"/>
      <c r="D49" s="9"/>
      <c r="E49" s="9">
        <v>5</v>
      </c>
      <c r="F49" s="9">
        <v>1</v>
      </c>
      <c r="G49" s="9">
        <v>1</v>
      </c>
      <c r="H49" s="9"/>
    </row>
    <row r="50" spans="1:8" x14ac:dyDescent="0.25">
      <c r="A50" s="1" t="s">
        <v>95</v>
      </c>
      <c r="B50" s="9">
        <f t="shared" si="7"/>
        <v>22</v>
      </c>
      <c r="C50" s="9"/>
      <c r="D50" s="9"/>
      <c r="E50" s="9">
        <v>22</v>
      </c>
      <c r="F50" s="9"/>
      <c r="G50" s="9"/>
      <c r="H50" s="9"/>
    </row>
    <row r="51" spans="1:8" x14ac:dyDescent="0.25">
      <c r="A51" s="1"/>
      <c r="B51" s="9"/>
      <c r="C51" s="9"/>
      <c r="D51" s="9"/>
      <c r="E51" s="9"/>
      <c r="F51" s="9"/>
      <c r="G51" s="9"/>
      <c r="H51" s="9"/>
    </row>
    <row r="52" spans="1:8" x14ac:dyDescent="0.25">
      <c r="A52" s="1" t="s">
        <v>50</v>
      </c>
      <c r="B52" s="9">
        <f>SUM(C52:H52)</f>
        <v>120</v>
      </c>
      <c r="C52" s="9">
        <f t="shared" ref="C52:H52" si="8">SUM(C53:C58)</f>
        <v>35</v>
      </c>
      <c r="D52" s="9">
        <f t="shared" si="8"/>
        <v>30</v>
      </c>
      <c r="E52" s="9">
        <f t="shared" si="8"/>
        <v>41</v>
      </c>
      <c r="F52" s="9">
        <f t="shared" si="8"/>
        <v>11</v>
      </c>
      <c r="G52" s="9">
        <f t="shared" si="8"/>
        <v>3</v>
      </c>
      <c r="H52" s="9">
        <f t="shared" si="8"/>
        <v>0</v>
      </c>
    </row>
    <row r="53" spans="1:8" x14ac:dyDescent="0.25">
      <c r="A53" s="1" t="s">
        <v>336</v>
      </c>
      <c r="B53" s="9">
        <f t="shared" ref="B53:B58" si="9">SUM(C53:H53)</f>
        <v>43</v>
      </c>
      <c r="C53" s="9">
        <v>7</v>
      </c>
      <c r="D53" s="9">
        <v>30</v>
      </c>
      <c r="E53" s="9"/>
      <c r="F53" s="9">
        <v>5</v>
      </c>
      <c r="G53" s="9">
        <v>1</v>
      </c>
      <c r="H53" s="9"/>
    </row>
    <row r="54" spans="1:8" x14ac:dyDescent="0.25">
      <c r="A54" s="1" t="s">
        <v>337</v>
      </c>
      <c r="B54" s="9">
        <f t="shared" si="9"/>
        <v>8</v>
      </c>
      <c r="C54" s="9">
        <v>6</v>
      </c>
      <c r="D54" s="9"/>
      <c r="E54" s="9"/>
      <c r="F54" s="9">
        <v>1</v>
      </c>
      <c r="G54" s="9">
        <v>1</v>
      </c>
      <c r="H54" s="9"/>
    </row>
    <row r="55" spans="1:8" x14ac:dyDescent="0.25">
      <c r="A55" s="1" t="s">
        <v>275</v>
      </c>
      <c r="B55" s="9">
        <f t="shared" si="9"/>
        <v>2</v>
      </c>
      <c r="C55" s="9">
        <v>1</v>
      </c>
      <c r="D55" s="9"/>
      <c r="E55" s="9"/>
      <c r="F55" s="9"/>
      <c r="G55" s="9">
        <v>1</v>
      </c>
      <c r="H55" s="9"/>
    </row>
    <row r="56" spans="1:8" x14ac:dyDescent="0.25">
      <c r="A56" s="1" t="s">
        <v>276</v>
      </c>
      <c r="B56" s="9">
        <f t="shared" si="9"/>
        <v>16</v>
      </c>
      <c r="C56" s="9">
        <v>14</v>
      </c>
      <c r="D56" s="9"/>
      <c r="E56" s="9"/>
      <c r="F56" s="9">
        <v>2</v>
      </c>
      <c r="G56" s="9"/>
      <c r="H56" s="9"/>
    </row>
    <row r="57" spans="1:8" x14ac:dyDescent="0.25">
      <c r="A57" s="1" t="s">
        <v>94</v>
      </c>
      <c r="B57" s="9">
        <f t="shared" si="9"/>
        <v>21</v>
      </c>
      <c r="C57" s="9">
        <v>7</v>
      </c>
      <c r="D57" s="9"/>
      <c r="E57" s="9">
        <v>12</v>
      </c>
      <c r="F57" s="9">
        <v>2</v>
      </c>
      <c r="G57" s="9"/>
      <c r="H57" s="9"/>
    </row>
    <row r="58" spans="1:8" ht="13.8" thickBot="1" x14ac:dyDescent="0.3">
      <c r="A58" s="1" t="s">
        <v>95</v>
      </c>
      <c r="B58" s="9">
        <f t="shared" si="9"/>
        <v>30</v>
      </c>
      <c r="C58" s="9"/>
      <c r="D58" s="9"/>
      <c r="E58" s="9">
        <v>29</v>
      </c>
      <c r="F58" s="9">
        <v>1</v>
      </c>
      <c r="G58" s="9"/>
      <c r="H58" s="9"/>
    </row>
    <row r="59" spans="1:8" x14ac:dyDescent="0.25">
      <c r="A59" s="2" t="s">
        <v>53</v>
      </c>
      <c r="B59" s="10"/>
      <c r="C59" s="10"/>
      <c r="D59" s="10"/>
      <c r="E59" s="10"/>
      <c r="F59" s="10"/>
      <c r="G59" s="10"/>
      <c r="H59" s="10"/>
    </row>
    <row r="61" spans="1:8" x14ac:dyDescent="0.25">
      <c r="A61" s="1" t="s">
        <v>428</v>
      </c>
      <c r="B61" s="9"/>
      <c r="C61" s="9"/>
      <c r="D61" s="9"/>
      <c r="E61" s="9"/>
      <c r="F61" s="9"/>
      <c r="G61" s="9"/>
      <c r="H61" s="9"/>
    </row>
    <row r="62" spans="1:8" x14ac:dyDescent="0.25">
      <c r="A62" s="1" t="s">
        <v>429</v>
      </c>
      <c r="B62" s="9"/>
      <c r="C62" s="9"/>
      <c r="D62" s="9"/>
      <c r="E62" s="9"/>
      <c r="F62" s="9"/>
      <c r="G62" s="9"/>
      <c r="H62" s="9"/>
    </row>
    <row r="63" spans="1:8" ht="13.8" thickBot="1" x14ac:dyDescent="0.3">
      <c r="A63" s="4" t="s">
        <v>439</v>
      </c>
      <c r="B63" s="11"/>
      <c r="C63" s="11"/>
      <c r="D63" s="11"/>
      <c r="E63" s="11"/>
      <c r="F63" s="11"/>
      <c r="G63" s="11"/>
      <c r="H63" s="11"/>
    </row>
    <row r="64" spans="1:8" x14ac:dyDescent="0.25">
      <c r="A64" s="35" t="s">
        <v>54</v>
      </c>
      <c r="B64" s="36"/>
      <c r="C64" s="36" t="s">
        <v>422</v>
      </c>
      <c r="D64" s="36"/>
      <c r="E64" s="36"/>
      <c r="F64" s="36" t="s">
        <v>426</v>
      </c>
      <c r="G64" s="36"/>
      <c r="H64" s="36" t="s">
        <v>317</v>
      </c>
    </row>
    <row r="65" spans="1:8" ht="13.8" thickBot="1" x14ac:dyDescent="0.3">
      <c r="A65" s="4" t="s">
        <v>55</v>
      </c>
      <c r="B65" s="11" t="s">
        <v>0</v>
      </c>
      <c r="C65" s="11" t="s">
        <v>423</v>
      </c>
      <c r="D65" s="11" t="s">
        <v>424</v>
      </c>
      <c r="E65" s="11" t="s">
        <v>425</v>
      </c>
      <c r="F65" s="11" t="s">
        <v>427</v>
      </c>
      <c r="G65" s="11" t="s">
        <v>155</v>
      </c>
      <c r="H65" s="11" t="s">
        <v>118</v>
      </c>
    </row>
    <row r="66" spans="1:8" x14ac:dyDescent="0.25">
      <c r="A66" s="1" t="s">
        <v>32</v>
      </c>
      <c r="B66" s="9">
        <f t="shared" ref="B66:H72" si="10">B74+B82</f>
        <v>701</v>
      </c>
      <c r="C66" s="9">
        <f t="shared" si="10"/>
        <v>123</v>
      </c>
      <c r="D66" s="9">
        <f t="shared" si="10"/>
        <v>173</v>
      </c>
      <c r="E66" s="9">
        <f t="shared" si="10"/>
        <v>283</v>
      </c>
      <c r="F66" s="9">
        <f t="shared" si="10"/>
        <v>70</v>
      </c>
      <c r="G66" s="9">
        <f t="shared" si="10"/>
        <v>51</v>
      </c>
      <c r="H66" s="9">
        <f t="shared" si="10"/>
        <v>1</v>
      </c>
    </row>
    <row r="67" spans="1:8" x14ac:dyDescent="0.25">
      <c r="A67" s="1" t="s">
        <v>336</v>
      </c>
      <c r="B67" s="9">
        <f t="shared" si="10"/>
        <v>253</v>
      </c>
      <c r="C67" s="9">
        <f t="shared" si="10"/>
        <v>31</v>
      </c>
      <c r="D67" s="9">
        <f t="shared" si="10"/>
        <v>170</v>
      </c>
      <c r="E67" s="9">
        <f t="shared" si="10"/>
        <v>0</v>
      </c>
      <c r="F67" s="9">
        <f t="shared" si="10"/>
        <v>24</v>
      </c>
      <c r="G67" s="9">
        <f t="shared" si="10"/>
        <v>28</v>
      </c>
      <c r="H67" s="9">
        <f t="shared" si="10"/>
        <v>0</v>
      </c>
    </row>
    <row r="68" spans="1:8" x14ac:dyDescent="0.25">
      <c r="A68" s="1" t="s">
        <v>337</v>
      </c>
      <c r="B68" s="9">
        <f t="shared" si="10"/>
        <v>66</v>
      </c>
      <c r="C68" s="9">
        <f t="shared" si="10"/>
        <v>37</v>
      </c>
      <c r="D68" s="9">
        <f t="shared" si="10"/>
        <v>3</v>
      </c>
      <c r="E68" s="9">
        <f t="shared" si="10"/>
        <v>0</v>
      </c>
      <c r="F68" s="9">
        <f t="shared" si="10"/>
        <v>14</v>
      </c>
      <c r="G68" s="9">
        <f t="shared" si="10"/>
        <v>12</v>
      </c>
      <c r="H68" s="9">
        <f t="shared" si="10"/>
        <v>0</v>
      </c>
    </row>
    <row r="69" spans="1:8" x14ac:dyDescent="0.25">
      <c r="A69" s="1" t="s">
        <v>275</v>
      </c>
      <c r="B69" s="9">
        <f t="shared" si="10"/>
        <v>28</v>
      </c>
      <c r="C69" s="9">
        <f t="shared" si="10"/>
        <v>16</v>
      </c>
      <c r="D69" s="9">
        <f t="shared" si="10"/>
        <v>0</v>
      </c>
      <c r="E69" s="9">
        <f t="shared" si="10"/>
        <v>0</v>
      </c>
      <c r="F69" s="9">
        <f t="shared" si="10"/>
        <v>8</v>
      </c>
      <c r="G69" s="9">
        <f t="shared" si="10"/>
        <v>4</v>
      </c>
      <c r="H69" s="9">
        <f t="shared" si="10"/>
        <v>0</v>
      </c>
    </row>
    <row r="70" spans="1:8" x14ac:dyDescent="0.25">
      <c r="A70" s="1" t="s">
        <v>276</v>
      </c>
      <c r="B70" s="9">
        <f t="shared" si="10"/>
        <v>30</v>
      </c>
      <c r="C70" s="9">
        <f t="shared" si="10"/>
        <v>16</v>
      </c>
      <c r="D70" s="9">
        <f t="shared" si="10"/>
        <v>0</v>
      </c>
      <c r="E70" s="9">
        <f t="shared" si="10"/>
        <v>3</v>
      </c>
      <c r="F70" s="9">
        <f t="shared" si="10"/>
        <v>7</v>
      </c>
      <c r="G70" s="9">
        <f t="shared" si="10"/>
        <v>3</v>
      </c>
      <c r="H70" s="9">
        <f t="shared" si="10"/>
        <v>1</v>
      </c>
    </row>
    <row r="71" spans="1:8" x14ac:dyDescent="0.25">
      <c r="A71" s="1" t="s">
        <v>94</v>
      </c>
      <c r="B71" s="9">
        <f t="shared" si="10"/>
        <v>82</v>
      </c>
      <c r="C71" s="9">
        <f t="shared" si="10"/>
        <v>17</v>
      </c>
      <c r="D71" s="9">
        <f t="shared" si="10"/>
        <v>0</v>
      </c>
      <c r="E71" s="9">
        <f t="shared" si="10"/>
        <v>53</v>
      </c>
      <c r="F71" s="9">
        <f t="shared" si="10"/>
        <v>12</v>
      </c>
      <c r="G71" s="9">
        <f t="shared" si="10"/>
        <v>0</v>
      </c>
      <c r="H71" s="9">
        <f t="shared" si="10"/>
        <v>0</v>
      </c>
    </row>
    <row r="72" spans="1:8" x14ac:dyDescent="0.25">
      <c r="A72" s="1" t="s">
        <v>95</v>
      </c>
      <c r="B72" s="9">
        <f t="shared" si="10"/>
        <v>242</v>
      </c>
      <c r="C72" s="9">
        <f t="shared" si="10"/>
        <v>6</v>
      </c>
      <c r="D72" s="9">
        <f t="shared" si="10"/>
        <v>0</v>
      </c>
      <c r="E72" s="9">
        <f t="shared" si="10"/>
        <v>227</v>
      </c>
      <c r="F72" s="9">
        <f t="shared" si="10"/>
        <v>5</v>
      </c>
      <c r="G72" s="9">
        <f t="shared" si="10"/>
        <v>4</v>
      </c>
      <c r="H72" s="9">
        <f t="shared" si="10"/>
        <v>0</v>
      </c>
    </row>
    <row r="73" spans="1:8" x14ac:dyDescent="0.25">
      <c r="A73" s="1"/>
      <c r="B73" s="9"/>
      <c r="C73" s="9"/>
      <c r="D73" s="9"/>
      <c r="E73" s="9"/>
      <c r="F73" s="9"/>
      <c r="G73" s="9"/>
      <c r="H73" s="9"/>
    </row>
    <row r="74" spans="1:8" x14ac:dyDescent="0.25">
      <c r="A74" s="1" t="s">
        <v>49</v>
      </c>
      <c r="B74" s="9">
        <f>SUM(C74:H74)</f>
        <v>286</v>
      </c>
      <c r="C74" s="9">
        <f t="shared" ref="C74:H74" si="11">SUM(C75:C80)</f>
        <v>17</v>
      </c>
      <c r="D74" s="9">
        <f t="shared" si="11"/>
        <v>58</v>
      </c>
      <c r="E74" s="9">
        <f t="shared" si="11"/>
        <v>128</v>
      </c>
      <c r="F74" s="9">
        <f t="shared" si="11"/>
        <v>42</v>
      </c>
      <c r="G74" s="9">
        <f t="shared" si="11"/>
        <v>40</v>
      </c>
      <c r="H74" s="9">
        <f t="shared" si="11"/>
        <v>1</v>
      </c>
    </row>
    <row r="75" spans="1:8" x14ac:dyDescent="0.25">
      <c r="A75" s="1" t="s">
        <v>336</v>
      </c>
      <c r="B75" s="9">
        <f t="shared" ref="B75:B80" si="12">SUM(C75:H75)</f>
        <v>89</v>
      </c>
      <c r="C75" s="9">
        <v>5</v>
      </c>
      <c r="D75" s="9">
        <v>55</v>
      </c>
      <c r="E75" s="9"/>
      <c r="F75" s="9">
        <v>10</v>
      </c>
      <c r="G75" s="9">
        <v>19</v>
      </c>
      <c r="H75" s="9"/>
    </row>
    <row r="76" spans="1:8" x14ac:dyDescent="0.25">
      <c r="A76" s="1" t="s">
        <v>337</v>
      </c>
      <c r="B76" s="9">
        <f t="shared" si="12"/>
        <v>28</v>
      </c>
      <c r="C76" s="9">
        <v>2</v>
      </c>
      <c r="D76" s="9">
        <v>3</v>
      </c>
      <c r="E76" s="9"/>
      <c r="F76" s="9">
        <v>12</v>
      </c>
      <c r="G76" s="9">
        <v>11</v>
      </c>
      <c r="H76" s="9"/>
    </row>
    <row r="77" spans="1:8" x14ac:dyDescent="0.25">
      <c r="A77" s="1" t="s">
        <v>275</v>
      </c>
      <c r="B77" s="9">
        <f t="shared" si="12"/>
        <v>8</v>
      </c>
      <c r="C77" s="9">
        <v>1</v>
      </c>
      <c r="D77" s="9"/>
      <c r="E77" s="9"/>
      <c r="F77" s="9">
        <v>3</v>
      </c>
      <c r="G77" s="9">
        <v>4</v>
      </c>
      <c r="H77" s="9"/>
    </row>
    <row r="78" spans="1:8" x14ac:dyDescent="0.25">
      <c r="A78" s="1" t="s">
        <v>276</v>
      </c>
      <c r="B78" s="9">
        <f t="shared" si="12"/>
        <v>14</v>
      </c>
      <c r="C78" s="9">
        <v>2</v>
      </c>
      <c r="D78" s="9"/>
      <c r="E78" s="9">
        <v>2</v>
      </c>
      <c r="F78" s="9">
        <v>6</v>
      </c>
      <c r="G78" s="9">
        <v>3</v>
      </c>
      <c r="H78" s="9">
        <v>1</v>
      </c>
    </row>
    <row r="79" spans="1:8" x14ac:dyDescent="0.25">
      <c r="A79" s="1" t="s">
        <v>94</v>
      </c>
      <c r="B79" s="9">
        <f t="shared" si="12"/>
        <v>33</v>
      </c>
      <c r="C79" s="9">
        <v>4</v>
      </c>
      <c r="D79" s="9"/>
      <c r="E79" s="9">
        <v>21</v>
      </c>
      <c r="F79" s="9">
        <v>8</v>
      </c>
      <c r="G79" s="9"/>
      <c r="H79" s="9"/>
    </row>
    <row r="80" spans="1:8" x14ac:dyDescent="0.25">
      <c r="A80" s="1" t="s">
        <v>95</v>
      </c>
      <c r="B80" s="9">
        <f t="shared" si="12"/>
        <v>114</v>
      </c>
      <c r="C80" s="9">
        <v>3</v>
      </c>
      <c r="D80" s="9"/>
      <c r="E80" s="9">
        <v>105</v>
      </c>
      <c r="F80" s="9">
        <v>3</v>
      </c>
      <c r="G80" s="9">
        <v>3</v>
      </c>
      <c r="H80" s="9"/>
    </row>
    <row r="81" spans="1:8" x14ac:dyDescent="0.25">
      <c r="A81" s="1"/>
      <c r="B81" s="9"/>
      <c r="C81" s="9"/>
      <c r="D81" s="9"/>
      <c r="E81" s="9"/>
      <c r="F81" s="9"/>
      <c r="G81" s="9"/>
      <c r="H81" s="9"/>
    </row>
    <row r="82" spans="1:8" x14ac:dyDescent="0.25">
      <c r="A82" s="1" t="s">
        <v>50</v>
      </c>
      <c r="B82" s="9">
        <f>SUM(C82:H82)</f>
        <v>415</v>
      </c>
      <c r="C82" s="9">
        <f t="shared" ref="C82:H82" si="13">SUM(C83:C88)</f>
        <v>106</v>
      </c>
      <c r="D82" s="9">
        <f t="shared" si="13"/>
        <v>115</v>
      </c>
      <c r="E82" s="9">
        <f t="shared" si="13"/>
        <v>155</v>
      </c>
      <c r="F82" s="9">
        <f t="shared" si="13"/>
        <v>28</v>
      </c>
      <c r="G82" s="9">
        <f t="shared" si="13"/>
        <v>11</v>
      </c>
      <c r="H82" s="9">
        <f t="shared" si="13"/>
        <v>0</v>
      </c>
    </row>
    <row r="83" spans="1:8" x14ac:dyDescent="0.25">
      <c r="A83" s="1" t="s">
        <v>336</v>
      </c>
      <c r="B83" s="9">
        <f t="shared" ref="B83:B88" si="14">SUM(C83:H83)</f>
        <v>164</v>
      </c>
      <c r="C83" s="9">
        <v>26</v>
      </c>
      <c r="D83" s="9">
        <v>115</v>
      </c>
      <c r="E83" s="9"/>
      <c r="F83" s="9">
        <v>14</v>
      </c>
      <c r="G83" s="9">
        <v>9</v>
      </c>
      <c r="H83" s="9"/>
    </row>
    <row r="84" spans="1:8" x14ac:dyDescent="0.25">
      <c r="A84" s="1" t="s">
        <v>337</v>
      </c>
      <c r="B84" s="9">
        <f t="shared" si="14"/>
        <v>38</v>
      </c>
      <c r="C84" s="9">
        <v>35</v>
      </c>
      <c r="D84" s="9"/>
      <c r="E84" s="9"/>
      <c r="F84" s="9">
        <v>2</v>
      </c>
      <c r="G84" s="9">
        <v>1</v>
      </c>
      <c r="H84" s="9"/>
    </row>
    <row r="85" spans="1:8" x14ac:dyDescent="0.25">
      <c r="A85" s="1" t="s">
        <v>275</v>
      </c>
      <c r="B85" s="9">
        <f t="shared" si="14"/>
        <v>20</v>
      </c>
      <c r="C85" s="9">
        <v>15</v>
      </c>
      <c r="D85" s="9"/>
      <c r="E85" s="9"/>
      <c r="F85" s="9">
        <v>5</v>
      </c>
      <c r="G85" s="9"/>
      <c r="H85" s="9"/>
    </row>
    <row r="86" spans="1:8" x14ac:dyDescent="0.25">
      <c r="A86" s="1" t="s">
        <v>276</v>
      </c>
      <c r="B86" s="9">
        <f t="shared" si="14"/>
        <v>16</v>
      </c>
      <c r="C86" s="9">
        <v>14</v>
      </c>
      <c r="D86" s="9"/>
      <c r="E86" s="9">
        <v>1</v>
      </c>
      <c r="F86" s="9">
        <v>1</v>
      </c>
      <c r="G86" s="9"/>
      <c r="H86" s="9"/>
    </row>
    <row r="87" spans="1:8" x14ac:dyDescent="0.25">
      <c r="A87" s="1" t="s">
        <v>94</v>
      </c>
      <c r="B87" s="9">
        <f t="shared" si="14"/>
        <v>49</v>
      </c>
      <c r="C87" s="9">
        <v>13</v>
      </c>
      <c r="D87" s="9"/>
      <c r="E87" s="9">
        <v>32</v>
      </c>
      <c r="F87" s="9">
        <v>4</v>
      </c>
      <c r="G87" s="9"/>
      <c r="H87" s="9"/>
    </row>
    <row r="88" spans="1:8" ht="13.8" thickBot="1" x14ac:dyDescent="0.3">
      <c r="A88" s="1" t="s">
        <v>95</v>
      </c>
      <c r="B88" s="9">
        <f t="shared" si="14"/>
        <v>128</v>
      </c>
      <c r="C88" s="9">
        <v>3</v>
      </c>
      <c r="D88" s="9"/>
      <c r="E88" s="9">
        <v>122</v>
      </c>
      <c r="F88" s="9">
        <v>2</v>
      </c>
      <c r="G88" s="9">
        <v>1</v>
      </c>
      <c r="H88" s="9"/>
    </row>
    <row r="89" spans="1:8" x14ac:dyDescent="0.25">
      <c r="A89" s="2" t="s">
        <v>53</v>
      </c>
      <c r="B89" s="10"/>
      <c r="C89" s="10"/>
      <c r="D89" s="10"/>
      <c r="E89" s="10"/>
      <c r="F89" s="10"/>
      <c r="G89" s="10"/>
      <c r="H89" s="10"/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41"/>
  <sheetViews>
    <sheetView topLeftCell="A4" workbookViewId="0">
      <selection activeCell="A21" sqref="A21:A29"/>
    </sheetView>
  </sheetViews>
  <sheetFormatPr defaultRowHeight="13.2" x14ac:dyDescent="0.25"/>
  <cols>
    <col min="1" max="1" width="20.109375" customWidth="1"/>
  </cols>
  <sheetData>
    <row r="1" spans="1:14" x14ac:dyDescent="0.25">
      <c r="A1" t="s">
        <v>430</v>
      </c>
    </row>
    <row r="2" spans="1:14" s="43" customFormat="1" x14ac:dyDescent="0.25">
      <c r="A2" s="43" t="s">
        <v>431</v>
      </c>
    </row>
    <row r="3" spans="1:14" s="43" customFormat="1" ht="13.8" thickBot="1" x14ac:dyDescent="0.3">
      <c r="A3" s="5" t="s">
        <v>325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 t="s">
        <v>117</v>
      </c>
      <c r="N4" s="9"/>
    </row>
    <row r="5" spans="1:1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 t="s">
        <v>372</v>
      </c>
      <c r="N5" s="9"/>
    </row>
    <row r="6" spans="1:14" x14ac:dyDescent="0.25">
      <c r="A6" s="43"/>
      <c r="B6" s="36"/>
      <c r="C6" s="36"/>
      <c r="D6" s="36"/>
      <c r="E6" s="36"/>
      <c r="F6" s="36"/>
      <c r="G6" s="36"/>
      <c r="H6" s="36"/>
      <c r="I6" s="36" t="s">
        <v>363</v>
      </c>
      <c r="J6" s="36" t="s">
        <v>366</v>
      </c>
      <c r="K6" s="36"/>
      <c r="L6" s="36"/>
      <c r="M6" s="36" t="s">
        <v>373</v>
      </c>
      <c r="N6" s="36"/>
    </row>
    <row r="7" spans="1:14" s="43" customFormat="1" x14ac:dyDescent="0.25">
      <c r="A7" s="35" t="s">
        <v>223</v>
      </c>
      <c r="B7" s="36"/>
      <c r="C7" s="36" t="s">
        <v>353</v>
      </c>
      <c r="D7" s="36" t="s">
        <v>355</v>
      </c>
      <c r="E7" s="36" t="s">
        <v>357</v>
      </c>
      <c r="F7" s="36" t="s">
        <v>116</v>
      </c>
      <c r="G7" s="36" t="s">
        <v>359</v>
      </c>
      <c r="H7" s="36" t="s">
        <v>361</v>
      </c>
      <c r="I7" s="36" t="s">
        <v>364</v>
      </c>
      <c r="J7" s="36" t="s">
        <v>142</v>
      </c>
      <c r="K7" s="36" t="s">
        <v>368</v>
      </c>
      <c r="L7" s="36" t="s">
        <v>370</v>
      </c>
      <c r="M7" s="36" t="s">
        <v>374</v>
      </c>
      <c r="N7" s="36" t="s">
        <v>117</v>
      </c>
    </row>
    <row r="8" spans="1:14" ht="13.8" thickBot="1" x14ac:dyDescent="0.3">
      <c r="A8" s="4" t="s">
        <v>224</v>
      </c>
      <c r="B8" s="11" t="s">
        <v>0</v>
      </c>
      <c r="C8" s="11" t="s">
        <v>354</v>
      </c>
      <c r="D8" s="11" t="s">
        <v>356</v>
      </c>
      <c r="E8" s="11" t="s">
        <v>358</v>
      </c>
      <c r="F8" s="11" t="s">
        <v>358</v>
      </c>
      <c r="G8" s="11" t="s">
        <v>360</v>
      </c>
      <c r="H8" s="11" t="s">
        <v>362</v>
      </c>
      <c r="I8" s="11" t="s">
        <v>365</v>
      </c>
      <c r="J8" s="11" t="s">
        <v>367</v>
      </c>
      <c r="K8" s="11" t="s">
        <v>369</v>
      </c>
      <c r="L8" s="11" t="s">
        <v>371</v>
      </c>
      <c r="M8" s="11" t="s">
        <v>375</v>
      </c>
      <c r="N8" s="11" t="s">
        <v>118</v>
      </c>
    </row>
    <row r="9" spans="1:14" x14ac:dyDescent="0.25">
      <c r="A9" s="1" t="s">
        <v>61</v>
      </c>
      <c r="B9" s="9">
        <f>B20+B31</f>
        <v>7710</v>
      </c>
      <c r="C9" s="9">
        <f t="shared" ref="C9:N9" si="0">C20+C31</f>
        <v>13</v>
      </c>
      <c r="D9" s="9">
        <f t="shared" si="0"/>
        <v>2084</v>
      </c>
      <c r="E9" s="9">
        <f t="shared" si="0"/>
        <v>19</v>
      </c>
      <c r="F9" s="9">
        <f t="shared" si="0"/>
        <v>1802</v>
      </c>
      <c r="G9" s="9">
        <f t="shared" si="0"/>
        <v>45</v>
      </c>
      <c r="H9" s="9">
        <f t="shared" si="0"/>
        <v>185</v>
      </c>
      <c r="I9" s="9">
        <f t="shared" si="0"/>
        <v>11</v>
      </c>
      <c r="J9" s="9">
        <f t="shared" si="0"/>
        <v>27</v>
      </c>
      <c r="K9" s="9">
        <f t="shared" si="0"/>
        <v>602</v>
      </c>
      <c r="L9" s="9">
        <f t="shared" si="0"/>
        <v>1156</v>
      </c>
      <c r="M9" s="9">
        <f t="shared" si="0"/>
        <v>1694</v>
      </c>
      <c r="N9" s="9">
        <f t="shared" si="0"/>
        <v>72</v>
      </c>
    </row>
    <row r="10" spans="1:14" x14ac:dyDescent="0.25">
      <c r="A10" s="1" t="s">
        <v>225</v>
      </c>
      <c r="B10" s="9">
        <f t="shared" ref="B10:N10" si="1">B21+B32</f>
        <v>132</v>
      </c>
      <c r="C10" s="9">
        <f t="shared" si="1"/>
        <v>0</v>
      </c>
      <c r="D10" s="9">
        <f t="shared" si="1"/>
        <v>8</v>
      </c>
      <c r="E10" s="9">
        <f t="shared" si="1"/>
        <v>0</v>
      </c>
      <c r="F10" s="9">
        <f t="shared" si="1"/>
        <v>11</v>
      </c>
      <c r="G10" s="9">
        <f t="shared" si="1"/>
        <v>0</v>
      </c>
      <c r="H10" s="9">
        <f t="shared" si="1"/>
        <v>1</v>
      </c>
      <c r="I10" s="9">
        <f t="shared" si="1"/>
        <v>0</v>
      </c>
      <c r="J10" s="9">
        <f t="shared" si="1"/>
        <v>0</v>
      </c>
      <c r="K10" s="9">
        <f t="shared" si="1"/>
        <v>13</v>
      </c>
      <c r="L10" s="9">
        <f t="shared" si="1"/>
        <v>1</v>
      </c>
      <c r="M10" s="9">
        <f t="shared" si="1"/>
        <v>98</v>
      </c>
      <c r="N10" s="9">
        <f t="shared" si="1"/>
        <v>0</v>
      </c>
    </row>
    <row r="11" spans="1:14" x14ac:dyDescent="0.25">
      <c r="A11" s="1" t="s">
        <v>226</v>
      </c>
      <c r="B11" s="9">
        <f t="shared" ref="B11:N11" si="2">B22+B33</f>
        <v>1</v>
      </c>
      <c r="C11" s="9">
        <f t="shared" si="2"/>
        <v>0</v>
      </c>
      <c r="D11" s="9">
        <f t="shared" si="2"/>
        <v>0</v>
      </c>
      <c r="E11" s="9">
        <f t="shared" si="2"/>
        <v>0</v>
      </c>
      <c r="F11" s="9">
        <f t="shared" si="2"/>
        <v>0</v>
      </c>
      <c r="G11" s="9">
        <f t="shared" si="2"/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  <c r="M11" s="9">
        <f t="shared" si="2"/>
        <v>1</v>
      </c>
      <c r="N11" s="9">
        <f t="shared" si="2"/>
        <v>0</v>
      </c>
    </row>
    <row r="12" spans="1:14" x14ac:dyDescent="0.25">
      <c r="A12" s="1" t="s">
        <v>227</v>
      </c>
      <c r="B12" s="9">
        <f t="shared" ref="B12:N12" si="3">B23+B34</f>
        <v>3</v>
      </c>
      <c r="C12" s="9">
        <f t="shared" si="3"/>
        <v>0</v>
      </c>
      <c r="D12" s="9">
        <f t="shared" si="3"/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9">
        <f t="shared" si="3"/>
        <v>3</v>
      </c>
      <c r="N12" s="9">
        <f t="shared" si="3"/>
        <v>0</v>
      </c>
    </row>
    <row r="13" spans="1:14" x14ac:dyDescent="0.25">
      <c r="A13" s="1" t="s">
        <v>228</v>
      </c>
      <c r="B13" s="9">
        <f t="shared" ref="B13:N13" si="4">B24+B35</f>
        <v>2053</v>
      </c>
      <c r="C13" s="9">
        <f t="shared" si="4"/>
        <v>0</v>
      </c>
      <c r="D13" s="9">
        <f t="shared" si="4"/>
        <v>238</v>
      </c>
      <c r="E13" s="9">
        <f t="shared" si="4"/>
        <v>1</v>
      </c>
      <c r="F13" s="9">
        <f t="shared" si="4"/>
        <v>346</v>
      </c>
      <c r="G13" s="9">
        <f t="shared" si="4"/>
        <v>7</v>
      </c>
      <c r="H13" s="9">
        <f t="shared" si="4"/>
        <v>70</v>
      </c>
      <c r="I13" s="9">
        <f t="shared" si="4"/>
        <v>1</v>
      </c>
      <c r="J13" s="9">
        <f t="shared" si="4"/>
        <v>3</v>
      </c>
      <c r="K13" s="9">
        <f t="shared" si="4"/>
        <v>284</v>
      </c>
      <c r="L13" s="9">
        <f t="shared" si="4"/>
        <v>185</v>
      </c>
      <c r="M13" s="9">
        <f t="shared" si="4"/>
        <v>915</v>
      </c>
      <c r="N13" s="9">
        <f t="shared" si="4"/>
        <v>3</v>
      </c>
    </row>
    <row r="14" spans="1:14" x14ac:dyDescent="0.25">
      <c r="A14" s="1" t="s">
        <v>233</v>
      </c>
      <c r="B14" s="9">
        <f t="shared" ref="B14:N14" si="5">B25+B36</f>
        <v>560</v>
      </c>
      <c r="C14" s="9">
        <f t="shared" si="5"/>
        <v>0</v>
      </c>
      <c r="D14" s="9">
        <f t="shared" si="5"/>
        <v>135</v>
      </c>
      <c r="E14" s="9">
        <f t="shared" si="5"/>
        <v>0</v>
      </c>
      <c r="F14" s="9">
        <f t="shared" si="5"/>
        <v>57</v>
      </c>
      <c r="G14" s="9">
        <f t="shared" si="5"/>
        <v>5</v>
      </c>
      <c r="H14" s="9">
        <f t="shared" si="5"/>
        <v>20</v>
      </c>
      <c r="I14" s="9">
        <f t="shared" si="5"/>
        <v>2</v>
      </c>
      <c r="J14" s="9">
        <f t="shared" si="5"/>
        <v>1</v>
      </c>
      <c r="K14" s="9">
        <f t="shared" si="5"/>
        <v>71</v>
      </c>
      <c r="L14" s="9">
        <f t="shared" si="5"/>
        <v>166</v>
      </c>
      <c r="M14" s="9">
        <f t="shared" si="5"/>
        <v>102</v>
      </c>
      <c r="N14" s="9">
        <f t="shared" si="5"/>
        <v>1</v>
      </c>
    </row>
    <row r="15" spans="1:14" x14ac:dyDescent="0.25">
      <c r="A15" s="1" t="s">
        <v>229</v>
      </c>
      <c r="B15" s="9">
        <f t="shared" ref="B15:N15" si="6">B26+B37</f>
        <v>1127</v>
      </c>
      <c r="C15" s="9">
        <f t="shared" si="6"/>
        <v>0</v>
      </c>
      <c r="D15" s="9">
        <f t="shared" si="6"/>
        <v>341</v>
      </c>
      <c r="E15" s="9">
        <f t="shared" si="6"/>
        <v>0</v>
      </c>
      <c r="F15" s="9">
        <f t="shared" si="6"/>
        <v>178</v>
      </c>
      <c r="G15" s="9">
        <f t="shared" si="6"/>
        <v>6</v>
      </c>
      <c r="H15" s="9">
        <f t="shared" si="6"/>
        <v>29</v>
      </c>
      <c r="I15" s="9">
        <f t="shared" si="6"/>
        <v>1</v>
      </c>
      <c r="J15" s="9">
        <f t="shared" si="6"/>
        <v>3</v>
      </c>
      <c r="K15" s="9">
        <f t="shared" si="6"/>
        <v>117</v>
      </c>
      <c r="L15" s="9">
        <f t="shared" si="6"/>
        <v>261</v>
      </c>
      <c r="M15" s="9">
        <f t="shared" si="6"/>
        <v>188</v>
      </c>
      <c r="N15" s="9">
        <f t="shared" si="6"/>
        <v>3</v>
      </c>
    </row>
    <row r="16" spans="1:14" x14ac:dyDescent="0.25">
      <c r="A16" s="1" t="s">
        <v>230</v>
      </c>
      <c r="B16" s="9">
        <f t="shared" ref="B16:N16" si="7">B27+B38</f>
        <v>2074</v>
      </c>
      <c r="C16" s="9">
        <f t="shared" si="7"/>
        <v>9</v>
      </c>
      <c r="D16" s="9">
        <f t="shared" si="7"/>
        <v>754</v>
      </c>
      <c r="E16" s="9">
        <f t="shared" si="7"/>
        <v>0</v>
      </c>
      <c r="F16" s="9">
        <f t="shared" si="7"/>
        <v>507</v>
      </c>
      <c r="G16" s="9">
        <f t="shared" si="7"/>
        <v>9</v>
      </c>
      <c r="H16" s="9">
        <f t="shared" si="7"/>
        <v>42</v>
      </c>
      <c r="I16" s="9">
        <f t="shared" si="7"/>
        <v>4</v>
      </c>
      <c r="J16" s="9">
        <f t="shared" si="7"/>
        <v>5</v>
      </c>
      <c r="K16" s="9">
        <f t="shared" si="7"/>
        <v>98</v>
      </c>
      <c r="L16" s="9">
        <f t="shared" si="7"/>
        <v>386</v>
      </c>
      <c r="M16" s="9">
        <f t="shared" si="7"/>
        <v>254</v>
      </c>
      <c r="N16" s="9">
        <f t="shared" si="7"/>
        <v>6</v>
      </c>
    </row>
    <row r="17" spans="1:14" x14ac:dyDescent="0.25">
      <c r="A17" s="1" t="s">
        <v>231</v>
      </c>
      <c r="B17" s="9">
        <f t="shared" ref="B17:N17" si="8">B28+B39</f>
        <v>1671</v>
      </c>
      <c r="C17" s="9">
        <f t="shared" si="8"/>
        <v>4</v>
      </c>
      <c r="D17" s="9">
        <f t="shared" si="8"/>
        <v>601</v>
      </c>
      <c r="E17" s="9">
        <f t="shared" si="8"/>
        <v>7</v>
      </c>
      <c r="F17" s="9">
        <f t="shared" si="8"/>
        <v>697</v>
      </c>
      <c r="G17" s="9">
        <f t="shared" si="8"/>
        <v>18</v>
      </c>
      <c r="H17" s="9">
        <f t="shared" si="8"/>
        <v>23</v>
      </c>
      <c r="I17" s="9">
        <f t="shared" si="8"/>
        <v>3</v>
      </c>
      <c r="J17" s="9">
        <f t="shared" si="8"/>
        <v>13</v>
      </c>
      <c r="K17" s="9">
        <f t="shared" si="8"/>
        <v>19</v>
      </c>
      <c r="L17" s="9">
        <f t="shared" si="8"/>
        <v>156</v>
      </c>
      <c r="M17" s="9">
        <f t="shared" si="8"/>
        <v>129</v>
      </c>
      <c r="N17" s="9">
        <f t="shared" si="8"/>
        <v>1</v>
      </c>
    </row>
    <row r="18" spans="1:14" x14ac:dyDescent="0.25">
      <c r="A18" s="1" t="s">
        <v>232</v>
      </c>
      <c r="B18" s="9">
        <f t="shared" ref="B18:N18" si="9">B29+B40</f>
        <v>89</v>
      </c>
      <c r="C18" s="9">
        <f t="shared" si="9"/>
        <v>0</v>
      </c>
      <c r="D18" s="9">
        <f t="shared" si="9"/>
        <v>7</v>
      </c>
      <c r="E18" s="9">
        <f t="shared" si="9"/>
        <v>11</v>
      </c>
      <c r="F18" s="9">
        <f t="shared" si="9"/>
        <v>6</v>
      </c>
      <c r="G18" s="9">
        <f t="shared" si="9"/>
        <v>0</v>
      </c>
      <c r="H18" s="9">
        <f t="shared" si="9"/>
        <v>0</v>
      </c>
      <c r="I18" s="9">
        <f t="shared" si="9"/>
        <v>0</v>
      </c>
      <c r="J18" s="9">
        <f t="shared" si="9"/>
        <v>2</v>
      </c>
      <c r="K18" s="9">
        <f t="shared" si="9"/>
        <v>0</v>
      </c>
      <c r="L18" s="9">
        <f t="shared" si="9"/>
        <v>1</v>
      </c>
      <c r="M18" s="9">
        <f t="shared" si="9"/>
        <v>4</v>
      </c>
      <c r="N18" s="9">
        <f t="shared" si="9"/>
        <v>58</v>
      </c>
    </row>
    <row r="20" spans="1:14" x14ac:dyDescent="0.25">
      <c r="A20" s="47" t="s">
        <v>88</v>
      </c>
      <c r="B20" s="9">
        <f>SUM(C20:N20)</f>
        <v>4065</v>
      </c>
      <c r="C20" s="9">
        <f>SUM(C21:C29)</f>
        <v>13</v>
      </c>
      <c r="D20" s="9">
        <f t="shared" ref="D20:N20" si="10">SUM(D21:D29)</f>
        <v>1159</v>
      </c>
      <c r="E20" s="9">
        <f t="shared" si="10"/>
        <v>16</v>
      </c>
      <c r="F20" s="9">
        <f t="shared" si="10"/>
        <v>1213</v>
      </c>
      <c r="G20" s="9">
        <f t="shared" si="10"/>
        <v>38</v>
      </c>
      <c r="H20" s="9">
        <f t="shared" si="10"/>
        <v>138</v>
      </c>
      <c r="I20" s="9">
        <f t="shared" si="10"/>
        <v>3</v>
      </c>
      <c r="J20" s="9">
        <f t="shared" si="10"/>
        <v>19</v>
      </c>
      <c r="K20" s="9">
        <f t="shared" si="10"/>
        <v>102</v>
      </c>
      <c r="L20" s="9">
        <f t="shared" si="10"/>
        <v>680</v>
      </c>
      <c r="M20" s="9">
        <f t="shared" si="10"/>
        <v>632</v>
      </c>
      <c r="N20" s="9">
        <f t="shared" si="10"/>
        <v>52</v>
      </c>
    </row>
    <row r="21" spans="1:14" x14ac:dyDescent="0.25">
      <c r="A21" s="1" t="s">
        <v>225</v>
      </c>
      <c r="B21" s="9">
        <f t="shared" ref="B21:B40" si="11">SUM(C21:N21)</f>
        <v>58</v>
      </c>
      <c r="C21" s="9"/>
      <c r="D21" s="9">
        <v>4</v>
      </c>
      <c r="E21" s="9"/>
      <c r="F21" s="9">
        <v>9</v>
      </c>
      <c r="G21" s="9"/>
      <c r="H21" s="9">
        <v>1</v>
      </c>
      <c r="I21" s="9"/>
      <c r="J21" s="9"/>
      <c r="K21" s="9">
        <v>4</v>
      </c>
      <c r="L21" s="9">
        <v>1</v>
      </c>
      <c r="M21" s="9">
        <v>39</v>
      </c>
      <c r="N21" s="9"/>
    </row>
    <row r="22" spans="1:14" x14ac:dyDescent="0.25">
      <c r="A22" s="1" t="s">
        <v>226</v>
      </c>
      <c r="B22" s="9">
        <f t="shared" si="11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1" t="s">
        <v>227</v>
      </c>
      <c r="B23" s="9">
        <f t="shared" si="11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1" t="s">
        <v>228</v>
      </c>
      <c r="B24" s="9">
        <f t="shared" si="11"/>
        <v>967</v>
      </c>
      <c r="C24" s="9"/>
      <c r="D24" s="9">
        <v>142</v>
      </c>
      <c r="E24" s="9">
        <v>1</v>
      </c>
      <c r="F24" s="9">
        <v>276</v>
      </c>
      <c r="G24" s="9">
        <v>5</v>
      </c>
      <c r="H24" s="9">
        <v>47</v>
      </c>
      <c r="I24" s="9"/>
      <c r="J24" s="9">
        <v>2</v>
      </c>
      <c r="K24" s="9">
        <v>29</v>
      </c>
      <c r="L24" s="9">
        <v>107</v>
      </c>
      <c r="M24" s="9">
        <v>356</v>
      </c>
      <c r="N24" s="9">
        <v>2</v>
      </c>
    </row>
    <row r="25" spans="1:14" x14ac:dyDescent="0.25">
      <c r="A25" s="1" t="s">
        <v>233</v>
      </c>
      <c r="B25" s="9">
        <f t="shared" si="11"/>
        <v>313</v>
      </c>
      <c r="C25" s="9"/>
      <c r="D25" s="9">
        <v>93</v>
      </c>
      <c r="E25" s="9"/>
      <c r="F25" s="9">
        <v>49</v>
      </c>
      <c r="G25" s="9">
        <v>5</v>
      </c>
      <c r="H25" s="9">
        <v>13</v>
      </c>
      <c r="I25" s="9">
        <v>1</v>
      </c>
      <c r="J25" s="9">
        <v>1</v>
      </c>
      <c r="K25" s="9">
        <v>14</v>
      </c>
      <c r="L25" s="9">
        <v>101</v>
      </c>
      <c r="M25" s="9">
        <v>35</v>
      </c>
      <c r="N25" s="9">
        <v>1</v>
      </c>
    </row>
    <row r="26" spans="1:14" x14ac:dyDescent="0.25">
      <c r="A26" s="1" t="s">
        <v>229</v>
      </c>
      <c r="B26" s="9">
        <f t="shared" si="11"/>
        <v>597</v>
      </c>
      <c r="C26" s="9"/>
      <c r="D26" s="9">
        <v>195</v>
      </c>
      <c r="E26" s="9"/>
      <c r="F26" s="9">
        <v>144</v>
      </c>
      <c r="G26" s="9">
        <v>4</v>
      </c>
      <c r="H26" s="9">
        <v>23</v>
      </c>
      <c r="I26" s="9"/>
      <c r="J26" s="9">
        <v>3</v>
      </c>
      <c r="K26" s="9">
        <v>21</v>
      </c>
      <c r="L26" s="9">
        <v>146</v>
      </c>
      <c r="M26" s="9">
        <v>58</v>
      </c>
      <c r="N26" s="9">
        <v>3</v>
      </c>
    </row>
    <row r="27" spans="1:14" x14ac:dyDescent="0.25">
      <c r="A27" s="1" t="s">
        <v>230</v>
      </c>
      <c r="B27" s="9">
        <f t="shared" si="11"/>
        <v>1105</v>
      </c>
      <c r="C27" s="9">
        <v>9</v>
      </c>
      <c r="D27" s="9">
        <v>397</v>
      </c>
      <c r="E27" s="9"/>
      <c r="F27" s="9">
        <v>309</v>
      </c>
      <c r="G27" s="9">
        <v>7</v>
      </c>
      <c r="H27" s="9">
        <v>34</v>
      </c>
      <c r="I27" s="9"/>
      <c r="J27" s="9">
        <v>2</v>
      </c>
      <c r="K27" s="9">
        <v>30</v>
      </c>
      <c r="L27" s="9">
        <v>222</v>
      </c>
      <c r="M27" s="9">
        <v>94</v>
      </c>
      <c r="N27" s="9">
        <v>1</v>
      </c>
    </row>
    <row r="28" spans="1:14" x14ac:dyDescent="0.25">
      <c r="A28" s="1" t="s">
        <v>231</v>
      </c>
      <c r="B28" s="9">
        <f t="shared" si="11"/>
        <v>959</v>
      </c>
      <c r="C28" s="9">
        <v>4</v>
      </c>
      <c r="D28" s="9">
        <v>324</v>
      </c>
      <c r="E28" s="9">
        <v>7</v>
      </c>
      <c r="F28" s="9">
        <v>420</v>
      </c>
      <c r="G28" s="9">
        <v>17</v>
      </c>
      <c r="H28" s="9">
        <v>20</v>
      </c>
      <c r="I28" s="9">
        <v>2</v>
      </c>
      <c r="J28" s="9">
        <v>9</v>
      </c>
      <c r="K28" s="9">
        <v>4</v>
      </c>
      <c r="L28" s="9">
        <v>102</v>
      </c>
      <c r="M28" s="9">
        <v>49</v>
      </c>
      <c r="N28" s="9">
        <v>1</v>
      </c>
    </row>
    <row r="29" spans="1:14" x14ac:dyDescent="0.25">
      <c r="A29" s="1" t="s">
        <v>232</v>
      </c>
      <c r="B29" s="9">
        <f t="shared" si="11"/>
        <v>66</v>
      </c>
      <c r="C29" s="9"/>
      <c r="D29" s="9">
        <v>4</v>
      </c>
      <c r="E29" s="9">
        <v>8</v>
      </c>
      <c r="F29" s="9">
        <v>6</v>
      </c>
      <c r="G29" s="9"/>
      <c r="H29" s="9"/>
      <c r="I29" s="9"/>
      <c r="J29" s="9">
        <v>2</v>
      </c>
      <c r="K29" s="9"/>
      <c r="L29" s="9">
        <v>1</v>
      </c>
      <c r="M29" s="9">
        <v>1</v>
      </c>
      <c r="N29" s="9">
        <v>44</v>
      </c>
    </row>
    <row r="31" spans="1:14" x14ac:dyDescent="0.25">
      <c r="A31" s="47" t="s">
        <v>89</v>
      </c>
      <c r="B31" s="9">
        <f>SUM(C31:N31)</f>
        <v>3645</v>
      </c>
      <c r="C31" s="9">
        <f>SUM(C32:C40)</f>
        <v>0</v>
      </c>
      <c r="D31" s="9">
        <f t="shared" ref="D31:N31" si="12">SUM(D32:D40)</f>
        <v>925</v>
      </c>
      <c r="E31" s="9">
        <f t="shared" si="12"/>
        <v>3</v>
      </c>
      <c r="F31" s="9">
        <f t="shared" si="12"/>
        <v>589</v>
      </c>
      <c r="G31" s="9">
        <f t="shared" si="12"/>
        <v>7</v>
      </c>
      <c r="H31" s="9">
        <f t="shared" si="12"/>
        <v>47</v>
      </c>
      <c r="I31" s="9">
        <f t="shared" si="12"/>
        <v>8</v>
      </c>
      <c r="J31" s="9">
        <f t="shared" si="12"/>
        <v>8</v>
      </c>
      <c r="K31" s="9">
        <f t="shared" si="12"/>
        <v>500</v>
      </c>
      <c r="L31" s="9">
        <f t="shared" si="12"/>
        <v>476</v>
      </c>
      <c r="M31" s="9">
        <f t="shared" si="12"/>
        <v>1062</v>
      </c>
      <c r="N31" s="9">
        <f t="shared" si="12"/>
        <v>20</v>
      </c>
    </row>
    <row r="32" spans="1:14" x14ac:dyDescent="0.25">
      <c r="A32" s="1" t="s">
        <v>225</v>
      </c>
      <c r="B32" s="9">
        <f t="shared" si="11"/>
        <v>74</v>
      </c>
      <c r="D32" s="9">
        <v>4</v>
      </c>
      <c r="F32" s="9">
        <v>2</v>
      </c>
      <c r="K32">
        <v>9</v>
      </c>
      <c r="M32" s="9">
        <v>59</v>
      </c>
    </row>
    <row r="33" spans="1:14" x14ac:dyDescent="0.25">
      <c r="A33" s="1" t="s">
        <v>226</v>
      </c>
      <c r="B33" s="9">
        <f t="shared" si="11"/>
        <v>1</v>
      </c>
      <c r="M33" s="9">
        <v>1</v>
      </c>
    </row>
    <row r="34" spans="1:14" x14ac:dyDescent="0.25">
      <c r="A34" s="1" t="s">
        <v>227</v>
      </c>
      <c r="B34" s="9">
        <f t="shared" si="11"/>
        <v>3</v>
      </c>
      <c r="M34" s="9">
        <v>3</v>
      </c>
    </row>
    <row r="35" spans="1:14" x14ac:dyDescent="0.25">
      <c r="A35" s="1" t="s">
        <v>228</v>
      </c>
      <c r="B35" s="9">
        <f t="shared" si="11"/>
        <v>1086</v>
      </c>
      <c r="D35">
        <v>96</v>
      </c>
      <c r="F35">
        <v>70</v>
      </c>
      <c r="G35">
        <v>2</v>
      </c>
      <c r="H35">
        <v>23</v>
      </c>
      <c r="I35">
        <v>1</v>
      </c>
      <c r="J35">
        <v>1</v>
      </c>
      <c r="K35">
        <v>255</v>
      </c>
      <c r="L35">
        <v>78</v>
      </c>
      <c r="M35" s="9">
        <v>559</v>
      </c>
      <c r="N35">
        <v>1</v>
      </c>
    </row>
    <row r="36" spans="1:14" x14ac:dyDescent="0.25">
      <c r="A36" s="1" t="s">
        <v>233</v>
      </c>
      <c r="B36" s="9">
        <f t="shared" si="11"/>
        <v>247</v>
      </c>
      <c r="D36">
        <v>42</v>
      </c>
      <c r="F36">
        <v>8</v>
      </c>
      <c r="H36">
        <v>7</v>
      </c>
      <c r="I36">
        <v>1</v>
      </c>
      <c r="K36">
        <v>57</v>
      </c>
      <c r="L36">
        <v>65</v>
      </c>
      <c r="M36" s="9">
        <v>67</v>
      </c>
    </row>
    <row r="37" spans="1:14" x14ac:dyDescent="0.25">
      <c r="A37" s="1" t="s">
        <v>229</v>
      </c>
      <c r="B37" s="9">
        <f t="shared" si="11"/>
        <v>530</v>
      </c>
      <c r="D37">
        <v>146</v>
      </c>
      <c r="F37">
        <v>34</v>
      </c>
      <c r="G37">
        <v>2</v>
      </c>
      <c r="H37">
        <v>6</v>
      </c>
      <c r="I37">
        <v>1</v>
      </c>
      <c r="K37">
        <v>96</v>
      </c>
      <c r="L37">
        <v>115</v>
      </c>
      <c r="M37" s="9">
        <v>130</v>
      </c>
    </row>
    <row r="38" spans="1:14" x14ac:dyDescent="0.25">
      <c r="A38" s="1" t="s">
        <v>230</v>
      </c>
      <c r="B38" s="9">
        <f t="shared" si="11"/>
        <v>969</v>
      </c>
      <c r="D38">
        <v>357</v>
      </c>
      <c r="F38">
        <v>198</v>
      </c>
      <c r="G38">
        <v>2</v>
      </c>
      <c r="H38">
        <v>8</v>
      </c>
      <c r="I38">
        <v>4</v>
      </c>
      <c r="J38">
        <v>3</v>
      </c>
      <c r="K38">
        <v>68</v>
      </c>
      <c r="L38">
        <v>164</v>
      </c>
      <c r="M38" s="9">
        <v>160</v>
      </c>
      <c r="N38">
        <v>5</v>
      </c>
    </row>
    <row r="39" spans="1:14" x14ac:dyDescent="0.25">
      <c r="A39" s="1" t="s">
        <v>231</v>
      </c>
      <c r="B39" s="9">
        <f t="shared" si="11"/>
        <v>712</v>
      </c>
      <c r="D39">
        <v>277</v>
      </c>
      <c r="F39">
        <v>277</v>
      </c>
      <c r="G39">
        <v>1</v>
      </c>
      <c r="H39">
        <v>3</v>
      </c>
      <c r="I39">
        <v>1</v>
      </c>
      <c r="J39">
        <v>4</v>
      </c>
      <c r="K39">
        <v>15</v>
      </c>
      <c r="L39">
        <v>54</v>
      </c>
      <c r="M39" s="9">
        <v>80</v>
      </c>
    </row>
    <row r="40" spans="1:14" ht="13.8" thickBot="1" x14ac:dyDescent="0.3">
      <c r="A40" s="4" t="s">
        <v>232</v>
      </c>
      <c r="B40" s="11">
        <f t="shared" si="11"/>
        <v>23</v>
      </c>
      <c r="C40" s="5"/>
      <c r="D40" s="5">
        <v>3</v>
      </c>
      <c r="E40" s="5">
        <v>3</v>
      </c>
      <c r="F40" s="5"/>
      <c r="G40" s="5"/>
      <c r="H40" s="5"/>
      <c r="I40" s="5"/>
      <c r="J40" s="5"/>
      <c r="K40" s="5"/>
      <c r="L40" s="5"/>
      <c r="M40" s="5">
        <v>3</v>
      </c>
      <c r="N40" s="5">
        <v>14</v>
      </c>
    </row>
    <row r="41" spans="1:14" x14ac:dyDescent="0.25">
      <c r="A41" s="2" t="s">
        <v>53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112"/>
  <sheetViews>
    <sheetView workbookViewId="0">
      <pane ySplit="4" topLeftCell="A5" activePane="bottomLeft" state="frozen"/>
      <selection pane="bottomLeft" activeCell="G64" sqref="G64"/>
    </sheetView>
  </sheetViews>
  <sheetFormatPr defaultRowHeight="13.2" x14ac:dyDescent="0.25"/>
  <cols>
    <col min="1" max="1" width="15.109375" customWidth="1"/>
  </cols>
  <sheetData>
    <row r="1" spans="1:13" x14ac:dyDescent="0.25">
      <c r="A1" t="s">
        <v>432</v>
      </c>
    </row>
    <row r="2" spans="1:13" ht="13.8" thickBot="1" x14ac:dyDescent="0.3">
      <c r="A2" t="s">
        <v>433</v>
      </c>
    </row>
    <row r="3" spans="1:13" x14ac:dyDescent="0.25">
      <c r="A3" s="2" t="s">
        <v>556</v>
      </c>
      <c r="B3" s="15"/>
      <c r="C3" s="10" t="s">
        <v>0</v>
      </c>
      <c r="D3" s="10"/>
      <c r="E3" s="10"/>
      <c r="F3" s="10" t="s">
        <v>546</v>
      </c>
      <c r="G3" s="10"/>
      <c r="H3" s="10"/>
      <c r="I3" s="10" t="s">
        <v>547</v>
      </c>
      <c r="J3" s="10"/>
      <c r="K3" s="36"/>
      <c r="L3" s="36"/>
      <c r="M3" s="51"/>
    </row>
    <row r="4" spans="1:13" ht="13.8" thickBot="1" x14ac:dyDescent="0.3">
      <c r="A4" s="5" t="s">
        <v>557</v>
      </c>
      <c r="B4" s="11" t="s">
        <v>0</v>
      </c>
      <c r="C4" s="11" t="s">
        <v>88</v>
      </c>
      <c r="D4" s="11" t="s">
        <v>89</v>
      </c>
      <c r="E4" s="11" t="s">
        <v>0</v>
      </c>
      <c r="F4" s="11" t="s">
        <v>88</v>
      </c>
      <c r="G4" s="11" t="s">
        <v>89</v>
      </c>
      <c r="H4" s="11" t="s">
        <v>0</v>
      </c>
      <c r="I4" s="11" t="s">
        <v>88</v>
      </c>
      <c r="J4" s="11" t="s">
        <v>89</v>
      </c>
      <c r="K4" s="36"/>
      <c r="L4" s="36"/>
      <c r="M4" s="36"/>
    </row>
    <row r="5" spans="1:13" x14ac:dyDescent="0.25">
      <c r="A5" s="61" t="s">
        <v>0</v>
      </c>
      <c r="B5">
        <f>B17+B29+B41+B53+B65+B77+B89+B101</f>
        <v>4467</v>
      </c>
      <c r="C5">
        <f t="shared" ref="C5:J5" si="0">C17+C29+C41+C53+C65+C77+C89+C101</f>
        <v>2807</v>
      </c>
      <c r="D5">
        <f t="shared" si="0"/>
        <v>1660</v>
      </c>
      <c r="E5">
        <f t="shared" si="0"/>
        <v>3456</v>
      </c>
      <c r="F5">
        <f t="shared" si="0"/>
        <v>2097</v>
      </c>
      <c r="G5">
        <f t="shared" ref="G5:G12" si="1">G17+G29+G41+G53+G65+G77+G89+G101</f>
        <v>1359</v>
      </c>
      <c r="H5">
        <f t="shared" si="0"/>
        <v>1011</v>
      </c>
      <c r="I5">
        <f t="shared" si="0"/>
        <v>710</v>
      </c>
      <c r="J5">
        <f t="shared" si="0"/>
        <v>301</v>
      </c>
      <c r="K5" s="43"/>
      <c r="L5" s="43"/>
      <c r="M5" s="43"/>
    </row>
    <row r="6" spans="1:13" x14ac:dyDescent="0.25">
      <c r="A6" t="s">
        <v>447</v>
      </c>
      <c r="B6">
        <f t="shared" ref="B6:J15" si="2">B18+B30+B42+B54+B66+B78+B90+B102</f>
        <v>194</v>
      </c>
      <c r="C6">
        <f t="shared" si="2"/>
        <v>175</v>
      </c>
      <c r="D6">
        <f t="shared" si="2"/>
        <v>19</v>
      </c>
      <c r="E6">
        <f t="shared" si="2"/>
        <v>140</v>
      </c>
      <c r="F6">
        <f t="shared" ref="F6:F15" si="3">F18+F30+F42+F54+F66+F78+F90+F102</f>
        <v>124</v>
      </c>
      <c r="G6">
        <f t="shared" si="1"/>
        <v>16</v>
      </c>
      <c r="H6">
        <f t="shared" si="2"/>
        <v>54</v>
      </c>
      <c r="I6">
        <f t="shared" si="2"/>
        <v>51</v>
      </c>
      <c r="J6">
        <f t="shared" si="2"/>
        <v>3</v>
      </c>
      <c r="K6" s="43"/>
      <c r="L6" s="43"/>
      <c r="M6" s="43"/>
    </row>
    <row r="7" spans="1:13" x14ac:dyDescent="0.25">
      <c r="A7" t="s">
        <v>454</v>
      </c>
      <c r="B7">
        <f t="shared" si="2"/>
        <v>9</v>
      </c>
      <c r="C7">
        <f t="shared" si="2"/>
        <v>9</v>
      </c>
      <c r="D7">
        <f t="shared" si="2"/>
        <v>0</v>
      </c>
      <c r="E7">
        <f t="shared" si="2"/>
        <v>7</v>
      </c>
      <c r="F7">
        <f t="shared" si="3"/>
        <v>7</v>
      </c>
      <c r="G7">
        <f t="shared" si="1"/>
        <v>0</v>
      </c>
      <c r="H7">
        <f t="shared" si="2"/>
        <v>2</v>
      </c>
      <c r="I7">
        <f t="shared" si="2"/>
        <v>2</v>
      </c>
      <c r="J7">
        <f t="shared" si="2"/>
        <v>0</v>
      </c>
      <c r="K7" s="43"/>
      <c r="L7" s="43"/>
      <c r="M7" s="43"/>
    </row>
    <row r="8" spans="1:13" x14ac:dyDescent="0.25">
      <c r="A8" t="s">
        <v>455</v>
      </c>
      <c r="B8">
        <f t="shared" si="2"/>
        <v>82</v>
      </c>
      <c r="C8">
        <f t="shared" si="2"/>
        <v>47</v>
      </c>
      <c r="D8">
        <f t="shared" si="2"/>
        <v>35</v>
      </c>
      <c r="E8">
        <f t="shared" si="2"/>
        <v>54</v>
      </c>
      <c r="F8">
        <f t="shared" si="3"/>
        <v>37</v>
      </c>
      <c r="G8">
        <f t="shared" si="1"/>
        <v>17</v>
      </c>
      <c r="H8">
        <f t="shared" si="2"/>
        <v>28</v>
      </c>
      <c r="I8">
        <f t="shared" si="2"/>
        <v>10</v>
      </c>
      <c r="J8">
        <f t="shared" si="2"/>
        <v>18</v>
      </c>
      <c r="K8" s="43"/>
      <c r="L8" s="43"/>
      <c r="M8" s="43"/>
    </row>
    <row r="9" spans="1:13" x14ac:dyDescent="0.25">
      <c r="A9" t="s">
        <v>456</v>
      </c>
      <c r="B9">
        <f t="shared" si="2"/>
        <v>82</v>
      </c>
      <c r="C9">
        <f t="shared" si="2"/>
        <v>81</v>
      </c>
      <c r="D9">
        <f t="shared" si="2"/>
        <v>1</v>
      </c>
      <c r="E9">
        <f t="shared" si="2"/>
        <v>77</v>
      </c>
      <c r="F9">
        <f t="shared" si="3"/>
        <v>76</v>
      </c>
      <c r="G9">
        <f t="shared" si="1"/>
        <v>1</v>
      </c>
      <c r="H9">
        <f t="shared" si="2"/>
        <v>5</v>
      </c>
      <c r="I9">
        <f t="shared" si="2"/>
        <v>5</v>
      </c>
      <c r="J9">
        <f t="shared" si="2"/>
        <v>0</v>
      </c>
      <c r="K9" s="43"/>
      <c r="L9" s="43"/>
      <c r="M9" s="43"/>
    </row>
    <row r="10" spans="1:13" x14ac:dyDescent="0.25">
      <c r="A10" t="s">
        <v>132</v>
      </c>
      <c r="B10">
        <f t="shared" si="2"/>
        <v>410</v>
      </c>
      <c r="C10">
        <f t="shared" si="2"/>
        <v>390</v>
      </c>
      <c r="D10">
        <f t="shared" si="2"/>
        <v>20</v>
      </c>
      <c r="E10">
        <f t="shared" si="2"/>
        <v>185</v>
      </c>
      <c r="F10">
        <f t="shared" si="3"/>
        <v>173</v>
      </c>
      <c r="G10">
        <f t="shared" si="1"/>
        <v>12</v>
      </c>
      <c r="H10">
        <f t="shared" si="2"/>
        <v>225</v>
      </c>
      <c r="I10">
        <f t="shared" si="2"/>
        <v>217</v>
      </c>
      <c r="J10">
        <f t="shared" si="2"/>
        <v>8</v>
      </c>
    </row>
    <row r="11" spans="1:13" x14ac:dyDescent="0.25">
      <c r="A11" t="s">
        <v>457</v>
      </c>
      <c r="B11">
        <f t="shared" si="2"/>
        <v>847</v>
      </c>
      <c r="C11">
        <f t="shared" si="2"/>
        <v>366</v>
      </c>
      <c r="D11">
        <f t="shared" si="2"/>
        <v>481</v>
      </c>
      <c r="E11">
        <f t="shared" si="2"/>
        <v>729</v>
      </c>
      <c r="F11">
        <f t="shared" si="3"/>
        <v>300</v>
      </c>
      <c r="G11">
        <f t="shared" si="1"/>
        <v>429</v>
      </c>
      <c r="H11">
        <f t="shared" si="2"/>
        <v>118</v>
      </c>
      <c r="I11">
        <f t="shared" si="2"/>
        <v>66</v>
      </c>
      <c r="J11">
        <f t="shared" si="2"/>
        <v>52</v>
      </c>
    </row>
    <row r="12" spans="1:13" x14ac:dyDescent="0.25">
      <c r="A12" t="s">
        <v>458</v>
      </c>
      <c r="B12">
        <f t="shared" si="2"/>
        <v>203</v>
      </c>
      <c r="C12">
        <f t="shared" si="2"/>
        <v>144</v>
      </c>
      <c r="D12">
        <f t="shared" si="2"/>
        <v>59</v>
      </c>
      <c r="E12">
        <f t="shared" si="2"/>
        <v>192</v>
      </c>
      <c r="F12">
        <f t="shared" si="3"/>
        <v>137</v>
      </c>
      <c r="G12">
        <f t="shared" si="1"/>
        <v>55</v>
      </c>
      <c r="H12">
        <f t="shared" si="2"/>
        <v>11</v>
      </c>
      <c r="I12">
        <f t="shared" si="2"/>
        <v>7</v>
      </c>
      <c r="J12">
        <f t="shared" si="2"/>
        <v>4</v>
      </c>
    </row>
    <row r="13" spans="1:13" x14ac:dyDescent="0.25">
      <c r="A13" t="s">
        <v>459</v>
      </c>
      <c r="B13">
        <f t="shared" si="2"/>
        <v>82</v>
      </c>
      <c r="C13">
        <f t="shared" si="2"/>
        <v>31</v>
      </c>
      <c r="D13">
        <f t="shared" si="2"/>
        <v>51</v>
      </c>
      <c r="E13">
        <f t="shared" si="2"/>
        <v>70</v>
      </c>
      <c r="F13">
        <f t="shared" si="3"/>
        <v>23</v>
      </c>
      <c r="G13">
        <f t="shared" si="2"/>
        <v>47</v>
      </c>
      <c r="H13">
        <f t="shared" si="2"/>
        <v>12</v>
      </c>
      <c r="I13">
        <f t="shared" si="2"/>
        <v>8</v>
      </c>
      <c r="J13">
        <f t="shared" si="2"/>
        <v>4</v>
      </c>
    </row>
    <row r="14" spans="1:13" x14ac:dyDescent="0.25">
      <c r="A14" t="s">
        <v>460</v>
      </c>
      <c r="B14">
        <f t="shared" si="2"/>
        <v>2541</v>
      </c>
      <c r="C14">
        <f t="shared" si="2"/>
        <v>1551</v>
      </c>
      <c r="D14">
        <f t="shared" si="2"/>
        <v>990</v>
      </c>
      <c r="E14">
        <f t="shared" si="2"/>
        <v>1996</v>
      </c>
      <c r="F14">
        <f t="shared" si="3"/>
        <v>1216</v>
      </c>
      <c r="G14">
        <f t="shared" si="2"/>
        <v>780</v>
      </c>
      <c r="H14">
        <f t="shared" si="2"/>
        <v>545</v>
      </c>
      <c r="I14">
        <f t="shared" si="2"/>
        <v>335</v>
      </c>
      <c r="J14">
        <f t="shared" si="2"/>
        <v>210</v>
      </c>
    </row>
    <row r="15" spans="1:13" x14ac:dyDescent="0.25">
      <c r="A15" s="43" t="s">
        <v>120</v>
      </c>
      <c r="B15">
        <f t="shared" si="2"/>
        <v>17</v>
      </c>
      <c r="C15">
        <f t="shared" si="2"/>
        <v>13</v>
      </c>
      <c r="D15">
        <f t="shared" si="2"/>
        <v>4</v>
      </c>
      <c r="E15">
        <f t="shared" si="2"/>
        <v>6</v>
      </c>
      <c r="F15">
        <f t="shared" si="3"/>
        <v>4</v>
      </c>
      <c r="G15">
        <f>G27+G39+G51+G63+G75+G87+G99+G111</f>
        <v>2</v>
      </c>
      <c r="H15">
        <f t="shared" si="2"/>
        <v>11</v>
      </c>
      <c r="I15">
        <f t="shared" si="2"/>
        <v>9</v>
      </c>
      <c r="J15">
        <f t="shared" si="2"/>
        <v>2</v>
      </c>
    </row>
    <row r="17" spans="1:10" x14ac:dyDescent="0.25">
      <c r="A17" s="60" t="s">
        <v>548</v>
      </c>
      <c r="B17">
        <f>E17+H17</f>
        <v>13</v>
      </c>
      <c r="C17">
        <f t="shared" ref="C17:D27" si="4">F17+I17</f>
        <v>13</v>
      </c>
      <c r="D17">
        <f t="shared" si="4"/>
        <v>0</v>
      </c>
      <c r="E17">
        <f>SUM(F17:G17)</f>
        <v>0</v>
      </c>
      <c r="F17">
        <f>SUM(F18:F27)</f>
        <v>0</v>
      </c>
      <c r="G17">
        <f>SUM(G18:G27)</f>
        <v>0</v>
      </c>
      <c r="H17">
        <f>SUM(I17:J17)</f>
        <v>13</v>
      </c>
      <c r="I17">
        <f>SUM(I18:I27)</f>
        <v>13</v>
      </c>
      <c r="J17">
        <f>SUM(J18:J27)</f>
        <v>0</v>
      </c>
    </row>
    <row r="18" spans="1:10" x14ac:dyDescent="0.25">
      <c r="A18" t="s">
        <v>447</v>
      </c>
      <c r="B18">
        <f t="shared" ref="B18:B27" si="5">E18+H18</f>
        <v>0</v>
      </c>
      <c r="C18">
        <f t="shared" si="4"/>
        <v>0</v>
      </c>
      <c r="D18">
        <f t="shared" si="4"/>
        <v>0</v>
      </c>
      <c r="E18">
        <f t="shared" ref="E18:E27" si="6">SUM(F18:G18)</f>
        <v>0</v>
      </c>
      <c r="H18">
        <f t="shared" ref="H18:H27" si="7">SUM(I18:J18)</f>
        <v>0</v>
      </c>
    </row>
    <row r="19" spans="1:10" x14ac:dyDescent="0.25">
      <c r="A19" t="s">
        <v>454</v>
      </c>
      <c r="B19">
        <f t="shared" si="5"/>
        <v>0</v>
      </c>
      <c r="C19">
        <f t="shared" si="4"/>
        <v>0</v>
      </c>
      <c r="D19">
        <f t="shared" si="4"/>
        <v>0</v>
      </c>
      <c r="E19">
        <f t="shared" si="6"/>
        <v>0</v>
      </c>
      <c r="H19">
        <f t="shared" si="7"/>
        <v>0</v>
      </c>
    </row>
    <row r="20" spans="1:10" x14ac:dyDescent="0.25">
      <c r="A20" t="s">
        <v>455</v>
      </c>
      <c r="B20">
        <f t="shared" si="5"/>
        <v>0</v>
      </c>
      <c r="C20">
        <f t="shared" si="4"/>
        <v>0</v>
      </c>
      <c r="D20">
        <f t="shared" si="4"/>
        <v>0</v>
      </c>
      <c r="E20">
        <f t="shared" si="6"/>
        <v>0</v>
      </c>
      <c r="H20">
        <f t="shared" si="7"/>
        <v>0</v>
      </c>
    </row>
    <row r="21" spans="1:10" x14ac:dyDescent="0.25">
      <c r="A21" t="s">
        <v>456</v>
      </c>
      <c r="B21">
        <f t="shared" si="5"/>
        <v>0</v>
      </c>
      <c r="C21">
        <f t="shared" si="4"/>
        <v>0</v>
      </c>
      <c r="D21">
        <f t="shared" si="4"/>
        <v>0</v>
      </c>
      <c r="E21">
        <f t="shared" si="6"/>
        <v>0</v>
      </c>
      <c r="H21">
        <f t="shared" si="7"/>
        <v>0</v>
      </c>
    </row>
    <row r="22" spans="1:10" x14ac:dyDescent="0.25">
      <c r="A22" t="s">
        <v>132</v>
      </c>
      <c r="B22">
        <f t="shared" si="5"/>
        <v>0</v>
      </c>
      <c r="C22">
        <f t="shared" si="4"/>
        <v>0</v>
      </c>
      <c r="D22">
        <f t="shared" si="4"/>
        <v>0</v>
      </c>
      <c r="E22">
        <f t="shared" si="6"/>
        <v>0</v>
      </c>
      <c r="H22">
        <f t="shared" si="7"/>
        <v>0</v>
      </c>
    </row>
    <row r="23" spans="1:10" x14ac:dyDescent="0.25">
      <c r="A23" t="s">
        <v>457</v>
      </c>
      <c r="B23">
        <f t="shared" si="5"/>
        <v>0</v>
      </c>
      <c r="C23">
        <f t="shared" si="4"/>
        <v>0</v>
      </c>
      <c r="D23">
        <f t="shared" si="4"/>
        <v>0</v>
      </c>
      <c r="E23">
        <f t="shared" si="6"/>
        <v>0</v>
      </c>
      <c r="H23">
        <f t="shared" si="7"/>
        <v>0</v>
      </c>
    </row>
    <row r="24" spans="1:10" x14ac:dyDescent="0.25">
      <c r="A24" t="s">
        <v>458</v>
      </c>
      <c r="B24">
        <f t="shared" si="5"/>
        <v>0</v>
      </c>
      <c r="C24">
        <f t="shared" si="4"/>
        <v>0</v>
      </c>
      <c r="D24">
        <f t="shared" si="4"/>
        <v>0</v>
      </c>
      <c r="E24">
        <f t="shared" si="6"/>
        <v>0</v>
      </c>
      <c r="H24">
        <f t="shared" si="7"/>
        <v>0</v>
      </c>
    </row>
    <row r="25" spans="1:10" x14ac:dyDescent="0.25">
      <c r="A25" t="s">
        <v>459</v>
      </c>
      <c r="B25">
        <f t="shared" si="5"/>
        <v>0</v>
      </c>
      <c r="C25">
        <f t="shared" si="4"/>
        <v>0</v>
      </c>
      <c r="D25">
        <f t="shared" si="4"/>
        <v>0</v>
      </c>
      <c r="E25">
        <f t="shared" si="6"/>
        <v>0</v>
      </c>
      <c r="H25">
        <f t="shared" si="7"/>
        <v>0</v>
      </c>
    </row>
    <row r="26" spans="1:10" x14ac:dyDescent="0.25">
      <c r="A26" t="s">
        <v>460</v>
      </c>
      <c r="B26">
        <f t="shared" si="5"/>
        <v>13</v>
      </c>
      <c r="C26">
        <f t="shared" si="4"/>
        <v>13</v>
      </c>
      <c r="D26">
        <f t="shared" si="4"/>
        <v>0</v>
      </c>
      <c r="E26">
        <f t="shared" si="6"/>
        <v>0</v>
      </c>
      <c r="H26">
        <f t="shared" si="7"/>
        <v>13</v>
      </c>
      <c r="I26">
        <v>13</v>
      </c>
    </row>
    <row r="27" spans="1:10" x14ac:dyDescent="0.25">
      <c r="A27" s="43" t="s">
        <v>120</v>
      </c>
      <c r="B27">
        <f t="shared" si="5"/>
        <v>0</v>
      </c>
      <c r="C27">
        <f t="shared" si="4"/>
        <v>0</v>
      </c>
      <c r="D27">
        <f t="shared" si="4"/>
        <v>0</v>
      </c>
      <c r="E27">
        <f t="shared" si="6"/>
        <v>0</v>
      </c>
      <c r="H27">
        <f t="shared" si="7"/>
        <v>0</v>
      </c>
    </row>
    <row r="29" spans="1:10" x14ac:dyDescent="0.25">
      <c r="A29" s="60" t="s">
        <v>555</v>
      </c>
      <c r="B29">
        <f>E29+H29</f>
        <v>2361</v>
      </c>
      <c r="C29">
        <f t="shared" ref="C29:C39" si="8">F29+I29</f>
        <v>1365</v>
      </c>
      <c r="D29">
        <f t="shared" ref="D29:D39" si="9">G29+J29</f>
        <v>996</v>
      </c>
      <c r="E29">
        <f>SUM(F29:G29)</f>
        <v>1519</v>
      </c>
      <c r="F29">
        <f>SUM(F30:F39)</f>
        <v>802</v>
      </c>
      <c r="G29">
        <f>SUM(G30:G39)</f>
        <v>717</v>
      </c>
      <c r="H29">
        <f>SUM(I29:J29)</f>
        <v>842</v>
      </c>
      <c r="I29">
        <f>SUM(I30:I39)</f>
        <v>563</v>
      </c>
      <c r="J29">
        <f>SUM(J30:J39)</f>
        <v>279</v>
      </c>
    </row>
    <row r="30" spans="1:10" x14ac:dyDescent="0.25">
      <c r="A30" t="s">
        <v>447</v>
      </c>
      <c r="B30">
        <f t="shared" ref="B30:B39" si="10">E30+H30</f>
        <v>140</v>
      </c>
      <c r="C30">
        <f t="shared" si="8"/>
        <v>126</v>
      </c>
      <c r="D30">
        <f t="shared" si="9"/>
        <v>14</v>
      </c>
      <c r="E30">
        <f t="shared" ref="E30:E39" si="11">SUM(F30:G30)</f>
        <v>90</v>
      </c>
      <c r="F30">
        <v>79</v>
      </c>
      <c r="G30">
        <v>11</v>
      </c>
      <c r="H30">
        <f t="shared" ref="H30:H39" si="12">SUM(I30:J30)</f>
        <v>50</v>
      </c>
      <c r="I30">
        <v>47</v>
      </c>
      <c r="J30">
        <v>3</v>
      </c>
    </row>
    <row r="31" spans="1:10" x14ac:dyDescent="0.25">
      <c r="A31" t="s">
        <v>454</v>
      </c>
      <c r="B31">
        <f t="shared" si="10"/>
        <v>9</v>
      </c>
      <c r="C31">
        <f t="shared" si="8"/>
        <v>9</v>
      </c>
      <c r="D31">
        <f t="shared" si="9"/>
        <v>0</v>
      </c>
      <c r="E31">
        <f t="shared" si="11"/>
        <v>7</v>
      </c>
      <c r="F31">
        <v>7</v>
      </c>
      <c r="H31">
        <f t="shared" si="12"/>
        <v>2</v>
      </c>
      <c r="I31">
        <v>2</v>
      </c>
    </row>
    <row r="32" spans="1:10" x14ac:dyDescent="0.25">
      <c r="A32" t="s">
        <v>455</v>
      </c>
      <c r="B32">
        <f t="shared" si="10"/>
        <v>59</v>
      </c>
      <c r="C32">
        <f t="shared" si="8"/>
        <v>28</v>
      </c>
      <c r="D32">
        <f t="shared" si="9"/>
        <v>31</v>
      </c>
      <c r="E32">
        <f t="shared" si="11"/>
        <v>32</v>
      </c>
      <c r="F32">
        <v>18</v>
      </c>
      <c r="G32">
        <v>14</v>
      </c>
      <c r="H32">
        <f t="shared" si="12"/>
        <v>27</v>
      </c>
      <c r="I32">
        <v>10</v>
      </c>
      <c r="J32">
        <v>17</v>
      </c>
    </row>
    <row r="33" spans="1:10" x14ac:dyDescent="0.25">
      <c r="A33" t="s">
        <v>456</v>
      </c>
      <c r="B33">
        <f t="shared" si="10"/>
        <v>12</v>
      </c>
      <c r="C33">
        <f t="shared" si="8"/>
        <v>12</v>
      </c>
      <c r="D33">
        <f t="shared" si="9"/>
        <v>0</v>
      </c>
      <c r="E33">
        <f t="shared" si="11"/>
        <v>9</v>
      </c>
      <c r="F33">
        <v>9</v>
      </c>
      <c r="H33">
        <f t="shared" si="12"/>
        <v>3</v>
      </c>
      <c r="I33">
        <v>3</v>
      </c>
    </row>
    <row r="34" spans="1:10" x14ac:dyDescent="0.25">
      <c r="A34" t="s">
        <v>132</v>
      </c>
      <c r="B34">
        <f t="shared" si="10"/>
        <v>311</v>
      </c>
      <c r="C34">
        <f t="shared" si="8"/>
        <v>294</v>
      </c>
      <c r="D34">
        <f t="shared" si="9"/>
        <v>17</v>
      </c>
      <c r="E34">
        <f t="shared" si="11"/>
        <v>153</v>
      </c>
      <c r="F34">
        <v>142</v>
      </c>
      <c r="G34">
        <v>11</v>
      </c>
      <c r="H34">
        <f t="shared" si="12"/>
        <v>158</v>
      </c>
      <c r="I34">
        <v>152</v>
      </c>
      <c r="J34">
        <v>6</v>
      </c>
    </row>
    <row r="35" spans="1:10" x14ac:dyDescent="0.25">
      <c r="A35" t="s">
        <v>457</v>
      </c>
      <c r="B35">
        <f t="shared" si="10"/>
        <v>759</v>
      </c>
      <c r="C35">
        <f t="shared" si="8"/>
        <v>330</v>
      </c>
      <c r="D35">
        <f t="shared" si="9"/>
        <v>429</v>
      </c>
      <c r="E35">
        <f t="shared" si="11"/>
        <v>642</v>
      </c>
      <c r="F35">
        <v>264</v>
      </c>
      <c r="G35">
        <v>378</v>
      </c>
      <c r="H35">
        <f t="shared" si="12"/>
        <v>117</v>
      </c>
      <c r="I35">
        <v>66</v>
      </c>
      <c r="J35">
        <v>51</v>
      </c>
    </row>
    <row r="36" spans="1:10" x14ac:dyDescent="0.25">
      <c r="A36" t="s">
        <v>458</v>
      </c>
      <c r="B36">
        <f t="shared" si="10"/>
        <v>119</v>
      </c>
      <c r="C36">
        <f t="shared" si="8"/>
        <v>79</v>
      </c>
      <c r="D36">
        <f t="shared" si="9"/>
        <v>40</v>
      </c>
      <c r="E36">
        <f t="shared" si="11"/>
        <v>109</v>
      </c>
      <c r="F36">
        <v>73</v>
      </c>
      <c r="G36">
        <v>36</v>
      </c>
      <c r="H36">
        <f t="shared" si="12"/>
        <v>10</v>
      </c>
      <c r="I36">
        <v>6</v>
      </c>
      <c r="J36">
        <v>4</v>
      </c>
    </row>
    <row r="37" spans="1:10" x14ac:dyDescent="0.25">
      <c r="A37" t="s">
        <v>459</v>
      </c>
      <c r="B37">
        <f t="shared" si="10"/>
        <v>73</v>
      </c>
      <c r="C37">
        <f t="shared" si="8"/>
        <v>23</v>
      </c>
      <c r="D37">
        <f t="shared" si="9"/>
        <v>50</v>
      </c>
      <c r="E37">
        <f t="shared" si="11"/>
        <v>62</v>
      </c>
      <c r="F37">
        <v>16</v>
      </c>
      <c r="G37">
        <v>46</v>
      </c>
      <c r="H37">
        <f t="shared" si="12"/>
        <v>11</v>
      </c>
      <c r="I37">
        <v>7</v>
      </c>
      <c r="J37">
        <v>4</v>
      </c>
    </row>
    <row r="38" spans="1:10" x14ac:dyDescent="0.25">
      <c r="A38" t="s">
        <v>460</v>
      </c>
      <c r="B38">
        <f t="shared" si="10"/>
        <v>873</v>
      </c>
      <c r="C38">
        <f t="shared" si="8"/>
        <v>460</v>
      </c>
      <c r="D38">
        <f t="shared" si="9"/>
        <v>413</v>
      </c>
      <c r="E38">
        <f t="shared" si="11"/>
        <v>414</v>
      </c>
      <c r="F38">
        <v>194</v>
      </c>
      <c r="G38">
        <v>220</v>
      </c>
      <c r="H38">
        <f t="shared" si="12"/>
        <v>459</v>
      </c>
      <c r="I38">
        <v>266</v>
      </c>
      <c r="J38">
        <v>193</v>
      </c>
    </row>
    <row r="39" spans="1:10" x14ac:dyDescent="0.25">
      <c r="A39" s="43" t="s">
        <v>120</v>
      </c>
      <c r="B39">
        <f t="shared" si="10"/>
        <v>6</v>
      </c>
      <c r="C39">
        <f t="shared" si="8"/>
        <v>4</v>
      </c>
      <c r="D39">
        <f t="shared" si="9"/>
        <v>2</v>
      </c>
      <c r="E39">
        <f t="shared" si="11"/>
        <v>1</v>
      </c>
      <c r="G39">
        <v>1</v>
      </c>
      <c r="H39">
        <f t="shared" si="12"/>
        <v>5</v>
      </c>
      <c r="I39">
        <v>4</v>
      </c>
      <c r="J39">
        <v>1</v>
      </c>
    </row>
    <row r="41" spans="1:10" x14ac:dyDescent="0.25">
      <c r="A41" s="60" t="s">
        <v>554</v>
      </c>
      <c r="B41">
        <f>E41+H41</f>
        <v>19</v>
      </c>
      <c r="C41">
        <f t="shared" ref="C41:C51" si="13">F41+I41</f>
        <v>16</v>
      </c>
      <c r="D41">
        <f t="shared" ref="D41:D51" si="14">G41+J41</f>
        <v>3</v>
      </c>
      <c r="E41">
        <f>SUM(F41:G41)</f>
        <v>1</v>
      </c>
      <c r="F41">
        <f>SUM(F42:F51)</f>
        <v>1</v>
      </c>
      <c r="G41">
        <f>SUM(G42:G51)</f>
        <v>0</v>
      </c>
      <c r="H41">
        <f>SUM(I41:J41)</f>
        <v>18</v>
      </c>
      <c r="I41">
        <f>SUM(I42:I51)</f>
        <v>15</v>
      </c>
      <c r="J41">
        <f>SUM(J42:J51)</f>
        <v>3</v>
      </c>
    </row>
    <row r="42" spans="1:10" x14ac:dyDescent="0.25">
      <c r="A42" t="s">
        <v>447</v>
      </c>
      <c r="B42">
        <f t="shared" ref="B42:B51" si="15">E42+H42</f>
        <v>1</v>
      </c>
      <c r="C42">
        <f t="shared" si="13"/>
        <v>1</v>
      </c>
      <c r="D42">
        <f t="shared" si="14"/>
        <v>0</v>
      </c>
      <c r="E42">
        <f t="shared" ref="E42:E51" si="16">SUM(F42:G42)</f>
        <v>0</v>
      </c>
      <c r="H42">
        <f t="shared" ref="H42:H51" si="17">SUM(I42:J42)</f>
        <v>1</v>
      </c>
      <c r="I42">
        <v>1</v>
      </c>
    </row>
    <row r="43" spans="1:10" x14ac:dyDescent="0.25">
      <c r="A43" t="s">
        <v>454</v>
      </c>
      <c r="B43">
        <f t="shared" si="15"/>
        <v>0</v>
      </c>
      <c r="C43">
        <f t="shared" si="13"/>
        <v>0</v>
      </c>
      <c r="D43">
        <f t="shared" si="14"/>
        <v>0</v>
      </c>
      <c r="E43">
        <f t="shared" si="16"/>
        <v>0</v>
      </c>
      <c r="H43">
        <f t="shared" si="17"/>
        <v>0</v>
      </c>
    </row>
    <row r="44" spans="1:10" x14ac:dyDescent="0.25">
      <c r="A44" t="s">
        <v>455</v>
      </c>
      <c r="B44">
        <f t="shared" si="15"/>
        <v>0</v>
      </c>
      <c r="C44">
        <f t="shared" si="13"/>
        <v>0</v>
      </c>
      <c r="D44">
        <f t="shared" si="14"/>
        <v>0</v>
      </c>
      <c r="E44">
        <f t="shared" si="16"/>
        <v>0</v>
      </c>
      <c r="H44">
        <f t="shared" si="17"/>
        <v>0</v>
      </c>
    </row>
    <row r="45" spans="1:10" x14ac:dyDescent="0.25">
      <c r="A45" t="s">
        <v>456</v>
      </c>
      <c r="B45">
        <f t="shared" si="15"/>
        <v>0</v>
      </c>
      <c r="C45">
        <f t="shared" si="13"/>
        <v>0</v>
      </c>
      <c r="D45">
        <f t="shared" si="14"/>
        <v>0</v>
      </c>
      <c r="E45">
        <f t="shared" si="16"/>
        <v>0</v>
      </c>
      <c r="H45">
        <f t="shared" si="17"/>
        <v>0</v>
      </c>
    </row>
    <row r="46" spans="1:10" x14ac:dyDescent="0.25">
      <c r="A46" t="s">
        <v>132</v>
      </c>
      <c r="B46">
        <f t="shared" si="15"/>
        <v>1</v>
      </c>
      <c r="C46">
        <f t="shared" si="13"/>
        <v>0</v>
      </c>
      <c r="D46">
        <f t="shared" si="14"/>
        <v>1</v>
      </c>
      <c r="E46">
        <f t="shared" si="16"/>
        <v>0</v>
      </c>
      <c r="H46">
        <f t="shared" si="17"/>
        <v>1</v>
      </c>
      <c r="J46">
        <v>1</v>
      </c>
    </row>
    <row r="47" spans="1:10" x14ac:dyDescent="0.25">
      <c r="A47" t="s">
        <v>457</v>
      </c>
      <c r="B47">
        <f t="shared" si="15"/>
        <v>0</v>
      </c>
      <c r="C47">
        <f t="shared" si="13"/>
        <v>0</v>
      </c>
      <c r="D47">
        <f t="shared" si="14"/>
        <v>0</v>
      </c>
      <c r="E47">
        <f t="shared" si="16"/>
        <v>0</v>
      </c>
      <c r="H47">
        <f t="shared" si="17"/>
        <v>0</v>
      </c>
    </row>
    <row r="48" spans="1:10" x14ac:dyDescent="0.25">
      <c r="A48" t="s">
        <v>458</v>
      </c>
      <c r="B48">
        <f t="shared" si="15"/>
        <v>0</v>
      </c>
      <c r="C48">
        <f t="shared" si="13"/>
        <v>0</v>
      </c>
      <c r="D48">
        <f t="shared" si="14"/>
        <v>0</v>
      </c>
      <c r="E48">
        <f t="shared" si="16"/>
        <v>0</v>
      </c>
      <c r="H48">
        <f t="shared" si="17"/>
        <v>0</v>
      </c>
    </row>
    <row r="49" spans="1:10" x14ac:dyDescent="0.25">
      <c r="A49" t="s">
        <v>459</v>
      </c>
      <c r="B49">
        <f t="shared" si="15"/>
        <v>0</v>
      </c>
      <c r="C49">
        <f t="shared" si="13"/>
        <v>0</v>
      </c>
      <c r="D49">
        <f t="shared" si="14"/>
        <v>0</v>
      </c>
      <c r="E49">
        <f t="shared" si="16"/>
        <v>0</v>
      </c>
      <c r="H49">
        <f t="shared" si="17"/>
        <v>0</v>
      </c>
    </row>
    <row r="50" spans="1:10" x14ac:dyDescent="0.25">
      <c r="A50" t="s">
        <v>460</v>
      </c>
      <c r="B50">
        <f t="shared" si="15"/>
        <v>16</v>
      </c>
      <c r="C50">
        <f t="shared" si="13"/>
        <v>14</v>
      </c>
      <c r="D50">
        <f t="shared" si="14"/>
        <v>2</v>
      </c>
      <c r="E50">
        <f t="shared" si="16"/>
        <v>1</v>
      </c>
      <c r="F50">
        <v>1</v>
      </c>
      <c r="H50">
        <f t="shared" si="17"/>
        <v>15</v>
      </c>
      <c r="I50">
        <v>13</v>
      </c>
      <c r="J50">
        <v>2</v>
      </c>
    </row>
    <row r="51" spans="1:10" x14ac:dyDescent="0.25">
      <c r="A51" s="43" t="s">
        <v>120</v>
      </c>
      <c r="B51">
        <f t="shared" si="15"/>
        <v>1</v>
      </c>
      <c r="C51">
        <f t="shared" si="13"/>
        <v>1</v>
      </c>
      <c r="D51">
        <f t="shared" si="14"/>
        <v>0</v>
      </c>
      <c r="E51">
        <f t="shared" si="16"/>
        <v>0</v>
      </c>
      <c r="H51">
        <f t="shared" si="17"/>
        <v>1</v>
      </c>
      <c r="I51">
        <v>1</v>
      </c>
    </row>
    <row r="53" spans="1:10" x14ac:dyDescent="0.25">
      <c r="A53" s="60" t="s">
        <v>553</v>
      </c>
      <c r="B53">
        <f>E53+H53</f>
        <v>1803</v>
      </c>
      <c r="C53">
        <f>F53+I53</f>
        <v>1214</v>
      </c>
      <c r="D53">
        <f t="shared" ref="D53:D63" si="18">G53+J53</f>
        <v>589</v>
      </c>
      <c r="E53">
        <f t="shared" ref="E53:E63" si="19">SUM(F53:G53)</f>
        <v>1690</v>
      </c>
      <c r="F53">
        <f>SUM(F54:F63)</f>
        <v>1114</v>
      </c>
      <c r="G53">
        <f>SUM(G54:G63)</f>
        <v>576</v>
      </c>
      <c r="H53">
        <f>SUM(I53:J53)</f>
        <v>113</v>
      </c>
      <c r="I53">
        <f>SUM(I54:I63)</f>
        <v>100</v>
      </c>
      <c r="J53">
        <f>SUM(J54:J63)</f>
        <v>13</v>
      </c>
    </row>
    <row r="54" spans="1:10" x14ac:dyDescent="0.25">
      <c r="A54" t="s">
        <v>447</v>
      </c>
      <c r="B54">
        <f t="shared" ref="B54:B63" si="20">E54+H54</f>
        <v>9</v>
      </c>
      <c r="C54">
        <f t="shared" ref="C54:C63" si="21">F54+I54</f>
        <v>9</v>
      </c>
      <c r="D54">
        <f t="shared" si="18"/>
        <v>0</v>
      </c>
      <c r="E54">
        <f t="shared" si="19"/>
        <v>8</v>
      </c>
      <c r="F54">
        <v>8</v>
      </c>
      <c r="H54">
        <f t="shared" ref="H54:H63" si="22">SUM(I54:J54)</f>
        <v>1</v>
      </c>
      <c r="I54">
        <v>1</v>
      </c>
    </row>
    <row r="55" spans="1:10" x14ac:dyDescent="0.25">
      <c r="A55" t="s">
        <v>454</v>
      </c>
      <c r="B55">
        <f t="shared" si="20"/>
        <v>0</v>
      </c>
      <c r="C55">
        <f t="shared" si="21"/>
        <v>0</v>
      </c>
      <c r="D55">
        <f t="shared" si="18"/>
        <v>0</v>
      </c>
      <c r="E55">
        <f t="shared" si="19"/>
        <v>0</v>
      </c>
      <c r="H55">
        <f t="shared" si="22"/>
        <v>0</v>
      </c>
    </row>
    <row r="56" spans="1:10" x14ac:dyDescent="0.25">
      <c r="A56" t="s">
        <v>455</v>
      </c>
      <c r="B56">
        <f t="shared" si="20"/>
        <v>2</v>
      </c>
      <c r="C56">
        <f t="shared" si="21"/>
        <v>2</v>
      </c>
      <c r="D56">
        <f t="shared" si="18"/>
        <v>0</v>
      </c>
      <c r="E56">
        <f t="shared" si="19"/>
        <v>2</v>
      </c>
      <c r="F56">
        <v>2</v>
      </c>
      <c r="H56">
        <f t="shared" si="22"/>
        <v>0</v>
      </c>
    </row>
    <row r="57" spans="1:10" x14ac:dyDescent="0.25">
      <c r="A57" t="s">
        <v>456</v>
      </c>
      <c r="B57">
        <f t="shared" si="20"/>
        <v>68</v>
      </c>
      <c r="C57">
        <f t="shared" si="21"/>
        <v>68</v>
      </c>
      <c r="D57">
        <f t="shared" si="18"/>
        <v>0</v>
      </c>
      <c r="E57">
        <f t="shared" si="19"/>
        <v>67</v>
      </c>
      <c r="F57">
        <v>67</v>
      </c>
      <c r="H57">
        <f t="shared" si="22"/>
        <v>1</v>
      </c>
      <c r="I57">
        <v>1</v>
      </c>
    </row>
    <row r="58" spans="1:10" x14ac:dyDescent="0.25">
      <c r="A58" t="s">
        <v>132</v>
      </c>
      <c r="B58">
        <f t="shared" si="20"/>
        <v>68</v>
      </c>
      <c r="C58">
        <f t="shared" si="21"/>
        <v>68</v>
      </c>
      <c r="D58">
        <f t="shared" si="18"/>
        <v>0</v>
      </c>
      <c r="E58">
        <f t="shared" si="19"/>
        <v>4</v>
      </c>
      <c r="F58">
        <v>4</v>
      </c>
      <c r="H58">
        <f t="shared" si="22"/>
        <v>64</v>
      </c>
      <c r="I58">
        <v>64</v>
      </c>
    </row>
    <row r="59" spans="1:10" x14ac:dyDescent="0.25">
      <c r="A59" t="s">
        <v>457</v>
      </c>
      <c r="B59">
        <f t="shared" si="20"/>
        <v>3</v>
      </c>
      <c r="C59">
        <f t="shared" si="21"/>
        <v>1</v>
      </c>
      <c r="D59">
        <f t="shared" si="18"/>
        <v>2</v>
      </c>
      <c r="E59">
        <f t="shared" si="19"/>
        <v>3</v>
      </c>
      <c r="F59">
        <v>1</v>
      </c>
      <c r="G59">
        <v>2</v>
      </c>
      <c r="H59">
        <f t="shared" si="22"/>
        <v>0</v>
      </c>
    </row>
    <row r="60" spans="1:10" x14ac:dyDescent="0.25">
      <c r="A60" t="s">
        <v>458</v>
      </c>
      <c r="B60">
        <f t="shared" si="20"/>
        <v>45</v>
      </c>
      <c r="C60">
        <f t="shared" si="21"/>
        <v>27</v>
      </c>
      <c r="D60">
        <f t="shared" si="18"/>
        <v>18</v>
      </c>
      <c r="E60">
        <f t="shared" si="19"/>
        <v>44</v>
      </c>
      <c r="F60">
        <v>26</v>
      </c>
      <c r="G60">
        <v>18</v>
      </c>
      <c r="H60">
        <f t="shared" si="22"/>
        <v>1</v>
      </c>
      <c r="I60">
        <v>1</v>
      </c>
    </row>
    <row r="61" spans="1:10" x14ac:dyDescent="0.25">
      <c r="A61" t="s">
        <v>459</v>
      </c>
      <c r="B61">
        <f t="shared" si="20"/>
        <v>3</v>
      </c>
      <c r="C61">
        <f t="shared" si="21"/>
        <v>2</v>
      </c>
      <c r="D61">
        <f t="shared" si="18"/>
        <v>1</v>
      </c>
      <c r="E61">
        <f t="shared" si="19"/>
        <v>2</v>
      </c>
      <c r="F61">
        <v>1</v>
      </c>
      <c r="G61">
        <v>1</v>
      </c>
      <c r="H61">
        <f t="shared" si="22"/>
        <v>1</v>
      </c>
      <c r="I61">
        <v>1</v>
      </c>
    </row>
    <row r="62" spans="1:10" x14ac:dyDescent="0.25">
      <c r="A62" t="s">
        <v>460</v>
      </c>
      <c r="B62">
        <f t="shared" si="20"/>
        <v>1603</v>
      </c>
      <c r="C62">
        <f t="shared" si="21"/>
        <v>1036</v>
      </c>
      <c r="D62">
        <f t="shared" si="18"/>
        <v>567</v>
      </c>
      <c r="E62">
        <f t="shared" si="19"/>
        <v>1558</v>
      </c>
      <c r="F62">
        <v>1004</v>
      </c>
      <c r="G62">
        <v>554</v>
      </c>
      <c r="H62">
        <f t="shared" si="22"/>
        <v>45</v>
      </c>
      <c r="I62">
        <v>32</v>
      </c>
      <c r="J62">
        <v>13</v>
      </c>
    </row>
    <row r="63" spans="1:10" x14ac:dyDescent="0.25">
      <c r="A63" s="43" t="s">
        <v>120</v>
      </c>
      <c r="B63">
        <f t="shared" si="20"/>
        <v>2</v>
      </c>
      <c r="C63">
        <f t="shared" si="21"/>
        <v>1</v>
      </c>
      <c r="D63">
        <f t="shared" si="18"/>
        <v>1</v>
      </c>
      <c r="E63">
        <f t="shared" si="19"/>
        <v>2</v>
      </c>
      <c r="F63">
        <v>1</v>
      </c>
      <c r="G63">
        <v>1</v>
      </c>
      <c r="H63">
        <f t="shared" si="22"/>
        <v>0</v>
      </c>
    </row>
    <row r="65" spans="1:10" x14ac:dyDescent="0.25">
      <c r="A65" s="60" t="s">
        <v>552</v>
      </c>
      <c r="B65">
        <f>E65+H65</f>
        <v>46</v>
      </c>
      <c r="C65">
        <f>F65+I65</f>
        <v>38</v>
      </c>
      <c r="D65">
        <f t="shared" ref="D65:D74" si="23">G65+J65</f>
        <v>8</v>
      </c>
      <c r="E65">
        <f>SUM(F65:G65)</f>
        <v>42</v>
      </c>
      <c r="F65">
        <f>SUM(F66:F75)</f>
        <v>35</v>
      </c>
      <c r="G65">
        <f>SUM(G66:G75)</f>
        <v>7</v>
      </c>
      <c r="H65">
        <f>SUM(I65:J65)</f>
        <v>4</v>
      </c>
      <c r="I65">
        <f>SUM(I66:I75)</f>
        <v>3</v>
      </c>
      <c r="J65">
        <f>SUM(J66:J75)</f>
        <v>1</v>
      </c>
    </row>
    <row r="66" spans="1:10" x14ac:dyDescent="0.25">
      <c r="A66" t="s">
        <v>447</v>
      </c>
      <c r="B66">
        <f t="shared" ref="B66:B75" si="24">E66+H66</f>
        <v>4</v>
      </c>
      <c r="C66">
        <f t="shared" ref="C66:C75" si="25">F66+I66</f>
        <v>3</v>
      </c>
      <c r="D66">
        <f t="shared" si="23"/>
        <v>1</v>
      </c>
      <c r="E66">
        <f t="shared" ref="E66:E74" si="26">SUM(F66:G66)</f>
        <v>4</v>
      </c>
      <c r="F66">
        <v>3</v>
      </c>
      <c r="G66">
        <v>1</v>
      </c>
      <c r="H66">
        <f t="shared" ref="H66:H75" si="27">SUM(I66:J66)</f>
        <v>0</v>
      </c>
    </row>
    <row r="67" spans="1:10" x14ac:dyDescent="0.25">
      <c r="A67" t="s">
        <v>454</v>
      </c>
      <c r="B67">
        <f t="shared" si="24"/>
        <v>0</v>
      </c>
      <c r="C67">
        <f t="shared" si="25"/>
        <v>0</v>
      </c>
      <c r="D67">
        <f t="shared" si="23"/>
        <v>0</v>
      </c>
      <c r="E67">
        <f t="shared" si="26"/>
        <v>0</v>
      </c>
      <c r="H67">
        <f t="shared" si="27"/>
        <v>0</v>
      </c>
    </row>
    <row r="68" spans="1:10" x14ac:dyDescent="0.25">
      <c r="A68" t="s">
        <v>455</v>
      </c>
      <c r="B68">
        <f t="shared" si="24"/>
        <v>6</v>
      </c>
      <c r="C68">
        <f t="shared" si="25"/>
        <v>5</v>
      </c>
      <c r="D68">
        <f t="shared" si="23"/>
        <v>1</v>
      </c>
      <c r="E68">
        <f t="shared" si="26"/>
        <v>6</v>
      </c>
      <c r="F68">
        <v>5</v>
      </c>
      <c r="G68">
        <v>1</v>
      </c>
      <c r="H68">
        <f t="shared" si="27"/>
        <v>0</v>
      </c>
    </row>
    <row r="69" spans="1:10" x14ac:dyDescent="0.25">
      <c r="A69" t="s">
        <v>456</v>
      </c>
      <c r="B69">
        <f t="shared" si="24"/>
        <v>0</v>
      </c>
      <c r="C69">
        <f t="shared" si="25"/>
        <v>0</v>
      </c>
      <c r="D69">
        <f t="shared" si="23"/>
        <v>0</v>
      </c>
      <c r="E69">
        <f t="shared" si="26"/>
        <v>0</v>
      </c>
      <c r="H69">
        <f t="shared" si="27"/>
        <v>0</v>
      </c>
    </row>
    <row r="70" spans="1:10" x14ac:dyDescent="0.25">
      <c r="A70" t="s">
        <v>132</v>
      </c>
      <c r="B70">
        <f t="shared" si="24"/>
        <v>7</v>
      </c>
      <c r="C70">
        <f t="shared" si="25"/>
        <v>7</v>
      </c>
      <c r="D70">
        <f t="shared" si="23"/>
        <v>0</v>
      </c>
      <c r="E70">
        <f t="shared" si="26"/>
        <v>7</v>
      </c>
      <c r="F70">
        <v>7</v>
      </c>
      <c r="H70">
        <f t="shared" si="27"/>
        <v>0</v>
      </c>
    </row>
    <row r="71" spans="1:10" x14ac:dyDescent="0.25">
      <c r="A71" t="s">
        <v>457</v>
      </c>
      <c r="B71">
        <f t="shared" si="24"/>
        <v>14</v>
      </c>
      <c r="C71">
        <f t="shared" si="25"/>
        <v>9</v>
      </c>
      <c r="D71">
        <f t="shared" si="23"/>
        <v>5</v>
      </c>
      <c r="E71">
        <f t="shared" si="26"/>
        <v>14</v>
      </c>
      <c r="F71">
        <v>9</v>
      </c>
      <c r="G71">
        <v>5</v>
      </c>
      <c r="H71">
        <f t="shared" si="27"/>
        <v>0</v>
      </c>
    </row>
    <row r="72" spans="1:10" x14ac:dyDescent="0.25">
      <c r="A72" t="s">
        <v>458</v>
      </c>
      <c r="B72">
        <f t="shared" si="24"/>
        <v>2</v>
      </c>
      <c r="C72">
        <f t="shared" si="25"/>
        <v>2</v>
      </c>
      <c r="D72">
        <f t="shared" si="23"/>
        <v>0</v>
      </c>
      <c r="E72">
        <f t="shared" si="26"/>
        <v>2</v>
      </c>
      <c r="F72">
        <v>2</v>
      </c>
      <c r="H72">
        <f>SUM(I72:J72)</f>
        <v>0</v>
      </c>
    </row>
    <row r="73" spans="1:10" x14ac:dyDescent="0.25">
      <c r="A73" t="s">
        <v>459</v>
      </c>
      <c r="B73">
        <f t="shared" si="24"/>
        <v>2</v>
      </c>
      <c r="C73">
        <f t="shared" si="25"/>
        <v>2</v>
      </c>
      <c r="D73">
        <f t="shared" si="23"/>
        <v>0</v>
      </c>
      <c r="E73">
        <f t="shared" si="26"/>
        <v>2</v>
      </c>
      <c r="F73">
        <v>2</v>
      </c>
      <c r="H73">
        <f t="shared" si="27"/>
        <v>0</v>
      </c>
    </row>
    <row r="74" spans="1:10" x14ac:dyDescent="0.25">
      <c r="A74" t="s">
        <v>460</v>
      </c>
      <c r="B74">
        <f t="shared" si="24"/>
        <v>10</v>
      </c>
      <c r="C74">
        <f t="shared" si="25"/>
        <v>9</v>
      </c>
      <c r="D74">
        <f t="shared" si="23"/>
        <v>1</v>
      </c>
      <c r="E74">
        <f t="shared" si="26"/>
        <v>7</v>
      </c>
      <c r="F74">
        <v>7</v>
      </c>
      <c r="H74">
        <f t="shared" si="27"/>
        <v>3</v>
      </c>
      <c r="I74">
        <v>2</v>
      </c>
      <c r="J74">
        <v>1</v>
      </c>
    </row>
    <row r="75" spans="1:10" x14ac:dyDescent="0.25">
      <c r="A75" s="43" t="s">
        <v>120</v>
      </c>
      <c r="B75">
        <f t="shared" si="24"/>
        <v>1</v>
      </c>
      <c r="C75">
        <f t="shared" si="25"/>
        <v>1</v>
      </c>
      <c r="D75">
        <f>G75+J75</f>
        <v>0</v>
      </c>
      <c r="E75">
        <f>SUM(F75:G75)</f>
        <v>0</v>
      </c>
      <c r="H75">
        <f t="shared" si="27"/>
        <v>1</v>
      </c>
      <c r="I75">
        <v>1</v>
      </c>
    </row>
    <row r="77" spans="1:10" x14ac:dyDescent="0.25">
      <c r="A77" s="60" t="s">
        <v>551</v>
      </c>
      <c r="B77">
        <f>E77+H77</f>
        <v>185</v>
      </c>
      <c r="C77">
        <f t="shared" ref="C77:C87" si="28">F77+I77</f>
        <v>138</v>
      </c>
      <c r="D77">
        <f t="shared" ref="D77:D87" si="29">G77+J77</f>
        <v>47</v>
      </c>
      <c r="E77">
        <f t="shared" ref="E77:E87" si="30">SUM(F77:G77)</f>
        <v>179</v>
      </c>
      <c r="F77">
        <f>SUM(F78:F87)</f>
        <v>134</v>
      </c>
      <c r="G77">
        <f>SUM(G78:G87)</f>
        <v>45</v>
      </c>
      <c r="H77">
        <f>SUM(I77:J77)</f>
        <v>6</v>
      </c>
      <c r="I77">
        <f>SUM(I78:I87)</f>
        <v>4</v>
      </c>
      <c r="J77">
        <f>SUM(J78:J87)</f>
        <v>2</v>
      </c>
    </row>
    <row r="78" spans="1:10" x14ac:dyDescent="0.25">
      <c r="A78" t="s">
        <v>447</v>
      </c>
      <c r="B78">
        <f t="shared" ref="B78:B87" si="31">E78+H78</f>
        <v>40</v>
      </c>
      <c r="C78">
        <f t="shared" si="28"/>
        <v>36</v>
      </c>
      <c r="D78">
        <f t="shared" si="29"/>
        <v>4</v>
      </c>
      <c r="E78">
        <f t="shared" si="30"/>
        <v>38</v>
      </c>
      <c r="F78">
        <v>34</v>
      </c>
      <c r="G78">
        <v>4</v>
      </c>
      <c r="H78">
        <f t="shared" ref="H78:H87" si="32">SUM(I78:J78)</f>
        <v>2</v>
      </c>
      <c r="I78">
        <v>2</v>
      </c>
    </row>
    <row r="79" spans="1:10" x14ac:dyDescent="0.25">
      <c r="A79" t="s">
        <v>454</v>
      </c>
      <c r="B79">
        <f t="shared" si="31"/>
        <v>0</v>
      </c>
      <c r="C79">
        <f t="shared" si="28"/>
        <v>0</v>
      </c>
      <c r="D79">
        <f t="shared" si="29"/>
        <v>0</v>
      </c>
      <c r="E79">
        <f t="shared" si="30"/>
        <v>0</v>
      </c>
      <c r="H79">
        <f t="shared" si="32"/>
        <v>0</v>
      </c>
    </row>
    <row r="80" spans="1:10" x14ac:dyDescent="0.25">
      <c r="A80" t="s">
        <v>455</v>
      </c>
      <c r="B80">
        <f t="shared" si="31"/>
        <v>15</v>
      </c>
      <c r="C80">
        <f t="shared" si="28"/>
        <v>12</v>
      </c>
      <c r="D80">
        <f t="shared" si="29"/>
        <v>3</v>
      </c>
      <c r="E80">
        <f t="shared" si="30"/>
        <v>14</v>
      </c>
      <c r="F80">
        <v>12</v>
      </c>
      <c r="G80">
        <v>2</v>
      </c>
      <c r="H80">
        <f t="shared" si="32"/>
        <v>1</v>
      </c>
      <c r="J80">
        <v>1</v>
      </c>
    </row>
    <row r="81" spans="1:10" x14ac:dyDescent="0.25">
      <c r="A81" t="s">
        <v>456</v>
      </c>
      <c r="B81">
        <f t="shared" si="31"/>
        <v>0</v>
      </c>
      <c r="C81">
        <f t="shared" si="28"/>
        <v>0</v>
      </c>
      <c r="D81">
        <f t="shared" si="29"/>
        <v>0</v>
      </c>
      <c r="E81">
        <f t="shared" si="30"/>
        <v>0</v>
      </c>
      <c r="H81">
        <f t="shared" si="32"/>
        <v>0</v>
      </c>
    </row>
    <row r="82" spans="1:10" x14ac:dyDescent="0.25">
      <c r="A82" t="s">
        <v>132</v>
      </c>
      <c r="B82">
        <f t="shared" si="31"/>
        <v>20</v>
      </c>
      <c r="C82">
        <f t="shared" si="28"/>
        <v>19</v>
      </c>
      <c r="D82">
        <f t="shared" si="29"/>
        <v>1</v>
      </c>
      <c r="E82">
        <f t="shared" si="30"/>
        <v>20</v>
      </c>
      <c r="F82">
        <v>19</v>
      </c>
      <c r="G82">
        <v>1</v>
      </c>
      <c r="H82">
        <f t="shared" si="32"/>
        <v>0</v>
      </c>
    </row>
    <row r="83" spans="1:10" x14ac:dyDescent="0.25">
      <c r="A83" t="s">
        <v>457</v>
      </c>
      <c r="B83">
        <f t="shared" si="31"/>
        <v>59</v>
      </c>
      <c r="C83">
        <f t="shared" si="28"/>
        <v>23</v>
      </c>
      <c r="D83">
        <f t="shared" si="29"/>
        <v>36</v>
      </c>
      <c r="E83">
        <f t="shared" si="30"/>
        <v>58</v>
      </c>
      <c r="F83">
        <v>23</v>
      </c>
      <c r="G83">
        <v>35</v>
      </c>
      <c r="H83">
        <f t="shared" si="32"/>
        <v>1</v>
      </c>
      <c r="J83">
        <v>1</v>
      </c>
    </row>
    <row r="84" spans="1:10" x14ac:dyDescent="0.25">
      <c r="A84" t="s">
        <v>458</v>
      </c>
      <c r="B84">
        <f t="shared" si="31"/>
        <v>33</v>
      </c>
      <c r="C84">
        <f t="shared" si="28"/>
        <v>33</v>
      </c>
      <c r="D84">
        <f t="shared" si="29"/>
        <v>0</v>
      </c>
      <c r="E84">
        <f t="shared" si="30"/>
        <v>33</v>
      </c>
      <c r="F84">
        <v>33</v>
      </c>
      <c r="H84">
        <f t="shared" si="32"/>
        <v>0</v>
      </c>
    </row>
    <row r="85" spans="1:10" x14ac:dyDescent="0.25">
      <c r="A85" t="s">
        <v>459</v>
      </c>
      <c r="B85">
        <f t="shared" si="31"/>
        <v>4</v>
      </c>
      <c r="C85">
        <f t="shared" si="28"/>
        <v>4</v>
      </c>
      <c r="D85">
        <f t="shared" si="29"/>
        <v>0</v>
      </c>
      <c r="E85">
        <f t="shared" si="30"/>
        <v>4</v>
      </c>
      <c r="F85">
        <v>4</v>
      </c>
      <c r="H85">
        <f t="shared" si="32"/>
        <v>0</v>
      </c>
    </row>
    <row r="86" spans="1:10" x14ac:dyDescent="0.25">
      <c r="A86" t="s">
        <v>460</v>
      </c>
      <c r="B86">
        <f t="shared" si="31"/>
        <v>11</v>
      </c>
      <c r="C86">
        <f t="shared" si="28"/>
        <v>8</v>
      </c>
      <c r="D86">
        <f t="shared" si="29"/>
        <v>3</v>
      </c>
      <c r="E86">
        <f t="shared" si="30"/>
        <v>10</v>
      </c>
      <c r="F86">
        <v>7</v>
      </c>
      <c r="G86">
        <v>3</v>
      </c>
      <c r="H86">
        <f t="shared" si="32"/>
        <v>1</v>
      </c>
      <c r="I86">
        <v>1</v>
      </c>
    </row>
    <row r="87" spans="1:10" x14ac:dyDescent="0.25">
      <c r="A87" s="43" t="s">
        <v>120</v>
      </c>
      <c r="B87">
        <f t="shared" si="31"/>
        <v>3</v>
      </c>
      <c r="C87">
        <f t="shared" si="28"/>
        <v>3</v>
      </c>
      <c r="D87">
        <f t="shared" si="29"/>
        <v>0</v>
      </c>
      <c r="E87">
        <f t="shared" si="30"/>
        <v>2</v>
      </c>
      <c r="F87">
        <v>2</v>
      </c>
      <c r="H87">
        <f t="shared" si="32"/>
        <v>1</v>
      </c>
      <c r="I87">
        <v>1</v>
      </c>
    </row>
    <row r="89" spans="1:10" x14ac:dyDescent="0.25">
      <c r="A89" s="60" t="s">
        <v>550</v>
      </c>
      <c r="B89">
        <f>E89+H89</f>
        <v>11</v>
      </c>
      <c r="C89">
        <f t="shared" ref="C89:C99" si="33">F89+I89</f>
        <v>3</v>
      </c>
      <c r="D89">
        <f t="shared" ref="D89:D99" si="34">G89+J89</f>
        <v>8</v>
      </c>
      <c r="E89">
        <f>SUM(F89:G89)</f>
        <v>11</v>
      </c>
      <c r="F89">
        <f>SUM(F90:F99)</f>
        <v>3</v>
      </c>
      <c r="G89">
        <f>SUM(G90:G99)</f>
        <v>8</v>
      </c>
      <c r="H89">
        <f>SUM(I89:J89)</f>
        <v>0</v>
      </c>
      <c r="I89">
        <f>SUM(I90:I99)</f>
        <v>0</v>
      </c>
      <c r="J89">
        <f>SUM(J90:J99)</f>
        <v>0</v>
      </c>
    </row>
    <row r="90" spans="1:10" x14ac:dyDescent="0.25">
      <c r="A90" t="s">
        <v>447</v>
      </c>
      <c r="B90">
        <f t="shared" ref="B90:B99" si="35">E90+H90</f>
        <v>0</v>
      </c>
      <c r="C90">
        <f t="shared" si="33"/>
        <v>0</v>
      </c>
      <c r="D90">
        <f t="shared" si="34"/>
        <v>0</v>
      </c>
      <c r="E90">
        <f t="shared" ref="E90:E99" si="36">SUM(F90:G90)</f>
        <v>0</v>
      </c>
      <c r="H90">
        <f t="shared" ref="H90:H99" si="37">SUM(I90:J90)</f>
        <v>0</v>
      </c>
    </row>
    <row r="91" spans="1:10" x14ac:dyDescent="0.25">
      <c r="A91" t="s">
        <v>454</v>
      </c>
      <c r="B91">
        <f t="shared" si="35"/>
        <v>0</v>
      </c>
      <c r="C91">
        <f t="shared" si="33"/>
        <v>0</v>
      </c>
      <c r="D91">
        <f t="shared" si="34"/>
        <v>0</v>
      </c>
      <c r="E91">
        <f t="shared" si="36"/>
        <v>0</v>
      </c>
      <c r="H91">
        <f t="shared" si="37"/>
        <v>0</v>
      </c>
    </row>
    <row r="92" spans="1:10" x14ac:dyDescent="0.25">
      <c r="A92" t="s">
        <v>455</v>
      </c>
      <c r="B92">
        <f t="shared" si="35"/>
        <v>0</v>
      </c>
      <c r="C92">
        <f t="shared" si="33"/>
        <v>0</v>
      </c>
      <c r="D92">
        <f t="shared" si="34"/>
        <v>0</v>
      </c>
      <c r="E92">
        <f t="shared" si="36"/>
        <v>0</v>
      </c>
      <c r="H92">
        <f t="shared" si="37"/>
        <v>0</v>
      </c>
    </row>
    <row r="93" spans="1:10" x14ac:dyDescent="0.25">
      <c r="A93" t="s">
        <v>456</v>
      </c>
      <c r="B93">
        <f t="shared" si="35"/>
        <v>0</v>
      </c>
      <c r="C93">
        <f t="shared" si="33"/>
        <v>0</v>
      </c>
      <c r="D93">
        <f t="shared" si="34"/>
        <v>0</v>
      </c>
      <c r="E93">
        <f t="shared" si="36"/>
        <v>0</v>
      </c>
      <c r="H93">
        <f t="shared" si="37"/>
        <v>0</v>
      </c>
    </row>
    <row r="94" spans="1:10" x14ac:dyDescent="0.25">
      <c r="A94" t="s">
        <v>132</v>
      </c>
      <c r="B94">
        <f t="shared" si="35"/>
        <v>1</v>
      </c>
      <c r="C94">
        <f t="shared" si="33"/>
        <v>1</v>
      </c>
      <c r="D94">
        <f t="shared" si="34"/>
        <v>0</v>
      </c>
      <c r="E94">
        <f t="shared" si="36"/>
        <v>1</v>
      </c>
      <c r="F94">
        <v>1</v>
      </c>
      <c r="H94">
        <f t="shared" si="37"/>
        <v>0</v>
      </c>
    </row>
    <row r="95" spans="1:10" x14ac:dyDescent="0.25">
      <c r="A95" t="s">
        <v>457</v>
      </c>
      <c r="B95">
        <f t="shared" si="35"/>
        <v>10</v>
      </c>
      <c r="C95">
        <f t="shared" si="33"/>
        <v>2</v>
      </c>
      <c r="D95">
        <f t="shared" si="34"/>
        <v>8</v>
      </c>
      <c r="E95">
        <f t="shared" si="36"/>
        <v>10</v>
      </c>
      <c r="F95">
        <v>2</v>
      </c>
      <c r="G95">
        <v>8</v>
      </c>
      <c r="H95">
        <f t="shared" si="37"/>
        <v>0</v>
      </c>
    </row>
    <row r="96" spans="1:10" x14ac:dyDescent="0.25">
      <c r="A96" t="s">
        <v>458</v>
      </c>
      <c r="B96">
        <f t="shared" si="35"/>
        <v>0</v>
      </c>
      <c r="C96">
        <f t="shared" si="33"/>
        <v>0</v>
      </c>
      <c r="D96">
        <f t="shared" si="34"/>
        <v>0</v>
      </c>
      <c r="E96">
        <f t="shared" si="36"/>
        <v>0</v>
      </c>
      <c r="H96">
        <f t="shared" si="37"/>
        <v>0</v>
      </c>
    </row>
    <row r="97" spans="1:10" x14ac:dyDescent="0.25">
      <c r="A97" t="s">
        <v>459</v>
      </c>
      <c r="B97">
        <f t="shared" si="35"/>
        <v>0</v>
      </c>
      <c r="C97">
        <f t="shared" si="33"/>
        <v>0</v>
      </c>
      <c r="D97">
        <f t="shared" si="34"/>
        <v>0</v>
      </c>
      <c r="E97">
        <f t="shared" si="36"/>
        <v>0</v>
      </c>
      <c r="H97">
        <f t="shared" si="37"/>
        <v>0</v>
      </c>
    </row>
    <row r="98" spans="1:10" x14ac:dyDescent="0.25">
      <c r="A98" t="s">
        <v>460</v>
      </c>
      <c r="B98">
        <f t="shared" si="35"/>
        <v>0</v>
      </c>
      <c r="C98">
        <f t="shared" si="33"/>
        <v>0</v>
      </c>
      <c r="D98">
        <f t="shared" si="34"/>
        <v>0</v>
      </c>
      <c r="E98">
        <f t="shared" si="36"/>
        <v>0</v>
      </c>
      <c r="H98">
        <f t="shared" si="37"/>
        <v>0</v>
      </c>
    </row>
    <row r="99" spans="1:10" x14ac:dyDescent="0.25">
      <c r="A99" s="43" t="s">
        <v>120</v>
      </c>
      <c r="B99">
        <f t="shared" si="35"/>
        <v>0</v>
      </c>
      <c r="C99">
        <f t="shared" si="33"/>
        <v>0</v>
      </c>
      <c r="D99">
        <f t="shared" si="34"/>
        <v>0</v>
      </c>
      <c r="E99">
        <f t="shared" si="36"/>
        <v>0</v>
      </c>
      <c r="H99">
        <f t="shared" si="37"/>
        <v>0</v>
      </c>
    </row>
    <row r="101" spans="1:10" x14ac:dyDescent="0.25">
      <c r="A101" s="60" t="s">
        <v>549</v>
      </c>
      <c r="B101">
        <f>E101+H101</f>
        <v>29</v>
      </c>
      <c r="C101">
        <f t="shared" ref="C101:C111" si="38">F101+I101</f>
        <v>20</v>
      </c>
      <c r="D101">
        <f t="shared" ref="D101:D111" si="39">G101+J101</f>
        <v>9</v>
      </c>
      <c r="E101">
        <f>SUM(F101:G101)</f>
        <v>14</v>
      </c>
      <c r="F101">
        <f>SUM(F102:F111)</f>
        <v>8</v>
      </c>
      <c r="G101">
        <f>SUM(G102:G111)</f>
        <v>6</v>
      </c>
      <c r="H101">
        <f>SUM(I101:J101)</f>
        <v>15</v>
      </c>
      <c r="I101">
        <f>SUM(I102:I111)</f>
        <v>12</v>
      </c>
      <c r="J101">
        <f>SUM(J102:J111)</f>
        <v>3</v>
      </c>
    </row>
    <row r="102" spans="1:10" x14ac:dyDescent="0.25">
      <c r="A102" t="s">
        <v>447</v>
      </c>
      <c r="B102">
        <f t="shared" ref="B102:B111" si="40">E102+H102</f>
        <v>0</v>
      </c>
      <c r="C102">
        <f t="shared" si="38"/>
        <v>0</v>
      </c>
      <c r="D102">
        <f t="shared" si="39"/>
        <v>0</v>
      </c>
      <c r="E102">
        <f t="shared" ref="E102:E111" si="41">SUM(F102:G102)</f>
        <v>0</v>
      </c>
      <c r="H102">
        <f t="shared" ref="H102:H111" si="42">SUM(I102:J102)</f>
        <v>0</v>
      </c>
    </row>
    <row r="103" spans="1:10" x14ac:dyDescent="0.25">
      <c r="A103" t="s">
        <v>454</v>
      </c>
      <c r="B103">
        <f t="shared" si="40"/>
        <v>0</v>
      </c>
      <c r="C103">
        <f t="shared" si="38"/>
        <v>0</v>
      </c>
      <c r="D103">
        <f t="shared" si="39"/>
        <v>0</v>
      </c>
      <c r="E103">
        <f t="shared" si="41"/>
        <v>0</v>
      </c>
      <c r="H103">
        <f t="shared" si="42"/>
        <v>0</v>
      </c>
    </row>
    <row r="104" spans="1:10" x14ac:dyDescent="0.25">
      <c r="A104" t="s">
        <v>455</v>
      </c>
      <c r="B104">
        <f t="shared" si="40"/>
        <v>0</v>
      </c>
      <c r="C104">
        <f t="shared" si="38"/>
        <v>0</v>
      </c>
      <c r="D104">
        <f t="shared" si="39"/>
        <v>0</v>
      </c>
      <c r="E104">
        <f t="shared" si="41"/>
        <v>0</v>
      </c>
      <c r="H104">
        <f t="shared" si="42"/>
        <v>0</v>
      </c>
    </row>
    <row r="105" spans="1:10" x14ac:dyDescent="0.25">
      <c r="A105" t="s">
        <v>456</v>
      </c>
      <c r="B105">
        <f t="shared" si="40"/>
        <v>2</v>
      </c>
      <c r="C105">
        <f t="shared" si="38"/>
        <v>1</v>
      </c>
      <c r="D105">
        <f t="shared" si="39"/>
        <v>1</v>
      </c>
      <c r="E105">
        <f t="shared" si="41"/>
        <v>1</v>
      </c>
      <c r="G105">
        <v>1</v>
      </c>
      <c r="H105">
        <f t="shared" si="42"/>
        <v>1</v>
      </c>
      <c r="I105">
        <v>1</v>
      </c>
    </row>
    <row r="106" spans="1:10" x14ac:dyDescent="0.25">
      <c r="A106" t="s">
        <v>132</v>
      </c>
      <c r="B106">
        <f t="shared" si="40"/>
        <v>2</v>
      </c>
      <c r="C106">
        <f t="shared" si="38"/>
        <v>1</v>
      </c>
      <c r="D106">
        <f t="shared" si="39"/>
        <v>1</v>
      </c>
      <c r="E106">
        <f t="shared" si="41"/>
        <v>0</v>
      </c>
      <c r="H106">
        <f t="shared" si="42"/>
        <v>2</v>
      </c>
      <c r="I106">
        <v>1</v>
      </c>
      <c r="J106">
        <v>1</v>
      </c>
    </row>
    <row r="107" spans="1:10" x14ac:dyDescent="0.25">
      <c r="A107" t="s">
        <v>457</v>
      </c>
      <c r="B107">
        <f t="shared" si="40"/>
        <v>2</v>
      </c>
      <c r="C107">
        <f t="shared" si="38"/>
        <v>1</v>
      </c>
      <c r="D107">
        <f t="shared" si="39"/>
        <v>1</v>
      </c>
      <c r="E107">
        <f t="shared" si="41"/>
        <v>2</v>
      </c>
      <c r="F107">
        <v>1</v>
      </c>
      <c r="G107">
        <v>1</v>
      </c>
      <c r="H107">
        <f t="shared" si="42"/>
        <v>0</v>
      </c>
    </row>
    <row r="108" spans="1:10" x14ac:dyDescent="0.25">
      <c r="A108" t="s">
        <v>458</v>
      </c>
      <c r="B108">
        <f t="shared" si="40"/>
        <v>4</v>
      </c>
      <c r="C108">
        <f t="shared" si="38"/>
        <v>3</v>
      </c>
      <c r="D108">
        <f t="shared" si="39"/>
        <v>1</v>
      </c>
      <c r="E108">
        <f t="shared" si="41"/>
        <v>4</v>
      </c>
      <c r="F108">
        <v>3</v>
      </c>
      <c r="G108">
        <v>1</v>
      </c>
      <c r="H108">
        <f t="shared" si="42"/>
        <v>0</v>
      </c>
    </row>
    <row r="109" spans="1:10" x14ac:dyDescent="0.25">
      <c r="A109" t="s">
        <v>459</v>
      </c>
      <c r="B109">
        <f t="shared" si="40"/>
        <v>0</v>
      </c>
      <c r="C109">
        <f t="shared" si="38"/>
        <v>0</v>
      </c>
      <c r="D109">
        <f t="shared" si="39"/>
        <v>0</v>
      </c>
      <c r="E109">
        <f t="shared" si="41"/>
        <v>0</v>
      </c>
      <c r="H109">
        <f t="shared" si="42"/>
        <v>0</v>
      </c>
    </row>
    <row r="110" spans="1:10" x14ac:dyDescent="0.25">
      <c r="A110" t="s">
        <v>460</v>
      </c>
      <c r="B110">
        <f t="shared" si="40"/>
        <v>15</v>
      </c>
      <c r="C110">
        <f t="shared" si="38"/>
        <v>11</v>
      </c>
      <c r="D110">
        <f t="shared" si="39"/>
        <v>4</v>
      </c>
      <c r="E110">
        <f t="shared" si="41"/>
        <v>6</v>
      </c>
      <c r="F110">
        <v>3</v>
      </c>
      <c r="G110">
        <v>3</v>
      </c>
      <c r="H110">
        <f t="shared" si="42"/>
        <v>9</v>
      </c>
      <c r="I110">
        <v>8</v>
      </c>
      <c r="J110">
        <v>1</v>
      </c>
    </row>
    <row r="111" spans="1:10" ht="13.8" thickBot="1" x14ac:dyDescent="0.3">
      <c r="A111" s="5" t="s">
        <v>120</v>
      </c>
      <c r="B111" s="5">
        <f t="shared" si="40"/>
        <v>4</v>
      </c>
      <c r="C111" s="5">
        <f t="shared" si="38"/>
        <v>3</v>
      </c>
      <c r="D111" s="5">
        <f t="shared" si="39"/>
        <v>1</v>
      </c>
      <c r="E111" s="5">
        <f t="shared" si="41"/>
        <v>1</v>
      </c>
      <c r="F111" s="5">
        <v>1</v>
      </c>
      <c r="G111" s="5"/>
      <c r="H111" s="5">
        <f t="shared" si="42"/>
        <v>3</v>
      </c>
      <c r="I111" s="5">
        <v>2</v>
      </c>
      <c r="J111" s="5">
        <v>1</v>
      </c>
    </row>
    <row r="112" spans="1:10" x14ac:dyDescent="0.25">
      <c r="A112" s="2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57"/>
  <sheetViews>
    <sheetView topLeftCell="A25" workbookViewId="0">
      <selection activeCell="B32" sqref="B32:G34"/>
    </sheetView>
  </sheetViews>
  <sheetFormatPr defaultRowHeight="13.2" x14ac:dyDescent="0.25"/>
  <cols>
    <col min="1" max="1" width="15.33203125" customWidth="1"/>
  </cols>
  <sheetData>
    <row r="1" spans="1:13" x14ac:dyDescent="0.25">
      <c r="A1" t="s">
        <v>436</v>
      </c>
    </row>
    <row r="2" spans="1:13" ht="13.8" thickBot="1" x14ac:dyDescent="0.3">
      <c r="A2" t="s">
        <v>325</v>
      </c>
    </row>
    <row r="3" spans="1:13" x14ac:dyDescent="0.25">
      <c r="A3" s="2"/>
      <c r="B3" s="15"/>
      <c r="C3" s="10" t="s">
        <v>0</v>
      </c>
      <c r="D3" s="10"/>
      <c r="E3" s="10"/>
      <c r="F3" s="10" t="s">
        <v>1</v>
      </c>
      <c r="G3" s="10"/>
      <c r="H3" s="10"/>
      <c r="I3" s="10" t="s">
        <v>14</v>
      </c>
      <c r="J3" s="10"/>
      <c r="K3" s="10"/>
      <c r="L3" s="10" t="s">
        <v>86</v>
      </c>
      <c r="M3" s="15"/>
    </row>
    <row r="4" spans="1:13" ht="13.8" thickBot="1" x14ac:dyDescent="0.3">
      <c r="A4" s="4" t="s">
        <v>434</v>
      </c>
      <c r="B4" s="11" t="s">
        <v>0</v>
      </c>
      <c r="C4" s="11" t="s">
        <v>88</v>
      </c>
      <c r="D4" s="11" t="s">
        <v>89</v>
      </c>
      <c r="E4" s="11" t="s">
        <v>0</v>
      </c>
      <c r="F4" s="11" t="s">
        <v>88</v>
      </c>
      <c r="G4" s="11" t="s">
        <v>89</v>
      </c>
      <c r="H4" s="11" t="s">
        <v>0</v>
      </c>
      <c r="I4" s="11" t="s">
        <v>88</v>
      </c>
      <c r="J4" s="11" t="s">
        <v>89</v>
      </c>
      <c r="K4" s="11" t="s">
        <v>0</v>
      </c>
      <c r="L4" s="11" t="s">
        <v>88</v>
      </c>
      <c r="M4" s="11" t="s">
        <v>89</v>
      </c>
    </row>
    <row r="5" spans="1:13" x14ac:dyDescent="0.25">
      <c r="A5" s="1" t="s">
        <v>61</v>
      </c>
      <c r="B5" s="14">
        <f>E5+H5+K5</f>
        <v>4467</v>
      </c>
      <c r="C5" s="14">
        <f>F5+I5+L5</f>
        <v>2807</v>
      </c>
      <c r="D5" s="14">
        <f>G5+J5+M5</f>
        <v>1660</v>
      </c>
      <c r="E5" s="14">
        <f>SUM(F5:G5)</f>
        <v>3503</v>
      </c>
      <c r="F5" s="14">
        <f>SUM(F6:F27)</f>
        <v>2145</v>
      </c>
      <c r="G5" s="14">
        <f>SUM(G6:G27)</f>
        <v>1358</v>
      </c>
      <c r="H5" s="14">
        <f>SUM(I5:J5)</f>
        <v>317</v>
      </c>
      <c r="I5" s="14">
        <f>SUM(I6:I27)</f>
        <v>225</v>
      </c>
      <c r="J5" s="14">
        <f>SUM(J6:J27)</f>
        <v>92</v>
      </c>
      <c r="K5" s="14">
        <f>SUM(L5:M5)</f>
        <v>647</v>
      </c>
      <c r="L5" s="14">
        <f>SUM(L6:L27)</f>
        <v>437</v>
      </c>
      <c r="M5" s="14">
        <f>SUM(M6:M27)</f>
        <v>210</v>
      </c>
    </row>
    <row r="6" spans="1:13" x14ac:dyDescent="0.25">
      <c r="A6" t="s">
        <v>286</v>
      </c>
      <c r="B6" s="14">
        <f t="shared" ref="B6:B27" si="0">E6+H6+K6</f>
        <v>354</v>
      </c>
      <c r="C6" s="14">
        <f t="shared" ref="C6:C27" si="1">F6+I6+L6</f>
        <v>273</v>
      </c>
      <c r="D6" s="14">
        <f t="shared" ref="D6:D27" si="2">G6+J6+M6</f>
        <v>81</v>
      </c>
      <c r="E6" s="14">
        <f t="shared" ref="E6:E27" si="3">SUM(F6:G6)</f>
        <v>300</v>
      </c>
      <c r="F6" s="14">
        <v>222</v>
      </c>
      <c r="G6" s="14">
        <v>78</v>
      </c>
      <c r="H6" s="14">
        <f t="shared" ref="H6:H27" si="4">SUM(I6:J6)</f>
        <v>9</v>
      </c>
      <c r="I6" s="14">
        <v>6</v>
      </c>
      <c r="J6" s="14">
        <v>3</v>
      </c>
      <c r="K6" s="14">
        <f t="shared" ref="K6:K27" si="5">SUM(L6:M6)</f>
        <v>45</v>
      </c>
      <c r="L6" s="14">
        <v>45</v>
      </c>
      <c r="M6" s="14"/>
    </row>
    <row r="7" spans="1:13" x14ac:dyDescent="0.25">
      <c r="A7" t="s">
        <v>287</v>
      </c>
      <c r="B7" s="14">
        <f t="shared" si="0"/>
        <v>48</v>
      </c>
      <c r="C7" s="14">
        <f t="shared" si="1"/>
        <v>47</v>
      </c>
      <c r="D7" s="14">
        <f t="shared" si="2"/>
        <v>1</v>
      </c>
      <c r="E7" s="14">
        <f t="shared" si="3"/>
        <v>41</v>
      </c>
      <c r="F7" s="14">
        <v>40</v>
      </c>
      <c r="G7" s="14">
        <v>1</v>
      </c>
      <c r="H7" s="14">
        <f t="shared" si="4"/>
        <v>1</v>
      </c>
      <c r="I7" s="14">
        <v>1</v>
      </c>
      <c r="J7" s="14"/>
      <c r="K7" s="14">
        <f t="shared" si="5"/>
        <v>6</v>
      </c>
      <c r="L7" s="14">
        <v>6</v>
      </c>
      <c r="M7" s="14"/>
    </row>
    <row r="8" spans="1:13" x14ac:dyDescent="0.25">
      <c r="A8" t="s">
        <v>288</v>
      </c>
      <c r="B8" s="14">
        <f t="shared" si="0"/>
        <v>7</v>
      </c>
      <c r="C8" s="14">
        <f t="shared" si="1"/>
        <v>5</v>
      </c>
      <c r="D8" s="14">
        <f t="shared" si="2"/>
        <v>2</v>
      </c>
      <c r="E8" s="14">
        <f t="shared" si="3"/>
        <v>7</v>
      </c>
      <c r="F8" s="14">
        <v>5</v>
      </c>
      <c r="G8" s="14">
        <v>2</v>
      </c>
      <c r="H8" s="14">
        <f t="shared" si="4"/>
        <v>0</v>
      </c>
      <c r="I8" s="14"/>
      <c r="J8" s="14"/>
      <c r="K8" s="14">
        <f t="shared" si="5"/>
        <v>0</v>
      </c>
      <c r="L8" s="14"/>
      <c r="M8" s="14"/>
    </row>
    <row r="9" spans="1:13" x14ac:dyDescent="0.25">
      <c r="A9" t="s">
        <v>289</v>
      </c>
      <c r="B9" s="14">
        <f t="shared" si="0"/>
        <v>84</v>
      </c>
      <c r="C9" s="14">
        <f t="shared" si="1"/>
        <v>67</v>
      </c>
      <c r="D9" s="14">
        <f t="shared" si="2"/>
        <v>17</v>
      </c>
      <c r="E9" s="14">
        <f t="shared" si="3"/>
        <v>68</v>
      </c>
      <c r="F9" s="14">
        <v>52</v>
      </c>
      <c r="G9" s="14">
        <v>16</v>
      </c>
      <c r="H9" s="14">
        <f t="shared" si="4"/>
        <v>9</v>
      </c>
      <c r="I9" s="14">
        <v>8</v>
      </c>
      <c r="J9" s="14">
        <v>1</v>
      </c>
      <c r="K9" s="14">
        <f t="shared" si="5"/>
        <v>7</v>
      </c>
      <c r="L9" s="14">
        <v>7</v>
      </c>
      <c r="M9" s="14"/>
    </row>
    <row r="10" spans="1:13" x14ac:dyDescent="0.25">
      <c r="A10" t="s">
        <v>290</v>
      </c>
      <c r="B10" s="14">
        <f t="shared" si="0"/>
        <v>469</v>
      </c>
      <c r="C10" s="14">
        <f t="shared" si="1"/>
        <v>190</v>
      </c>
      <c r="D10" s="14">
        <f t="shared" si="2"/>
        <v>279</v>
      </c>
      <c r="E10" s="14">
        <f t="shared" si="3"/>
        <v>289</v>
      </c>
      <c r="F10" s="14">
        <v>119</v>
      </c>
      <c r="G10" s="14">
        <v>170</v>
      </c>
      <c r="H10" s="14">
        <f t="shared" si="4"/>
        <v>31</v>
      </c>
      <c r="I10" s="14">
        <v>13</v>
      </c>
      <c r="J10" s="14">
        <v>18</v>
      </c>
      <c r="K10" s="14">
        <f t="shared" si="5"/>
        <v>149</v>
      </c>
      <c r="L10" s="14">
        <v>58</v>
      </c>
      <c r="M10" s="14">
        <v>91</v>
      </c>
    </row>
    <row r="11" spans="1:13" x14ac:dyDescent="0.25">
      <c r="A11" t="s">
        <v>291</v>
      </c>
      <c r="B11" s="14">
        <f t="shared" si="0"/>
        <v>11</v>
      </c>
      <c r="C11" s="14">
        <f t="shared" si="1"/>
        <v>5</v>
      </c>
      <c r="D11" s="14">
        <f t="shared" si="2"/>
        <v>6</v>
      </c>
      <c r="E11" s="14">
        <f t="shared" si="3"/>
        <v>9</v>
      </c>
      <c r="F11" s="14">
        <v>3</v>
      </c>
      <c r="G11" s="14">
        <v>6</v>
      </c>
      <c r="H11" s="14">
        <f t="shared" si="4"/>
        <v>2</v>
      </c>
      <c r="I11" s="14">
        <v>2</v>
      </c>
      <c r="J11" s="14"/>
      <c r="K11" s="14">
        <f t="shared" si="5"/>
        <v>0</v>
      </c>
      <c r="L11" s="14"/>
      <c r="M11" s="14"/>
    </row>
    <row r="12" spans="1:13" x14ac:dyDescent="0.25">
      <c r="A12" t="s">
        <v>292</v>
      </c>
      <c r="B12" s="14">
        <f t="shared" si="0"/>
        <v>67</v>
      </c>
      <c r="C12" s="14">
        <f t="shared" si="1"/>
        <v>5</v>
      </c>
      <c r="D12" s="14">
        <f t="shared" si="2"/>
        <v>62</v>
      </c>
      <c r="E12" s="14">
        <f t="shared" si="3"/>
        <v>64</v>
      </c>
      <c r="F12" s="14">
        <v>4</v>
      </c>
      <c r="G12" s="14">
        <v>60</v>
      </c>
      <c r="H12" s="14">
        <f t="shared" si="4"/>
        <v>1</v>
      </c>
      <c r="I12" s="14"/>
      <c r="J12" s="14">
        <v>1</v>
      </c>
      <c r="K12" s="14">
        <f t="shared" si="5"/>
        <v>2</v>
      </c>
      <c r="L12" s="14">
        <v>1</v>
      </c>
      <c r="M12" s="14">
        <v>1</v>
      </c>
    </row>
    <row r="13" spans="1:13" x14ac:dyDescent="0.25">
      <c r="A13" t="s">
        <v>334</v>
      </c>
      <c r="B13" s="14">
        <f t="shared" si="0"/>
        <v>52</v>
      </c>
      <c r="C13" s="14">
        <f t="shared" si="1"/>
        <v>38</v>
      </c>
      <c r="D13" s="14">
        <f t="shared" si="2"/>
        <v>14</v>
      </c>
      <c r="E13" s="14">
        <f t="shared" si="3"/>
        <v>45</v>
      </c>
      <c r="F13" s="14">
        <v>31</v>
      </c>
      <c r="G13" s="14">
        <v>14</v>
      </c>
      <c r="H13" s="14">
        <f t="shared" si="4"/>
        <v>5</v>
      </c>
      <c r="I13" s="14">
        <v>5</v>
      </c>
      <c r="J13" s="14"/>
      <c r="K13" s="14">
        <f t="shared" si="5"/>
        <v>2</v>
      </c>
      <c r="L13" s="14">
        <v>2</v>
      </c>
      <c r="M13" s="14"/>
    </row>
    <row r="14" spans="1:13" x14ac:dyDescent="0.25">
      <c r="A14" t="s">
        <v>438</v>
      </c>
      <c r="B14" s="14">
        <f t="shared" si="0"/>
        <v>28</v>
      </c>
      <c r="C14" s="14">
        <f t="shared" si="1"/>
        <v>16</v>
      </c>
      <c r="D14" s="14">
        <f t="shared" si="2"/>
        <v>12</v>
      </c>
      <c r="E14" s="14">
        <f t="shared" si="3"/>
        <v>25</v>
      </c>
      <c r="F14" s="14">
        <v>14</v>
      </c>
      <c r="G14" s="14">
        <v>11</v>
      </c>
      <c r="H14" s="14">
        <f t="shared" si="4"/>
        <v>1</v>
      </c>
      <c r="I14" s="14">
        <v>1</v>
      </c>
      <c r="J14" s="14"/>
      <c r="K14" s="14">
        <f t="shared" si="5"/>
        <v>2</v>
      </c>
      <c r="L14" s="14">
        <v>1</v>
      </c>
      <c r="M14" s="14">
        <v>1</v>
      </c>
    </row>
    <row r="15" spans="1:13" x14ac:dyDescent="0.25">
      <c r="A15" t="s">
        <v>295</v>
      </c>
      <c r="B15" s="14">
        <f t="shared" si="0"/>
        <v>59</v>
      </c>
      <c r="C15" s="14">
        <f t="shared" si="1"/>
        <v>46</v>
      </c>
      <c r="D15" s="14">
        <f t="shared" si="2"/>
        <v>13</v>
      </c>
      <c r="E15" s="14">
        <f t="shared" si="3"/>
        <v>48</v>
      </c>
      <c r="F15" s="14">
        <v>37</v>
      </c>
      <c r="G15" s="14">
        <v>11</v>
      </c>
      <c r="H15" s="14">
        <f t="shared" si="4"/>
        <v>4</v>
      </c>
      <c r="I15" s="14">
        <v>4</v>
      </c>
      <c r="J15" s="14"/>
      <c r="K15" s="14">
        <f t="shared" si="5"/>
        <v>7</v>
      </c>
      <c r="L15" s="14">
        <v>5</v>
      </c>
      <c r="M15" s="14">
        <v>2</v>
      </c>
    </row>
    <row r="16" spans="1:13" x14ac:dyDescent="0.25">
      <c r="A16" t="s">
        <v>296</v>
      </c>
      <c r="B16" s="14">
        <f t="shared" si="0"/>
        <v>349</v>
      </c>
      <c r="C16" s="14">
        <f t="shared" si="1"/>
        <v>99</v>
      </c>
      <c r="D16" s="14">
        <f t="shared" si="2"/>
        <v>250</v>
      </c>
      <c r="E16" s="14">
        <f t="shared" si="3"/>
        <v>278</v>
      </c>
      <c r="F16" s="14">
        <v>75</v>
      </c>
      <c r="G16" s="14">
        <v>203</v>
      </c>
      <c r="H16" s="14">
        <f t="shared" si="4"/>
        <v>23</v>
      </c>
      <c r="I16" s="14">
        <v>7</v>
      </c>
      <c r="J16" s="14">
        <v>16</v>
      </c>
      <c r="K16" s="14">
        <f t="shared" si="5"/>
        <v>48</v>
      </c>
      <c r="L16" s="14">
        <v>17</v>
      </c>
      <c r="M16" s="14">
        <v>31</v>
      </c>
    </row>
    <row r="17" spans="1:13" x14ac:dyDescent="0.25">
      <c r="A17" t="s">
        <v>297</v>
      </c>
      <c r="B17" s="14">
        <f t="shared" si="0"/>
        <v>650</v>
      </c>
      <c r="C17" s="14">
        <f t="shared" si="1"/>
        <v>253</v>
      </c>
      <c r="D17" s="14">
        <f t="shared" si="2"/>
        <v>397</v>
      </c>
      <c r="E17" s="14">
        <f t="shared" si="3"/>
        <v>547</v>
      </c>
      <c r="F17" s="14">
        <v>210</v>
      </c>
      <c r="G17" s="14">
        <v>337</v>
      </c>
      <c r="H17" s="14">
        <f t="shared" si="4"/>
        <v>44</v>
      </c>
      <c r="I17" s="14">
        <v>15</v>
      </c>
      <c r="J17" s="14">
        <v>29</v>
      </c>
      <c r="K17" s="14">
        <f t="shared" si="5"/>
        <v>59</v>
      </c>
      <c r="L17" s="14">
        <v>28</v>
      </c>
      <c r="M17" s="14">
        <v>31</v>
      </c>
    </row>
    <row r="18" spans="1:13" x14ac:dyDescent="0.25">
      <c r="A18" t="s">
        <v>298</v>
      </c>
      <c r="B18" s="14">
        <f t="shared" si="0"/>
        <v>782</v>
      </c>
      <c r="C18" s="14">
        <f t="shared" si="1"/>
        <v>355</v>
      </c>
      <c r="D18" s="14">
        <f t="shared" si="2"/>
        <v>427</v>
      </c>
      <c r="E18" s="14">
        <f t="shared" si="3"/>
        <v>669</v>
      </c>
      <c r="F18" s="14">
        <v>301</v>
      </c>
      <c r="G18" s="14">
        <v>368</v>
      </c>
      <c r="H18" s="14">
        <f t="shared" si="4"/>
        <v>45</v>
      </c>
      <c r="I18" s="14">
        <v>27</v>
      </c>
      <c r="J18" s="14">
        <v>18</v>
      </c>
      <c r="K18" s="14">
        <f t="shared" si="5"/>
        <v>68</v>
      </c>
      <c r="L18" s="14">
        <v>27</v>
      </c>
      <c r="M18" s="14">
        <v>41</v>
      </c>
    </row>
    <row r="19" spans="1:13" x14ac:dyDescent="0.25">
      <c r="A19" t="s">
        <v>299</v>
      </c>
      <c r="B19" s="14">
        <f t="shared" si="0"/>
        <v>241</v>
      </c>
      <c r="C19" s="14">
        <f t="shared" si="1"/>
        <v>215</v>
      </c>
      <c r="D19" s="14">
        <f t="shared" si="2"/>
        <v>26</v>
      </c>
      <c r="E19" s="14">
        <f t="shared" si="3"/>
        <v>120</v>
      </c>
      <c r="F19" s="14">
        <v>106</v>
      </c>
      <c r="G19" s="14">
        <v>14</v>
      </c>
      <c r="H19" s="14">
        <f t="shared" si="4"/>
        <v>32</v>
      </c>
      <c r="I19" s="14">
        <v>29</v>
      </c>
      <c r="J19" s="14">
        <v>3</v>
      </c>
      <c r="K19" s="14">
        <f t="shared" si="5"/>
        <v>89</v>
      </c>
      <c r="L19" s="14">
        <v>80</v>
      </c>
      <c r="M19" s="14">
        <v>9</v>
      </c>
    </row>
    <row r="20" spans="1:13" x14ac:dyDescent="0.25">
      <c r="A20" t="s">
        <v>300</v>
      </c>
      <c r="B20" s="14">
        <f t="shared" si="0"/>
        <v>153</v>
      </c>
      <c r="C20" s="14">
        <f t="shared" si="1"/>
        <v>153</v>
      </c>
      <c r="D20" s="14">
        <f t="shared" si="2"/>
        <v>0</v>
      </c>
      <c r="E20" s="14">
        <f t="shared" si="3"/>
        <v>123</v>
      </c>
      <c r="F20" s="14">
        <v>123</v>
      </c>
      <c r="H20" s="14">
        <f t="shared" si="4"/>
        <v>19</v>
      </c>
      <c r="I20" s="14">
        <v>19</v>
      </c>
      <c r="K20" s="14">
        <f t="shared" si="5"/>
        <v>11</v>
      </c>
      <c r="L20" s="14">
        <v>11</v>
      </c>
    </row>
    <row r="21" spans="1:13" x14ac:dyDescent="0.25">
      <c r="A21" t="s">
        <v>132</v>
      </c>
      <c r="B21" s="14">
        <f t="shared" si="0"/>
        <v>318</v>
      </c>
      <c r="C21" s="14">
        <f t="shared" si="1"/>
        <v>317</v>
      </c>
      <c r="D21" s="14">
        <f t="shared" si="2"/>
        <v>1</v>
      </c>
      <c r="E21" s="14">
        <f t="shared" si="3"/>
        <v>245</v>
      </c>
      <c r="F21" s="14">
        <v>244</v>
      </c>
      <c r="G21" s="14">
        <v>1</v>
      </c>
      <c r="H21" s="14">
        <f t="shared" si="4"/>
        <v>20</v>
      </c>
      <c r="I21" s="14">
        <v>20</v>
      </c>
      <c r="K21" s="14">
        <f t="shared" si="5"/>
        <v>53</v>
      </c>
      <c r="L21" s="14">
        <v>53</v>
      </c>
    </row>
    <row r="22" spans="1:13" x14ac:dyDescent="0.25">
      <c r="A22" t="s">
        <v>301</v>
      </c>
      <c r="B22" s="14">
        <f t="shared" si="0"/>
        <v>78</v>
      </c>
      <c r="C22" s="14">
        <f t="shared" si="1"/>
        <v>56</v>
      </c>
      <c r="D22" s="14">
        <f t="shared" si="2"/>
        <v>22</v>
      </c>
      <c r="E22" s="14">
        <f t="shared" si="3"/>
        <v>51</v>
      </c>
      <c r="F22" s="14">
        <v>29</v>
      </c>
      <c r="G22" s="14">
        <v>22</v>
      </c>
      <c r="H22" s="14">
        <f t="shared" si="4"/>
        <v>13</v>
      </c>
      <c r="I22" s="14">
        <v>13</v>
      </c>
      <c r="K22" s="14">
        <f t="shared" si="5"/>
        <v>14</v>
      </c>
      <c r="L22" s="14">
        <v>14</v>
      </c>
    </row>
    <row r="23" spans="1:13" x14ac:dyDescent="0.25">
      <c r="A23" t="s">
        <v>335</v>
      </c>
      <c r="B23" s="14">
        <f t="shared" si="0"/>
        <v>84</v>
      </c>
      <c r="C23" s="14">
        <f t="shared" si="1"/>
        <v>64</v>
      </c>
      <c r="D23" s="14">
        <f t="shared" si="2"/>
        <v>20</v>
      </c>
      <c r="E23" s="14">
        <f t="shared" si="3"/>
        <v>65</v>
      </c>
      <c r="F23" s="14">
        <v>48</v>
      </c>
      <c r="G23" s="14">
        <v>17</v>
      </c>
      <c r="H23" s="14">
        <f t="shared" si="4"/>
        <v>6</v>
      </c>
      <c r="I23" s="14">
        <v>5</v>
      </c>
      <c r="J23" s="14">
        <v>1</v>
      </c>
      <c r="K23" s="14">
        <f t="shared" si="5"/>
        <v>13</v>
      </c>
      <c r="L23" s="14">
        <v>11</v>
      </c>
      <c r="M23" s="14">
        <v>2</v>
      </c>
    </row>
    <row r="24" spans="1:13" x14ac:dyDescent="0.25">
      <c r="A24" t="s">
        <v>302</v>
      </c>
      <c r="B24" s="14">
        <f t="shared" si="0"/>
        <v>236</v>
      </c>
      <c r="C24" s="14">
        <f t="shared" si="1"/>
        <v>234</v>
      </c>
      <c r="D24" s="14">
        <f t="shared" si="2"/>
        <v>2</v>
      </c>
      <c r="E24" s="14">
        <f t="shared" si="3"/>
        <v>177</v>
      </c>
      <c r="F24" s="14">
        <v>175</v>
      </c>
      <c r="G24" s="14">
        <v>2</v>
      </c>
      <c r="H24" s="14">
        <f t="shared" si="4"/>
        <v>24</v>
      </c>
      <c r="I24" s="14">
        <v>24</v>
      </c>
      <c r="K24" s="14">
        <f t="shared" si="5"/>
        <v>35</v>
      </c>
      <c r="L24" s="14">
        <v>35</v>
      </c>
    </row>
    <row r="25" spans="1:13" x14ac:dyDescent="0.25">
      <c r="A25" t="s">
        <v>435</v>
      </c>
      <c r="B25" s="14">
        <f t="shared" si="0"/>
        <v>340</v>
      </c>
      <c r="C25" s="14">
        <f t="shared" si="1"/>
        <v>323</v>
      </c>
      <c r="D25" s="14">
        <f t="shared" si="2"/>
        <v>17</v>
      </c>
      <c r="E25" s="14">
        <f t="shared" si="3"/>
        <v>291</v>
      </c>
      <c r="F25" s="14">
        <v>277</v>
      </c>
      <c r="G25" s="14">
        <v>14</v>
      </c>
      <c r="H25" s="14">
        <f t="shared" si="4"/>
        <v>14</v>
      </c>
      <c r="I25" s="14">
        <v>12</v>
      </c>
      <c r="J25" s="14">
        <v>2</v>
      </c>
      <c r="K25" s="14">
        <f t="shared" si="5"/>
        <v>35</v>
      </c>
      <c r="L25" s="14">
        <v>34</v>
      </c>
      <c r="M25" s="14">
        <v>1</v>
      </c>
    </row>
    <row r="26" spans="1:13" x14ac:dyDescent="0.25">
      <c r="A26" t="s">
        <v>303</v>
      </c>
      <c r="B26" s="14">
        <f t="shared" si="0"/>
        <v>13</v>
      </c>
      <c r="C26" s="14">
        <f t="shared" si="1"/>
        <v>13</v>
      </c>
      <c r="D26" s="14">
        <f t="shared" si="2"/>
        <v>0</v>
      </c>
      <c r="E26" s="14">
        <f t="shared" si="3"/>
        <v>0</v>
      </c>
      <c r="H26" s="14">
        <f t="shared" si="4"/>
        <v>13</v>
      </c>
      <c r="I26" s="14">
        <v>13</v>
      </c>
      <c r="K26" s="14">
        <f t="shared" si="5"/>
        <v>0</v>
      </c>
      <c r="L26" s="14"/>
    </row>
    <row r="27" spans="1:13" ht="13.8" thickBot="1" x14ac:dyDescent="0.3">
      <c r="A27" s="5" t="s">
        <v>232</v>
      </c>
      <c r="B27" s="48">
        <f t="shared" si="0"/>
        <v>44</v>
      </c>
      <c r="C27" s="48">
        <f t="shared" si="1"/>
        <v>33</v>
      </c>
      <c r="D27" s="48">
        <f t="shared" si="2"/>
        <v>11</v>
      </c>
      <c r="E27" s="48">
        <f t="shared" si="3"/>
        <v>41</v>
      </c>
      <c r="F27" s="5">
        <v>30</v>
      </c>
      <c r="G27" s="5">
        <v>11</v>
      </c>
      <c r="H27" s="48">
        <f t="shared" si="4"/>
        <v>1</v>
      </c>
      <c r="I27" s="5">
        <v>1</v>
      </c>
      <c r="J27" s="5"/>
      <c r="K27" s="48">
        <f t="shared" si="5"/>
        <v>2</v>
      </c>
      <c r="L27" s="5">
        <v>2</v>
      </c>
      <c r="M27" s="5"/>
    </row>
    <row r="28" spans="1:13" x14ac:dyDescent="0.25">
      <c r="A28" s="2" t="s">
        <v>53</v>
      </c>
    </row>
    <row r="30" spans="1:13" x14ac:dyDescent="0.25">
      <c r="A30" t="s">
        <v>441</v>
      </c>
    </row>
    <row r="31" spans="1:13" ht="13.8" thickBot="1" x14ac:dyDescent="0.3">
      <c r="A31" t="s">
        <v>421</v>
      </c>
    </row>
    <row r="32" spans="1:13" x14ac:dyDescent="0.25">
      <c r="A32" s="2"/>
      <c r="B32" s="15"/>
      <c r="C32" s="10" t="s">
        <v>0</v>
      </c>
      <c r="D32" s="10"/>
      <c r="E32" s="10"/>
      <c r="F32" s="10" t="s">
        <v>1</v>
      </c>
      <c r="G32" s="10"/>
      <c r="H32" s="10"/>
      <c r="I32" s="10" t="s">
        <v>14</v>
      </c>
      <c r="J32" s="10"/>
      <c r="K32" s="10"/>
      <c r="L32" s="10" t="s">
        <v>86</v>
      </c>
      <c r="M32" s="15"/>
    </row>
    <row r="33" spans="1:13" ht="13.8" thickBot="1" x14ac:dyDescent="0.3">
      <c r="A33" s="4" t="s">
        <v>434</v>
      </c>
      <c r="B33" s="11" t="s">
        <v>0</v>
      </c>
      <c r="C33" s="11" t="s">
        <v>88</v>
      </c>
      <c r="D33" s="11" t="s">
        <v>89</v>
      </c>
      <c r="E33" s="11" t="s">
        <v>0</v>
      </c>
      <c r="F33" s="11" t="s">
        <v>88</v>
      </c>
      <c r="G33" s="11" t="s">
        <v>89</v>
      </c>
      <c r="H33" s="11" t="s">
        <v>0</v>
      </c>
      <c r="I33" s="11" t="s">
        <v>88</v>
      </c>
      <c r="J33" s="11" t="s">
        <v>89</v>
      </c>
      <c r="K33" s="11" t="s">
        <v>0</v>
      </c>
      <c r="L33" s="11" t="s">
        <v>88</v>
      </c>
      <c r="M33" s="11" t="s">
        <v>89</v>
      </c>
    </row>
    <row r="34" spans="1:13" x14ac:dyDescent="0.25">
      <c r="A34" s="1" t="s">
        <v>61</v>
      </c>
      <c r="B34" s="14">
        <f>E34+H34+K34</f>
        <v>3456</v>
      </c>
      <c r="C34" s="14">
        <f>F34+I34+L34</f>
        <v>2097</v>
      </c>
      <c r="D34" s="14">
        <f>G34+J34+M34</f>
        <v>1359</v>
      </c>
      <c r="E34" s="14">
        <f>SUM(F34:G34)</f>
        <v>2619</v>
      </c>
      <c r="F34" s="14">
        <f>SUM(F35:F56)</f>
        <v>1537</v>
      </c>
      <c r="G34" s="14">
        <f>SUM(G35:G56)</f>
        <v>1082</v>
      </c>
      <c r="H34" s="14">
        <f>SUM(I34:J34)</f>
        <v>241</v>
      </c>
      <c r="I34" s="14">
        <f>SUM(I35:I56)</f>
        <v>163</v>
      </c>
      <c r="J34" s="14">
        <f>SUM(J35:J56)</f>
        <v>78</v>
      </c>
      <c r="K34" s="14">
        <f>SUM(L34:M34)</f>
        <v>596</v>
      </c>
      <c r="L34" s="14">
        <f>SUM(L35:L56)</f>
        <v>397</v>
      </c>
      <c r="M34" s="14">
        <f>SUM(M35:M56)</f>
        <v>199</v>
      </c>
    </row>
    <row r="35" spans="1:13" x14ac:dyDescent="0.25">
      <c r="A35" t="s">
        <v>286</v>
      </c>
      <c r="B35" s="14">
        <f t="shared" ref="B35:B56" si="6">E35+H35+K35</f>
        <v>298</v>
      </c>
      <c r="C35" s="14">
        <f t="shared" ref="C35:C56" si="7">F35+I35+L35</f>
        <v>232</v>
      </c>
      <c r="D35" s="14">
        <f t="shared" ref="D35:D56" si="8">G35+J35+M35</f>
        <v>66</v>
      </c>
      <c r="E35" s="14">
        <f t="shared" ref="E35:E56" si="9">SUM(F35:G35)</f>
        <v>247</v>
      </c>
      <c r="F35" s="14">
        <v>183</v>
      </c>
      <c r="G35" s="14">
        <v>64</v>
      </c>
      <c r="H35" s="14">
        <f t="shared" ref="H35:H56" si="10">SUM(I35:J35)</f>
        <v>7</v>
      </c>
      <c r="I35" s="14">
        <v>5</v>
      </c>
      <c r="J35" s="14">
        <v>2</v>
      </c>
      <c r="K35" s="14">
        <f t="shared" ref="K35:K56" si="11">SUM(L35:M35)</f>
        <v>44</v>
      </c>
      <c r="L35" s="14">
        <v>44</v>
      </c>
      <c r="M35" s="14"/>
    </row>
    <row r="36" spans="1:13" x14ac:dyDescent="0.25">
      <c r="A36" t="s">
        <v>287</v>
      </c>
      <c r="B36" s="14">
        <f t="shared" si="6"/>
        <v>26</v>
      </c>
      <c r="C36" s="14">
        <f t="shared" si="7"/>
        <v>25</v>
      </c>
      <c r="D36" s="14">
        <f t="shared" si="8"/>
        <v>1</v>
      </c>
      <c r="E36" s="14">
        <f t="shared" si="9"/>
        <v>24</v>
      </c>
      <c r="F36" s="14">
        <v>23</v>
      </c>
      <c r="G36" s="14">
        <v>1</v>
      </c>
      <c r="H36" s="14">
        <f t="shared" si="10"/>
        <v>0</v>
      </c>
      <c r="I36" s="14"/>
      <c r="J36" s="14"/>
      <c r="K36" s="14">
        <f t="shared" si="11"/>
        <v>2</v>
      </c>
      <c r="L36" s="14">
        <v>2</v>
      </c>
      <c r="M36" s="14"/>
    </row>
    <row r="37" spans="1:13" x14ac:dyDescent="0.25">
      <c r="A37" t="s">
        <v>288</v>
      </c>
      <c r="B37" s="14">
        <f t="shared" si="6"/>
        <v>3</v>
      </c>
      <c r="C37" s="14">
        <f t="shared" si="7"/>
        <v>1</v>
      </c>
      <c r="D37" s="14">
        <f t="shared" si="8"/>
        <v>2</v>
      </c>
      <c r="E37" s="14">
        <f t="shared" si="9"/>
        <v>3</v>
      </c>
      <c r="F37" s="14">
        <v>1</v>
      </c>
      <c r="G37" s="14">
        <v>2</v>
      </c>
      <c r="H37" s="14">
        <f t="shared" si="10"/>
        <v>0</v>
      </c>
      <c r="I37" s="14"/>
      <c r="J37" s="14"/>
      <c r="K37" s="14">
        <f t="shared" si="11"/>
        <v>0</v>
      </c>
      <c r="L37" s="14"/>
      <c r="M37" s="14"/>
    </row>
    <row r="38" spans="1:13" x14ac:dyDescent="0.25">
      <c r="A38" t="s">
        <v>289</v>
      </c>
      <c r="B38" s="14">
        <f t="shared" si="6"/>
        <v>45</v>
      </c>
      <c r="C38" s="14">
        <f t="shared" si="7"/>
        <v>38</v>
      </c>
      <c r="D38" s="14">
        <f t="shared" si="8"/>
        <v>7</v>
      </c>
      <c r="E38" s="14">
        <f t="shared" si="9"/>
        <v>32</v>
      </c>
      <c r="F38" s="14">
        <v>25</v>
      </c>
      <c r="G38" s="14">
        <v>7</v>
      </c>
      <c r="H38" s="14">
        <f t="shared" si="10"/>
        <v>6</v>
      </c>
      <c r="I38" s="14">
        <v>6</v>
      </c>
      <c r="J38" s="14"/>
      <c r="K38" s="14">
        <f t="shared" si="11"/>
        <v>7</v>
      </c>
      <c r="L38" s="14">
        <v>7</v>
      </c>
      <c r="M38" s="14"/>
    </row>
    <row r="39" spans="1:13" x14ac:dyDescent="0.25">
      <c r="A39" t="s">
        <v>290</v>
      </c>
      <c r="B39" s="14">
        <f t="shared" si="6"/>
        <v>398</v>
      </c>
      <c r="C39" s="14">
        <f t="shared" si="7"/>
        <v>155</v>
      </c>
      <c r="D39" s="14">
        <f t="shared" si="8"/>
        <v>243</v>
      </c>
      <c r="E39" s="14">
        <f t="shared" si="9"/>
        <v>230</v>
      </c>
      <c r="F39" s="14">
        <v>88</v>
      </c>
      <c r="G39" s="14">
        <v>142</v>
      </c>
      <c r="H39" s="14">
        <f t="shared" si="10"/>
        <v>26</v>
      </c>
      <c r="I39" s="14">
        <v>12</v>
      </c>
      <c r="J39" s="14">
        <v>14</v>
      </c>
      <c r="K39" s="14">
        <f t="shared" si="11"/>
        <v>142</v>
      </c>
      <c r="L39" s="14">
        <v>55</v>
      </c>
      <c r="M39" s="14">
        <v>87</v>
      </c>
    </row>
    <row r="40" spans="1:13" x14ac:dyDescent="0.25">
      <c r="A40" t="s">
        <v>291</v>
      </c>
      <c r="B40" s="14">
        <f t="shared" si="6"/>
        <v>11</v>
      </c>
      <c r="C40" s="14">
        <f t="shared" si="7"/>
        <v>5</v>
      </c>
      <c r="D40" s="14">
        <f t="shared" si="8"/>
        <v>6</v>
      </c>
      <c r="E40" s="14">
        <f t="shared" si="9"/>
        <v>9</v>
      </c>
      <c r="F40" s="14">
        <v>3</v>
      </c>
      <c r="G40" s="14">
        <v>6</v>
      </c>
      <c r="H40" s="14">
        <f t="shared" si="10"/>
        <v>2</v>
      </c>
      <c r="I40" s="14">
        <v>2</v>
      </c>
      <c r="J40" s="14"/>
      <c r="K40" s="14">
        <f t="shared" si="11"/>
        <v>0</v>
      </c>
      <c r="L40" s="14"/>
      <c r="M40" s="14"/>
    </row>
    <row r="41" spans="1:13" x14ac:dyDescent="0.25">
      <c r="A41" t="s">
        <v>292</v>
      </c>
      <c r="B41" s="14">
        <f t="shared" si="6"/>
        <v>66</v>
      </c>
      <c r="C41" s="14">
        <f t="shared" si="7"/>
        <v>4</v>
      </c>
      <c r="D41" s="14">
        <f t="shared" si="8"/>
        <v>62</v>
      </c>
      <c r="E41" s="14">
        <f t="shared" si="9"/>
        <v>63</v>
      </c>
      <c r="F41" s="14">
        <v>3</v>
      </c>
      <c r="G41" s="14">
        <v>60</v>
      </c>
      <c r="H41" s="14">
        <f t="shared" si="10"/>
        <v>1</v>
      </c>
      <c r="I41" s="14"/>
      <c r="J41" s="14">
        <v>1</v>
      </c>
      <c r="K41" s="14">
        <f t="shared" si="11"/>
        <v>2</v>
      </c>
      <c r="L41" s="14">
        <v>1</v>
      </c>
      <c r="M41" s="14">
        <v>1</v>
      </c>
    </row>
    <row r="42" spans="1:13" x14ac:dyDescent="0.25">
      <c r="A42" t="s">
        <v>334</v>
      </c>
      <c r="B42" s="14">
        <f t="shared" si="6"/>
        <v>41</v>
      </c>
      <c r="C42" s="14">
        <f t="shared" si="7"/>
        <v>29</v>
      </c>
      <c r="D42" s="14">
        <f t="shared" si="8"/>
        <v>12</v>
      </c>
      <c r="E42" s="14">
        <f t="shared" si="9"/>
        <v>35</v>
      </c>
      <c r="F42" s="14">
        <v>23</v>
      </c>
      <c r="G42" s="14">
        <v>12</v>
      </c>
      <c r="H42" s="14">
        <f t="shared" si="10"/>
        <v>4</v>
      </c>
      <c r="I42" s="14">
        <v>4</v>
      </c>
      <c r="J42" s="14"/>
      <c r="K42" s="14">
        <f t="shared" si="11"/>
        <v>2</v>
      </c>
      <c r="L42" s="14">
        <v>2</v>
      </c>
      <c r="M42" s="14"/>
    </row>
    <row r="43" spans="1:13" x14ac:dyDescent="0.25">
      <c r="A43" t="s">
        <v>438</v>
      </c>
      <c r="B43" s="14">
        <f t="shared" si="6"/>
        <v>28</v>
      </c>
      <c r="C43" s="14">
        <f t="shared" si="7"/>
        <v>16</v>
      </c>
      <c r="D43" s="14">
        <f t="shared" si="8"/>
        <v>12</v>
      </c>
      <c r="E43" s="14">
        <f t="shared" si="9"/>
        <v>25</v>
      </c>
      <c r="F43" s="14">
        <v>14</v>
      </c>
      <c r="G43" s="14">
        <v>11</v>
      </c>
      <c r="H43" s="14">
        <f t="shared" si="10"/>
        <v>1</v>
      </c>
      <c r="I43" s="14">
        <v>1</v>
      </c>
      <c r="J43" s="14"/>
      <c r="K43" s="14">
        <f t="shared" si="11"/>
        <v>2</v>
      </c>
      <c r="L43" s="14">
        <v>1</v>
      </c>
      <c r="M43" s="14">
        <v>1</v>
      </c>
    </row>
    <row r="44" spans="1:13" x14ac:dyDescent="0.25">
      <c r="A44" t="s">
        <v>295</v>
      </c>
      <c r="B44" s="14">
        <f t="shared" si="6"/>
        <v>53</v>
      </c>
      <c r="C44" s="14">
        <f t="shared" si="7"/>
        <v>41</v>
      </c>
      <c r="D44" s="14">
        <f t="shared" si="8"/>
        <v>12</v>
      </c>
      <c r="E44" s="14">
        <f t="shared" si="9"/>
        <v>44</v>
      </c>
      <c r="F44" s="14">
        <v>34</v>
      </c>
      <c r="G44" s="14">
        <v>10</v>
      </c>
      <c r="H44" s="14">
        <f t="shared" si="10"/>
        <v>4</v>
      </c>
      <c r="I44" s="14">
        <v>4</v>
      </c>
      <c r="J44" s="14"/>
      <c r="K44" s="14">
        <f t="shared" si="11"/>
        <v>5</v>
      </c>
      <c r="L44" s="14">
        <v>3</v>
      </c>
      <c r="M44" s="14">
        <v>2</v>
      </c>
    </row>
    <row r="45" spans="1:13" x14ac:dyDescent="0.25">
      <c r="A45" t="s">
        <v>296</v>
      </c>
      <c r="B45" s="14">
        <f t="shared" si="6"/>
        <v>331</v>
      </c>
      <c r="C45" s="14">
        <f t="shared" si="7"/>
        <v>86</v>
      </c>
      <c r="D45" s="14">
        <f t="shared" si="8"/>
        <v>245</v>
      </c>
      <c r="E45" s="14">
        <f t="shared" si="9"/>
        <v>263</v>
      </c>
      <c r="F45" s="14">
        <v>64</v>
      </c>
      <c r="G45" s="14">
        <v>199</v>
      </c>
      <c r="H45" s="14">
        <f t="shared" si="10"/>
        <v>21</v>
      </c>
      <c r="I45" s="14">
        <v>5</v>
      </c>
      <c r="J45" s="14">
        <v>16</v>
      </c>
      <c r="K45" s="14">
        <f t="shared" si="11"/>
        <v>47</v>
      </c>
      <c r="L45" s="14">
        <v>17</v>
      </c>
      <c r="M45" s="14">
        <v>30</v>
      </c>
    </row>
    <row r="46" spans="1:13" x14ac:dyDescent="0.25">
      <c r="A46" t="s">
        <v>297</v>
      </c>
      <c r="B46" s="14">
        <f t="shared" si="6"/>
        <v>562</v>
      </c>
      <c r="C46" s="14">
        <f t="shared" si="7"/>
        <v>220</v>
      </c>
      <c r="D46" s="14">
        <f t="shared" si="8"/>
        <v>342</v>
      </c>
      <c r="E46" s="14">
        <f t="shared" si="9"/>
        <v>465</v>
      </c>
      <c r="F46" s="14">
        <v>179</v>
      </c>
      <c r="G46" s="14">
        <v>286</v>
      </c>
      <c r="H46" s="14">
        <f t="shared" si="10"/>
        <v>40</v>
      </c>
      <c r="I46" s="14">
        <v>13</v>
      </c>
      <c r="J46" s="14">
        <v>27</v>
      </c>
      <c r="K46" s="14">
        <f t="shared" si="11"/>
        <v>57</v>
      </c>
      <c r="L46" s="14">
        <v>28</v>
      </c>
      <c r="M46" s="14">
        <v>29</v>
      </c>
    </row>
    <row r="47" spans="1:13" x14ac:dyDescent="0.25">
      <c r="A47" t="s">
        <v>298</v>
      </c>
      <c r="B47" s="14">
        <f t="shared" si="6"/>
        <v>569</v>
      </c>
      <c r="C47" s="14">
        <f t="shared" si="7"/>
        <v>292</v>
      </c>
      <c r="D47" s="14">
        <f t="shared" si="8"/>
        <v>277</v>
      </c>
      <c r="E47" s="14">
        <f t="shared" si="9"/>
        <v>469</v>
      </c>
      <c r="F47" s="14">
        <v>242</v>
      </c>
      <c r="G47" s="14">
        <v>227</v>
      </c>
      <c r="H47" s="14">
        <f t="shared" si="10"/>
        <v>38</v>
      </c>
      <c r="I47" s="14">
        <v>25</v>
      </c>
      <c r="J47" s="14">
        <v>13</v>
      </c>
      <c r="K47" s="14">
        <f t="shared" si="11"/>
        <v>62</v>
      </c>
      <c r="L47" s="14">
        <v>25</v>
      </c>
      <c r="M47" s="14">
        <v>37</v>
      </c>
    </row>
    <row r="48" spans="1:13" x14ac:dyDescent="0.25">
      <c r="A48" t="s">
        <v>299</v>
      </c>
      <c r="B48" s="14">
        <f t="shared" si="6"/>
        <v>188</v>
      </c>
      <c r="C48" s="14">
        <f t="shared" si="7"/>
        <v>165</v>
      </c>
      <c r="D48" s="14">
        <f t="shared" si="8"/>
        <v>23</v>
      </c>
      <c r="E48" s="14">
        <f t="shared" si="9"/>
        <v>91</v>
      </c>
      <c r="F48" s="14">
        <v>79</v>
      </c>
      <c r="G48" s="14">
        <v>12</v>
      </c>
      <c r="H48" s="14">
        <f t="shared" si="10"/>
        <v>18</v>
      </c>
      <c r="I48" s="14">
        <v>16</v>
      </c>
      <c r="J48" s="14">
        <v>2</v>
      </c>
      <c r="K48" s="14">
        <f t="shared" si="11"/>
        <v>79</v>
      </c>
      <c r="L48" s="14">
        <v>70</v>
      </c>
      <c r="M48" s="14">
        <v>9</v>
      </c>
    </row>
    <row r="49" spans="1:13" x14ac:dyDescent="0.25">
      <c r="A49" t="s">
        <v>300</v>
      </c>
      <c r="B49" s="14">
        <f t="shared" si="6"/>
        <v>114</v>
      </c>
      <c r="C49" s="14">
        <f t="shared" si="7"/>
        <v>114</v>
      </c>
      <c r="D49" s="14">
        <f t="shared" si="8"/>
        <v>0</v>
      </c>
      <c r="E49" s="14">
        <f t="shared" si="9"/>
        <v>94</v>
      </c>
      <c r="F49" s="14">
        <v>94</v>
      </c>
      <c r="H49" s="14">
        <f t="shared" si="10"/>
        <v>13</v>
      </c>
      <c r="I49" s="14">
        <v>13</v>
      </c>
      <c r="K49" s="14">
        <f t="shared" si="11"/>
        <v>7</v>
      </c>
      <c r="L49" s="14">
        <v>7</v>
      </c>
    </row>
    <row r="50" spans="1:13" x14ac:dyDescent="0.25">
      <c r="A50" t="s">
        <v>132</v>
      </c>
      <c r="B50" s="14">
        <f t="shared" si="6"/>
        <v>180</v>
      </c>
      <c r="C50" s="14">
        <f t="shared" si="7"/>
        <v>179</v>
      </c>
      <c r="D50" s="14">
        <f t="shared" si="8"/>
        <v>1</v>
      </c>
      <c r="E50" s="14">
        <f t="shared" si="9"/>
        <v>131</v>
      </c>
      <c r="F50" s="14">
        <v>130</v>
      </c>
      <c r="G50" s="14">
        <v>1</v>
      </c>
      <c r="H50" s="14">
        <f t="shared" si="10"/>
        <v>8</v>
      </c>
      <c r="I50" s="14">
        <v>8</v>
      </c>
      <c r="K50" s="14">
        <f t="shared" si="11"/>
        <v>41</v>
      </c>
      <c r="L50" s="14">
        <v>41</v>
      </c>
    </row>
    <row r="51" spans="1:13" x14ac:dyDescent="0.25">
      <c r="A51" t="s">
        <v>301</v>
      </c>
      <c r="B51" s="14">
        <f t="shared" si="6"/>
        <v>59</v>
      </c>
      <c r="C51" s="14">
        <f t="shared" si="7"/>
        <v>53</v>
      </c>
      <c r="D51" s="14">
        <f t="shared" si="8"/>
        <v>6</v>
      </c>
      <c r="E51" s="14">
        <f t="shared" si="9"/>
        <v>33</v>
      </c>
      <c r="F51" s="14">
        <v>27</v>
      </c>
      <c r="G51" s="14">
        <v>6</v>
      </c>
      <c r="H51" s="14">
        <f t="shared" si="10"/>
        <v>12</v>
      </c>
      <c r="I51" s="14">
        <v>12</v>
      </c>
      <c r="K51" s="14">
        <f t="shared" si="11"/>
        <v>14</v>
      </c>
      <c r="L51" s="14">
        <v>14</v>
      </c>
    </row>
    <row r="52" spans="1:13" x14ac:dyDescent="0.25">
      <c r="A52" t="s">
        <v>335</v>
      </c>
      <c r="B52" s="14">
        <f t="shared" si="6"/>
        <v>71</v>
      </c>
      <c r="C52" s="14">
        <f t="shared" si="7"/>
        <v>52</v>
      </c>
      <c r="D52" s="14">
        <f t="shared" si="8"/>
        <v>19</v>
      </c>
      <c r="E52" s="14">
        <f t="shared" si="9"/>
        <v>53</v>
      </c>
      <c r="F52" s="14">
        <v>37</v>
      </c>
      <c r="G52" s="14">
        <v>16</v>
      </c>
      <c r="H52" s="14">
        <f t="shared" si="10"/>
        <v>6</v>
      </c>
      <c r="I52" s="14">
        <v>5</v>
      </c>
      <c r="J52" s="14">
        <v>1</v>
      </c>
      <c r="K52" s="14">
        <f t="shared" si="11"/>
        <v>12</v>
      </c>
      <c r="L52" s="14">
        <v>10</v>
      </c>
      <c r="M52" s="14">
        <v>2</v>
      </c>
    </row>
    <row r="53" spans="1:13" x14ac:dyDescent="0.25">
      <c r="A53" t="s">
        <v>302</v>
      </c>
      <c r="B53" s="14">
        <f t="shared" si="6"/>
        <v>223</v>
      </c>
      <c r="C53" s="14">
        <f t="shared" si="7"/>
        <v>221</v>
      </c>
      <c r="D53" s="14">
        <f t="shared" si="8"/>
        <v>2</v>
      </c>
      <c r="E53" s="14">
        <f t="shared" si="9"/>
        <v>165</v>
      </c>
      <c r="F53" s="14">
        <v>163</v>
      </c>
      <c r="G53" s="14">
        <v>2</v>
      </c>
      <c r="H53" s="14">
        <f t="shared" si="10"/>
        <v>24</v>
      </c>
      <c r="I53" s="14">
        <v>24</v>
      </c>
      <c r="K53" s="14">
        <f t="shared" si="11"/>
        <v>34</v>
      </c>
      <c r="L53" s="14">
        <v>34</v>
      </c>
    </row>
    <row r="54" spans="1:13" x14ac:dyDescent="0.25">
      <c r="A54" t="s">
        <v>435</v>
      </c>
      <c r="B54" s="14">
        <f t="shared" si="6"/>
        <v>157</v>
      </c>
      <c r="C54" s="14">
        <f t="shared" si="7"/>
        <v>145</v>
      </c>
      <c r="D54" s="14">
        <f t="shared" si="8"/>
        <v>12</v>
      </c>
      <c r="E54" s="14">
        <f t="shared" si="9"/>
        <v>112</v>
      </c>
      <c r="F54" s="14">
        <v>103</v>
      </c>
      <c r="G54" s="14">
        <v>9</v>
      </c>
      <c r="H54" s="14">
        <f t="shared" si="10"/>
        <v>10</v>
      </c>
      <c r="I54" s="14">
        <v>8</v>
      </c>
      <c r="J54" s="14">
        <v>2</v>
      </c>
      <c r="K54" s="14">
        <f t="shared" si="11"/>
        <v>35</v>
      </c>
      <c r="L54" s="14">
        <v>34</v>
      </c>
      <c r="M54" s="14">
        <v>1</v>
      </c>
    </row>
    <row r="55" spans="1:13" x14ac:dyDescent="0.25">
      <c r="A55" t="s">
        <v>303</v>
      </c>
      <c r="B55" s="14">
        <f t="shared" si="6"/>
        <v>0</v>
      </c>
      <c r="C55" s="14">
        <f t="shared" si="7"/>
        <v>0</v>
      </c>
      <c r="D55" s="14">
        <f t="shared" si="8"/>
        <v>0</v>
      </c>
      <c r="E55" s="14">
        <f t="shared" si="9"/>
        <v>0</v>
      </c>
      <c r="H55" s="14">
        <f t="shared" si="10"/>
        <v>0</v>
      </c>
      <c r="I55" s="14"/>
      <c r="K55" s="14">
        <f t="shared" si="11"/>
        <v>0</v>
      </c>
      <c r="L55" s="14"/>
    </row>
    <row r="56" spans="1:13" ht="13.8" thickBot="1" x14ac:dyDescent="0.3">
      <c r="A56" s="5" t="s">
        <v>232</v>
      </c>
      <c r="B56" s="48">
        <f t="shared" si="6"/>
        <v>33</v>
      </c>
      <c r="C56" s="48">
        <f t="shared" si="7"/>
        <v>24</v>
      </c>
      <c r="D56" s="48">
        <f t="shared" si="8"/>
        <v>9</v>
      </c>
      <c r="E56" s="48">
        <f t="shared" si="9"/>
        <v>31</v>
      </c>
      <c r="F56" s="5">
        <v>22</v>
      </c>
      <c r="G56" s="5">
        <v>9</v>
      </c>
      <c r="H56" s="48">
        <f t="shared" si="10"/>
        <v>0</v>
      </c>
      <c r="I56" s="5"/>
      <c r="J56" s="5"/>
      <c r="K56" s="48">
        <f t="shared" si="11"/>
        <v>2</v>
      </c>
      <c r="L56" s="5">
        <v>2</v>
      </c>
      <c r="M56" s="5"/>
    </row>
    <row r="57" spans="1:13" x14ac:dyDescent="0.25">
      <c r="A57" s="2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72"/>
  <sheetViews>
    <sheetView workbookViewId="0">
      <selection activeCell="F13" sqref="F13"/>
    </sheetView>
  </sheetViews>
  <sheetFormatPr defaultRowHeight="13.2" x14ac:dyDescent="0.25"/>
  <cols>
    <col min="1" max="1" width="14.33203125" customWidth="1"/>
  </cols>
  <sheetData>
    <row r="1" spans="1:27" x14ac:dyDescent="0.25">
      <c r="A1" t="s">
        <v>444</v>
      </c>
      <c r="O1" t="s">
        <v>446</v>
      </c>
    </row>
    <row r="2" spans="1:27" x14ac:dyDescent="0.25">
      <c r="A2" t="s">
        <v>445</v>
      </c>
      <c r="O2" t="s">
        <v>445</v>
      </c>
    </row>
    <row r="3" spans="1:27" ht="13.8" thickBot="1" x14ac:dyDescent="0.3">
      <c r="A3" t="s">
        <v>325</v>
      </c>
      <c r="O3" t="s">
        <v>421</v>
      </c>
    </row>
    <row r="4" spans="1:27" x14ac:dyDescent="0.25">
      <c r="A4" s="2"/>
      <c r="B4" s="15"/>
      <c r="C4" s="10" t="s">
        <v>0</v>
      </c>
      <c r="D4" s="10"/>
      <c r="E4" s="10"/>
      <c r="F4" s="10" t="s">
        <v>1</v>
      </c>
      <c r="G4" s="10"/>
      <c r="H4" s="10"/>
      <c r="I4" s="10" t="s">
        <v>14</v>
      </c>
      <c r="J4" s="10"/>
      <c r="K4" s="10"/>
      <c r="L4" s="10" t="s">
        <v>86</v>
      </c>
      <c r="M4" s="15"/>
      <c r="O4" s="2"/>
      <c r="P4" s="15"/>
      <c r="Q4" s="10" t="s">
        <v>0</v>
      </c>
      <c r="R4" s="10"/>
      <c r="S4" s="10"/>
      <c r="T4" s="10" t="s">
        <v>1</v>
      </c>
      <c r="U4" s="10"/>
      <c r="V4" s="10"/>
      <c r="W4" s="10" t="s">
        <v>14</v>
      </c>
      <c r="X4" s="10"/>
      <c r="Y4" s="10"/>
      <c r="Z4" s="10" t="s">
        <v>86</v>
      </c>
      <c r="AA4" s="15"/>
    </row>
    <row r="5" spans="1:27" ht="13.8" thickBot="1" x14ac:dyDescent="0.3">
      <c r="A5" s="5" t="s">
        <v>0</v>
      </c>
      <c r="B5" s="11" t="s">
        <v>0</v>
      </c>
      <c r="C5" s="11" t="s">
        <v>88</v>
      </c>
      <c r="D5" s="11" t="s">
        <v>89</v>
      </c>
      <c r="E5" s="11" t="s">
        <v>0</v>
      </c>
      <c r="F5" s="11" t="s">
        <v>88</v>
      </c>
      <c r="G5" s="11" t="s">
        <v>89</v>
      </c>
      <c r="H5" s="11" t="s">
        <v>0</v>
      </c>
      <c r="I5" s="11" t="s">
        <v>88</v>
      </c>
      <c r="J5" s="11" t="s">
        <v>89</v>
      </c>
      <c r="K5" s="11" t="s">
        <v>0</v>
      </c>
      <c r="L5" s="11" t="s">
        <v>88</v>
      </c>
      <c r="M5" s="11" t="s">
        <v>89</v>
      </c>
      <c r="O5" s="5" t="s">
        <v>0</v>
      </c>
      <c r="P5" s="11" t="s">
        <v>0</v>
      </c>
      <c r="Q5" s="11" t="s">
        <v>88</v>
      </c>
      <c r="R5" s="11" t="s">
        <v>89</v>
      </c>
      <c r="S5" s="11" t="s">
        <v>0</v>
      </c>
      <c r="T5" s="11" t="s">
        <v>88</v>
      </c>
      <c r="U5" s="11" t="s">
        <v>89</v>
      </c>
      <c r="V5" s="11" t="s">
        <v>0</v>
      </c>
      <c r="W5" s="11" t="s">
        <v>88</v>
      </c>
      <c r="X5" s="11" t="s">
        <v>89</v>
      </c>
      <c r="Y5" s="11" t="s">
        <v>0</v>
      </c>
      <c r="Z5" s="11" t="s">
        <v>88</v>
      </c>
      <c r="AA5" s="11" t="s">
        <v>89</v>
      </c>
    </row>
    <row r="6" spans="1:27" x14ac:dyDescent="0.25">
      <c r="A6" s="50" t="s">
        <v>0</v>
      </c>
      <c r="B6">
        <f t="shared" ref="B6:C8" si="0">B13+B20+B27+B34+B41+B48+B55+B62+B69+B76+B83+B90+B97+B104+B111+B118+B125+B132+B139+B146+B153+B160+B167</f>
        <v>4467</v>
      </c>
      <c r="C6">
        <f t="shared" si="0"/>
        <v>2807</v>
      </c>
      <c r="D6">
        <f t="shared" ref="D6:M6" si="1">D13+D20+D27+D34+D41+D48+D55+D62+D69+D76+D83+D90+D97+D104+D111+D118+D125+D132+D139+D146+D153+D160+D167</f>
        <v>1660</v>
      </c>
      <c r="E6">
        <f t="shared" si="1"/>
        <v>3503</v>
      </c>
      <c r="F6">
        <f t="shared" si="1"/>
        <v>2145</v>
      </c>
      <c r="G6">
        <f t="shared" si="1"/>
        <v>1358</v>
      </c>
      <c r="H6">
        <f t="shared" si="1"/>
        <v>317</v>
      </c>
      <c r="I6">
        <f t="shared" si="1"/>
        <v>225</v>
      </c>
      <c r="J6">
        <f t="shared" si="1"/>
        <v>92</v>
      </c>
      <c r="K6">
        <f t="shared" si="1"/>
        <v>647</v>
      </c>
      <c r="L6">
        <f t="shared" si="1"/>
        <v>437</v>
      </c>
      <c r="M6">
        <f t="shared" si="1"/>
        <v>210</v>
      </c>
      <c r="O6" s="50" t="s">
        <v>0</v>
      </c>
      <c r="P6">
        <f>P13+P20+P27+P34+P41+P48+P55+P62+P69+P76+P83+P90+P97+P104+P111+P118+P125+P132+P139+P146+P153+P160+P167</f>
        <v>3456</v>
      </c>
      <c r="Q6">
        <f>Q13+Q20+Q27+Q34+Q41+Q48+Q55+Q62+Q69+Q76+Q83+Q90+Q97+Q104+Q111+Q118+Q125+Q132+Q139+Q146+Q153+Q160+Q167</f>
        <v>2097</v>
      </c>
      <c r="R6">
        <f t="shared" ref="R6:AA6" si="2">R13+R20+R27+R34+R41+R48+R55+R62+R69+R76+R83+R90+R97+R104+R111+R118+R125+R132+R139+R146+R153+R160+R167</f>
        <v>1359</v>
      </c>
      <c r="S6">
        <f t="shared" si="2"/>
        <v>2619</v>
      </c>
      <c r="T6">
        <f t="shared" si="2"/>
        <v>1537</v>
      </c>
      <c r="U6">
        <f t="shared" si="2"/>
        <v>1082</v>
      </c>
      <c r="V6">
        <f t="shared" si="2"/>
        <v>241</v>
      </c>
      <c r="W6">
        <f t="shared" si="2"/>
        <v>163</v>
      </c>
      <c r="X6">
        <f t="shared" si="2"/>
        <v>78</v>
      </c>
      <c r="Y6">
        <f t="shared" si="2"/>
        <v>596</v>
      </c>
      <c r="Z6">
        <f t="shared" si="2"/>
        <v>397</v>
      </c>
      <c r="AA6">
        <f t="shared" si="2"/>
        <v>199</v>
      </c>
    </row>
    <row r="7" spans="1:27" x14ac:dyDescent="0.25">
      <c r="A7" t="s">
        <v>336</v>
      </c>
      <c r="B7">
        <f t="shared" si="0"/>
        <v>1012</v>
      </c>
      <c r="C7">
        <f t="shared" si="0"/>
        <v>645</v>
      </c>
      <c r="D7">
        <f t="shared" ref="D7:M7" si="3">D14+D21+D28+D35+D42+D49+D56+D63+D70+D77+D84+D91+D98+D105+D112+D119+D126+D133+D140+D147+D154+D161+D168</f>
        <v>367</v>
      </c>
      <c r="E7">
        <f t="shared" si="3"/>
        <v>834</v>
      </c>
      <c r="F7">
        <f t="shared" si="3"/>
        <v>517</v>
      </c>
      <c r="G7">
        <f t="shared" si="3"/>
        <v>317</v>
      </c>
      <c r="H7">
        <f t="shared" si="3"/>
        <v>72</v>
      </c>
      <c r="I7">
        <f t="shared" si="3"/>
        <v>53</v>
      </c>
      <c r="J7">
        <f t="shared" si="3"/>
        <v>19</v>
      </c>
      <c r="K7">
        <f t="shared" si="3"/>
        <v>106</v>
      </c>
      <c r="L7">
        <f t="shared" si="3"/>
        <v>75</v>
      </c>
      <c r="M7">
        <f t="shared" si="3"/>
        <v>31</v>
      </c>
      <c r="O7" t="s">
        <v>336</v>
      </c>
      <c r="P7">
        <f t="shared" ref="P7:AA7" si="4">P14+P21+P28+P35+P42+P49+P56+P63+P70+P77+P84+P91+P98+P105+P112+P119+P126+P133+P140+P147+P154+P161+P168</f>
        <v>683</v>
      </c>
      <c r="Q7">
        <f t="shared" si="4"/>
        <v>411</v>
      </c>
      <c r="R7">
        <f t="shared" si="4"/>
        <v>272</v>
      </c>
      <c r="S7">
        <f t="shared" si="4"/>
        <v>526</v>
      </c>
      <c r="T7">
        <f t="shared" si="4"/>
        <v>301</v>
      </c>
      <c r="U7">
        <f t="shared" si="4"/>
        <v>225</v>
      </c>
      <c r="V7">
        <f t="shared" si="4"/>
        <v>58</v>
      </c>
      <c r="W7">
        <f t="shared" si="4"/>
        <v>40</v>
      </c>
      <c r="X7">
        <f t="shared" si="4"/>
        <v>18</v>
      </c>
      <c r="Y7">
        <f t="shared" si="4"/>
        <v>99</v>
      </c>
      <c r="Z7">
        <f t="shared" si="4"/>
        <v>70</v>
      </c>
      <c r="AA7">
        <f t="shared" si="4"/>
        <v>29</v>
      </c>
    </row>
    <row r="8" spans="1:27" x14ac:dyDescent="0.25">
      <c r="A8" t="s">
        <v>337</v>
      </c>
      <c r="B8">
        <f t="shared" si="0"/>
        <v>1402</v>
      </c>
      <c r="C8">
        <f t="shared" si="0"/>
        <v>809</v>
      </c>
      <c r="D8">
        <f t="shared" ref="D8:M8" si="5">D15+D22+D29+D36+D43+D50+D57+D64+D71+D78+D85+D92+D99+D106+D113+D120+D127+D134+D141+D148+D155+D162+D169</f>
        <v>593</v>
      </c>
      <c r="E8">
        <f t="shared" si="5"/>
        <v>1109</v>
      </c>
      <c r="F8">
        <f t="shared" si="5"/>
        <v>617</v>
      </c>
      <c r="G8">
        <f t="shared" si="5"/>
        <v>492</v>
      </c>
      <c r="H8">
        <f t="shared" si="5"/>
        <v>101</v>
      </c>
      <c r="I8">
        <f t="shared" si="5"/>
        <v>63</v>
      </c>
      <c r="J8">
        <f t="shared" si="5"/>
        <v>38</v>
      </c>
      <c r="K8">
        <f t="shared" si="5"/>
        <v>192</v>
      </c>
      <c r="L8">
        <f t="shared" si="5"/>
        <v>129</v>
      </c>
      <c r="M8">
        <f t="shared" si="5"/>
        <v>63</v>
      </c>
      <c r="O8" t="s">
        <v>337</v>
      </c>
      <c r="P8">
        <f t="shared" ref="P8:AA8" si="6">P15+P22+P29+P36+P43+P50+P57+P64+P71+P78+P85+P92+P99+P106+P113+P120+P127+P134+P141+P148+P155+P162+P169</f>
        <v>1123</v>
      </c>
      <c r="Q8">
        <f t="shared" si="6"/>
        <v>629</v>
      </c>
      <c r="R8">
        <f t="shared" si="6"/>
        <v>494</v>
      </c>
      <c r="S8">
        <f t="shared" si="6"/>
        <v>874</v>
      </c>
      <c r="T8">
        <f t="shared" si="6"/>
        <v>472</v>
      </c>
      <c r="U8">
        <f t="shared" si="6"/>
        <v>402</v>
      </c>
      <c r="V8">
        <f t="shared" si="6"/>
        <v>77</v>
      </c>
      <c r="W8">
        <f t="shared" si="6"/>
        <v>44</v>
      </c>
      <c r="X8">
        <f t="shared" si="6"/>
        <v>33</v>
      </c>
      <c r="Y8">
        <f t="shared" si="6"/>
        <v>172</v>
      </c>
      <c r="Z8">
        <f t="shared" si="6"/>
        <v>113</v>
      </c>
      <c r="AA8">
        <f t="shared" si="6"/>
        <v>59</v>
      </c>
    </row>
    <row r="9" spans="1:27" x14ac:dyDescent="0.25">
      <c r="A9" t="s">
        <v>442</v>
      </c>
      <c r="B9">
        <f t="shared" ref="B9:M9" si="7">B16+B23+B30+B37+B44+B51+B58+B65+B72+B79+B86+B93+B100+B107+B114+B121+B128+B135+B142+B149+B156+B163+B170</f>
        <v>1642</v>
      </c>
      <c r="C9">
        <f t="shared" si="7"/>
        <v>1042</v>
      </c>
      <c r="D9">
        <f t="shared" si="7"/>
        <v>600</v>
      </c>
      <c r="E9">
        <f t="shared" si="7"/>
        <v>1292</v>
      </c>
      <c r="F9">
        <f t="shared" si="7"/>
        <v>804</v>
      </c>
      <c r="G9">
        <f t="shared" si="7"/>
        <v>488</v>
      </c>
      <c r="H9">
        <f t="shared" si="7"/>
        <v>117</v>
      </c>
      <c r="I9">
        <f t="shared" si="7"/>
        <v>86</v>
      </c>
      <c r="J9">
        <f t="shared" si="7"/>
        <v>31</v>
      </c>
      <c r="K9">
        <f t="shared" si="7"/>
        <v>233</v>
      </c>
      <c r="L9">
        <f t="shared" si="7"/>
        <v>152</v>
      </c>
      <c r="M9">
        <f t="shared" si="7"/>
        <v>81</v>
      </c>
      <c r="O9" t="s">
        <v>442</v>
      </c>
      <c r="P9">
        <f t="shared" ref="P9:AA9" si="8">P16+P23+P30+P37+P44+P51+P58+P65+P72+P79+P86+P93+P100+P107+P114+P121+P128+P135+P142+P149+P156+P163+P170</f>
        <v>1292</v>
      </c>
      <c r="Q9">
        <f t="shared" si="8"/>
        <v>791</v>
      </c>
      <c r="R9">
        <f t="shared" si="8"/>
        <v>501</v>
      </c>
      <c r="S9">
        <f t="shared" si="8"/>
        <v>991</v>
      </c>
      <c r="T9">
        <f t="shared" si="8"/>
        <v>592</v>
      </c>
      <c r="U9">
        <f t="shared" si="8"/>
        <v>399</v>
      </c>
      <c r="V9">
        <f t="shared" si="8"/>
        <v>85</v>
      </c>
      <c r="W9">
        <f t="shared" si="8"/>
        <v>61</v>
      </c>
      <c r="X9">
        <f t="shared" si="8"/>
        <v>24</v>
      </c>
      <c r="Y9">
        <f t="shared" si="8"/>
        <v>216</v>
      </c>
      <c r="Z9">
        <f t="shared" si="8"/>
        <v>138</v>
      </c>
      <c r="AA9">
        <f t="shared" si="8"/>
        <v>78</v>
      </c>
    </row>
    <row r="10" spans="1:27" x14ac:dyDescent="0.25">
      <c r="A10" t="s">
        <v>443</v>
      </c>
      <c r="B10">
        <f t="shared" ref="B10:M10" si="9">B17+B24+B31+B38+B45+B52+B59+B66+B73+B80+B87+B94+B101+B108+B115+B122+B129+B136+B143+B150+B157+B164+B171</f>
        <v>411</v>
      </c>
      <c r="C10">
        <f t="shared" si="9"/>
        <v>311</v>
      </c>
      <c r="D10">
        <f t="shared" si="9"/>
        <v>100</v>
      </c>
      <c r="E10">
        <f t="shared" si="9"/>
        <v>268</v>
      </c>
      <c r="F10">
        <f t="shared" si="9"/>
        <v>207</v>
      </c>
      <c r="G10">
        <f t="shared" si="9"/>
        <v>61</v>
      </c>
      <c r="H10">
        <f t="shared" si="9"/>
        <v>27</v>
      </c>
      <c r="I10">
        <f t="shared" si="9"/>
        <v>23</v>
      </c>
      <c r="J10">
        <f t="shared" si="9"/>
        <v>4</v>
      </c>
      <c r="K10">
        <f t="shared" si="9"/>
        <v>116</v>
      </c>
      <c r="L10">
        <f t="shared" si="9"/>
        <v>81</v>
      </c>
      <c r="M10">
        <f t="shared" si="9"/>
        <v>35</v>
      </c>
      <c r="O10" t="s">
        <v>443</v>
      </c>
      <c r="P10">
        <f t="shared" ref="P10:AA10" si="10">P17+P24+P31+P38+P45+P52+P59+P66+P73+P80+P87+P94+P101+P108+P115+P122+P129+P136+P143+P150+P157+P164+P171</f>
        <v>358</v>
      </c>
      <c r="Q10">
        <f t="shared" si="10"/>
        <v>266</v>
      </c>
      <c r="R10">
        <f t="shared" si="10"/>
        <v>92</v>
      </c>
      <c r="S10">
        <f t="shared" si="10"/>
        <v>228</v>
      </c>
      <c r="T10">
        <f t="shared" si="10"/>
        <v>172</v>
      </c>
      <c r="U10">
        <f t="shared" si="10"/>
        <v>56</v>
      </c>
      <c r="V10">
        <f t="shared" si="10"/>
        <v>21</v>
      </c>
      <c r="W10">
        <f t="shared" si="10"/>
        <v>18</v>
      </c>
      <c r="X10">
        <f t="shared" si="10"/>
        <v>3</v>
      </c>
      <c r="Y10">
        <f t="shared" si="10"/>
        <v>109</v>
      </c>
      <c r="Z10">
        <f t="shared" si="10"/>
        <v>76</v>
      </c>
      <c r="AA10">
        <f t="shared" si="10"/>
        <v>33</v>
      </c>
    </row>
    <row r="11" spans="1:27" x14ac:dyDescent="0.25">
      <c r="A11" s="35"/>
      <c r="B11" s="51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51"/>
      <c r="O11" s="35"/>
      <c r="P11" s="51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51"/>
    </row>
    <row r="12" spans="1:27" x14ac:dyDescent="0.25">
      <c r="A12" s="43" t="s">
        <v>286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O12" s="43" t="s">
        <v>286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27" x14ac:dyDescent="0.25">
      <c r="A13" s="50" t="s">
        <v>0</v>
      </c>
      <c r="B13">
        <f>E13+H13+K13</f>
        <v>354</v>
      </c>
      <c r="C13">
        <f t="shared" ref="C13:D17" si="11">F13+I13+L13</f>
        <v>273</v>
      </c>
      <c r="D13">
        <f t="shared" si="11"/>
        <v>81</v>
      </c>
      <c r="E13">
        <f>SUM(F13:G13)</f>
        <v>300</v>
      </c>
      <c r="F13">
        <f>SUM(F14:F17)</f>
        <v>222</v>
      </c>
      <c r="G13">
        <f>SUM(G14:G17)</f>
        <v>78</v>
      </c>
      <c r="H13" s="36">
        <f>SUM(I13:J13)</f>
        <v>9</v>
      </c>
      <c r="I13">
        <f>SUM(I14:I17)</f>
        <v>6</v>
      </c>
      <c r="J13">
        <f>SUM(J14:J17)</f>
        <v>3</v>
      </c>
      <c r="K13" s="36">
        <f>SUM(L13:M13)</f>
        <v>45</v>
      </c>
      <c r="L13">
        <f>SUM(L14:L17)</f>
        <v>45</v>
      </c>
      <c r="M13">
        <f>SUM(M14:M17)</f>
        <v>0</v>
      </c>
      <c r="O13" s="50" t="s">
        <v>0</v>
      </c>
      <c r="P13">
        <f t="shared" ref="P13:R17" si="12">S13+V13+Y13</f>
        <v>298</v>
      </c>
      <c r="Q13">
        <f t="shared" si="12"/>
        <v>232</v>
      </c>
      <c r="R13">
        <f t="shared" si="12"/>
        <v>66</v>
      </c>
      <c r="S13">
        <f>SUM(T13:U13)</f>
        <v>247</v>
      </c>
      <c r="T13">
        <f>SUM(T14:T17)</f>
        <v>183</v>
      </c>
      <c r="U13">
        <f>SUM(U14:U17)</f>
        <v>64</v>
      </c>
      <c r="V13" s="36">
        <f>SUM(W13:X13)</f>
        <v>7</v>
      </c>
      <c r="W13">
        <f>SUM(W14:W17)</f>
        <v>5</v>
      </c>
      <c r="X13">
        <f>SUM(X14:X17)</f>
        <v>2</v>
      </c>
      <c r="Y13" s="36">
        <f>SUM(Z13:AA13)</f>
        <v>44</v>
      </c>
      <c r="Z13">
        <f>SUM(Z14:Z17)</f>
        <v>44</v>
      </c>
      <c r="AA13">
        <f>SUM(AA14:AA17)</f>
        <v>0</v>
      </c>
    </row>
    <row r="14" spans="1:27" x14ac:dyDescent="0.25">
      <c r="A14" t="s">
        <v>336</v>
      </c>
      <c r="B14">
        <f>E14+H14+K14</f>
        <v>13</v>
      </c>
      <c r="C14">
        <f t="shared" si="11"/>
        <v>4</v>
      </c>
      <c r="D14">
        <f t="shared" si="11"/>
        <v>9</v>
      </c>
      <c r="E14">
        <f>SUM(F14:G14)</f>
        <v>13</v>
      </c>
      <c r="F14">
        <v>4</v>
      </c>
      <c r="G14">
        <v>9</v>
      </c>
      <c r="H14" s="36">
        <f>SUM(I14:J14)</f>
        <v>0</v>
      </c>
      <c r="K14" s="36">
        <f>SUM(L14:M14)</f>
        <v>0</v>
      </c>
      <c r="O14" t="s">
        <v>336</v>
      </c>
      <c r="P14">
        <f t="shared" si="12"/>
        <v>9</v>
      </c>
      <c r="Q14">
        <f t="shared" si="12"/>
        <v>2</v>
      </c>
      <c r="R14">
        <f t="shared" si="12"/>
        <v>7</v>
      </c>
      <c r="S14">
        <f>SUM(T14:U14)</f>
        <v>9</v>
      </c>
      <c r="T14">
        <v>2</v>
      </c>
      <c r="U14">
        <v>7</v>
      </c>
      <c r="V14" s="36">
        <f>SUM(W14:X14)</f>
        <v>0</v>
      </c>
      <c r="Y14" s="36">
        <f>SUM(Z14:AA14)</f>
        <v>0</v>
      </c>
    </row>
    <row r="15" spans="1:27" x14ac:dyDescent="0.25">
      <c r="A15" t="s">
        <v>337</v>
      </c>
      <c r="B15">
        <f>E15+H15+K15</f>
        <v>83</v>
      </c>
      <c r="C15">
        <f t="shared" si="11"/>
        <v>53</v>
      </c>
      <c r="D15">
        <f t="shared" si="11"/>
        <v>30</v>
      </c>
      <c r="E15">
        <f>SUM(F15:G15)</f>
        <v>77</v>
      </c>
      <c r="F15">
        <v>48</v>
      </c>
      <c r="G15">
        <v>29</v>
      </c>
      <c r="H15" s="36">
        <f>SUM(I15:J15)</f>
        <v>2</v>
      </c>
      <c r="I15">
        <v>1</v>
      </c>
      <c r="J15">
        <v>1</v>
      </c>
      <c r="K15" s="36">
        <f>SUM(L15:M15)</f>
        <v>4</v>
      </c>
      <c r="L15">
        <v>4</v>
      </c>
      <c r="O15" t="s">
        <v>337</v>
      </c>
      <c r="P15">
        <f t="shared" si="12"/>
        <v>72</v>
      </c>
      <c r="Q15">
        <f t="shared" si="12"/>
        <v>46</v>
      </c>
      <c r="R15">
        <f t="shared" si="12"/>
        <v>26</v>
      </c>
      <c r="S15">
        <f>SUM(T15:U15)</f>
        <v>67</v>
      </c>
      <c r="T15">
        <v>42</v>
      </c>
      <c r="U15">
        <v>25</v>
      </c>
      <c r="V15" s="36">
        <f>SUM(W15:X15)</f>
        <v>2</v>
      </c>
      <c r="W15">
        <v>1</v>
      </c>
      <c r="X15">
        <v>1</v>
      </c>
      <c r="Y15" s="36">
        <f>SUM(Z15:AA15)</f>
        <v>3</v>
      </c>
      <c r="Z15">
        <v>3</v>
      </c>
    </row>
    <row r="16" spans="1:27" x14ac:dyDescent="0.25">
      <c r="A16" t="s">
        <v>442</v>
      </c>
      <c r="B16">
        <f>E16+H16+K16</f>
        <v>206</v>
      </c>
      <c r="C16">
        <f t="shared" si="11"/>
        <v>166</v>
      </c>
      <c r="D16">
        <f t="shared" si="11"/>
        <v>40</v>
      </c>
      <c r="E16">
        <f>SUM(F16:G16)</f>
        <v>179</v>
      </c>
      <c r="F16">
        <v>140</v>
      </c>
      <c r="G16">
        <v>39</v>
      </c>
      <c r="H16" s="36">
        <f>SUM(I16:J16)</f>
        <v>6</v>
      </c>
      <c r="I16">
        <v>5</v>
      </c>
      <c r="J16">
        <v>1</v>
      </c>
      <c r="K16" s="36">
        <f>SUM(L16:M16)</f>
        <v>21</v>
      </c>
      <c r="L16">
        <v>21</v>
      </c>
      <c r="O16" t="s">
        <v>442</v>
      </c>
      <c r="P16">
        <f t="shared" si="12"/>
        <v>171</v>
      </c>
      <c r="Q16">
        <f t="shared" si="12"/>
        <v>140</v>
      </c>
      <c r="R16">
        <f t="shared" si="12"/>
        <v>31</v>
      </c>
      <c r="S16">
        <f>SUM(T16:U16)</f>
        <v>146</v>
      </c>
      <c r="T16">
        <v>115</v>
      </c>
      <c r="U16">
        <v>31</v>
      </c>
      <c r="V16" s="36">
        <f>SUM(W16:X16)</f>
        <v>4</v>
      </c>
      <c r="W16">
        <v>4</v>
      </c>
      <c r="Y16" s="36">
        <f>SUM(Z16:AA16)</f>
        <v>21</v>
      </c>
      <c r="Z16">
        <v>21</v>
      </c>
    </row>
    <row r="17" spans="1:27" x14ac:dyDescent="0.25">
      <c r="A17" t="s">
        <v>443</v>
      </c>
      <c r="B17">
        <f>E17+H17+K17</f>
        <v>52</v>
      </c>
      <c r="C17">
        <f t="shared" si="11"/>
        <v>50</v>
      </c>
      <c r="D17">
        <f t="shared" si="11"/>
        <v>2</v>
      </c>
      <c r="E17">
        <f>SUM(F17:G17)</f>
        <v>31</v>
      </c>
      <c r="F17">
        <v>30</v>
      </c>
      <c r="G17">
        <v>1</v>
      </c>
      <c r="H17" s="36">
        <f>SUM(I17:J17)</f>
        <v>1</v>
      </c>
      <c r="J17">
        <v>1</v>
      </c>
      <c r="K17" s="36">
        <f>SUM(L17:M17)</f>
        <v>20</v>
      </c>
      <c r="L17">
        <v>20</v>
      </c>
      <c r="O17" t="s">
        <v>443</v>
      </c>
      <c r="P17">
        <f t="shared" si="12"/>
        <v>46</v>
      </c>
      <c r="Q17">
        <f t="shared" si="12"/>
        <v>44</v>
      </c>
      <c r="R17">
        <f t="shared" si="12"/>
        <v>2</v>
      </c>
      <c r="S17">
        <f>SUM(T17:U17)</f>
        <v>25</v>
      </c>
      <c r="T17">
        <v>24</v>
      </c>
      <c r="U17">
        <v>1</v>
      </c>
      <c r="V17" s="36">
        <f>SUM(W17:X17)</f>
        <v>1</v>
      </c>
      <c r="X17">
        <v>1</v>
      </c>
      <c r="Y17" s="36">
        <f>SUM(Z17:AA17)</f>
        <v>20</v>
      </c>
      <c r="Z17">
        <v>20</v>
      </c>
    </row>
    <row r="19" spans="1:27" x14ac:dyDescent="0.25">
      <c r="A19" t="s">
        <v>287</v>
      </c>
      <c r="O19" t="s">
        <v>287</v>
      </c>
    </row>
    <row r="20" spans="1:27" x14ac:dyDescent="0.25">
      <c r="A20" s="50" t="s">
        <v>0</v>
      </c>
      <c r="B20">
        <f t="shared" ref="B20:D24" si="13">E20+H20+K20</f>
        <v>48</v>
      </c>
      <c r="C20">
        <f t="shared" si="13"/>
        <v>47</v>
      </c>
      <c r="D20">
        <f t="shared" si="13"/>
        <v>1</v>
      </c>
      <c r="E20">
        <f>SUM(F20:G20)</f>
        <v>41</v>
      </c>
      <c r="F20">
        <f>SUM(F21:F24)</f>
        <v>40</v>
      </c>
      <c r="G20">
        <f>SUM(G21:G24)</f>
        <v>1</v>
      </c>
      <c r="H20" s="36">
        <f>SUM(I20:J20)</f>
        <v>1</v>
      </c>
      <c r="I20">
        <f>SUM(I21:I24)</f>
        <v>1</v>
      </c>
      <c r="J20">
        <f>SUM(J21:J24)</f>
        <v>0</v>
      </c>
      <c r="K20" s="36">
        <f>SUM(L20:M20)</f>
        <v>6</v>
      </c>
      <c r="L20">
        <f>SUM(L21:L24)</f>
        <v>6</v>
      </c>
      <c r="M20">
        <f>SUM(M21:M24)</f>
        <v>0</v>
      </c>
      <c r="O20" s="50" t="s">
        <v>0</v>
      </c>
      <c r="P20">
        <f t="shared" ref="P20:R24" si="14">S20+V20+Y20</f>
        <v>26</v>
      </c>
      <c r="Q20">
        <f t="shared" si="14"/>
        <v>25</v>
      </c>
      <c r="R20">
        <f t="shared" si="14"/>
        <v>1</v>
      </c>
      <c r="S20">
        <f>SUM(T20:U20)</f>
        <v>24</v>
      </c>
      <c r="T20">
        <f>SUM(T21:T24)</f>
        <v>23</v>
      </c>
      <c r="U20">
        <f>SUM(U21:U24)</f>
        <v>1</v>
      </c>
      <c r="V20" s="36">
        <f>SUM(W20:X20)</f>
        <v>0</v>
      </c>
      <c r="W20">
        <f>SUM(W21:W24)</f>
        <v>0</v>
      </c>
      <c r="X20">
        <f>SUM(X21:X24)</f>
        <v>0</v>
      </c>
      <c r="Y20" s="36">
        <f>SUM(Z20:AA20)</f>
        <v>2</v>
      </c>
      <c r="Z20">
        <f>SUM(Z21:Z24)</f>
        <v>2</v>
      </c>
      <c r="AA20">
        <f>SUM(AA21:AA24)</f>
        <v>0</v>
      </c>
    </row>
    <row r="21" spans="1:27" x14ac:dyDescent="0.25">
      <c r="A21" t="s">
        <v>336</v>
      </c>
      <c r="B21">
        <f t="shared" si="13"/>
        <v>1</v>
      </c>
      <c r="C21">
        <f t="shared" si="13"/>
        <v>1</v>
      </c>
      <c r="D21">
        <f t="shared" si="13"/>
        <v>0</v>
      </c>
      <c r="E21">
        <f>SUM(F21:G21)</f>
        <v>1</v>
      </c>
      <c r="F21">
        <v>1</v>
      </c>
      <c r="H21" s="36">
        <f>SUM(I21:J21)</f>
        <v>0</v>
      </c>
      <c r="K21" s="36">
        <f>SUM(L21:M21)</f>
        <v>0</v>
      </c>
      <c r="O21" t="s">
        <v>336</v>
      </c>
      <c r="P21">
        <f t="shared" si="14"/>
        <v>1</v>
      </c>
      <c r="Q21">
        <f t="shared" si="14"/>
        <v>1</v>
      </c>
      <c r="R21">
        <f t="shared" si="14"/>
        <v>0</v>
      </c>
      <c r="S21">
        <f>SUM(T21:U21)</f>
        <v>1</v>
      </c>
      <c r="T21">
        <v>1</v>
      </c>
      <c r="V21" s="36">
        <f>SUM(W21:X21)</f>
        <v>0</v>
      </c>
      <c r="Y21" s="36">
        <f>SUM(Z21:AA21)</f>
        <v>0</v>
      </c>
    </row>
    <row r="22" spans="1:27" x14ac:dyDescent="0.25">
      <c r="A22" t="s">
        <v>337</v>
      </c>
      <c r="B22">
        <f t="shared" si="13"/>
        <v>20</v>
      </c>
      <c r="C22">
        <f t="shared" si="13"/>
        <v>19</v>
      </c>
      <c r="D22">
        <f t="shared" si="13"/>
        <v>1</v>
      </c>
      <c r="E22">
        <f>SUM(F22:G22)</f>
        <v>17</v>
      </c>
      <c r="F22">
        <v>16</v>
      </c>
      <c r="G22">
        <v>1</v>
      </c>
      <c r="H22" s="36">
        <f>SUM(I22:J22)</f>
        <v>0</v>
      </c>
      <c r="K22" s="36">
        <f>SUM(L22:M22)</f>
        <v>3</v>
      </c>
      <c r="L22">
        <v>3</v>
      </c>
      <c r="O22" t="s">
        <v>337</v>
      </c>
      <c r="P22">
        <f t="shared" si="14"/>
        <v>5</v>
      </c>
      <c r="Q22">
        <f t="shared" si="14"/>
        <v>4</v>
      </c>
      <c r="R22">
        <f t="shared" si="14"/>
        <v>1</v>
      </c>
      <c r="S22">
        <f>SUM(T22:U22)</f>
        <v>5</v>
      </c>
      <c r="T22">
        <v>4</v>
      </c>
      <c r="U22">
        <v>1</v>
      </c>
      <c r="V22" s="36">
        <f>SUM(W22:X22)</f>
        <v>0</v>
      </c>
      <c r="Y22" s="36">
        <f>SUM(Z22:AA22)</f>
        <v>0</v>
      </c>
    </row>
    <row r="23" spans="1:27" x14ac:dyDescent="0.25">
      <c r="A23" t="s">
        <v>442</v>
      </c>
      <c r="B23">
        <f t="shared" si="13"/>
        <v>22</v>
      </c>
      <c r="C23">
        <f t="shared" si="13"/>
        <v>22</v>
      </c>
      <c r="D23">
        <f t="shared" si="13"/>
        <v>0</v>
      </c>
      <c r="E23">
        <f>SUM(F23:G23)</f>
        <v>20</v>
      </c>
      <c r="F23">
        <v>20</v>
      </c>
      <c r="H23" s="36">
        <f>SUM(I23:J23)</f>
        <v>1</v>
      </c>
      <c r="I23">
        <v>1</v>
      </c>
      <c r="K23" s="36">
        <f>SUM(L23:M23)</f>
        <v>1</v>
      </c>
      <c r="L23">
        <v>1</v>
      </c>
      <c r="O23" t="s">
        <v>442</v>
      </c>
      <c r="P23">
        <f t="shared" si="14"/>
        <v>16</v>
      </c>
      <c r="Q23">
        <f t="shared" si="14"/>
        <v>16</v>
      </c>
      <c r="R23">
        <f t="shared" si="14"/>
        <v>0</v>
      </c>
      <c r="S23">
        <f>SUM(T23:U23)</f>
        <v>15</v>
      </c>
      <c r="T23">
        <v>15</v>
      </c>
      <c r="V23" s="36">
        <f>SUM(W23:X23)</f>
        <v>0</v>
      </c>
      <c r="Y23" s="36">
        <f>SUM(Z23:AA23)</f>
        <v>1</v>
      </c>
      <c r="Z23">
        <v>1</v>
      </c>
    </row>
    <row r="24" spans="1:27" x14ac:dyDescent="0.25">
      <c r="A24" t="s">
        <v>443</v>
      </c>
      <c r="B24">
        <f t="shared" si="13"/>
        <v>5</v>
      </c>
      <c r="C24">
        <f t="shared" si="13"/>
        <v>5</v>
      </c>
      <c r="D24">
        <f t="shared" si="13"/>
        <v>0</v>
      </c>
      <c r="E24">
        <f>SUM(F24:G24)</f>
        <v>3</v>
      </c>
      <c r="F24">
        <v>3</v>
      </c>
      <c r="H24" s="36">
        <f>SUM(I24:J24)</f>
        <v>0</v>
      </c>
      <c r="K24" s="36">
        <f>SUM(L24:M24)</f>
        <v>2</v>
      </c>
      <c r="L24">
        <v>2</v>
      </c>
      <c r="O24" t="s">
        <v>443</v>
      </c>
      <c r="P24">
        <f t="shared" si="14"/>
        <v>4</v>
      </c>
      <c r="Q24">
        <f t="shared" si="14"/>
        <v>4</v>
      </c>
      <c r="R24">
        <f t="shared" si="14"/>
        <v>0</v>
      </c>
      <c r="S24">
        <f>SUM(T24:U24)</f>
        <v>3</v>
      </c>
      <c r="T24">
        <v>3</v>
      </c>
      <c r="V24" s="36">
        <f>SUM(W24:X24)</f>
        <v>0</v>
      </c>
      <c r="Y24" s="36">
        <f>SUM(Z24:AA24)</f>
        <v>1</v>
      </c>
      <c r="Z24">
        <v>1</v>
      </c>
    </row>
    <row r="26" spans="1:27" x14ac:dyDescent="0.25">
      <c r="A26" t="s">
        <v>288</v>
      </c>
      <c r="O26" t="s">
        <v>288</v>
      </c>
    </row>
    <row r="27" spans="1:27" x14ac:dyDescent="0.25">
      <c r="A27" s="50" t="s">
        <v>0</v>
      </c>
      <c r="B27">
        <f t="shared" ref="B27:D31" si="15">E27+H27+K27</f>
        <v>7</v>
      </c>
      <c r="C27">
        <f t="shared" si="15"/>
        <v>5</v>
      </c>
      <c r="D27">
        <f t="shared" si="15"/>
        <v>2</v>
      </c>
      <c r="E27">
        <f>SUM(F27:G27)</f>
        <v>7</v>
      </c>
      <c r="F27">
        <f>SUM(F28:F31)</f>
        <v>5</v>
      </c>
      <c r="G27">
        <f>SUM(G28:G31)</f>
        <v>2</v>
      </c>
      <c r="H27" s="36">
        <f>SUM(I27:J27)</f>
        <v>0</v>
      </c>
      <c r="I27">
        <f>SUM(I28:I31)</f>
        <v>0</v>
      </c>
      <c r="J27">
        <f>SUM(J28:J31)</f>
        <v>0</v>
      </c>
      <c r="K27" s="36">
        <f>SUM(L27:M27)</f>
        <v>0</v>
      </c>
      <c r="L27">
        <f>SUM(L28:L31)</f>
        <v>0</v>
      </c>
      <c r="M27">
        <f>SUM(M28:M31)</f>
        <v>0</v>
      </c>
      <c r="O27" s="50" t="s">
        <v>0</v>
      </c>
      <c r="P27">
        <f t="shared" ref="P27:R31" si="16">S27+V27+Y27</f>
        <v>3</v>
      </c>
      <c r="Q27">
        <f t="shared" si="16"/>
        <v>1</v>
      </c>
      <c r="R27">
        <f t="shared" si="16"/>
        <v>2</v>
      </c>
      <c r="S27">
        <f>SUM(T27:U27)</f>
        <v>3</v>
      </c>
      <c r="T27">
        <f>SUM(T28:T31)</f>
        <v>1</v>
      </c>
      <c r="U27">
        <f>SUM(U28:U31)</f>
        <v>2</v>
      </c>
      <c r="V27" s="36">
        <f>SUM(W27:X27)</f>
        <v>0</v>
      </c>
      <c r="W27">
        <f>SUM(W28:W31)</f>
        <v>0</v>
      </c>
      <c r="X27">
        <f>SUM(X28:X31)</f>
        <v>0</v>
      </c>
      <c r="Y27" s="36">
        <f>SUM(Z27:AA27)</f>
        <v>0</v>
      </c>
      <c r="Z27">
        <f>SUM(Z28:Z31)</f>
        <v>0</v>
      </c>
      <c r="AA27">
        <f>SUM(AA28:AA31)</f>
        <v>0</v>
      </c>
    </row>
    <row r="28" spans="1:27" x14ac:dyDescent="0.25">
      <c r="A28" t="s">
        <v>336</v>
      </c>
      <c r="B28">
        <f t="shared" si="15"/>
        <v>0</v>
      </c>
      <c r="C28">
        <f t="shared" si="15"/>
        <v>0</v>
      </c>
      <c r="D28">
        <f t="shared" si="15"/>
        <v>0</v>
      </c>
      <c r="E28">
        <f>SUM(F28:G28)</f>
        <v>0</v>
      </c>
      <c r="H28" s="36">
        <f>SUM(I28:J28)</f>
        <v>0</v>
      </c>
      <c r="K28" s="36">
        <f>SUM(L28:M28)</f>
        <v>0</v>
      </c>
      <c r="O28" t="s">
        <v>336</v>
      </c>
      <c r="P28">
        <f t="shared" si="16"/>
        <v>0</v>
      </c>
      <c r="Q28">
        <f t="shared" si="16"/>
        <v>0</v>
      </c>
      <c r="R28">
        <f t="shared" si="16"/>
        <v>0</v>
      </c>
      <c r="S28">
        <f>SUM(T28:U28)</f>
        <v>0</v>
      </c>
      <c r="V28" s="36">
        <f>SUM(W28:X28)</f>
        <v>0</v>
      </c>
      <c r="Y28" s="36">
        <f>SUM(Z28:AA28)</f>
        <v>0</v>
      </c>
    </row>
    <row r="29" spans="1:27" x14ac:dyDescent="0.25">
      <c r="A29" t="s">
        <v>337</v>
      </c>
      <c r="B29">
        <f t="shared" si="15"/>
        <v>5</v>
      </c>
      <c r="C29">
        <f t="shared" si="15"/>
        <v>3</v>
      </c>
      <c r="D29">
        <f t="shared" si="15"/>
        <v>2</v>
      </c>
      <c r="E29">
        <f>SUM(F29:G29)</f>
        <v>5</v>
      </c>
      <c r="F29">
        <v>3</v>
      </c>
      <c r="G29">
        <v>2</v>
      </c>
      <c r="H29" s="36">
        <f>SUM(I29:J29)</f>
        <v>0</v>
      </c>
      <c r="K29" s="36">
        <f>SUM(L29:M29)</f>
        <v>0</v>
      </c>
      <c r="O29" t="s">
        <v>337</v>
      </c>
      <c r="P29">
        <f t="shared" si="16"/>
        <v>2</v>
      </c>
      <c r="Q29">
        <f t="shared" si="16"/>
        <v>0</v>
      </c>
      <c r="R29">
        <f t="shared" si="16"/>
        <v>2</v>
      </c>
      <c r="S29">
        <f>SUM(T29:U29)</f>
        <v>2</v>
      </c>
      <c r="U29">
        <v>2</v>
      </c>
      <c r="V29" s="36">
        <f>SUM(W29:X29)</f>
        <v>0</v>
      </c>
      <c r="Y29" s="36">
        <f>SUM(Z29:AA29)</f>
        <v>0</v>
      </c>
    </row>
    <row r="30" spans="1:27" x14ac:dyDescent="0.25">
      <c r="A30" t="s">
        <v>442</v>
      </c>
      <c r="B30">
        <f t="shared" si="15"/>
        <v>1</v>
      </c>
      <c r="C30">
        <f t="shared" si="15"/>
        <v>1</v>
      </c>
      <c r="D30">
        <f t="shared" si="15"/>
        <v>0</v>
      </c>
      <c r="E30">
        <f>SUM(F30:G30)</f>
        <v>1</v>
      </c>
      <c r="F30">
        <v>1</v>
      </c>
      <c r="H30" s="36">
        <f>SUM(I30:J30)</f>
        <v>0</v>
      </c>
      <c r="K30" s="36">
        <f>SUM(L30:M30)</f>
        <v>0</v>
      </c>
      <c r="O30" t="s">
        <v>442</v>
      </c>
      <c r="P30">
        <f t="shared" si="16"/>
        <v>1</v>
      </c>
      <c r="Q30">
        <f t="shared" si="16"/>
        <v>1</v>
      </c>
      <c r="R30">
        <f t="shared" si="16"/>
        <v>0</v>
      </c>
      <c r="S30">
        <f>SUM(T30:U30)</f>
        <v>1</v>
      </c>
      <c r="T30">
        <v>1</v>
      </c>
      <c r="V30" s="36">
        <f>SUM(W30:X30)</f>
        <v>0</v>
      </c>
      <c r="Y30" s="36">
        <f>SUM(Z30:AA30)</f>
        <v>0</v>
      </c>
    </row>
    <row r="31" spans="1:27" x14ac:dyDescent="0.25">
      <c r="A31" t="s">
        <v>443</v>
      </c>
      <c r="B31">
        <f t="shared" si="15"/>
        <v>1</v>
      </c>
      <c r="C31">
        <f t="shared" si="15"/>
        <v>1</v>
      </c>
      <c r="D31">
        <f t="shared" si="15"/>
        <v>0</v>
      </c>
      <c r="E31">
        <f>SUM(F31:G31)</f>
        <v>1</v>
      </c>
      <c r="F31">
        <v>1</v>
      </c>
      <c r="H31" s="36">
        <f>SUM(I31:J31)</f>
        <v>0</v>
      </c>
      <c r="K31" s="36">
        <f>SUM(L31:M31)</f>
        <v>0</v>
      </c>
      <c r="O31" t="s">
        <v>443</v>
      </c>
      <c r="P31">
        <f t="shared" si="16"/>
        <v>0</v>
      </c>
      <c r="Q31">
        <f t="shared" si="16"/>
        <v>0</v>
      </c>
      <c r="R31">
        <f t="shared" si="16"/>
        <v>0</v>
      </c>
      <c r="S31">
        <f>SUM(T31:U31)</f>
        <v>0</v>
      </c>
      <c r="V31" s="36">
        <f>SUM(W31:X31)</f>
        <v>0</v>
      </c>
      <c r="Y31" s="36">
        <f>SUM(Z31:AA31)</f>
        <v>0</v>
      </c>
    </row>
    <row r="33" spans="1:27" x14ac:dyDescent="0.25">
      <c r="A33" t="s">
        <v>289</v>
      </c>
      <c r="O33" t="s">
        <v>289</v>
      </c>
    </row>
    <row r="34" spans="1:27" x14ac:dyDescent="0.25">
      <c r="A34" s="50" t="s">
        <v>0</v>
      </c>
      <c r="B34">
        <f t="shared" ref="B34:D38" si="17">E34+H34+K34</f>
        <v>84</v>
      </c>
      <c r="C34">
        <f t="shared" si="17"/>
        <v>67</v>
      </c>
      <c r="D34">
        <f t="shared" si="17"/>
        <v>17</v>
      </c>
      <c r="E34">
        <f>SUM(F34:G34)</f>
        <v>68</v>
      </c>
      <c r="F34">
        <f>SUM(F35:F38)</f>
        <v>52</v>
      </c>
      <c r="G34">
        <f>SUM(G35:G38)</f>
        <v>16</v>
      </c>
      <c r="H34" s="36">
        <f>SUM(I34:J34)</f>
        <v>9</v>
      </c>
      <c r="I34">
        <f>SUM(I35:I38)</f>
        <v>8</v>
      </c>
      <c r="J34">
        <f>SUM(J35:J38)</f>
        <v>1</v>
      </c>
      <c r="K34" s="36">
        <f>SUM(L34:M34)</f>
        <v>7</v>
      </c>
      <c r="L34">
        <f>SUM(L35:L38)</f>
        <v>7</v>
      </c>
      <c r="M34">
        <f>SUM(M35:M38)</f>
        <v>0</v>
      </c>
      <c r="O34" s="50" t="s">
        <v>0</v>
      </c>
      <c r="P34">
        <f t="shared" ref="P34:R38" si="18">S34+V34+Y34</f>
        <v>45</v>
      </c>
      <c r="Q34">
        <f t="shared" si="18"/>
        <v>38</v>
      </c>
      <c r="R34">
        <f t="shared" si="18"/>
        <v>7</v>
      </c>
      <c r="S34">
        <f>SUM(T34:U34)</f>
        <v>32</v>
      </c>
      <c r="T34">
        <f>SUM(T35:T38)</f>
        <v>25</v>
      </c>
      <c r="U34">
        <f>SUM(U35:U38)</f>
        <v>7</v>
      </c>
      <c r="V34" s="36">
        <f>SUM(W34:X34)</f>
        <v>6</v>
      </c>
      <c r="W34">
        <f>SUM(W35:W38)</f>
        <v>6</v>
      </c>
      <c r="X34">
        <f>SUM(X35:X38)</f>
        <v>0</v>
      </c>
      <c r="Y34" s="36">
        <f>SUM(Z34:AA34)</f>
        <v>7</v>
      </c>
      <c r="Z34">
        <f>SUM(Z35:Z38)</f>
        <v>7</v>
      </c>
      <c r="AA34">
        <f>SUM(AA35:AA38)</f>
        <v>0</v>
      </c>
    </row>
    <row r="35" spans="1:27" x14ac:dyDescent="0.25">
      <c r="A35" t="s">
        <v>336</v>
      </c>
      <c r="B35">
        <f t="shared" si="17"/>
        <v>5</v>
      </c>
      <c r="C35">
        <f t="shared" si="17"/>
        <v>5</v>
      </c>
      <c r="D35">
        <f t="shared" si="17"/>
        <v>0</v>
      </c>
      <c r="E35">
        <f>SUM(F35:G35)</f>
        <v>4</v>
      </c>
      <c r="F35">
        <v>4</v>
      </c>
      <c r="H35" s="36">
        <f>SUM(I35:J35)</f>
        <v>1</v>
      </c>
      <c r="I35">
        <v>1</v>
      </c>
      <c r="K35" s="36">
        <f>SUM(L35:M35)</f>
        <v>0</v>
      </c>
      <c r="O35" t="s">
        <v>336</v>
      </c>
      <c r="P35">
        <f t="shared" si="18"/>
        <v>2</v>
      </c>
      <c r="Q35">
        <f t="shared" si="18"/>
        <v>2</v>
      </c>
      <c r="R35">
        <f t="shared" si="18"/>
        <v>0</v>
      </c>
      <c r="S35">
        <f>SUM(T35:U35)</f>
        <v>1</v>
      </c>
      <c r="T35">
        <v>1</v>
      </c>
      <c r="V35" s="36">
        <f>SUM(W35:X35)</f>
        <v>1</v>
      </c>
      <c r="W35">
        <v>1</v>
      </c>
      <c r="Y35" s="36">
        <f>SUM(Z35:AA35)</f>
        <v>0</v>
      </c>
    </row>
    <row r="36" spans="1:27" x14ac:dyDescent="0.25">
      <c r="A36" t="s">
        <v>337</v>
      </c>
      <c r="B36">
        <f t="shared" si="17"/>
        <v>27</v>
      </c>
      <c r="C36">
        <f t="shared" si="17"/>
        <v>15</v>
      </c>
      <c r="D36">
        <f t="shared" si="17"/>
        <v>12</v>
      </c>
      <c r="E36">
        <f>SUM(F36:G36)</f>
        <v>23</v>
      </c>
      <c r="F36">
        <v>12</v>
      </c>
      <c r="G36">
        <v>11</v>
      </c>
      <c r="H36" s="36">
        <f>SUM(I36:J36)</f>
        <v>4</v>
      </c>
      <c r="I36">
        <v>3</v>
      </c>
      <c r="J36">
        <v>1</v>
      </c>
      <c r="K36" s="36">
        <f>SUM(L36:M36)</f>
        <v>0</v>
      </c>
      <c r="O36" t="s">
        <v>337</v>
      </c>
      <c r="P36">
        <f t="shared" si="18"/>
        <v>10</v>
      </c>
      <c r="Q36">
        <f t="shared" si="18"/>
        <v>6</v>
      </c>
      <c r="R36">
        <f t="shared" si="18"/>
        <v>4</v>
      </c>
      <c r="S36">
        <f>SUM(T36:U36)</f>
        <v>9</v>
      </c>
      <c r="T36">
        <v>5</v>
      </c>
      <c r="U36">
        <v>4</v>
      </c>
      <c r="V36" s="36">
        <f>SUM(W36:X36)</f>
        <v>1</v>
      </c>
      <c r="W36">
        <v>1</v>
      </c>
      <c r="Y36" s="36">
        <f>SUM(Z36:AA36)</f>
        <v>0</v>
      </c>
    </row>
    <row r="37" spans="1:27" x14ac:dyDescent="0.25">
      <c r="A37" t="s">
        <v>442</v>
      </c>
      <c r="B37">
        <f t="shared" si="17"/>
        <v>37</v>
      </c>
      <c r="C37">
        <f t="shared" si="17"/>
        <v>33</v>
      </c>
      <c r="D37">
        <f t="shared" si="17"/>
        <v>4</v>
      </c>
      <c r="E37">
        <f>SUM(F37:G37)</f>
        <v>33</v>
      </c>
      <c r="F37">
        <v>29</v>
      </c>
      <c r="G37">
        <v>4</v>
      </c>
      <c r="H37" s="36">
        <f>SUM(I37:J37)</f>
        <v>3</v>
      </c>
      <c r="I37">
        <v>3</v>
      </c>
      <c r="K37" s="36">
        <f>SUM(L37:M37)</f>
        <v>1</v>
      </c>
      <c r="L37">
        <v>1</v>
      </c>
      <c r="O37" t="s">
        <v>442</v>
      </c>
      <c r="P37">
        <f t="shared" si="18"/>
        <v>23</v>
      </c>
      <c r="Q37">
        <f t="shared" si="18"/>
        <v>20</v>
      </c>
      <c r="R37">
        <f t="shared" si="18"/>
        <v>3</v>
      </c>
      <c r="S37">
        <f>SUM(T37:U37)</f>
        <v>19</v>
      </c>
      <c r="T37">
        <v>16</v>
      </c>
      <c r="U37">
        <v>3</v>
      </c>
      <c r="V37" s="36">
        <f>SUM(W37:X37)</f>
        <v>3</v>
      </c>
      <c r="W37">
        <v>3</v>
      </c>
      <c r="Y37" s="36">
        <f>SUM(Z37:AA37)</f>
        <v>1</v>
      </c>
      <c r="Z37">
        <v>1</v>
      </c>
    </row>
    <row r="38" spans="1:27" x14ac:dyDescent="0.25">
      <c r="A38" t="s">
        <v>443</v>
      </c>
      <c r="B38">
        <f t="shared" si="17"/>
        <v>15</v>
      </c>
      <c r="C38">
        <f t="shared" si="17"/>
        <v>14</v>
      </c>
      <c r="D38">
        <f t="shared" si="17"/>
        <v>1</v>
      </c>
      <c r="E38">
        <f>SUM(F38:G38)</f>
        <v>8</v>
      </c>
      <c r="F38">
        <v>7</v>
      </c>
      <c r="G38">
        <v>1</v>
      </c>
      <c r="H38" s="36">
        <f>SUM(I38:J38)</f>
        <v>1</v>
      </c>
      <c r="I38">
        <v>1</v>
      </c>
      <c r="K38" s="36">
        <f>SUM(L38:M38)</f>
        <v>6</v>
      </c>
      <c r="L38">
        <v>6</v>
      </c>
      <c r="O38" t="s">
        <v>443</v>
      </c>
      <c r="P38">
        <f t="shared" si="18"/>
        <v>10</v>
      </c>
      <c r="Q38">
        <f t="shared" si="18"/>
        <v>10</v>
      </c>
      <c r="R38">
        <f t="shared" si="18"/>
        <v>0</v>
      </c>
      <c r="S38">
        <f>SUM(T38:U38)</f>
        <v>3</v>
      </c>
      <c r="T38">
        <v>3</v>
      </c>
      <c r="V38" s="36">
        <f>SUM(W38:X38)</f>
        <v>1</v>
      </c>
      <c r="W38">
        <v>1</v>
      </c>
      <c r="Y38" s="36">
        <f>SUM(Z38:AA38)</f>
        <v>6</v>
      </c>
      <c r="Z38">
        <v>6</v>
      </c>
    </row>
    <row r="40" spans="1:27" x14ac:dyDescent="0.25">
      <c r="A40" t="s">
        <v>290</v>
      </c>
      <c r="O40" t="s">
        <v>290</v>
      </c>
    </row>
    <row r="41" spans="1:27" x14ac:dyDescent="0.25">
      <c r="A41" s="50" t="s">
        <v>0</v>
      </c>
      <c r="B41">
        <f t="shared" ref="B41:D45" si="19">E41+H41+K41</f>
        <v>469</v>
      </c>
      <c r="C41">
        <f t="shared" si="19"/>
        <v>190</v>
      </c>
      <c r="D41">
        <f t="shared" si="19"/>
        <v>279</v>
      </c>
      <c r="E41">
        <f>SUM(F41:G41)</f>
        <v>289</v>
      </c>
      <c r="F41">
        <f>SUM(F42:F45)</f>
        <v>119</v>
      </c>
      <c r="G41">
        <f>SUM(G42:G45)</f>
        <v>170</v>
      </c>
      <c r="H41" s="36">
        <f>SUM(I41:J41)</f>
        <v>31</v>
      </c>
      <c r="I41">
        <f>SUM(I42:I45)</f>
        <v>13</v>
      </c>
      <c r="J41">
        <f>SUM(J42:J45)</f>
        <v>18</v>
      </c>
      <c r="K41" s="36">
        <f>SUM(L41:M41)</f>
        <v>149</v>
      </c>
      <c r="L41">
        <f>SUM(L42:L45)</f>
        <v>58</v>
      </c>
      <c r="M41">
        <f>SUM(M42:M45)</f>
        <v>91</v>
      </c>
      <c r="O41" s="50" t="s">
        <v>0</v>
      </c>
      <c r="P41">
        <f t="shared" ref="P41:R45" si="20">S41+V41+Y41</f>
        <v>398</v>
      </c>
      <c r="Q41">
        <f t="shared" si="20"/>
        <v>155</v>
      </c>
      <c r="R41">
        <f t="shared" si="20"/>
        <v>243</v>
      </c>
      <c r="S41">
        <f>SUM(T41:U41)</f>
        <v>230</v>
      </c>
      <c r="T41">
        <f>SUM(T42:T45)</f>
        <v>88</v>
      </c>
      <c r="U41">
        <f>SUM(U42:U45)</f>
        <v>142</v>
      </c>
      <c r="V41" s="36">
        <f>SUM(W41:X41)</f>
        <v>26</v>
      </c>
      <c r="W41">
        <f>SUM(W42:W45)</f>
        <v>12</v>
      </c>
      <c r="X41">
        <f>SUM(X42:X45)</f>
        <v>14</v>
      </c>
      <c r="Y41" s="36">
        <f>SUM(Z41:AA41)</f>
        <v>142</v>
      </c>
      <c r="Z41">
        <f>SUM(Z42:Z45)</f>
        <v>55</v>
      </c>
      <c r="AA41">
        <f>SUM(AA42:AA45)</f>
        <v>87</v>
      </c>
    </row>
    <row r="42" spans="1:27" x14ac:dyDescent="0.25">
      <c r="A42" t="s">
        <v>336</v>
      </c>
      <c r="B42">
        <f t="shared" si="19"/>
        <v>48</v>
      </c>
      <c r="C42">
        <f t="shared" si="19"/>
        <v>19</v>
      </c>
      <c r="D42">
        <f t="shared" si="19"/>
        <v>29</v>
      </c>
      <c r="E42">
        <f>SUM(F42:G42)</f>
        <v>38</v>
      </c>
      <c r="F42">
        <v>17</v>
      </c>
      <c r="G42">
        <v>21</v>
      </c>
      <c r="H42" s="36">
        <f>SUM(I42:J42)</f>
        <v>1</v>
      </c>
      <c r="J42">
        <v>1</v>
      </c>
      <c r="K42" s="36">
        <f>SUM(L42:M42)</f>
        <v>9</v>
      </c>
      <c r="L42">
        <v>2</v>
      </c>
      <c r="M42">
        <v>7</v>
      </c>
      <c r="O42" t="s">
        <v>336</v>
      </c>
      <c r="P42">
        <f t="shared" si="20"/>
        <v>31</v>
      </c>
      <c r="Q42">
        <f t="shared" si="20"/>
        <v>7</v>
      </c>
      <c r="R42">
        <f t="shared" si="20"/>
        <v>24</v>
      </c>
      <c r="S42">
        <f>SUM(T42:U42)</f>
        <v>22</v>
      </c>
      <c r="T42">
        <v>5</v>
      </c>
      <c r="U42">
        <v>17</v>
      </c>
      <c r="V42" s="36">
        <f>SUM(W42:X42)</f>
        <v>1</v>
      </c>
      <c r="X42">
        <v>1</v>
      </c>
      <c r="Y42" s="36">
        <f>SUM(Z42:AA42)</f>
        <v>8</v>
      </c>
      <c r="Z42">
        <v>2</v>
      </c>
      <c r="AA42">
        <v>6</v>
      </c>
    </row>
    <row r="43" spans="1:27" x14ac:dyDescent="0.25">
      <c r="A43" t="s">
        <v>337</v>
      </c>
      <c r="B43">
        <f t="shared" si="19"/>
        <v>134</v>
      </c>
      <c r="C43">
        <f t="shared" si="19"/>
        <v>50</v>
      </c>
      <c r="D43">
        <f t="shared" si="19"/>
        <v>84</v>
      </c>
      <c r="E43">
        <f>SUM(F43:G43)</f>
        <v>79</v>
      </c>
      <c r="F43">
        <v>30</v>
      </c>
      <c r="G43">
        <v>49</v>
      </c>
      <c r="H43" s="36">
        <f>SUM(I43:J43)</f>
        <v>9</v>
      </c>
      <c r="I43">
        <v>3</v>
      </c>
      <c r="J43">
        <v>6</v>
      </c>
      <c r="K43" s="36">
        <f>SUM(L43:M43)</f>
        <v>46</v>
      </c>
      <c r="L43">
        <v>17</v>
      </c>
      <c r="M43">
        <v>29</v>
      </c>
      <c r="O43" t="s">
        <v>337</v>
      </c>
      <c r="P43">
        <f t="shared" si="20"/>
        <v>114</v>
      </c>
      <c r="Q43">
        <f t="shared" si="20"/>
        <v>41</v>
      </c>
      <c r="R43">
        <f t="shared" si="20"/>
        <v>73</v>
      </c>
      <c r="S43">
        <f>SUM(T43:U43)</f>
        <v>63</v>
      </c>
      <c r="T43">
        <v>23</v>
      </c>
      <c r="U43">
        <v>40</v>
      </c>
      <c r="V43" s="36">
        <f>SUM(W43:X43)</f>
        <v>8</v>
      </c>
      <c r="W43">
        <v>3</v>
      </c>
      <c r="X43">
        <v>5</v>
      </c>
      <c r="Y43" s="36">
        <f>SUM(Z43:AA43)</f>
        <v>43</v>
      </c>
      <c r="Z43">
        <v>15</v>
      </c>
      <c r="AA43">
        <v>28</v>
      </c>
    </row>
    <row r="44" spans="1:27" x14ac:dyDescent="0.25">
      <c r="A44" t="s">
        <v>442</v>
      </c>
      <c r="B44">
        <f t="shared" si="19"/>
        <v>263</v>
      </c>
      <c r="C44">
        <f t="shared" si="19"/>
        <v>108</v>
      </c>
      <c r="D44">
        <f t="shared" si="19"/>
        <v>155</v>
      </c>
      <c r="E44">
        <f>SUM(F44:G44)</f>
        <v>165</v>
      </c>
      <c r="F44">
        <v>68</v>
      </c>
      <c r="G44">
        <v>97</v>
      </c>
      <c r="H44" s="36">
        <f>SUM(I44:J44)</f>
        <v>18</v>
      </c>
      <c r="I44">
        <v>8</v>
      </c>
      <c r="J44">
        <v>10</v>
      </c>
      <c r="K44" s="36">
        <f>SUM(L44:M44)</f>
        <v>80</v>
      </c>
      <c r="L44">
        <v>32</v>
      </c>
      <c r="M44">
        <v>48</v>
      </c>
      <c r="O44" t="s">
        <v>442</v>
      </c>
      <c r="P44">
        <f t="shared" si="20"/>
        <v>237</v>
      </c>
      <c r="Q44">
        <f t="shared" si="20"/>
        <v>97</v>
      </c>
      <c r="R44">
        <f t="shared" si="20"/>
        <v>140</v>
      </c>
      <c r="S44">
        <f>SUM(T44:U44)</f>
        <v>142</v>
      </c>
      <c r="T44">
        <v>58</v>
      </c>
      <c r="U44">
        <v>84</v>
      </c>
      <c r="V44" s="36">
        <f>SUM(W44:X44)</f>
        <v>16</v>
      </c>
      <c r="W44">
        <v>8</v>
      </c>
      <c r="X44">
        <v>8</v>
      </c>
      <c r="Y44" s="36">
        <f>SUM(Z44:AA44)</f>
        <v>79</v>
      </c>
      <c r="Z44">
        <v>31</v>
      </c>
      <c r="AA44">
        <v>48</v>
      </c>
    </row>
    <row r="45" spans="1:27" x14ac:dyDescent="0.25">
      <c r="A45" t="s">
        <v>443</v>
      </c>
      <c r="B45">
        <f t="shared" si="19"/>
        <v>24</v>
      </c>
      <c r="C45">
        <f t="shared" si="19"/>
        <v>13</v>
      </c>
      <c r="D45">
        <f t="shared" si="19"/>
        <v>11</v>
      </c>
      <c r="E45">
        <f>SUM(F45:G45)</f>
        <v>7</v>
      </c>
      <c r="F45">
        <v>4</v>
      </c>
      <c r="G45">
        <v>3</v>
      </c>
      <c r="H45" s="36">
        <f>SUM(I45:J45)</f>
        <v>3</v>
      </c>
      <c r="I45">
        <v>2</v>
      </c>
      <c r="J45">
        <v>1</v>
      </c>
      <c r="K45" s="36">
        <f>SUM(L45:M45)</f>
        <v>14</v>
      </c>
      <c r="L45">
        <v>7</v>
      </c>
      <c r="M45">
        <v>7</v>
      </c>
      <c r="O45" t="s">
        <v>443</v>
      </c>
      <c r="P45">
        <f t="shared" si="20"/>
        <v>16</v>
      </c>
      <c r="Q45">
        <f t="shared" si="20"/>
        <v>10</v>
      </c>
      <c r="R45">
        <f t="shared" si="20"/>
        <v>6</v>
      </c>
      <c r="S45">
        <f>SUM(T45:U45)</f>
        <v>3</v>
      </c>
      <c r="T45">
        <v>2</v>
      </c>
      <c r="U45">
        <v>1</v>
      </c>
      <c r="V45" s="36">
        <f>SUM(W45:X45)</f>
        <v>1</v>
      </c>
      <c r="W45">
        <v>1</v>
      </c>
      <c r="Y45" s="36">
        <f>SUM(Z45:AA45)</f>
        <v>12</v>
      </c>
      <c r="Z45">
        <v>7</v>
      </c>
      <c r="AA45">
        <v>5</v>
      </c>
    </row>
    <row r="47" spans="1:27" x14ac:dyDescent="0.25">
      <c r="A47" t="s">
        <v>291</v>
      </c>
      <c r="O47" t="s">
        <v>291</v>
      </c>
    </row>
    <row r="48" spans="1:27" x14ac:dyDescent="0.25">
      <c r="A48" s="50" t="s">
        <v>0</v>
      </c>
      <c r="B48">
        <f t="shared" ref="B48:D52" si="21">E48+H48+K48</f>
        <v>11</v>
      </c>
      <c r="C48">
        <f t="shared" si="21"/>
        <v>5</v>
      </c>
      <c r="D48">
        <f t="shared" si="21"/>
        <v>6</v>
      </c>
      <c r="E48">
        <f>SUM(F48:G48)</f>
        <v>9</v>
      </c>
      <c r="F48">
        <f>SUM(F49:F52)</f>
        <v>3</v>
      </c>
      <c r="G48">
        <f>SUM(G49:G52)</f>
        <v>6</v>
      </c>
      <c r="H48" s="36">
        <f>SUM(I48:J48)</f>
        <v>2</v>
      </c>
      <c r="I48">
        <f>SUM(I49:I52)</f>
        <v>2</v>
      </c>
      <c r="J48">
        <f>SUM(J49:J52)</f>
        <v>0</v>
      </c>
      <c r="K48" s="36">
        <f>SUM(L48:M48)</f>
        <v>0</v>
      </c>
      <c r="L48">
        <f>SUM(L49:L52)</f>
        <v>0</v>
      </c>
      <c r="M48">
        <f>SUM(M49:M52)</f>
        <v>0</v>
      </c>
      <c r="O48" s="50" t="s">
        <v>0</v>
      </c>
      <c r="P48">
        <f t="shared" ref="P48:R52" si="22">S48+V48+Y48</f>
        <v>11</v>
      </c>
      <c r="Q48">
        <f t="shared" si="22"/>
        <v>5</v>
      </c>
      <c r="R48">
        <f t="shared" si="22"/>
        <v>6</v>
      </c>
      <c r="S48">
        <f>SUM(T48:U48)</f>
        <v>9</v>
      </c>
      <c r="T48">
        <f>SUM(T49:T52)</f>
        <v>3</v>
      </c>
      <c r="U48">
        <f>SUM(U49:U52)</f>
        <v>6</v>
      </c>
      <c r="V48" s="36">
        <f>SUM(W48:X48)</f>
        <v>2</v>
      </c>
      <c r="W48">
        <f>SUM(W49:W52)</f>
        <v>2</v>
      </c>
      <c r="X48">
        <f>SUM(X49:X52)</f>
        <v>0</v>
      </c>
      <c r="Y48" s="36">
        <f>SUM(Z48:AA48)</f>
        <v>0</v>
      </c>
      <c r="Z48">
        <f>SUM(Z49:Z52)</f>
        <v>0</v>
      </c>
      <c r="AA48">
        <f>SUM(AA49:AA52)</f>
        <v>0</v>
      </c>
    </row>
    <row r="49" spans="1:27" x14ac:dyDescent="0.25">
      <c r="A49" t="s">
        <v>336</v>
      </c>
      <c r="B49">
        <f t="shared" si="21"/>
        <v>0</v>
      </c>
      <c r="C49">
        <f t="shared" si="21"/>
        <v>0</v>
      </c>
      <c r="D49">
        <f t="shared" si="21"/>
        <v>0</v>
      </c>
      <c r="E49">
        <f>SUM(F49:G49)</f>
        <v>0</v>
      </c>
      <c r="H49" s="36">
        <f>SUM(I49:J49)</f>
        <v>0</v>
      </c>
      <c r="K49" s="36">
        <f>SUM(L49:M49)</f>
        <v>0</v>
      </c>
      <c r="O49" t="s">
        <v>336</v>
      </c>
      <c r="P49">
        <f t="shared" si="22"/>
        <v>0</v>
      </c>
      <c r="Q49">
        <f t="shared" si="22"/>
        <v>0</v>
      </c>
      <c r="R49">
        <f t="shared" si="22"/>
        <v>0</v>
      </c>
      <c r="S49">
        <f>SUM(T49:U49)</f>
        <v>0</v>
      </c>
      <c r="V49" s="36">
        <f>SUM(W49:X49)</f>
        <v>0</v>
      </c>
      <c r="Y49" s="36">
        <f>SUM(Z49:AA49)</f>
        <v>0</v>
      </c>
    </row>
    <row r="50" spans="1:27" x14ac:dyDescent="0.25">
      <c r="A50" t="s">
        <v>337</v>
      </c>
      <c r="B50">
        <f t="shared" si="21"/>
        <v>3</v>
      </c>
      <c r="C50">
        <f t="shared" si="21"/>
        <v>1</v>
      </c>
      <c r="D50">
        <f t="shared" si="21"/>
        <v>2</v>
      </c>
      <c r="E50">
        <f>SUM(F50:G50)</f>
        <v>2</v>
      </c>
      <c r="G50">
        <v>2</v>
      </c>
      <c r="H50" s="36">
        <f>SUM(I50:J50)</f>
        <v>1</v>
      </c>
      <c r="I50">
        <v>1</v>
      </c>
      <c r="K50" s="36">
        <f>SUM(L50:M50)</f>
        <v>0</v>
      </c>
      <c r="O50" t="s">
        <v>337</v>
      </c>
      <c r="P50">
        <f t="shared" si="22"/>
        <v>3</v>
      </c>
      <c r="Q50">
        <f t="shared" si="22"/>
        <v>1</v>
      </c>
      <c r="R50">
        <f t="shared" si="22"/>
        <v>2</v>
      </c>
      <c r="S50">
        <f>SUM(T50:U50)</f>
        <v>2</v>
      </c>
      <c r="U50">
        <v>2</v>
      </c>
      <c r="V50" s="36">
        <f>SUM(W50:X50)</f>
        <v>1</v>
      </c>
      <c r="W50">
        <v>1</v>
      </c>
      <c r="Y50" s="36">
        <f>SUM(Z50:AA50)</f>
        <v>0</v>
      </c>
    </row>
    <row r="51" spans="1:27" x14ac:dyDescent="0.25">
      <c r="A51" t="s">
        <v>442</v>
      </c>
      <c r="B51">
        <f t="shared" si="21"/>
        <v>7</v>
      </c>
      <c r="C51">
        <f t="shared" si="21"/>
        <v>3</v>
      </c>
      <c r="D51">
        <f t="shared" si="21"/>
        <v>4</v>
      </c>
      <c r="E51">
        <f>SUM(F51:G51)</f>
        <v>6</v>
      </c>
      <c r="F51">
        <v>2</v>
      </c>
      <c r="G51">
        <v>4</v>
      </c>
      <c r="H51" s="36">
        <f>SUM(I51:J51)</f>
        <v>1</v>
      </c>
      <c r="I51">
        <v>1</v>
      </c>
      <c r="K51" s="36">
        <f>SUM(L51:M51)</f>
        <v>0</v>
      </c>
      <c r="O51" t="s">
        <v>442</v>
      </c>
      <c r="P51">
        <f t="shared" si="22"/>
        <v>7</v>
      </c>
      <c r="Q51">
        <f t="shared" si="22"/>
        <v>3</v>
      </c>
      <c r="R51">
        <f t="shared" si="22"/>
        <v>4</v>
      </c>
      <c r="S51">
        <f>SUM(T51:U51)</f>
        <v>6</v>
      </c>
      <c r="T51">
        <v>2</v>
      </c>
      <c r="U51">
        <v>4</v>
      </c>
      <c r="V51" s="36">
        <f>SUM(W51:X51)</f>
        <v>1</v>
      </c>
      <c r="W51">
        <v>1</v>
      </c>
      <c r="Y51" s="36">
        <f>SUM(Z51:AA51)</f>
        <v>0</v>
      </c>
    </row>
    <row r="52" spans="1:27" x14ac:dyDescent="0.25">
      <c r="A52" t="s">
        <v>443</v>
      </c>
      <c r="B52">
        <f t="shared" si="21"/>
        <v>1</v>
      </c>
      <c r="C52">
        <f t="shared" si="21"/>
        <v>1</v>
      </c>
      <c r="D52">
        <f t="shared" si="21"/>
        <v>0</v>
      </c>
      <c r="E52">
        <f>SUM(F52:G52)</f>
        <v>1</v>
      </c>
      <c r="F52">
        <v>1</v>
      </c>
      <c r="H52" s="36">
        <f>SUM(I52:J52)</f>
        <v>0</v>
      </c>
      <c r="K52" s="36">
        <f>SUM(L52:M52)</f>
        <v>0</v>
      </c>
      <c r="O52" t="s">
        <v>443</v>
      </c>
      <c r="P52">
        <f t="shared" si="22"/>
        <v>1</v>
      </c>
      <c r="Q52">
        <f t="shared" si="22"/>
        <v>1</v>
      </c>
      <c r="R52">
        <f t="shared" si="22"/>
        <v>0</v>
      </c>
      <c r="S52">
        <f>SUM(T52:U52)</f>
        <v>1</v>
      </c>
      <c r="T52">
        <v>1</v>
      </c>
      <c r="V52" s="36">
        <f>SUM(W52:X52)</f>
        <v>0</v>
      </c>
      <c r="Y52" s="36">
        <f>SUM(Z52:AA52)</f>
        <v>0</v>
      </c>
    </row>
    <row r="54" spans="1:27" x14ac:dyDescent="0.25">
      <c r="A54" t="s">
        <v>292</v>
      </c>
      <c r="O54" t="s">
        <v>292</v>
      </c>
    </row>
    <row r="55" spans="1:27" x14ac:dyDescent="0.25">
      <c r="A55" s="50" t="s">
        <v>0</v>
      </c>
      <c r="B55">
        <f t="shared" ref="B55:D59" si="23">E55+H55+K55</f>
        <v>67</v>
      </c>
      <c r="C55">
        <f t="shared" si="23"/>
        <v>5</v>
      </c>
      <c r="D55">
        <f t="shared" si="23"/>
        <v>62</v>
      </c>
      <c r="E55">
        <f>SUM(F55:G55)</f>
        <v>64</v>
      </c>
      <c r="F55">
        <f>SUM(F56:F59)</f>
        <v>4</v>
      </c>
      <c r="G55">
        <f>SUM(G56:G59)</f>
        <v>60</v>
      </c>
      <c r="H55" s="36">
        <f>SUM(I55:J55)</f>
        <v>1</v>
      </c>
      <c r="I55">
        <f>SUM(I56:I59)</f>
        <v>0</v>
      </c>
      <c r="J55">
        <f>SUM(J56:J59)</f>
        <v>1</v>
      </c>
      <c r="K55" s="36">
        <f>SUM(L55:M55)</f>
        <v>2</v>
      </c>
      <c r="L55">
        <f>SUM(L56:L59)</f>
        <v>1</v>
      </c>
      <c r="M55">
        <f>SUM(M56:M59)</f>
        <v>1</v>
      </c>
      <c r="O55" s="50" t="s">
        <v>0</v>
      </c>
      <c r="P55">
        <f t="shared" ref="P55:R59" si="24">S55+V55+Y55</f>
        <v>66</v>
      </c>
      <c r="Q55">
        <f t="shared" si="24"/>
        <v>4</v>
      </c>
      <c r="R55">
        <f t="shared" si="24"/>
        <v>62</v>
      </c>
      <c r="S55">
        <f>SUM(T55:U55)</f>
        <v>63</v>
      </c>
      <c r="T55">
        <f>SUM(T56:T59)</f>
        <v>3</v>
      </c>
      <c r="U55">
        <f>SUM(U56:U59)</f>
        <v>60</v>
      </c>
      <c r="V55" s="36">
        <f>SUM(W55:X55)</f>
        <v>1</v>
      </c>
      <c r="W55">
        <f>SUM(W56:W59)</f>
        <v>0</v>
      </c>
      <c r="X55">
        <f>SUM(X56:X59)</f>
        <v>1</v>
      </c>
      <c r="Y55" s="36">
        <f>SUM(Z55:AA55)</f>
        <v>2</v>
      </c>
      <c r="Z55">
        <f>SUM(Z56:Z59)</f>
        <v>1</v>
      </c>
      <c r="AA55">
        <f>SUM(AA56:AA59)</f>
        <v>1</v>
      </c>
    </row>
    <row r="56" spans="1:27" x14ac:dyDescent="0.25">
      <c r="A56" t="s">
        <v>336</v>
      </c>
      <c r="B56">
        <f t="shared" si="23"/>
        <v>4</v>
      </c>
      <c r="C56">
        <f t="shared" si="23"/>
        <v>1</v>
      </c>
      <c r="D56">
        <f t="shared" si="23"/>
        <v>3</v>
      </c>
      <c r="E56">
        <f>SUM(F56:G56)</f>
        <v>4</v>
      </c>
      <c r="F56">
        <v>1</v>
      </c>
      <c r="G56">
        <v>3</v>
      </c>
      <c r="H56" s="36">
        <f>SUM(I56:J56)</f>
        <v>0</v>
      </c>
      <c r="K56" s="36">
        <f>SUM(L56:M56)</f>
        <v>0</v>
      </c>
      <c r="O56" t="s">
        <v>336</v>
      </c>
      <c r="P56">
        <f t="shared" si="24"/>
        <v>3</v>
      </c>
      <c r="Q56">
        <f t="shared" si="24"/>
        <v>0</v>
      </c>
      <c r="R56">
        <f t="shared" si="24"/>
        <v>3</v>
      </c>
      <c r="S56">
        <f>SUM(T56:U56)</f>
        <v>3</v>
      </c>
      <c r="U56">
        <v>3</v>
      </c>
      <c r="V56" s="36">
        <f>SUM(W56:X56)</f>
        <v>0</v>
      </c>
      <c r="Y56" s="36">
        <f>SUM(Z56:AA56)</f>
        <v>0</v>
      </c>
    </row>
    <row r="57" spans="1:27" x14ac:dyDescent="0.25">
      <c r="A57" t="s">
        <v>337</v>
      </c>
      <c r="B57">
        <f t="shared" si="23"/>
        <v>16</v>
      </c>
      <c r="C57">
        <f t="shared" si="23"/>
        <v>1</v>
      </c>
      <c r="D57">
        <f t="shared" si="23"/>
        <v>15</v>
      </c>
      <c r="E57">
        <f>SUM(F57:G57)</f>
        <v>15</v>
      </c>
      <c r="G57">
        <v>15</v>
      </c>
      <c r="H57" s="36">
        <f>SUM(I57:J57)</f>
        <v>0</v>
      </c>
      <c r="K57" s="36">
        <f>SUM(L57:M57)</f>
        <v>1</v>
      </c>
      <c r="L57">
        <v>1</v>
      </c>
      <c r="O57" t="s">
        <v>337</v>
      </c>
      <c r="P57">
        <f t="shared" si="24"/>
        <v>16</v>
      </c>
      <c r="Q57">
        <f t="shared" si="24"/>
        <v>1</v>
      </c>
      <c r="R57">
        <f t="shared" si="24"/>
        <v>15</v>
      </c>
      <c r="S57">
        <f>SUM(T57:U57)</f>
        <v>15</v>
      </c>
      <c r="U57">
        <v>15</v>
      </c>
      <c r="V57" s="36">
        <f>SUM(W57:X57)</f>
        <v>0</v>
      </c>
      <c r="Y57" s="36">
        <f>SUM(Z57:AA57)</f>
        <v>1</v>
      </c>
      <c r="Z57">
        <v>1</v>
      </c>
    </row>
    <row r="58" spans="1:27" x14ac:dyDescent="0.25">
      <c r="A58" t="s">
        <v>442</v>
      </c>
      <c r="B58">
        <f t="shared" si="23"/>
        <v>40</v>
      </c>
      <c r="C58">
        <f t="shared" si="23"/>
        <v>2</v>
      </c>
      <c r="D58">
        <f t="shared" si="23"/>
        <v>38</v>
      </c>
      <c r="E58">
        <f>SUM(F58:G58)</f>
        <v>38</v>
      </c>
      <c r="F58">
        <v>2</v>
      </c>
      <c r="G58">
        <v>36</v>
      </c>
      <c r="H58" s="36">
        <f>SUM(I58:J58)</f>
        <v>1</v>
      </c>
      <c r="J58">
        <v>1</v>
      </c>
      <c r="K58" s="36">
        <f>SUM(L58:M58)</f>
        <v>1</v>
      </c>
      <c r="M58">
        <v>1</v>
      </c>
      <c r="O58" t="s">
        <v>442</v>
      </c>
      <c r="P58">
        <f t="shared" si="24"/>
        <v>40</v>
      </c>
      <c r="Q58">
        <f t="shared" si="24"/>
        <v>2</v>
      </c>
      <c r="R58">
        <f t="shared" si="24"/>
        <v>38</v>
      </c>
      <c r="S58">
        <f>SUM(T58:U58)</f>
        <v>38</v>
      </c>
      <c r="T58">
        <v>2</v>
      </c>
      <c r="U58">
        <v>36</v>
      </c>
      <c r="V58" s="36">
        <f>SUM(W58:X58)</f>
        <v>1</v>
      </c>
      <c r="X58">
        <v>1</v>
      </c>
      <c r="Y58" s="36">
        <f>SUM(Z58:AA58)</f>
        <v>1</v>
      </c>
      <c r="AA58">
        <v>1</v>
      </c>
    </row>
    <row r="59" spans="1:27" x14ac:dyDescent="0.25">
      <c r="A59" t="s">
        <v>443</v>
      </c>
      <c r="B59">
        <f t="shared" si="23"/>
        <v>7</v>
      </c>
      <c r="C59">
        <f t="shared" si="23"/>
        <v>1</v>
      </c>
      <c r="D59">
        <f t="shared" si="23"/>
        <v>6</v>
      </c>
      <c r="E59">
        <f>SUM(F59:G59)</f>
        <v>7</v>
      </c>
      <c r="F59">
        <v>1</v>
      </c>
      <c r="G59">
        <v>6</v>
      </c>
      <c r="H59" s="36">
        <f>SUM(I59:J59)</f>
        <v>0</v>
      </c>
      <c r="K59" s="36">
        <f>SUM(L59:M59)</f>
        <v>0</v>
      </c>
      <c r="O59" t="s">
        <v>443</v>
      </c>
      <c r="P59">
        <f t="shared" si="24"/>
        <v>7</v>
      </c>
      <c r="Q59">
        <f t="shared" si="24"/>
        <v>1</v>
      </c>
      <c r="R59">
        <f t="shared" si="24"/>
        <v>6</v>
      </c>
      <c r="S59">
        <f>SUM(T59:U59)</f>
        <v>7</v>
      </c>
      <c r="T59">
        <v>1</v>
      </c>
      <c r="U59">
        <v>6</v>
      </c>
      <c r="V59" s="36">
        <f>SUM(W59:X59)</f>
        <v>0</v>
      </c>
      <c r="Y59" s="36">
        <f>SUM(Z59:AA59)</f>
        <v>0</v>
      </c>
    </row>
    <row r="61" spans="1:27" x14ac:dyDescent="0.25">
      <c r="A61" t="s">
        <v>334</v>
      </c>
      <c r="O61" t="s">
        <v>334</v>
      </c>
    </row>
    <row r="62" spans="1:27" x14ac:dyDescent="0.25">
      <c r="A62" s="50" t="s">
        <v>0</v>
      </c>
      <c r="B62">
        <f t="shared" ref="B62:D66" si="25">E62+H62+K62</f>
        <v>52</v>
      </c>
      <c r="C62">
        <f t="shared" si="25"/>
        <v>38</v>
      </c>
      <c r="D62">
        <f t="shared" si="25"/>
        <v>14</v>
      </c>
      <c r="E62">
        <f>SUM(F62:G62)</f>
        <v>45</v>
      </c>
      <c r="F62">
        <f>SUM(F63:F66)</f>
        <v>31</v>
      </c>
      <c r="G62">
        <f>SUM(G63:G66)</f>
        <v>14</v>
      </c>
      <c r="H62" s="36">
        <f>SUM(I62:J62)</f>
        <v>5</v>
      </c>
      <c r="I62">
        <f>SUM(I63:I66)</f>
        <v>5</v>
      </c>
      <c r="J62">
        <f>SUM(J63:J66)</f>
        <v>0</v>
      </c>
      <c r="K62" s="36">
        <f>SUM(L62:M62)</f>
        <v>2</v>
      </c>
      <c r="L62">
        <f>SUM(L63:L66)</f>
        <v>2</v>
      </c>
      <c r="M62">
        <f>SUM(M63:M66)</f>
        <v>0</v>
      </c>
      <c r="O62" s="50" t="s">
        <v>0</v>
      </c>
      <c r="P62">
        <f t="shared" ref="P62:R66" si="26">S62+V62+Y62</f>
        <v>41</v>
      </c>
      <c r="Q62">
        <f t="shared" si="26"/>
        <v>29</v>
      </c>
      <c r="R62">
        <f t="shared" si="26"/>
        <v>12</v>
      </c>
      <c r="S62">
        <f>SUM(T62:U62)</f>
        <v>35</v>
      </c>
      <c r="T62">
        <f>SUM(T63:T66)</f>
        <v>23</v>
      </c>
      <c r="U62">
        <f>SUM(U63:U66)</f>
        <v>12</v>
      </c>
      <c r="V62" s="36">
        <f>SUM(W62:X62)</f>
        <v>4</v>
      </c>
      <c r="W62">
        <f>SUM(W63:W66)</f>
        <v>4</v>
      </c>
      <c r="X62">
        <f>SUM(X63:X66)</f>
        <v>0</v>
      </c>
      <c r="Y62" s="36">
        <f>SUM(Z62:AA62)</f>
        <v>2</v>
      </c>
      <c r="Z62">
        <f>SUM(Z63:Z66)</f>
        <v>2</v>
      </c>
      <c r="AA62">
        <f>SUM(AA63:AA66)</f>
        <v>0</v>
      </c>
    </row>
    <row r="63" spans="1:27" x14ac:dyDescent="0.25">
      <c r="A63" t="s">
        <v>336</v>
      </c>
      <c r="B63">
        <f t="shared" si="25"/>
        <v>6</v>
      </c>
      <c r="C63">
        <f t="shared" si="25"/>
        <v>4</v>
      </c>
      <c r="D63">
        <f t="shared" si="25"/>
        <v>2</v>
      </c>
      <c r="E63">
        <f>SUM(F63:G63)</f>
        <v>5</v>
      </c>
      <c r="F63">
        <v>3</v>
      </c>
      <c r="G63">
        <v>2</v>
      </c>
      <c r="H63" s="36">
        <f>SUM(I63:J63)</f>
        <v>1</v>
      </c>
      <c r="I63">
        <v>1</v>
      </c>
      <c r="K63" s="36">
        <f>SUM(L63:M63)</f>
        <v>0</v>
      </c>
      <c r="O63" t="s">
        <v>336</v>
      </c>
      <c r="P63">
        <f t="shared" si="26"/>
        <v>6</v>
      </c>
      <c r="Q63">
        <f t="shared" si="26"/>
        <v>4</v>
      </c>
      <c r="R63">
        <f t="shared" si="26"/>
        <v>2</v>
      </c>
      <c r="S63">
        <f>SUM(T63:U63)</f>
        <v>5</v>
      </c>
      <c r="T63">
        <v>3</v>
      </c>
      <c r="U63">
        <v>2</v>
      </c>
      <c r="V63" s="36">
        <f>SUM(W63:X63)</f>
        <v>1</v>
      </c>
      <c r="W63">
        <v>1</v>
      </c>
      <c r="Y63" s="36">
        <f>SUM(Z63:AA63)</f>
        <v>0</v>
      </c>
    </row>
    <row r="64" spans="1:27" x14ac:dyDescent="0.25">
      <c r="A64" t="s">
        <v>337</v>
      </c>
      <c r="B64">
        <f t="shared" si="25"/>
        <v>30</v>
      </c>
      <c r="C64">
        <f t="shared" si="25"/>
        <v>21</v>
      </c>
      <c r="D64">
        <f t="shared" si="25"/>
        <v>9</v>
      </c>
      <c r="E64">
        <f>SUM(F64:G64)</f>
        <v>27</v>
      </c>
      <c r="F64">
        <v>18</v>
      </c>
      <c r="G64">
        <v>9</v>
      </c>
      <c r="H64" s="36">
        <f>SUM(I64:J64)</f>
        <v>3</v>
      </c>
      <c r="I64">
        <v>3</v>
      </c>
      <c r="K64" s="36">
        <f>SUM(L64:M64)</f>
        <v>0</v>
      </c>
      <c r="O64" t="s">
        <v>337</v>
      </c>
      <c r="P64">
        <f t="shared" si="26"/>
        <v>24</v>
      </c>
      <c r="Q64">
        <f t="shared" si="26"/>
        <v>17</v>
      </c>
      <c r="R64">
        <f t="shared" si="26"/>
        <v>7</v>
      </c>
      <c r="S64">
        <f>SUM(T64:U64)</f>
        <v>22</v>
      </c>
      <c r="T64">
        <v>15</v>
      </c>
      <c r="U64">
        <v>7</v>
      </c>
      <c r="V64" s="36">
        <f>SUM(W64:X64)</f>
        <v>2</v>
      </c>
      <c r="W64">
        <v>2</v>
      </c>
      <c r="Y64" s="36">
        <f>SUM(Z64:AA64)</f>
        <v>0</v>
      </c>
    </row>
    <row r="65" spans="1:27" x14ac:dyDescent="0.25">
      <c r="A65" t="s">
        <v>442</v>
      </c>
      <c r="B65">
        <f t="shared" si="25"/>
        <v>14</v>
      </c>
      <c r="C65">
        <f t="shared" si="25"/>
        <v>11</v>
      </c>
      <c r="D65">
        <f t="shared" si="25"/>
        <v>3</v>
      </c>
      <c r="E65">
        <f>SUM(F65:G65)</f>
        <v>13</v>
      </c>
      <c r="F65">
        <v>10</v>
      </c>
      <c r="G65">
        <v>3</v>
      </c>
      <c r="H65" s="36">
        <f>SUM(I65:J65)</f>
        <v>1</v>
      </c>
      <c r="I65">
        <v>1</v>
      </c>
      <c r="K65" s="36">
        <f>SUM(L65:M65)</f>
        <v>0</v>
      </c>
      <c r="O65" t="s">
        <v>442</v>
      </c>
      <c r="P65">
        <f t="shared" si="26"/>
        <v>9</v>
      </c>
      <c r="Q65">
        <f t="shared" si="26"/>
        <v>6</v>
      </c>
      <c r="R65">
        <f t="shared" si="26"/>
        <v>3</v>
      </c>
      <c r="S65">
        <f>SUM(T65:U65)</f>
        <v>8</v>
      </c>
      <c r="T65">
        <v>5</v>
      </c>
      <c r="U65">
        <v>3</v>
      </c>
      <c r="V65" s="36">
        <f>SUM(W65:X65)</f>
        <v>1</v>
      </c>
      <c r="W65">
        <v>1</v>
      </c>
      <c r="Y65" s="36">
        <f>SUM(Z65:AA65)</f>
        <v>0</v>
      </c>
    </row>
    <row r="66" spans="1:27" x14ac:dyDescent="0.25">
      <c r="A66" t="s">
        <v>443</v>
      </c>
      <c r="B66">
        <f t="shared" si="25"/>
        <v>2</v>
      </c>
      <c r="C66">
        <f t="shared" si="25"/>
        <v>2</v>
      </c>
      <c r="D66">
        <f t="shared" si="25"/>
        <v>0</v>
      </c>
      <c r="E66">
        <f>SUM(F66:G66)</f>
        <v>0</v>
      </c>
      <c r="H66" s="36">
        <f>SUM(I66:J66)</f>
        <v>0</v>
      </c>
      <c r="K66" s="36">
        <f>SUM(L66:M66)</f>
        <v>2</v>
      </c>
      <c r="L66">
        <v>2</v>
      </c>
      <c r="O66" t="s">
        <v>443</v>
      </c>
      <c r="P66">
        <f t="shared" si="26"/>
        <v>2</v>
      </c>
      <c r="Q66">
        <f t="shared" si="26"/>
        <v>2</v>
      </c>
      <c r="R66">
        <f t="shared" si="26"/>
        <v>0</v>
      </c>
      <c r="S66">
        <f>SUM(T66:U66)</f>
        <v>0</v>
      </c>
      <c r="V66" s="36">
        <f>SUM(W66:X66)</f>
        <v>0</v>
      </c>
      <c r="Y66" s="36">
        <f>SUM(Z66:AA66)</f>
        <v>2</v>
      </c>
      <c r="Z66">
        <v>2</v>
      </c>
    </row>
    <row r="67" spans="1:27" x14ac:dyDescent="0.25">
      <c r="A67" s="50"/>
      <c r="O67" s="50"/>
    </row>
    <row r="68" spans="1:27" x14ac:dyDescent="0.25">
      <c r="A68" t="s">
        <v>438</v>
      </c>
      <c r="O68" t="s">
        <v>438</v>
      </c>
    </row>
    <row r="69" spans="1:27" x14ac:dyDescent="0.25">
      <c r="A69" s="50" t="s">
        <v>0</v>
      </c>
      <c r="B69">
        <f t="shared" ref="B69:D73" si="27">E69+H69+K69</f>
        <v>28</v>
      </c>
      <c r="C69">
        <f t="shared" si="27"/>
        <v>16</v>
      </c>
      <c r="D69">
        <f t="shared" si="27"/>
        <v>12</v>
      </c>
      <c r="E69">
        <f>SUM(F69:G69)</f>
        <v>25</v>
      </c>
      <c r="F69">
        <f>SUM(F70:F73)</f>
        <v>14</v>
      </c>
      <c r="G69">
        <f>SUM(G70:G73)</f>
        <v>11</v>
      </c>
      <c r="H69" s="36">
        <f>SUM(I69:J69)</f>
        <v>1</v>
      </c>
      <c r="I69">
        <f>SUM(I70:I73)</f>
        <v>1</v>
      </c>
      <c r="J69">
        <f>SUM(J70:J73)</f>
        <v>0</v>
      </c>
      <c r="K69" s="36">
        <f>SUM(L69:M69)</f>
        <v>2</v>
      </c>
      <c r="L69">
        <f>SUM(L70:L73)</f>
        <v>1</v>
      </c>
      <c r="M69">
        <f>SUM(M70:M73)</f>
        <v>1</v>
      </c>
      <c r="O69" s="50" t="s">
        <v>0</v>
      </c>
      <c r="P69">
        <f t="shared" ref="P69:R73" si="28">S69+V69+Y69</f>
        <v>28</v>
      </c>
      <c r="Q69">
        <f t="shared" si="28"/>
        <v>16</v>
      </c>
      <c r="R69">
        <f t="shared" si="28"/>
        <v>12</v>
      </c>
      <c r="S69">
        <f>SUM(T69:U69)</f>
        <v>25</v>
      </c>
      <c r="T69">
        <f>SUM(T70:T73)</f>
        <v>14</v>
      </c>
      <c r="U69">
        <f>SUM(U70:U73)</f>
        <v>11</v>
      </c>
      <c r="V69" s="36">
        <f>SUM(W69:X69)</f>
        <v>1</v>
      </c>
      <c r="W69">
        <f>SUM(W70:W73)</f>
        <v>1</v>
      </c>
      <c r="X69">
        <f>SUM(X70:X73)</f>
        <v>0</v>
      </c>
      <c r="Y69" s="36">
        <f>SUM(Z69:AA69)</f>
        <v>2</v>
      </c>
      <c r="Z69">
        <f>SUM(Z70:Z73)</f>
        <v>1</v>
      </c>
      <c r="AA69">
        <f>SUM(AA70:AA73)</f>
        <v>1</v>
      </c>
    </row>
    <row r="70" spans="1:27" x14ac:dyDescent="0.25">
      <c r="A70" t="s">
        <v>336</v>
      </c>
      <c r="B70">
        <f t="shared" si="27"/>
        <v>0</v>
      </c>
      <c r="C70">
        <f t="shared" si="27"/>
        <v>0</v>
      </c>
      <c r="D70">
        <f t="shared" si="27"/>
        <v>0</v>
      </c>
      <c r="E70">
        <f>SUM(F70:G70)</f>
        <v>0</v>
      </c>
      <c r="H70" s="36">
        <f>SUM(I70:J70)</f>
        <v>0</v>
      </c>
      <c r="K70" s="36">
        <f>SUM(L70:M70)</f>
        <v>0</v>
      </c>
      <c r="O70" t="s">
        <v>336</v>
      </c>
      <c r="P70">
        <f t="shared" si="28"/>
        <v>0</v>
      </c>
      <c r="Q70">
        <f t="shared" si="28"/>
        <v>0</v>
      </c>
      <c r="R70">
        <f t="shared" si="28"/>
        <v>0</v>
      </c>
      <c r="S70">
        <f>SUM(T70:U70)</f>
        <v>0</v>
      </c>
      <c r="V70" s="36">
        <f>SUM(W70:X70)</f>
        <v>0</v>
      </c>
      <c r="Y70" s="36">
        <f>SUM(Z70:AA70)</f>
        <v>0</v>
      </c>
    </row>
    <row r="71" spans="1:27" x14ac:dyDescent="0.25">
      <c r="A71" t="s">
        <v>337</v>
      </c>
      <c r="B71">
        <f t="shared" si="27"/>
        <v>10</v>
      </c>
      <c r="C71">
        <f t="shared" si="27"/>
        <v>2</v>
      </c>
      <c r="D71">
        <f t="shared" si="27"/>
        <v>8</v>
      </c>
      <c r="E71">
        <f>SUM(F71:G71)</f>
        <v>8</v>
      </c>
      <c r="F71">
        <v>1</v>
      </c>
      <c r="G71">
        <v>7</v>
      </c>
      <c r="H71" s="36">
        <f>SUM(I71:J71)</f>
        <v>1</v>
      </c>
      <c r="I71">
        <v>1</v>
      </c>
      <c r="K71" s="36">
        <f>SUM(L71:M71)</f>
        <v>1</v>
      </c>
      <c r="M71">
        <v>1</v>
      </c>
      <c r="O71" t="s">
        <v>337</v>
      </c>
      <c r="P71">
        <f t="shared" si="28"/>
        <v>10</v>
      </c>
      <c r="Q71">
        <f t="shared" si="28"/>
        <v>2</v>
      </c>
      <c r="R71">
        <f t="shared" si="28"/>
        <v>8</v>
      </c>
      <c r="S71">
        <f>SUM(T71:U71)</f>
        <v>8</v>
      </c>
      <c r="T71">
        <v>1</v>
      </c>
      <c r="U71">
        <v>7</v>
      </c>
      <c r="V71" s="36">
        <f>SUM(W71:X71)</f>
        <v>1</v>
      </c>
      <c r="W71">
        <v>1</v>
      </c>
      <c r="Y71" s="36">
        <f>SUM(Z71:AA71)</f>
        <v>1</v>
      </c>
      <c r="AA71">
        <v>1</v>
      </c>
    </row>
    <row r="72" spans="1:27" x14ac:dyDescent="0.25">
      <c r="A72" t="s">
        <v>442</v>
      </c>
      <c r="B72">
        <f t="shared" si="27"/>
        <v>13</v>
      </c>
      <c r="C72">
        <f t="shared" si="27"/>
        <v>9</v>
      </c>
      <c r="D72">
        <f t="shared" si="27"/>
        <v>4</v>
      </c>
      <c r="E72">
        <f>SUM(F72:G72)</f>
        <v>13</v>
      </c>
      <c r="F72">
        <v>9</v>
      </c>
      <c r="G72">
        <v>4</v>
      </c>
      <c r="H72" s="36">
        <f>SUM(I72:J72)</f>
        <v>0</v>
      </c>
      <c r="K72" s="36">
        <f>SUM(L72:M72)</f>
        <v>0</v>
      </c>
      <c r="O72" t="s">
        <v>442</v>
      </c>
      <c r="P72">
        <f t="shared" si="28"/>
        <v>13</v>
      </c>
      <c r="Q72">
        <f t="shared" si="28"/>
        <v>9</v>
      </c>
      <c r="R72">
        <f t="shared" si="28"/>
        <v>4</v>
      </c>
      <c r="S72">
        <f>SUM(T72:U72)</f>
        <v>13</v>
      </c>
      <c r="T72">
        <v>9</v>
      </c>
      <c r="U72">
        <v>4</v>
      </c>
      <c r="V72" s="36">
        <f>SUM(W72:X72)</f>
        <v>0</v>
      </c>
      <c r="Y72" s="36">
        <f>SUM(Z72:AA72)</f>
        <v>0</v>
      </c>
    </row>
    <row r="73" spans="1:27" x14ac:dyDescent="0.25">
      <c r="A73" t="s">
        <v>443</v>
      </c>
      <c r="B73">
        <f t="shared" si="27"/>
        <v>5</v>
      </c>
      <c r="C73">
        <f t="shared" si="27"/>
        <v>5</v>
      </c>
      <c r="D73">
        <f t="shared" si="27"/>
        <v>0</v>
      </c>
      <c r="E73">
        <f>SUM(F73:G73)</f>
        <v>4</v>
      </c>
      <c r="F73">
        <v>4</v>
      </c>
      <c r="H73" s="36">
        <f>SUM(I73:J73)</f>
        <v>0</v>
      </c>
      <c r="K73" s="36">
        <f>SUM(L73:M73)</f>
        <v>1</v>
      </c>
      <c r="L73">
        <v>1</v>
      </c>
      <c r="O73" t="s">
        <v>443</v>
      </c>
      <c r="P73">
        <f t="shared" si="28"/>
        <v>5</v>
      </c>
      <c r="Q73">
        <f t="shared" si="28"/>
        <v>5</v>
      </c>
      <c r="R73">
        <f t="shared" si="28"/>
        <v>0</v>
      </c>
      <c r="S73">
        <f>SUM(T73:U73)</f>
        <v>4</v>
      </c>
      <c r="T73">
        <v>4</v>
      </c>
      <c r="V73" s="36">
        <f>SUM(W73:X73)</f>
        <v>0</v>
      </c>
      <c r="Y73" s="36">
        <f>SUM(Z73:AA73)</f>
        <v>1</v>
      </c>
      <c r="Z73">
        <v>1</v>
      </c>
    </row>
    <row r="75" spans="1:27" x14ac:dyDescent="0.25">
      <c r="A75" t="s">
        <v>295</v>
      </c>
      <c r="O75" t="s">
        <v>295</v>
      </c>
    </row>
    <row r="76" spans="1:27" x14ac:dyDescent="0.25">
      <c r="A76" s="50" t="s">
        <v>0</v>
      </c>
      <c r="B76">
        <f t="shared" ref="B76:D80" si="29">E76+H76+K76</f>
        <v>59</v>
      </c>
      <c r="C76">
        <f t="shared" si="29"/>
        <v>46</v>
      </c>
      <c r="D76">
        <f t="shared" si="29"/>
        <v>13</v>
      </c>
      <c r="E76">
        <f>SUM(F76:G76)</f>
        <v>48</v>
      </c>
      <c r="F76">
        <f>SUM(F77:F80)</f>
        <v>37</v>
      </c>
      <c r="G76">
        <f>SUM(G77:G80)</f>
        <v>11</v>
      </c>
      <c r="H76" s="36">
        <f>SUM(I76:J76)</f>
        <v>4</v>
      </c>
      <c r="I76">
        <f>SUM(I77:I80)</f>
        <v>4</v>
      </c>
      <c r="J76">
        <f>SUM(J77:J80)</f>
        <v>0</v>
      </c>
      <c r="K76" s="36">
        <f>SUM(L76:M76)</f>
        <v>7</v>
      </c>
      <c r="L76">
        <f>SUM(L77:L80)</f>
        <v>5</v>
      </c>
      <c r="M76">
        <f>SUM(M77:M80)</f>
        <v>2</v>
      </c>
      <c r="O76" s="50" t="s">
        <v>0</v>
      </c>
      <c r="P76">
        <f t="shared" ref="P76:R80" si="30">S76+V76+Y76</f>
        <v>53</v>
      </c>
      <c r="Q76">
        <f t="shared" si="30"/>
        <v>41</v>
      </c>
      <c r="R76">
        <f t="shared" si="30"/>
        <v>12</v>
      </c>
      <c r="S76">
        <f>SUM(T76:U76)</f>
        <v>44</v>
      </c>
      <c r="T76">
        <f>SUM(T77:T80)</f>
        <v>34</v>
      </c>
      <c r="U76">
        <f>SUM(U77:U80)</f>
        <v>10</v>
      </c>
      <c r="V76" s="36">
        <f>SUM(W76:X76)</f>
        <v>4</v>
      </c>
      <c r="W76">
        <f>SUM(W77:W80)</f>
        <v>4</v>
      </c>
      <c r="X76">
        <f>SUM(X77:X80)</f>
        <v>0</v>
      </c>
      <c r="Y76" s="36">
        <f>SUM(Z76:AA76)</f>
        <v>5</v>
      </c>
      <c r="Z76">
        <f>SUM(Z77:Z80)</f>
        <v>3</v>
      </c>
      <c r="AA76">
        <f>SUM(AA77:AA80)</f>
        <v>2</v>
      </c>
    </row>
    <row r="77" spans="1:27" x14ac:dyDescent="0.25">
      <c r="A77" t="s">
        <v>336</v>
      </c>
      <c r="B77">
        <f t="shared" si="29"/>
        <v>5</v>
      </c>
      <c r="C77">
        <f t="shared" si="29"/>
        <v>3</v>
      </c>
      <c r="D77">
        <f t="shared" si="29"/>
        <v>2</v>
      </c>
      <c r="E77">
        <f>SUM(F77:G77)</f>
        <v>4</v>
      </c>
      <c r="F77">
        <v>2</v>
      </c>
      <c r="G77">
        <v>2</v>
      </c>
      <c r="H77" s="36">
        <f>SUM(I77:J77)</f>
        <v>0</v>
      </c>
      <c r="K77" s="36">
        <f>SUM(L77:M77)</f>
        <v>1</v>
      </c>
      <c r="L77">
        <v>1</v>
      </c>
      <c r="O77" t="s">
        <v>336</v>
      </c>
      <c r="P77">
        <f t="shared" si="30"/>
        <v>4</v>
      </c>
      <c r="Q77">
        <f t="shared" si="30"/>
        <v>2</v>
      </c>
      <c r="R77">
        <f t="shared" si="30"/>
        <v>2</v>
      </c>
      <c r="S77">
        <f>SUM(T77:U77)</f>
        <v>4</v>
      </c>
      <c r="T77">
        <v>2</v>
      </c>
      <c r="U77">
        <v>2</v>
      </c>
      <c r="V77" s="36">
        <f>SUM(W77:X77)</f>
        <v>0</v>
      </c>
      <c r="Y77" s="36">
        <f>SUM(Z77:AA77)</f>
        <v>0</v>
      </c>
    </row>
    <row r="78" spans="1:27" x14ac:dyDescent="0.25">
      <c r="A78" t="s">
        <v>337</v>
      </c>
      <c r="B78">
        <f t="shared" si="29"/>
        <v>20</v>
      </c>
      <c r="C78">
        <f t="shared" si="29"/>
        <v>12</v>
      </c>
      <c r="D78">
        <f t="shared" si="29"/>
        <v>8</v>
      </c>
      <c r="E78">
        <f>SUM(F78:G78)</f>
        <v>17</v>
      </c>
      <c r="F78">
        <v>10</v>
      </c>
      <c r="G78">
        <v>7</v>
      </c>
      <c r="H78" s="36">
        <f>SUM(I78:J78)</f>
        <v>2</v>
      </c>
      <c r="I78">
        <v>2</v>
      </c>
      <c r="K78" s="36">
        <f>SUM(L78:M78)</f>
        <v>1</v>
      </c>
      <c r="M78">
        <v>1</v>
      </c>
      <c r="O78" t="s">
        <v>337</v>
      </c>
      <c r="P78">
        <f t="shared" si="30"/>
        <v>19</v>
      </c>
      <c r="Q78">
        <f t="shared" si="30"/>
        <v>12</v>
      </c>
      <c r="R78">
        <f t="shared" si="30"/>
        <v>7</v>
      </c>
      <c r="S78">
        <f>SUM(T78:U78)</f>
        <v>16</v>
      </c>
      <c r="T78">
        <v>10</v>
      </c>
      <c r="U78">
        <v>6</v>
      </c>
      <c r="V78" s="36">
        <f>SUM(W78:X78)</f>
        <v>2</v>
      </c>
      <c r="W78">
        <v>2</v>
      </c>
      <c r="Y78" s="36">
        <f>SUM(Z78:AA78)</f>
        <v>1</v>
      </c>
      <c r="AA78">
        <v>1</v>
      </c>
    </row>
    <row r="79" spans="1:27" x14ac:dyDescent="0.25">
      <c r="A79" t="s">
        <v>442</v>
      </c>
      <c r="B79">
        <f t="shared" si="29"/>
        <v>29</v>
      </c>
      <c r="C79">
        <f t="shared" si="29"/>
        <v>27</v>
      </c>
      <c r="D79">
        <f t="shared" si="29"/>
        <v>2</v>
      </c>
      <c r="E79">
        <f>SUM(F79:G79)</f>
        <v>24</v>
      </c>
      <c r="F79">
        <v>22</v>
      </c>
      <c r="G79">
        <v>2</v>
      </c>
      <c r="H79" s="36">
        <f>SUM(I79:J79)</f>
        <v>2</v>
      </c>
      <c r="I79">
        <v>2</v>
      </c>
      <c r="K79" s="36">
        <f>SUM(L79:M79)</f>
        <v>3</v>
      </c>
      <c r="L79">
        <v>3</v>
      </c>
      <c r="O79" t="s">
        <v>442</v>
      </c>
      <c r="P79">
        <f t="shared" si="30"/>
        <v>25</v>
      </c>
      <c r="Q79">
        <f t="shared" si="30"/>
        <v>23</v>
      </c>
      <c r="R79">
        <f t="shared" si="30"/>
        <v>2</v>
      </c>
      <c r="S79">
        <f>SUM(T79:U79)</f>
        <v>21</v>
      </c>
      <c r="T79">
        <v>19</v>
      </c>
      <c r="U79">
        <v>2</v>
      </c>
      <c r="V79" s="36">
        <f>SUM(W79:X79)</f>
        <v>2</v>
      </c>
      <c r="W79">
        <v>2</v>
      </c>
      <c r="Y79" s="36">
        <f>SUM(Z79:AA79)</f>
        <v>2</v>
      </c>
      <c r="Z79">
        <v>2</v>
      </c>
    </row>
    <row r="80" spans="1:27" x14ac:dyDescent="0.25">
      <c r="A80" t="s">
        <v>443</v>
      </c>
      <c r="B80">
        <f t="shared" si="29"/>
        <v>5</v>
      </c>
      <c r="C80">
        <f t="shared" si="29"/>
        <v>4</v>
      </c>
      <c r="D80">
        <f t="shared" si="29"/>
        <v>1</v>
      </c>
      <c r="E80">
        <f>SUM(F80:G80)</f>
        <v>3</v>
      </c>
      <c r="F80">
        <v>3</v>
      </c>
      <c r="H80" s="36">
        <f>SUM(I80:J80)</f>
        <v>0</v>
      </c>
      <c r="K80" s="36">
        <f>SUM(L80:M80)</f>
        <v>2</v>
      </c>
      <c r="L80">
        <v>1</v>
      </c>
      <c r="M80">
        <v>1</v>
      </c>
      <c r="O80" t="s">
        <v>443</v>
      </c>
      <c r="P80">
        <f t="shared" si="30"/>
        <v>5</v>
      </c>
      <c r="Q80">
        <f t="shared" si="30"/>
        <v>4</v>
      </c>
      <c r="R80">
        <f t="shared" si="30"/>
        <v>1</v>
      </c>
      <c r="S80">
        <f>SUM(T80:U80)</f>
        <v>3</v>
      </c>
      <c r="T80">
        <v>3</v>
      </c>
      <c r="V80" s="36">
        <f>SUM(W80:X80)</f>
        <v>0</v>
      </c>
      <c r="Y80" s="36">
        <f>SUM(Z80:AA80)</f>
        <v>2</v>
      </c>
      <c r="Z80">
        <v>1</v>
      </c>
      <c r="AA80">
        <v>1</v>
      </c>
    </row>
    <row r="82" spans="1:27" x14ac:dyDescent="0.25">
      <c r="A82" t="s">
        <v>437</v>
      </c>
      <c r="O82" t="s">
        <v>437</v>
      </c>
    </row>
    <row r="83" spans="1:27" x14ac:dyDescent="0.25">
      <c r="A83" s="50" t="s">
        <v>0</v>
      </c>
      <c r="B83">
        <f t="shared" ref="B83:D87" si="31">E83+H83+K83</f>
        <v>349</v>
      </c>
      <c r="C83">
        <f t="shared" si="31"/>
        <v>99</v>
      </c>
      <c r="D83">
        <f t="shared" si="31"/>
        <v>250</v>
      </c>
      <c r="E83">
        <f>SUM(F83:G83)</f>
        <v>278</v>
      </c>
      <c r="F83">
        <f>SUM(F84:F87)</f>
        <v>75</v>
      </c>
      <c r="G83">
        <f>SUM(G84:G87)</f>
        <v>203</v>
      </c>
      <c r="H83" s="36">
        <f>SUM(I83:J83)</f>
        <v>23</v>
      </c>
      <c r="I83">
        <f>SUM(I84:I87)</f>
        <v>7</v>
      </c>
      <c r="J83">
        <f>SUM(J84:J87)</f>
        <v>16</v>
      </c>
      <c r="K83" s="36">
        <f>SUM(L83:M83)</f>
        <v>48</v>
      </c>
      <c r="L83">
        <f>SUM(L84:L87)</f>
        <v>17</v>
      </c>
      <c r="M83">
        <f>SUM(M84:M87)</f>
        <v>31</v>
      </c>
      <c r="O83" s="50" t="s">
        <v>0</v>
      </c>
      <c r="P83">
        <f t="shared" ref="P83:R87" si="32">S83+V83+Y83</f>
        <v>331</v>
      </c>
      <c r="Q83">
        <f t="shared" si="32"/>
        <v>86</v>
      </c>
      <c r="R83">
        <f t="shared" si="32"/>
        <v>245</v>
      </c>
      <c r="S83">
        <f>SUM(T83:U83)</f>
        <v>263</v>
      </c>
      <c r="T83">
        <f>SUM(T84:T87)</f>
        <v>64</v>
      </c>
      <c r="U83">
        <f>SUM(U84:U87)</f>
        <v>199</v>
      </c>
      <c r="V83" s="36">
        <f>SUM(W83:X83)</f>
        <v>21</v>
      </c>
      <c r="W83">
        <f>SUM(W84:W87)</f>
        <v>5</v>
      </c>
      <c r="X83">
        <f>SUM(X84:X87)</f>
        <v>16</v>
      </c>
      <c r="Y83" s="36">
        <f>SUM(Z83:AA83)</f>
        <v>47</v>
      </c>
      <c r="Z83">
        <f>SUM(Z84:Z87)</f>
        <v>17</v>
      </c>
      <c r="AA83">
        <f>SUM(AA84:AA87)</f>
        <v>30</v>
      </c>
    </row>
    <row r="84" spans="1:27" x14ac:dyDescent="0.25">
      <c r="A84" t="s">
        <v>336</v>
      </c>
      <c r="B84">
        <f t="shared" si="31"/>
        <v>119</v>
      </c>
      <c r="C84">
        <f t="shared" si="31"/>
        <v>26</v>
      </c>
      <c r="D84">
        <f t="shared" si="31"/>
        <v>93</v>
      </c>
      <c r="E84">
        <f>SUM(F84:G84)</f>
        <v>103</v>
      </c>
      <c r="F84">
        <v>22</v>
      </c>
      <c r="G84">
        <v>81</v>
      </c>
      <c r="H84" s="36">
        <f>SUM(I84:J84)</f>
        <v>7</v>
      </c>
      <c r="I84">
        <v>1</v>
      </c>
      <c r="J84">
        <v>6</v>
      </c>
      <c r="K84" s="36">
        <f>SUM(L84:M84)</f>
        <v>9</v>
      </c>
      <c r="L84">
        <v>3</v>
      </c>
      <c r="M84">
        <v>6</v>
      </c>
      <c r="O84" t="s">
        <v>336</v>
      </c>
      <c r="P84">
        <f t="shared" si="32"/>
        <v>118</v>
      </c>
      <c r="Q84">
        <f t="shared" si="32"/>
        <v>26</v>
      </c>
      <c r="R84">
        <f t="shared" si="32"/>
        <v>92</v>
      </c>
      <c r="S84">
        <f>SUM(T84:U84)</f>
        <v>102</v>
      </c>
      <c r="T84">
        <v>22</v>
      </c>
      <c r="U84">
        <v>80</v>
      </c>
      <c r="V84" s="36">
        <f>SUM(W84:X84)</f>
        <v>7</v>
      </c>
      <c r="W84">
        <v>1</v>
      </c>
      <c r="X84">
        <v>6</v>
      </c>
      <c r="Y84" s="36">
        <f>SUM(Z84:AA84)</f>
        <v>9</v>
      </c>
      <c r="Z84">
        <v>3</v>
      </c>
      <c r="AA84">
        <v>6</v>
      </c>
    </row>
    <row r="85" spans="1:27" x14ac:dyDescent="0.25">
      <c r="A85" t="s">
        <v>337</v>
      </c>
      <c r="B85">
        <f t="shared" si="31"/>
        <v>107</v>
      </c>
      <c r="C85">
        <f t="shared" si="31"/>
        <v>31</v>
      </c>
      <c r="D85">
        <f t="shared" si="31"/>
        <v>76</v>
      </c>
      <c r="E85">
        <f>SUM(F85:G85)</f>
        <v>88</v>
      </c>
      <c r="F85">
        <v>25</v>
      </c>
      <c r="G85">
        <v>63</v>
      </c>
      <c r="H85" s="36">
        <f>SUM(I85:J85)</f>
        <v>8</v>
      </c>
      <c r="I85">
        <v>2</v>
      </c>
      <c r="J85">
        <v>6</v>
      </c>
      <c r="K85" s="36">
        <f>SUM(L85:M85)</f>
        <v>11</v>
      </c>
      <c r="L85">
        <v>4</v>
      </c>
      <c r="M85">
        <v>7</v>
      </c>
      <c r="O85" t="s">
        <v>337</v>
      </c>
      <c r="P85">
        <f t="shared" si="32"/>
        <v>101</v>
      </c>
      <c r="Q85">
        <f t="shared" si="32"/>
        <v>27</v>
      </c>
      <c r="R85">
        <f t="shared" si="32"/>
        <v>74</v>
      </c>
      <c r="S85">
        <f>SUM(T85:U85)</f>
        <v>83</v>
      </c>
      <c r="T85">
        <v>21</v>
      </c>
      <c r="U85">
        <v>62</v>
      </c>
      <c r="V85" s="36">
        <f>SUM(W85:X85)</f>
        <v>8</v>
      </c>
      <c r="W85">
        <v>2</v>
      </c>
      <c r="X85">
        <v>6</v>
      </c>
      <c r="Y85" s="36">
        <f>SUM(Z85:AA85)</f>
        <v>10</v>
      </c>
      <c r="Z85">
        <v>4</v>
      </c>
      <c r="AA85">
        <v>6</v>
      </c>
    </row>
    <row r="86" spans="1:27" x14ac:dyDescent="0.25">
      <c r="A86" t="s">
        <v>442</v>
      </c>
      <c r="B86">
        <f t="shared" si="31"/>
        <v>95</v>
      </c>
      <c r="C86">
        <f t="shared" si="31"/>
        <v>29</v>
      </c>
      <c r="D86">
        <f t="shared" si="31"/>
        <v>66</v>
      </c>
      <c r="E86">
        <f>SUM(F86:G86)</f>
        <v>75</v>
      </c>
      <c r="F86">
        <v>21</v>
      </c>
      <c r="G86">
        <v>54</v>
      </c>
      <c r="H86" s="36">
        <f>SUM(I86:J86)</f>
        <v>5</v>
      </c>
      <c r="I86">
        <v>2</v>
      </c>
      <c r="J86">
        <v>3</v>
      </c>
      <c r="K86" s="36">
        <f>SUM(L86:M86)</f>
        <v>15</v>
      </c>
      <c r="L86">
        <v>6</v>
      </c>
      <c r="M86">
        <v>9</v>
      </c>
      <c r="O86" t="s">
        <v>442</v>
      </c>
      <c r="P86">
        <f t="shared" si="32"/>
        <v>88</v>
      </c>
      <c r="Q86">
        <f t="shared" si="32"/>
        <v>23</v>
      </c>
      <c r="R86">
        <f t="shared" si="32"/>
        <v>65</v>
      </c>
      <c r="S86">
        <f>SUM(T86:U86)</f>
        <v>69</v>
      </c>
      <c r="T86">
        <v>16</v>
      </c>
      <c r="U86">
        <v>53</v>
      </c>
      <c r="V86" s="36">
        <f>SUM(W86:X86)</f>
        <v>4</v>
      </c>
      <c r="W86">
        <v>1</v>
      </c>
      <c r="X86">
        <v>3</v>
      </c>
      <c r="Y86" s="36">
        <f>SUM(Z86:AA86)</f>
        <v>15</v>
      </c>
      <c r="Z86">
        <v>6</v>
      </c>
      <c r="AA86">
        <v>9</v>
      </c>
    </row>
    <row r="87" spans="1:27" x14ac:dyDescent="0.25">
      <c r="A87" t="s">
        <v>443</v>
      </c>
      <c r="B87">
        <f t="shared" si="31"/>
        <v>28</v>
      </c>
      <c r="C87">
        <f t="shared" si="31"/>
        <v>13</v>
      </c>
      <c r="D87">
        <f t="shared" si="31"/>
        <v>15</v>
      </c>
      <c r="E87">
        <f>SUM(F87:G87)</f>
        <v>12</v>
      </c>
      <c r="F87">
        <v>7</v>
      </c>
      <c r="G87">
        <v>5</v>
      </c>
      <c r="H87" s="36">
        <f>SUM(I87:J87)</f>
        <v>3</v>
      </c>
      <c r="I87">
        <v>2</v>
      </c>
      <c r="J87">
        <v>1</v>
      </c>
      <c r="K87" s="36">
        <f>SUM(L87:M87)</f>
        <v>13</v>
      </c>
      <c r="L87">
        <v>4</v>
      </c>
      <c r="M87">
        <v>9</v>
      </c>
      <c r="O87" t="s">
        <v>443</v>
      </c>
      <c r="P87">
        <f t="shared" si="32"/>
        <v>24</v>
      </c>
      <c r="Q87">
        <f t="shared" si="32"/>
        <v>10</v>
      </c>
      <c r="R87">
        <f t="shared" si="32"/>
        <v>14</v>
      </c>
      <c r="S87">
        <f>SUM(T87:U87)</f>
        <v>9</v>
      </c>
      <c r="T87">
        <v>5</v>
      </c>
      <c r="U87">
        <v>4</v>
      </c>
      <c r="V87" s="36">
        <f>SUM(W87:X87)</f>
        <v>2</v>
      </c>
      <c r="W87">
        <v>1</v>
      </c>
      <c r="X87">
        <v>1</v>
      </c>
      <c r="Y87" s="36">
        <f>SUM(Z87:AA87)</f>
        <v>13</v>
      </c>
      <c r="Z87">
        <v>4</v>
      </c>
      <c r="AA87">
        <v>9</v>
      </c>
    </row>
    <row r="89" spans="1:27" x14ac:dyDescent="0.25">
      <c r="A89" t="s">
        <v>297</v>
      </c>
      <c r="O89" t="s">
        <v>297</v>
      </c>
    </row>
    <row r="90" spans="1:27" x14ac:dyDescent="0.25">
      <c r="A90" s="50" t="s">
        <v>0</v>
      </c>
      <c r="B90">
        <f t="shared" ref="B90:D94" si="33">E90+H90+K90</f>
        <v>650</v>
      </c>
      <c r="C90">
        <f t="shared" si="33"/>
        <v>253</v>
      </c>
      <c r="D90">
        <f t="shared" si="33"/>
        <v>397</v>
      </c>
      <c r="E90">
        <f>SUM(F90:G90)</f>
        <v>547</v>
      </c>
      <c r="F90">
        <f>SUM(F91:F94)</f>
        <v>210</v>
      </c>
      <c r="G90">
        <f>SUM(G91:G94)</f>
        <v>337</v>
      </c>
      <c r="H90" s="36">
        <f>SUM(I90:J90)</f>
        <v>44</v>
      </c>
      <c r="I90">
        <f>SUM(I91:I94)</f>
        <v>15</v>
      </c>
      <c r="J90">
        <f>SUM(J91:J94)</f>
        <v>29</v>
      </c>
      <c r="K90" s="36">
        <f>SUM(L90:M90)</f>
        <v>59</v>
      </c>
      <c r="L90">
        <f>SUM(L91:L94)</f>
        <v>28</v>
      </c>
      <c r="M90">
        <f>SUM(M91:M94)</f>
        <v>31</v>
      </c>
      <c r="O90" s="50" t="s">
        <v>0</v>
      </c>
      <c r="P90">
        <f t="shared" ref="P90:R94" si="34">S90+V90+Y90</f>
        <v>562</v>
      </c>
      <c r="Q90">
        <f t="shared" si="34"/>
        <v>220</v>
      </c>
      <c r="R90">
        <f t="shared" si="34"/>
        <v>342</v>
      </c>
      <c r="S90">
        <f>SUM(T90:U90)</f>
        <v>465</v>
      </c>
      <c r="T90">
        <f>SUM(T91:T94)</f>
        <v>179</v>
      </c>
      <c r="U90">
        <f>SUM(U91:U94)</f>
        <v>286</v>
      </c>
      <c r="V90" s="36">
        <f>SUM(W90:X90)</f>
        <v>40</v>
      </c>
      <c r="W90">
        <f>SUM(W91:W94)</f>
        <v>13</v>
      </c>
      <c r="X90">
        <f>SUM(X91:X94)</f>
        <v>27</v>
      </c>
      <c r="Y90" s="36">
        <f>SUM(Z90:AA90)</f>
        <v>57</v>
      </c>
      <c r="Z90">
        <f>SUM(Z91:Z94)</f>
        <v>28</v>
      </c>
      <c r="AA90">
        <f>SUM(AA91:AA94)</f>
        <v>29</v>
      </c>
    </row>
    <row r="91" spans="1:27" x14ac:dyDescent="0.25">
      <c r="A91" t="s">
        <v>336</v>
      </c>
      <c r="B91">
        <f t="shared" si="33"/>
        <v>178</v>
      </c>
      <c r="C91">
        <f t="shared" si="33"/>
        <v>71</v>
      </c>
      <c r="D91">
        <f t="shared" si="33"/>
        <v>107</v>
      </c>
      <c r="E91">
        <f>SUM(F91:G91)</f>
        <v>156</v>
      </c>
      <c r="F91">
        <v>65</v>
      </c>
      <c r="G91">
        <v>91</v>
      </c>
      <c r="H91" s="36">
        <f>SUM(I91:J91)</f>
        <v>9</v>
      </c>
      <c r="I91">
        <v>4</v>
      </c>
      <c r="J91">
        <v>5</v>
      </c>
      <c r="K91" s="36">
        <f>SUM(L91:M91)</f>
        <v>13</v>
      </c>
      <c r="L91">
        <v>2</v>
      </c>
      <c r="M91">
        <v>11</v>
      </c>
      <c r="O91" t="s">
        <v>336</v>
      </c>
      <c r="P91">
        <f t="shared" si="34"/>
        <v>121</v>
      </c>
      <c r="Q91">
        <f t="shared" si="34"/>
        <v>50</v>
      </c>
      <c r="R91">
        <f t="shared" si="34"/>
        <v>71</v>
      </c>
      <c r="S91">
        <f>SUM(T91:U91)</f>
        <v>100</v>
      </c>
      <c r="T91">
        <v>44</v>
      </c>
      <c r="U91">
        <v>56</v>
      </c>
      <c r="V91" s="36">
        <f>SUM(W91:X91)</f>
        <v>9</v>
      </c>
      <c r="W91">
        <v>4</v>
      </c>
      <c r="X91">
        <v>5</v>
      </c>
      <c r="Y91" s="36">
        <f>SUM(Z91:AA91)</f>
        <v>12</v>
      </c>
      <c r="Z91">
        <v>2</v>
      </c>
      <c r="AA91">
        <v>10</v>
      </c>
    </row>
    <row r="92" spans="1:27" x14ac:dyDescent="0.25">
      <c r="A92" t="s">
        <v>337</v>
      </c>
      <c r="B92">
        <f t="shared" si="33"/>
        <v>305</v>
      </c>
      <c r="C92">
        <f t="shared" si="33"/>
        <v>91</v>
      </c>
      <c r="D92">
        <f t="shared" si="33"/>
        <v>214</v>
      </c>
      <c r="E92">
        <f>SUM(F92:G92)</f>
        <v>250</v>
      </c>
      <c r="F92">
        <v>71</v>
      </c>
      <c r="G92">
        <v>179</v>
      </c>
      <c r="H92" s="36">
        <f>SUM(I92:J92)</f>
        <v>25</v>
      </c>
      <c r="I92">
        <v>6</v>
      </c>
      <c r="J92">
        <v>19</v>
      </c>
      <c r="K92" s="36">
        <f>SUM(L92:M92)</f>
        <v>30</v>
      </c>
      <c r="L92">
        <v>14</v>
      </c>
      <c r="M92">
        <v>16</v>
      </c>
      <c r="O92" t="s">
        <v>337</v>
      </c>
      <c r="P92">
        <f t="shared" si="34"/>
        <v>281</v>
      </c>
      <c r="Q92">
        <f t="shared" si="34"/>
        <v>82</v>
      </c>
      <c r="R92">
        <f t="shared" si="34"/>
        <v>199</v>
      </c>
      <c r="S92">
        <f>SUM(T92:U92)</f>
        <v>229</v>
      </c>
      <c r="T92">
        <v>63</v>
      </c>
      <c r="U92">
        <v>166</v>
      </c>
      <c r="V92" s="36">
        <f>SUM(W92:X92)</f>
        <v>23</v>
      </c>
      <c r="W92">
        <v>5</v>
      </c>
      <c r="X92">
        <v>18</v>
      </c>
      <c r="Y92" s="36">
        <f>SUM(Z92:AA92)</f>
        <v>29</v>
      </c>
      <c r="Z92">
        <v>14</v>
      </c>
      <c r="AA92">
        <v>15</v>
      </c>
    </row>
    <row r="93" spans="1:27" x14ac:dyDescent="0.25">
      <c r="A93" t="s">
        <v>442</v>
      </c>
      <c r="B93">
        <f t="shared" si="33"/>
        <v>153</v>
      </c>
      <c r="C93">
        <f t="shared" si="33"/>
        <v>79</v>
      </c>
      <c r="D93">
        <f t="shared" si="33"/>
        <v>74</v>
      </c>
      <c r="E93">
        <f>SUM(F93:G93)</f>
        <v>131</v>
      </c>
      <c r="F93">
        <v>65</v>
      </c>
      <c r="G93">
        <v>66</v>
      </c>
      <c r="H93" s="36">
        <f>SUM(I93:J93)</f>
        <v>10</v>
      </c>
      <c r="I93">
        <v>5</v>
      </c>
      <c r="J93">
        <v>5</v>
      </c>
      <c r="K93" s="36">
        <f>SUM(L93:M93)</f>
        <v>12</v>
      </c>
      <c r="L93">
        <v>9</v>
      </c>
      <c r="M93">
        <v>3</v>
      </c>
      <c r="O93" t="s">
        <v>442</v>
      </c>
      <c r="P93">
        <f t="shared" si="34"/>
        <v>146</v>
      </c>
      <c r="Q93">
        <f t="shared" si="34"/>
        <v>76</v>
      </c>
      <c r="R93">
        <f t="shared" si="34"/>
        <v>70</v>
      </c>
      <c r="S93">
        <f>SUM(T93:U93)</f>
        <v>126</v>
      </c>
      <c r="T93">
        <v>63</v>
      </c>
      <c r="U93">
        <v>63</v>
      </c>
      <c r="V93" s="36">
        <f>SUM(W93:X93)</f>
        <v>8</v>
      </c>
      <c r="W93">
        <v>4</v>
      </c>
      <c r="X93">
        <v>4</v>
      </c>
      <c r="Y93" s="36">
        <f>SUM(Z93:AA93)</f>
        <v>12</v>
      </c>
      <c r="Z93">
        <v>9</v>
      </c>
      <c r="AA93">
        <v>3</v>
      </c>
    </row>
    <row r="94" spans="1:27" x14ac:dyDescent="0.25">
      <c r="A94" t="s">
        <v>443</v>
      </c>
      <c r="B94">
        <f t="shared" si="33"/>
        <v>14</v>
      </c>
      <c r="C94">
        <f t="shared" si="33"/>
        <v>12</v>
      </c>
      <c r="D94">
        <f t="shared" si="33"/>
        <v>2</v>
      </c>
      <c r="E94">
        <f>SUM(F94:G94)</f>
        <v>10</v>
      </c>
      <c r="F94">
        <v>9</v>
      </c>
      <c r="G94">
        <v>1</v>
      </c>
      <c r="H94" s="36">
        <f>SUM(I94:J94)</f>
        <v>0</v>
      </c>
      <c r="K94" s="36">
        <f>SUM(L94:M94)</f>
        <v>4</v>
      </c>
      <c r="L94">
        <v>3</v>
      </c>
      <c r="M94">
        <v>1</v>
      </c>
      <c r="O94" t="s">
        <v>443</v>
      </c>
      <c r="P94">
        <f t="shared" si="34"/>
        <v>14</v>
      </c>
      <c r="Q94">
        <f t="shared" si="34"/>
        <v>12</v>
      </c>
      <c r="R94">
        <f t="shared" si="34"/>
        <v>2</v>
      </c>
      <c r="S94">
        <f>SUM(T94:U94)</f>
        <v>10</v>
      </c>
      <c r="T94">
        <v>9</v>
      </c>
      <c r="U94">
        <v>1</v>
      </c>
      <c r="V94" s="36">
        <f>SUM(W94:X94)</f>
        <v>0</v>
      </c>
      <c r="Y94" s="36">
        <f>SUM(Z94:AA94)</f>
        <v>4</v>
      </c>
      <c r="Z94">
        <v>3</v>
      </c>
      <c r="AA94">
        <v>1</v>
      </c>
    </row>
    <row r="96" spans="1:27" x14ac:dyDescent="0.25">
      <c r="A96" t="s">
        <v>298</v>
      </c>
      <c r="O96" t="s">
        <v>298</v>
      </c>
    </row>
    <row r="97" spans="1:27" x14ac:dyDescent="0.25">
      <c r="A97" s="50" t="s">
        <v>0</v>
      </c>
      <c r="B97">
        <f t="shared" ref="B97:D101" si="35">E97+H97+K97</f>
        <v>782</v>
      </c>
      <c r="C97">
        <f t="shared" si="35"/>
        <v>355</v>
      </c>
      <c r="D97">
        <f t="shared" si="35"/>
        <v>427</v>
      </c>
      <c r="E97">
        <f>SUM(F97:G97)</f>
        <v>669</v>
      </c>
      <c r="F97">
        <f>SUM(F98:F101)</f>
        <v>301</v>
      </c>
      <c r="G97">
        <f>SUM(G98:G101)</f>
        <v>368</v>
      </c>
      <c r="H97" s="36">
        <f>SUM(I97:J97)</f>
        <v>45</v>
      </c>
      <c r="I97">
        <f>SUM(I98:I101)</f>
        <v>27</v>
      </c>
      <c r="J97">
        <f>SUM(J98:J101)</f>
        <v>18</v>
      </c>
      <c r="K97" s="36">
        <f>SUM(L97:M97)</f>
        <v>68</v>
      </c>
      <c r="L97">
        <f>SUM(L98:L101)</f>
        <v>27</v>
      </c>
      <c r="M97">
        <f>SUM(M98:M101)</f>
        <v>41</v>
      </c>
      <c r="O97" s="50" t="s">
        <v>0</v>
      </c>
      <c r="P97">
        <f t="shared" ref="P97:R101" si="36">S97+V97+Y97</f>
        <v>569</v>
      </c>
      <c r="Q97">
        <f t="shared" si="36"/>
        <v>292</v>
      </c>
      <c r="R97">
        <f t="shared" si="36"/>
        <v>277</v>
      </c>
      <c r="S97">
        <f>SUM(T97:U97)</f>
        <v>469</v>
      </c>
      <c r="T97">
        <f>SUM(T98:T101)</f>
        <v>242</v>
      </c>
      <c r="U97">
        <f>SUM(U98:U101)</f>
        <v>227</v>
      </c>
      <c r="V97" s="36">
        <f>SUM(W97:X97)</f>
        <v>38</v>
      </c>
      <c r="W97">
        <f>SUM(W98:W101)</f>
        <v>25</v>
      </c>
      <c r="X97">
        <f>SUM(X98:X101)</f>
        <v>13</v>
      </c>
      <c r="Y97" s="36">
        <f>SUM(Z97:AA97)</f>
        <v>62</v>
      </c>
      <c r="Z97">
        <f>SUM(Z98:Z101)</f>
        <v>25</v>
      </c>
      <c r="AA97">
        <f>SUM(AA98:AA101)</f>
        <v>37</v>
      </c>
    </row>
    <row r="98" spans="1:27" x14ac:dyDescent="0.25">
      <c r="A98" t="s">
        <v>336</v>
      </c>
      <c r="B98">
        <f t="shared" si="35"/>
        <v>193</v>
      </c>
      <c r="C98">
        <f t="shared" si="35"/>
        <v>91</v>
      </c>
      <c r="D98">
        <f t="shared" si="35"/>
        <v>102</v>
      </c>
      <c r="E98">
        <f>SUM(F98:G98)</f>
        <v>169</v>
      </c>
      <c r="F98">
        <v>79</v>
      </c>
      <c r="G98">
        <v>90</v>
      </c>
      <c r="H98" s="36">
        <f>SUM(I98:J98)</f>
        <v>12</v>
      </c>
      <c r="I98">
        <v>6</v>
      </c>
      <c r="J98">
        <v>6</v>
      </c>
      <c r="K98" s="36">
        <f>SUM(L98:M98)</f>
        <v>12</v>
      </c>
      <c r="L98">
        <v>6</v>
      </c>
      <c r="M98">
        <v>6</v>
      </c>
      <c r="O98" t="s">
        <v>336</v>
      </c>
      <c r="P98">
        <f t="shared" si="36"/>
        <v>118</v>
      </c>
      <c r="Q98">
        <f t="shared" si="36"/>
        <v>60</v>
      </c>
      <c r="R98">
        <f t="shared" si="36"/>
        <v>58</v>
      </c>
      <c r="S98">
        <f>SUM(T98:U98)</f>
        <v>97</v>
      </c>
      <c r="T98">
        <v>50</v>
      </c>
      <c r="U98">
        <v>47</v>
      </c>
      <c r="V98" s="36">
        <f>SUM(W98:X98)</f>
        <v>10</v>
      </c>
      <c r="W98">
        <v>5</v>
      </c>
      <c r="X98">
        <v>5</v>
      </c>
      <c r="Y98" s="36">
        <f>SUM(Z98:AA98)</f>
        <v>11</v>
      </c>
      <c r="Z98">
        <v>5</v>
      </c>
      <c r="AA98">
        <v>6</v>
      </c>
    </row>
    <row r="99" spans="1:27" x14ac:dyDescent="0.25">
      <c r="A99" t="s">
        <v>337</v>
      </c>
      <c r="B99">
        <f t="shared" si="35"/>
        <v>215</v>
      </c>
      <c r="C99">
        <f t="shared" si="35"/>
        <v>104</v>
      </c>
      <c r="D99">
        <f t="shared" si="35"/>
        <v>111</v>
      </c>
      <c r="E99">
        <f>SUM(F99:G99)</f>
        <v>188</v>
      </c>
      <c r="F99">
        <v>88</v>
      </c>
      <c r="G99">
        <v>100</v>
      </c>
      <c r="H99" s="36">
        <f>SUM(I99:J99)</f>
        <v>12</v>
      </c>
      <c r="I99">
        <v>8</v>
      </c>
      <c r="J99">
        <v>4</v>
      </c>
      <c r="K99" s="36">
        <f>SUM(L99:M99)</f>
        <v>15</v>
      </c>
      <c r="L99">
        <v>8</v>
      </c>
      <c r="M99">
        <v>7</v>
      </c>
      <c r="O99" t="s">
        <v>337</v>
      </c>
      <c r="P99">
        <f t="shared" si="36"/>
        <v>148</v>
      </c>
      <c r="Q99">
        <f t="shared" si="36"/>
        <v>88</v>
      </c>
      <c r="R99">
        <f t="shared" si="36"/>
        <v>60</v>
      </c>
      <c r="S99">
        <f>SUM(T99:U99)</f>
        <v>126</v>
      </c>
      <c r="T99">
        <v>74</v>
      </c>
      <c r="U99">
        <v>52</v>
      </c>
      <c r="V99" s="36">
        <f>SUM(W99:X99)</f>
        <v>9</v>
      </c>
      <c r="W99">
        <v>7</v>
      </c>
      <c r="X99">
        <v>2</v>
      </c>
      <c r="Y99" s="36">
        <f>SUM(Z99:AA99)</f>
        <v>13</v>
      </c>
      <c r="Z99">
        <v>7</v>
      </c>
      <c r="AA99">
        <v>6</v>
      </c>
    </row>
    <row r="100" spans="1:27" x14ac:dyDescent="0.25">
      <c r="A100" t="s">
        <v>442</v>
      </c>
      <c r="B100">
        <f t="shared" si="35"/>
        <v>294</v>
      </c>
      <c r="C100">
        <f t="shared" si="35"/>
        <v>120</v>
      </c>
      <c r="D100">
        <f t="shared" si="35"/>
        <v>174</v>
      </c>
      <c r="E100">
        <f>SUM(F100:G100)</f>
        <v>252</v>
      </c>
      <c r="F100">
        <v>102</v>
      </c>
      <c r="G100">
        <v>150</v>
      </c>
      <c r="H100" s="36">
        <f>SUM(I100:J100)</f>
        <v>16</v>
      </c>
      <c r="I100">
        <v>8</v>
      </c>
      <c r="J100">
        <v>8</v>
      </c>
      <c r="K100" s="36">
        <f>SUM(L100:M100)</f>
        <v>26</v>
      </c>
      <c r="L100">
        <v>10</v>
      </c>
      <c r="M100">
        <v>16</v>
      </c>
      <c r="O100" t="s">
        <v>442</v>
      </c>
      <c r="P100">
        <f t="shared" si="36"/>
        <v>227</v>
      </c>
      <c r="Q100">
        <f t="shared" si="36"/>
        <v>108</v>
      </c>
      <c r="R100">
        <f t="shared" si="36"/>
        <v>119</v>
      </c>
      <c r="S100">
        <f>SUM(T100:U100)</f>
        <v>190</v>
      </c>
      <c r="T100">
        <v>90</v>
      </c>
      <c r="U100">
        <v>100</v>
      </c>
      <c r="V100" s="36">
        <f>SUM(W100:X100)</f>
        <v>14</v>
      </c>
      <c r="W100">
        <v>8</v>
      </c>
      <c r="X100">
        <v>6</v>
      </c>
      <c r="Y100" s="36">
        <f>SUM(Z100:AA100)</f>
        <v>23</v>
      </c>
      <c r="Z100">
        <v>10</v>
      </c>
      <c r="AA100">
        <v>13</v>
      </c>
    </row>
    <row r="101" spans="1:27" x14ac:dyDescent="0.25">
      <c r="A101" t="s">
        <v>443</v>
      </c>
      <c r="B101">
        <f t="shared" si="35"/>
        <v>80</v>
      </c>
      <c r="C101">
        <f t="shared" si="35"/>
        <v>40</v>
      </c>
      <c r="D101">
        <f t="shared" si="35"/>
        <v>40</v>
      </c>
      <c r="E101">
        <f>SUM(F101:G101)</f>
        <v>60</v>
      </c>
      <c r="F101">
        <v>32</v>
      </c>
      <c r="G101">
        <v>28</v>
      </c>
      <c r="H101" s="36">
        <f>SUM(I101:J101)</f>
        <v>5</v>
      </c>
      <c r="I101">
        <v>5</v>
      </c>
      <c r="K101" s="36">
        <f>SUM(L101:M101)</f>
        <v>15</v>
      </c>
      <c r="L101">
        <v>3</v>
      </c>
      <c r="M101">
        <v>12</v>
      </c>
      <c r="O101" t="s">
        <v>443</v>
      </c>
      <c r="P101">
        <f t="shared" si="36"/>
        <v>76</v>
      </c>
      <c r="Q101">
        <f t="shared" si="36"/>
        <v>36</v>
      </c>
      <c r="R101">
        <f t="shared" si="36"/>
        <v>40</v>
      </c>
      <c r="S101">
        <f>SUM(T101:U101)</f>
        <v>56</v>
      </c>
      <c r="T101">
        <v>28</v>
      </c>
      <c r="U101">
        <v>28</v>
      </c>
      <c r="V101" s="36">
        <f>SUM(W101:X101)</f>
        <v>5</v>
      </c>
      <c r="W101">
        <v>5</v>
      </c>
      <c r="Y101" s="36">
        <f>SUM(Z101:AA101)</f>
        <v>15</v>
      </c>
      <c r="Z101">
        <v>3</v>
      </c>
      <c r="AA101">
        <v>12</v>
      </c>
    </row>
    <row r="103" spans="1:27" x14ac:dyDescent="0.25">
      <c r="A103" t="s">
        <v>299</v>
      </c>
      <c r="O103" t="s">
        <v>299</v>
      </c>
    </row>
    <row r="104" spans="1:27" x14ac:dyDescent="0.25">
      <c r="A104" s="50" t="s">
        <v>0</v>
      </c>
      <c r="B104">
        <f t="shared" ref="B104:D108" si="37">E104+H104+K104</f>
        <v>241</v>
      </c>
      <c r="C104">
        <f t="shared" si="37"/>
        <v>215</v>
      </c>
      <c r="D104">
        <f t="shared" si="37"/>
        <v>26</v>
      </c>
      <c r="E104">
        <f>SUM(F104:G104)</f>
        <v>120</v>
      </c>
      <c r="F104">
        <f>SUM(F105:F108)</f>
        <v>106</v>
      </c>
      <c r="G104">
        <f>SUM(G105:G108)</f>
        <v>14</v>
      </c>
      <c r="H104" s="36">
        <f>SUM(I104:J104)</f>
        <v>32</v>
      </c>
      <c r="I104">
        <f>SUM(I105:I108)</f>
        <v>29</v>
      </c>
      <c r="J104">
        <f>SUM(J105:J108)</f>
        <v>3</v>
      </c>
      <c r="K104" s="36">
        <f>SUM(L104:M104)</f>
        <v>89</v>
      </c>
      <c r="L104">
        <f>SUM(L105:L108)</f>
        <v>80</v>
      </c>
      <c r="M104">
        <f>SUM(M105:M108)</f>
        <v>9</v>
      </c>
      <c r="O104" s="50" t="s">
        <v>0</v>
      </c>
      <c r="P104">
        <f t="shared" ref="P104:R108" si="38">S104+V104+Y104</f>
        <v>188</v>
      </c>
      <c r="Q104">
        <f t="shared" si="38"/>
        <v>165</v>
      </c>
      <c r="R104">
        <f t="shared" si="38"/>
        <v>23</v>
      </c>
      <c r="S104">
        <f>SUM(T104:U104)</f>
        <v>91</v>
      </c>
      <c r="T104">
        <f>SUM(T105:T108)</f>
        <v>79</v>
      </c>
      <c r="U104">
        <f>SUM(U105:U108)</f>
        <v>12</v>
      </c>
      <c r="V104" s="36">
        <f>SUM(W104:X104)</f>
        <v>18</v>
      </c>
      <c r="W104">
        <f>SUM(W105:W108)</f>
        <v>16</v>
      </c>
      <c r="X104">
        <f>SUM(X105:X108)</f>
        <v>2</v>
      </c>
      <c r="Y104" s="36">
        <f>SUM(Z104:AA104)</f>
        <v>79</v>
      </c>
      <c r="Z104">
        <f>SUM(Z105:Z108)</f>
        <v>70</v>
      </c>
      <c r="AA104">
        <f>SUM(AA105:AA108)</f>
        <v>9</v>
      </c>
    </row>
    <row r="105" spans="1:27" x14ac:dyDescent="0.25">
      <c r="A105" t="s">
        <v>336</v>
      </c>
      <c r="B105">
        <f t="shared" si="37"/>
        <v>69</v>
      </c>
      <c r="C105">
        <f t="shared" si="37"/>
        <v>65</v>
      </c>
      <c r="D105">
        <f t="shared" si="37"/>
        <v>4</v>
      </c>
      <c r="E105">
        <f>SUM(F105:G105)</f>
        <v>40</v>
      </c>
      <c r="F105">
        <v>36</v>
      </c>
      <c r="G105">
        <v>4</v>
      </c>
      <c r="H105" s="36">
        <f>SUM(I105:J105)</f>
        <v>9</v>
      </c>
      <c r="I105">
        <v>9</v>
      </c>
      <c r="K105" s="36">
        <f>SUM(L105:M105)</f>
        <v>20</v>
      </c>
      <c r="L105">
        <v>20</v>
      </c>
      <c r="O105" t="s">
        <v>336</v>
      </c>
      <c r="P105">
        <f t="shared" si="38"/>
        <v>48</v>
      </c>
      <c r="Q105">
        <f t="shared" si="38"/>
        <v>44</v>
      </c>
      <c r="R105">
        <f t="shared" si="38"/>
        <v>4</v>
      </c>
      <c r="S105">
        <f>SUM(T105:U105)</f>
        <v>25</v>
      </c>
      <c r="T105">
        <v>21</v>
      </c>
      <c r="U105">
        <v>4</v>
      </c>
      <c r="V105" s="36">
        <f>SUM(W105:X105)</f>
        <v>6</v>
      </c>
      <c r="W105">
        <v>6</v>
      </c>
      <c r="Y105" s="36">
        <f>SUM(Z105:AA105)</f>
        <v>17</v>
      </c>
      <c r="Z105">
        <v>17</v>
      </c>
    </row>
    <row r="106" spans="1:27" x14ac:dyDescent="0.25">
      <c r="A106" t="s">
        <v>337</v>
      </c>
      <c r="B106">
        <f t="shared" si="37"/>
        <v>71</v>
      </c>
      <c r="C106">
        <f t="shared" si="37"/>
        <v>67</v>
      </c>
      <c r="D106">
        <f t="shared" si="37"/>
        <v>4</v>
      </c>
      <c r="E106">
        <f>SUM(F106:G106)</f>
        <v>39</v>
      </c>
      <c r="F106">
        <v>37</v>
      </c>
      <c r="G106">
        <v>2</v>
      </c>
      <c r="H106" s="36">
        <f>SUM(I106:J106)</f>
        <v>7</v>
      </c>
      <c r="I106">
        <v>7</v>
      </c>
      <c r="K106" s="36">
        <f>SUM(L106:M106)</f>
        <v>25</v>
      </c>
      <c r="L106">
        <v>23</v>
      </c>
      <c r="M106">
        <v>2</v>
      </c>
      <c r="O106" t="s">
        <v>337</v>
      </c>
      <c r="P106">
        <f t="shared" si="38"/>
        <v>60</v>
      </c>
      <c r="Q106">
        <f t="shared" si="38"/>
        <v>57</v>
      </c>
      <c r="R106">
        <f t="shared" si="38"/>
        <v>3</v>
      </c>
      <c r="S106">
        <f>SUM(T106:U106)</f>
        <v>33</v>
      </c>
      <c r="T106">
        <v>32</v>
      </c>
      <c r="U106">
        <v>1</v>
      </c>
      <c r="V106" s="36">
        <f>SUM(W106:X106)</f>
        <v>4</v>
      </c>
      <c r="W106">
        <v>4</v>
      </c>
      <c r="Y106" s="36">
        <f>SUM(Z106:AA106)</f>
        <v>23</v>
      </c>
      <c r="Z106">
        <v>21</v>
      </c>
      <c r="AA106">
        <v>2</v>
      </c>
    </row>
    <row r="107" spans="1:27" x14ac:dyDescent="0.25">
      <c r="A107" t="s">
        <v>442</v>
      </c>
      <c r="B107">
        <f t="shared" si="37"/>
        <v>74</v>
      </c>
      <c r="C107">
        <f t="shared" si="37"/>
        <v>62</v>
      </c>
      <c r="D107">
        <f t="shared" si="37"/>
        <v>12</v>
      </c>
      <c r="E107">
        <f>SUM(F107:G107)</f>
        <v>31</v>
      </c>
      <c r="F107">
        <v>26</v>
      </c>
      <c r="G107">
        <v>5</v>
      </c>
      <c r="H107" s="36">
        <f>SUM(I107:J107)</f>
        <v>15</v>
      </c>
      <c r="I107">
        <v>12</v>
      </c>
      <c r="J107">
        <v>3</v>
      </c>
      <c r="K107" s="36">
        <f>SUM(L107:M107)</f>
        <v>28</v>
      </c>
      <c r="L107">
        <v>24</v>
      </c>
      <c r="M107">
        <v>4</v>
      </c>
      <c r="O107" t="s">
        <v>442</v>
      </c>
      <c r="P107">
        <f t="shared" si="38"/>
        <v>57</v>
      </c>
      <c r="Q107">
        <f t="shared" si="38"/>
        <v>47</v>
      </c>
      <c r="R107">
        <f t="shared" si="38"/>
        <v>10</v>
      </c>
      <c r="S107">
        <f>SUM(T107:U107)</f>
        <v>24</v>
      </c>
      <c r="T107">
        <v>20</v>
      </c>
      <c r="U107">
        <v>4</v>
      </c>
      <c r="V107" s="36">
        <f>SUM(W107:X107)</f>
        <v>7</v>
      </c>
      <c r="W107">
        <v>5</v>
      </c>
      <c r="X107">
        <v>2</v>
      </c>
      <c r="Y107" s="36">
        <f>SUM(Z107:AA107)</f>
        <v>26</v>
      </c>
      <c r="Z107">
        <v>22</v>
      </c>
      <c r="AA107">
        <v>4</v>
      </c>
    </row>
    <row r="108" spans="1:27" x14ac:dyDescent="0.25">
      <c r="A108" t="s">
        <v>443</v>
      </c>
      <c r="B108">
        <f t="shared" si="37"/>
        <v>27</v>
      </c>
      <c r="C108">
        <f t="shared" si="37"/>
        <v>21</v>
      </c>
      <c r="D108">
        <f t="shared" si="37"/>
        <v>6</v>
      </c>
      <c r="E108">
        <f>SUM(F108:G108)</f>
        <v>10</v>
      </c>
      <c r="F108">
        <v>7</v>
      </c>
      <c r="G108">
        <v>3</v>
      </c>
      <c r="H108" s="36">
        <f>SUM(I108:J108)</f>
        <v>1</v>
      </c>
      <c r="I108">
        <v>1</v>
      </c>
      <c r="K108" s="36">
        <f>SUM(L108:M108)</f>
        <v>16</v>
      </c>
      <c r="L108">
        <v>13</v>
      </c>
      <c r="M108">
        <v>3</v>
      </c>
      <c r="O108" t="s">
        <v>443</v>
      </c>
      <c r="P108">
        <f t="shared" si="38"/>
        <v>23</v>
      </c>
      <c r="Q108">
        <f t="shared" si="38"/>
        <v>17</v>
      </c>
      <c r="R108">
        <f t="shared" si="38"/>
        <v>6</v>
      </c>
      <c r="S108">
        <f>SUM(T108:U108)</f>
        <v>9</v>
      </c>
      <c r="T108">
        <v>6</v>
      </c>
      <c r="U108">
        <v>3</v>
      </c>
      <c r="V108" s="36">
        <f>SUM(W108:X108)</f>
        <v>1</v>
      </c>
      <c r="W108">
        <v>1</v>
      </c>
      <c r="Y108" s="36">
        <f>SUM(Z108:AA108)</f>
        <v>13</v>
      </c>
      <c r="Z108">
        <v>10</v>
      </c>
      <c r="AA108">
        <v>3</v>
      </c>
    </row>
    <row r="110" spans="1:27" x14ac:dyDescent="0.25">
      <c r="A110" t="s">
        <v>300</v>
      </c>
      <c r="O110" t="s">
        <v>300</v>
      </c>
    </row>
    <row r="111" spans="1:27" x14ac:dyDescent="0.25">
      <c r="A111" s="50" t="s">
        <v>0</v>
      </c>
      <c r="B111">
        <f t="shared" ref="B111:D115" si="39">E111+H111+K111</f>
        <v>153</v>
      </c>
      <c r="C111">
        <f t="shared" si="39"/>
        <v>153</v>
      </c>
      <c r="D111">
        <f t="shared" si="39"/>
        <v>0</v>
      </c>
      <c r="E111">
        <f>SUM(F111:G111)</f>
        <v>123</v>
      </c>
      <c r="F111">
        <f>SUM(F112:F115)</f>
        <v>123</v>
      </c>
      <c r="G111">
        <f>SUM(G112:G115)</f>
        <v>0</v>
      </c>
      <c r="H111" s="36">
        <f>SUM(I111:J111)</f>
        <v>19</v>
      </c>
      <c r="I111">
        <f>SUM(I112:I115)</f>
        <v>19</v>
      </c>
      <c r="J111">
        <f>SUM(J112:J115)</f>
        <v>0</v>
      </c>
      <c r="K111" s="36">
        <f>SUM(L111:M111)</f>
        <v>11</v>
      </c>
      <c r="L111">
        <f>SUM(L112:L115)</f>
        <v>11</v>
      </c>
      <c r="M111">
        <f>SUM(M112:M115)</f>
        <v>0</v>
      </c>
      <c r="O111" s="50" t="s">
        <v>0</v>
      </c>
      <c r="P111">
        <f t="shared" ref="P111:R115" si="40">S111+V111+Y111</f>
        <v>114</v>
      </c>
      <c r="Q111">
        <f t="shared" si="40"/>
        <v>114</v>
      </c>
      <c r="R111">
        <f t="shared" si="40"/>
        <v>0</v>
      </c>
      <c r="S111">
        <f>SUM(T111:U111)</f>
        <v>94</v>
      </c>
      <c r="T111">
        <f>SUM(T112:T115)</f>
        <v>94</v>
      </c>
      <c r="U111">
        <f>SUM(U112:U115)</f>
        <v>0</v>
      </c>
      <c r="V111" s="36">
        <f>SUM(W111:X111)</f>
        <v>13</v>
      </c>
      <c r="W111">
        <f>SUM(W112:W115)</f>
        <v>13</v>
      </c>
      <c r="X111">
        <f>SUM(X112:X115)</f>
        <v>0</v>
      </c>
      <c r="Y111" s="36">
        <f>SUM(Z111:AA111)</f>
        <v>7</v>
      </c>
      <c r="Z111">
        <f>SUM(Z112:Z115)</f>
        <v>7</v>
      </c>
      <c r="AA111">
        <f>SUM(AA112:AA115)</f>
        <v>0</v>
      </c>
    </row>
    <row r="112" spans="1:27" x14ac:dyDescent="0.25">
      <c r="A112" t="s">
        <v>336</v>
      </c>
      <c r="B112">
        <f t="shared" si="39"/>
        <v>20</v>
      </c>
      <c r="C112">
        <f t="shared" si="39"/>
        <v>20</v>
      </c>
      <c r="D112">
        <f t="shared" si="39"/>
        <v>0</v>
      </c>
      <c r="E112">
        <f>SUM(F112:G112)</f>
        <v>17</v>
      </c>
      <c r="F112">
        <v>17</v>
      </c>
      <c r="H112" s="36">
        <f>SUM(I112:J112)</f>
        <v>3</v>
      </c>
      <c r="I112">
        <v>3</v>
      </c>
      <c r="K112" s="36">
        <f>SUM(L112:M112)</f>
        <v>0</v>
      </c>
      <c r="O112" t="s">
        <v>336</v>
      </c>
      <c r="P112">
        <f t="shared" si="40"/>
        <v>15</v>
      </c>
      <c r="Q112">
        <f t="shared" si="40"/>
        <v>15</v>
      </c>
      <c r="R112">
        <f t="shared" si="40"/>
        <v>0</v>
      </c>
      <c r="S112">
        <f>SUM(T112:U112)</f>
        <v>14</v>
      </c>
      <c r="T112">
        <v>14</v>
      </c>
      <c r="V112" s="36">
        <f>SUM(W112:X112)</f>
        <v>1</v>
      </c>
      <c r="W112">
        <v>1</v>
      </c>
      <c r="Y112" s="36">
        <f>SUM(Z112:AA112)</f>
        <v>0</v>
      </c>
    </row>
    <row r="113" spans="1:27" x14ac:dyDescent="0.25">
      <c r="A113" t="s">
        <v>337</v>
      </c>
      <c r="B113">
        <f t="shared" si="39"/>
        <v>56</v>
      </c>
      <c r="C113">
        <f t="shared" si="39"/>
        <v>56</v>
      </c>
      <c r="D113">
        <f t="shared" si="39"/>
        <v>0</v>
      </c>
      <c r="E113">
        <f>SUM(F113:G113)</f>
        <v>45</v>
      </c>
      <c r="F113">
        <v>45</v>
      </c>
      <c r="H113" s="36">
        <f>SUM(I113:J113)</f>
        <v>6</v>
      </c>
      <c r="I113">
        <v>6</v>
      </c>
      <c r="K113" s="36">
        <f>SUM(L113:M113)</f>
        <v>5</v>
      </c>
      <c r="L113">
        <v>5</v>
      </c>
      <c r="O113" t="s">
        <v>337</v>
      </c>
      <c r="P113">
        <f t="shared" si="40"/>
        <v>40</v>
      </c>
      <c r="Q113">
        <f t="shared" si="40"/>
        <v>40</v>
      </c>
      <c r="R113">
        <f t="shared" si="40"/>
        <v>0</v>
      </c>
      <c r="S113">
        <f>SUM(T113:U113)</f>
        <v>34</v>
      </c>
      <c r="T113">
        <v>34</v>
      </c>
      <c r="V113" s="36">
        <f>SUM(W113:X113)</f>
        <v>4</v>
      </c>
      <c r="W113">
        <v>4</v>
      </c>
      <c r="Y113" s="36">
        <f>SUM(Z113:AA113)</f>
        <v>2</v>
      </c>
      <c r="Z113">
        <v>2</v>
      </c>
    </row>
    <row r="114" spans="1:27" x14ac:dyDescent="0.25">
      <c r="A114" t="s">
        <v>442</v>
      </c>
      <c r="B114">
        <f t="shared" si="39"/>
        <v>54</v>
      </c>
      <c r="C114">
        <f t="shared" si="39"/>
        <v>54</v>
      </c>
      <c r="D114">
        <f t="shared" si="39"/>
        <v>0</v>
      </c>
      <c r="E114">
        <f>SUM(F114:G114)</f>
        <v>41</v>
      </c>
      <c r="F114">
        <v>41</v>
      </c>
      <c r="H114" s="36">
        <f>SUM(I114:J114)</f>
        <v>8</v>
      </c>
      <c r="I114">
        <v>8</v>
      </c>
      <c r="K114" s="36">
        <f>SUM(L114:M114)</f>
        <v>5</v>
      </c>
      <c r="L114">
        <v>5</v>
      </c>
      <c r="O114" t="s">
        <v>442</v>
      </c>
      <c r="P114">
        <f t="shared" si="40"/>
        <v>38</v>
      </c>
      <c r="Q114">
        <f t="shared" si="40"/>
        <v>38</v>
      </c>
      <c r="R114">
        <f t="shared" si="40"/>
        <v>0</v>
      </c>
      <c r="S114">
        <f>SUM(T114:U114)</f>
        <v>28</v>
      </c>
      <c r="T114">
        <v>28</v>
      </c>
      <c r="V114" s="36">
        <f>SUM(W114:X114)</f>
        <v>6</v>
      </c>
      <c r="W114">
        <v>6</v>
      </c>
      <c r="Y114" s="36">
        <f>SUM(Z114:AA114)</f>
        <v>4</v>
      </c>
      <c r="Z114">
        <v>4</v>
      </c>
    </row>
    <row r="115" spans="1:27" x14ac:dyDescent="0.25">
      <c r="A115" t="s">
        <v>443</v>
      </c>
      <c r="B115">
        <f t="shared" si="39"/>
        <v>23</v>
      </c>
      <c r="C115">
        <f t="shared" si="39"/>
        <v>23</v>
      </c>
      <c r="D115">
        <f t="shared" si="39"/>
        <v>0</v>
      </c>
      <c r="E115">
        <f>SUM(F115:G115)</f>
        <v>20</v>
      </c>
      <c r="F115">
        <v>20</v>
      </c>
      <c r="H115" s="36">
        <f>SUM(I115:J115)</f>
        <v>2</v>
      </c>
      <c r="I115">
        <v>2</v>
      </c>
      <c r="K115" s="36">
        <f>SUM(L115:M115)</f>
        <v>1</v>
      </c>
      <c r="L115">
        <v>1</v>
      </c>
      <c r="O115" t="s">
        <v>443</v>
      </c>
      <c r="P115">
        <f t="shared" si="40"/>
        <v>21</v>
      </c>
      <c r="Q115">
        <f t="shared" si="40"/>
        <v>21</v>
      </c>
      <c r="R115">
        <f t="shared" si="40"/>
        <v>0</v>
      </c>
      <c r="S115">
        <f>SUM(T115:U115)</f>
        <v>18</v>
      </c>
      <c r="T115">
        <v>18</v>
      </c>
      <c r="V115" s="36">
        <f>SUM(W115:X115)</f>
        <v>2</v>
      </c>
      <c r="W115">
        <v>2</v>
      </c>
      <c r="Y115" s="36">
        <f>SUM(Z115:AA115)</f>
        <v>1</v>
      </c>
      <c r="Z115">
        <v>1</v>
      </c>
    </row>
    <row r="117" spans="1:27" x14ac:dyDescent="0.25">
      <c r="A117" t="s">
        <v>132</v>
      </c>
      <c r="O117" t="s">
        <v>132</v>
      </c>
    </row>
    <row r="118" spans="1:27" x14ac:dyDescent="0.25">
      <c r="A118" s="50" t="s">
        <v>0</v>
      </c>
      <c r="B118">
        <f t="shared" ref="B118:D122" si="41">E118+H118+K118</f>
        <v>318</v>
      </c>
      <c r="C118">
        <f t="shared" si="41"/>
        <v>317</v>
      </c>
      <c r="D118">
        <f t="shared" si="41"/>
        <v>1</v>
      </c>
      <c r="E118">
        <f>SUM(F118:G118)</f>
        <v>245</v>
      </c>
      <c r="F118">
        <f>SUM(F119:F122)</f>
        <v>244</v>
      </c>
      <c r="G118">
        <f>SUM(G119:G122)</f>
        <v>1</v>
      </c>
      <c r="H118" s="36">
        <f>SUM(I118:J118)</f>
        <v>20</v>
      </c>
      <c r="I118">
        <f>SUM(I119:I122)</f>
        <v>20</v>
      </c>
      <c r="J118">
        <f>SUM(J119:J122)</f>
        <v>0</v>
      </c>
      <c r="K118" s="36">
        <f>SUM(L118:M118)</f>
        <v>53</v>
      </c>
      <c r="L118">
        <f>SUM(L119:L122)</f>
        <v>53</v>
      </c>
      <c r="M118">
        <f>SUM(M119:M122)</f>
        <v>0</v>
      </c>
      <c r="O118" s="50" t="s">
        <v>0</v>
      </c>
      <c r="P118">
        <f t="shared" ref="P118:R122" si="42">S118+V118+Y118</f>
        <v>180</v>
      </c>
      <c r="Q118">
        <f t="shared" si="42"/>
        <v>179</v>
      </c>
      <c r="R118">
        <f t="shared" si="42"/>
        <v>1</v>
      </c>
      <c r="S118">
        <f>SUM(T118:U118)</f>
        <v>131</v>
      </c>
      <c r="T118">
        <f>SUM(T119:T122)</f>
        <v>130</v>
      </c>
      <c r="U118">
        <f>SUM(U119:U122)</f>
        <v>1</v>
      </c>
      <c r="V118" s="36">
        <f>SUM(W118:X118)</f>
        <v>8</v>
      </c>
      <c r="W118">
        <f>SUM(W119:W122)</f>
        <v>8</v>
      </c>
      <c r="X118">
        <f>SUM(X119:X122)</f>
        <v>0</v>
      </c>
      <c r="Y118" s="36">
        <f>SUM(Z118:AA118)</f>
        <v>41</v>
      </c>
      <c r="Z118">
        <f>SUM(Z119:Z122)</f>
        <v>41</v>
      </c>
      <c r="AA118">
        <f>SUM(AA119:AA122)</f>
        <v>0</v>
      </c>
    </row>
    <row r="119" spans="1:27" x14ac:dyDescent="0.25">
      <c r="A119" t="s">
        <v>336</v>
      </c>
      <c r="B119">
        <f t="shared" si="41"/>
        <v>50</v>
      </c>
      <c r="C119">
        <f t="shared" si="41"/>
        <v>50</v>
      </c>
      <c r="D119">
        <f t="shared" si="41"/>
        <v>0</v>
      </c>
      <c r="E119">
        <f>SUM(F119:G119)</f>
        <v>39</v>
      </c>
      <c r="F119">
        <v>39</v>
      </c>
      <c r="H119" s="36">
        <f>SUM(I119:J119)</f>
        <v>3</v>
      </c>
      <c r="I119">
        <v>3</v>
      </c>
      <c r="K119" s="36">
        <f>SUM(L119:M119)</f>
        <v>8</v>
      </c>
      <c r="L119">
        <v>8</v>
      </c>
      <c r="O119" t="s">
        <v>336</v>
      </c>
      <c r="P119">
        <f t="shared" si="42"/>
        <v>39</v>
      </c>
      <c r="Q119">
        <f t="shared" si="42"/>
        <v>39</v>
      </c>
      <c r="R119">
        <f t="shared" si="42"/>
        <v>0</v>
      </c>
      <c r="S119">
        <f>SUM(T119:U119)</f>
        <v>29</v>
      </c>
      <c r="T119">
        <v>29</v>
      </c>
      <c r="V119" s="36">
        <f>SUM(W119:X119)</f>
        <v>2</v>
      </c>
      <c r="W119">
        <v>2</v>
      </c>
      <c r="Y119" s="36">
        <f>SUM(Z119:AA119)</f>
        <v>8</v>
      </c>
      <c r="Z119">
        <v>8</v>
      </c>
    </row>
    <row r="120" spans="1:27" x14ac:dyDescent="0.25">
      <c r="A120" t="s">
        <v>337</v>
      </c>
      <c r="B120">
        <f t="shared" si="41"/>
        <v>89</v>
      </c>
      <c r="C120">
        <f t="shared" si="41"/>
        <v>89</v>
      </c>
      <c r="D120">
        <f t="shared" si="41"/>
        <v>0</v>
      </c>
      <c r="E120">
        <f>SUM(F120:G120)</f>
        <v>72</v>
      </c>
      <c r="F120">
        <v>72</v>
      </c>
      <c r="H120" s="36">
        <f>SUM(I120:J120)</f>
        <v>2</v>
      </c>
      <c r="I120">
        <v>2</v>
      </c>
      <c r="K120" s="36">
        <f>SUM(L120:M120)</f>
        <v>15</v>
      </c>
      <c r="L120">
        <v>15</v>
      </c>
      <c r="O120" t="s">
        <v>337</v>
      </c>
      <c r="P120">
        <f t="shared" si="42"/>
        <v>52</v>
      </c>
      <c r="Q120">
        <f t="shared" si="42"/>
        <v>52</v>
      </c>
      <c r="R120">
        <f t="shared" si="42"/>
        <v>0</v>
      </c>
      <c r="S120">
        <f>SUM(T120:U120)</f>
        <v>40</v>
      </c>
      <c r="T120">
        <v>40</v>
      </c>
      <c r="V120" s="36">
        <f>SUM(W120:X120)</f>
        <v>1</v>
      </c>
      <c r="W120">
        <v>1</v>
      </c>
      <c r="Y120" s="36">
        <f>SUM(Z120:AA120)</f>
        <v>11</v>
      </c>
      <c r="Z120">
        <v>11</v>
      </c>
    </row>
    <row r="121" spans="1:27" x14ac:dyDescent="0.25">
      <c r="A121" t="s">
        <v>442</v>
      </c>
      <c r="B121">
        <f t="shared" si="41"/>
        <v>144</v>
      </c>
      <c r="C121">
        <f t="shared" si="41"/>
        <v>143</v>
      </c>
      <c r="D121">
        <f t="shared" si="41"/>
        <v>1</v>
      </c>
      <c r="E121">
        <f>SUM(F121:G121)</f>
        <v>111</v>
      </c>
      <c r="F121">
        <v>110</v>
      </c>
      <c r="G121">
        <v>1</v>
      </c>
      <c r="H121" s="36">
        <f>SUM(I121:J121)</f>
        <v>10</v>
      </c>
      <c r="I121">
        <v>10</v>
      </c>
      <c r="K121" s="36">
        <f>SUM(L121:M121)</f>
        <v>23</v>
      </c>
      <c r="L121">
        <v>23</v>
      </c>
      <c r="O121" t="s">
        <v>442</v>
      </c>
      <c r="P121">
        <f t="shared" si="42"/>
        <v>63</v>
      </c>
      <c r="Q121">
        <f t="shared" si="42"/>
        <v>62</v>
      </c>
      <c r="R121">
        <f t="shared" si="42"/>
        <v>1</v>
      </c>
      <c r="S121">
        <f>SUM(T121:U121)</f>
        <v>45</v>
      </c>
      <c r="T121">
        <v>44</v>
      </c>
      <c r="U121">
        <v>1</v>
      </c>
      <c r="V121" s="36">
        <f>SUM(W121:X121)</f>
        <v>2</v>
      </c>
      <c r="W121">
        <v>2</v>
      </c>
      <c r="Y121" s="36">
        <f>SUM(Z121:AA121)</f>
        <v>16</v>
      </c>
      <c r="Z121">
        <v>16</v>
      </c>
    </row>
    <row r="122" spans="1:27" x14ac:dyDescent="0.25">
      <c r="A122" t="s">
        <v>443</v>
      </c>
      <c r="B122">
        <f t="shared" si="41"/>
        <v>35</v>
      </c>
      <c r="C122">
        <f t="shared" si="41"/>
        <v>35</v>
      </c>
      <c r="D122">
        <f t="shared" si="41"/>
        <v>0</v>
      </c>
      <c r="E122">
        <f>SUM(F122:G122)</f>
        <v>23</v>
      </c>
      <c r="F122">
        <v>23</v>
      </c>
      <c r="H122" s="36">
        <f>SUM(I122:J122)</f>
        <v>5</v>
      </c>
      <c r="I122">
        <v>5</v>
      </c>
      <c r="K122" s="36">
        <f>SUM(L122:M122)</f>
        <v>7</v>
      </c>
      <c r="L122">
        <v>7</v>
      </c>
      <c r="O122" t="s">
        <v>443</v>
      </c>
      <c r="P122">
        <f t="shared" si="42"/>
        <v>26</v>
      </c>
      <c r="Q122">
        <f t="shared" si="42"/>
        <v>26</v>
      </c>
      <c r="R122">
        <f t="shared" si="42"/>
        <v>0</v>
      </c>
      <c r="S122">
        <f>SUM(T122:U122)</f>
        <v>17</v>
      </c>
      <c r="T122">
        <v>17</v>
      </c>
      <c r="V122" s="36">
        <f>SUM(W122:X122)</f>
        <v>3</v>
      </c>
      <c r="W122">
        <v>3</v>
      </c>
      <c r="Y122" s="36">
        <f>SUM(Z122:AA122)</f>
        <v>6</v>
      </c>
      <c r="Z122">
        <v>6</v>
      </c>
    </row>
    <row r="124" spans="1:27" x14ac:dyDescent="0.25">
      <c r="A124" t="s">
        <v>301</v>
      </c>
      <c r="O124" t="s">
        <v>301</v>
      </c>
    </row>
    <row r="125" spans="1:27" x14ac:dyDescent="0.25">
      <c r="A125" s="50" t="s">
        <v>0</v>
      </c>
      <c r="B125">
        <f t="shared" ref="B125:D129" si="43">E125+H125+K125</f>
        <v>78</v>
      </c>
      <c r="C125">
        <f t="shared" si="43"/>
        <v>56</v>
      </c>
      <c r="D125">
        <f t="shared" si="43"/>
        <v>22</v>
      </c>
      <c r="E125">
        <f>SUM(F125:G125)</f>
        <v>51</v>
      </c>
      <c r="F125">
        <f>SUM(F126:F129)</f>
        <v>29</v>
      </c>
      <c r="G125">
        <f>SUM(G126:G129)</f>
        <v>22</v>
      </c>
      <c r="H125" s="36">
        <f>SUM(I125:J125)</f>
        <v>13</v>
      </c>
      <c r="I125">
        <f>SUM(I126:I129)</f>
        <v>13</v>
      </c>
      <c r="J125">
        <f>SUM(J126:J129)</f>
        <v>0</v>
      </c>
      <c r="K125" s="36">
        <f>SUM(L125:M125)</f>
        <v>14</v>
      </c>
      <c r="L125">
        <f>SUM(L126:L129)</f>
        <v>14</v>
      </c>
      <c r="M125">
        <f>SUM(M126:M129)</f>
        <v>0</v>
      </c>
      <c r="O125" s="50" t="s">
        <v>0</v>
      </c>
      <c r="P125">
        <f t="shared" ref="P125:R129" si="44">S125+V125+Y125</f>
        <v>59</v>
      </c>
      <c r="Q125">
        <f t="shared" si="44"/>
        <v>53</v>
      </c>
      <c r="R125">
        <f t="shared" si="44"/>
        <v>6</v>
      </c>
      <c r="S125">
        <f>SUM(T125:U125)</f>
        <v>33</v>
      </c>
      <c r="T125">
        <f>SUM(T126:T129)</f>
        <v>27</v>
      </c>
      <c r="U125">
        <f>SUM(U126:U129)</f>
        <v>6</v>
      </c>
      <c r="V125" s="36">
        <f>SUM(W125:X125)</f>
        <v>12</v>
      </c>
      <c r="W125">
        <f>SUM(W126:W129)</f>
        <v>12</v>
      </c>
      <c r="X125">
        <f>SUM(X126:X129)</f>
        <v>0</v>
      </c>
      <c r="Y125" s="36">
        <f>SUM(Z125:AA125)</f>
        <v>14</v>
      </c>
      <c r="Z125">
        <f>SUM(Z126:Z129)</f>
        <v>14</v>
      </c>
      <c r="AA125">
        <f>SUM(AA126:AA129)</f>
        <v>0</v>
      </c>
    </row>
    <row r="126" spans="1:27" x14ac:dyDescent="0.25">
      <c r="A126" t="s">
        <v>336</v>
      </c>
      <c r="B126">
        <f t="shared" si="43"/>
        <v>13</v>
      </c>
      <c r="C126">
        <f t="shared" si="43"/>
        <v>11</v>
      </c>
      <c r="D126">
        <f t="shared" si="43"/>
        <v>2</v>
      </c>
      <c r="E126">
        <f>SUM(F126:G126)</f>
        <v>5</v>
      </c>
      <c r="F126">
        <v>3</v>
      </c>
      <c r="G126">
        <v>2</v>
      </c>
      <c r="H126" s="36">
        <f>SUM(I126:J126)</f>
        <v>4</v>
      </c>
      <c r="I126">
        <v>4</v>
      </c>
      <c r="K126" s="36">
        <f>SUM(L126:M126)</f>
        <v>4</v>
      </c>
      <c r="L126">
        <v>4</v>
      </c>
      <c r="O126" t="s">
        <v>336</v>
      </c>
      <c r="P126">
        <f t="shared" si="44"/>
        <v>11</v>
      </c>
      <c r="Q126">
        <f t="shared" si="44"/>
        <v>11</v>
      </c>
      <c r="R126">
        <f t="shared" si="44"/>
        <v>0</v>
      </c>
      <c r="S126">
        <f>SUM(T126:U126)</f>
        <v>3</v>
      </c>
      <c r="T126">
        <v>3</v>
      </c>
      <c r="V126" s="36">
        <f>SUM(W126:X126)</f>
        <v>4</v>
      </c>
      <c r="W126">
        <v>4</v>
      </c>
      <c r="Y126" s="36">
        <f>SUM(Z126:AA126)</f>
        <v>4</v>
      </c>
      <c r="Z126">
        <v>4</v>
      </c>
    </row>
    <row r="127" spans="1:27" x14ac:dyDescent="0.25">
      <c r="A127" t="s">
        <v>337</v>
      </c>
      <c r="B127">
        <f t="shared" si="43"/>
        <v>19</v>
      </c>
      <c r="C127">
        <f t="shared" si="43"/>
        <v>15</v>
      </c>
      <c r="D127">
        <f t="shared" si="43"/>
        <v>4</v>
      </c>
      <c r="E127">
        <f>SUM(F127:G127)</f>
        <v>14</v>
      </c>
      <c r="F127">
        <v>10</v>
      </c>
      <c r="G127">
        <v>4</v>
      </c>
      <c r="H127" s="36">
        <f>SUM(I127:J127)</f>
        <v>2</v>
      </c>
      <c r="I127">
        <v>2</v>
      </c>
      <c r="K127" s="36">
        <f>SUM(L127:M127)</f>
        <v>3</v>
      </c>
      <c r="L127">
        <v>3</v>
      </c>
      <c r="O127" t="s">
        <v>337</v>
      </c>
      <c r="P127">
        <f t="shared" si="44"/>
        <v>15</v>
      </c>
      <c r="Q127">
        <f t="shared" si="44"/>
        <v>14</v>
      </c>
      <c r="R127">
        <f t="shared" si="44"/>
        <v>1</v>
      </c>
      <c r="S127">
        <f>SUM(T127:U127)</f>
        <v>11</v>
      </c>
      <c r="T127">
        <v>10</v>
      </c>
      <c r="U127">
        <v>1</v>
      </c>
      <c r="V127" s="36">
        <f>SUM(W127:X127)</f>
        <v>1</v>
      </c>
      <c r="W127">
        <v>1</v>
      </c>
      <c r="Y127" s="36">
        <f>SUM(Z127:AA127)</f>
        <v>3</v>
      </c>
      <c r="Z127">
        <v>3</v>
      </c>
    </row>
    <row r="128" spans="1:27" x14ac:dyDescent="0.25">
      <c r="A128" t="s">
        <v>442</v>
      </c>
      <c r="B128">
        <f t="shared" si="43"/>
        <v>34</v>
      </c>
      <c r="C128">
        <f t="shared" si="43"/>
        <v>20</v>
      </c>
      <c r="D128">
        <f t="shared" si="43"/>
        <v>14</v>
      </c>
      <c r="E128">
        <f>SUM(F128:G128)</f>
        <v>25</v>
      </c>
      <c r="F128">
        <v>11</v>
      </c>
      <c r="G128">
        <v>14</v>
      </c>
      <c r="H128" s="36">
        <f>SUM(I128:J128)</f>
        <v>4</v>
      </c>
      <c r="I128">
        <v>4</v>
      </c>
      <c r="K128" s="36">
        <f>SUM(L128:M128)</f>
        <v>5</v>
      </c>
      <c r="L128">
        <v>5</v>
      </c>
      <c r="O128" t="s">
        <v>442</v>
      </c>
      <c r="P128">
        <f t="shared" si="44"/>
        <v>22</v>
      </c>
      <c r="Q128">
        <f t="shared" si="44"/>
        <v>18</v>
      </c>
      <c r="R128">
        <f t="shared" si="44"/>
        <v>4</v>
      </c>
      <c r="S128">
        <f>SUM(T128:U128)</f>
        <v>13</v>
      </c>
      <c r="T128">
        <v>9</v>
      </c>
      <c r="U128">
        <v>4</v>
      </c>
      <c r="V128" s="36">
        <f>SUM(W128:X128)</f>
        <v>4</v>
      </c>
      <c r="W128">
        <v>4</v>
      </c>
      <c r="Y128" s="36">
        <f>SUM(Z128:AA128)</f>
        <v>5</v>
      </c>
      <c r="Z128">
        <v>5</v>
      </c>
    </row>
    <row r="129" spans="1:27" x14ac:dyDescent="0.25">
      <c r="A129" t="s">
        <v>443</v>
      </c>
      <c r="B129">
        <f t="shared" si="43"/>
        <v>12</v>
      </c>
      <c r="C129">
        <f t="shared" si="43"/>
        <v>10</v>
      </c>
      <c r="D129">
        <f t="shared" si="43"/>
        <v>2</v>
      </c>
      <c r="E129">
        <f>SUM(F129:G129)</f>
        <v>7</v>
      </c>
      <c r="F129">
        <v>5</v>
      </c>
      <c r="G129">
        <v>2</v>
      </c>
      <c r="H129" s="36">
        <f>SUM(I129:J129)</f>
        <v>3</v>
      </c>
      <c r="I129">
        <v>3</v>
      </c>
      <c r="K129" s="36">
        <f>SUM(L129:M129)</f>
        <v>2</v>
      </c>
      <c r="L129">
        <v>2</v>
      </c>
      <c r="O129" t="s">
        <v>443</v>
      </c>
      <c r="P129">
        <f t="shared" si="44"/>
        <v>11</v>
      </c>
      <c r="Q129">
        <f t="shared" si="44"/>
        <v>10</v>
      </c>
      <c r="R129">
        <f t="shared" si="44"/>
        <v>1</v>
      </c>
      <c r="S129">
        <f>SUM(T129:U129)</f>
        <v>6</v>
      </c>
      <c r="T129">
        <v>5</v>
      </c>
      <c r="U129">
        <v>1</v>
      </c>
      <c r="V129" s="36">
        <f>SUM(W129:X129)</f>
        <v>3</v>
      </c>
      <c r="W129">
        <v>3</v>
      </c>
      <c r="Y129" s="36">
        <f>SUM(Z129:AA129)</f>
        <v>2</v>
      </c>
      <c r="Z129">
        <v>2</v>
      </c>
    </row>
    <row r="131" spans="1:27" x14ac:dyDescent="0.25">
      <c r="A131" t="s">
        <v>335</v>
      </c>
      <c r="O131" t="s">
        <v>335</v>
      </c>
    </row>
    <row r="132" spans="1:27" x14ac:dyDescent="0.25">
      <c r="A132" s="50" t="s">
        <v>0</v>
      </c>
      <c r="B132">
        <f t="shared" ref="B132:D136" si="45">E132+H132+K132</f>
        <v>84</v>
      </c>
      <c r="C132">
        <f t="shared" si="45"/>
        <v>64</v>
      </c>
      <c r="D132">
        <f t="shared" si="45"/>
        <v>20</v>
      </c>
      <c r="E132">
        <f>SUM(F132:G132)</f>
        <v>65</v>
      </c>
      <c r="F132">
        <f>SUM(F133:F136)</f>
        <v>48</v>
      </c>
      <c r="G132">
        <f>SUM(G133:G136)</f>
        <v>17</v>
      </c>
      <c r="H132" s="36">
        <f>SUM(I132:J132)</f>
        <v>6</v>
      </c>
      <c r="I132">
        <f>SUM(I133:I136)</f>
        <v>5</v>
      </c>
      <c r="J132">
        <f>SUM(J133:J136)</f>
        <v>1</v>
      </c>
      <c r="K132" s="36">
        <f>SUM(L132:M132)</f>
        <v>13</v>
      </c>
      <c r="L132">
        <f>SUM(L133:L136)</f>
        <v>11</v>
      </c>
      <c r="M132">
        <f>SUM(M133:M136)</f>
        <v>2</v>
      </c>
      <c r="O132" s="50" t="s">
        <v>0</v>
      </c>
      <c r="P132">
        <f t="shared" ref="P132:R136" si="46">S132+V132+Y132</f>
        <v>71</v>
      </c>
      <c r="Q132">
        <f t="shared" si="46"/>
        <v>52</v>
      </c>
      <c r="R132">
        <f t="shared" si="46"/>
        <v>19</v>
      </c>
      <c r="S132">
        <f>SUM(T132:U132)</f>
        <v>53</v>
      </c>
      <c r="T132">
        <f>SUM(T133:T136)</f>
        <v>37</v>
      </c>
      <c r="U132">
        <f>SUM(U133:U136)</f>
        <v>16</v>
      </c>
      <c r="V132" s="36">
        <f>SUM(W132:X132)</f>
        <v>6</v>
      </c>
      <c r="W132">
        <f>SUM(W133:W136)</f>
        <v>5</v>
      </c>
      <c r="X132">
        <f>SUM(X133:X136)</f>
        <v>1</v>
      </c>
      <c r="Y132" s="36">
        <f>SUM(Z132:AA132)</f>
        <v>12</v>
      </c>
      <c r="Z132">
        <f>SUM(Z133:Z136)</f>
        <v>10</v>
      </c>
      <c r="AA132">
        <f>SUM(AA133:AA136)</f>
        <v>2</v>
      </c>
    </row>
    <row r="133" spans="1:27" x14ac:dyDescent="0.25">
      <c r="A133" t="s">
        <v>336</v>
      </c>
      <c r="B133">
        <f t="shared" si="45"/>
        <v>20</v>
      </c>
      <c r="C133">
        <f t="shared" si="45"/>
        <v>19</v>
      </c>
      <c r="D133">
        <f t="shared" si="45"/>
        <v>1</v>
      </c>
      <c r="E133">
        <f>SUM(F133:G133)</f>
        <v>13</v>
      </c>
      <c r="F133">
        <v>12</v>
      </c>
      <c r="G133">
        <v>1</v>
      </c>
      <c r="H133" s="36">
        <f>SUM(I133:J133)</f>
        <v>4</v>
      </c>
      <c r="I133">
        <v>4</v>
      </c>
      <c r="K133" s="36">
        <f>SUM(L133:M133)</f>
        <v>3</v>
      </c>
      <c r="L133">
        <v>3</v>
      </c>
      <c r="O133" t="s">
        <v>336</v>
      </c>
      <c r="P133">
        <f t="shared" si="46"/>
        <v>17</v>
      </c>
      <c r="Q133">
        <f t="shared" si="46"/>
        <v>16</v>
      </c>
      <c r="R133">
        <f t="shared" si="46"/>
        <v>1</v>
      </c>
      <c r="S133">
        <f>SUM(T133:U133)</f>
        <v>10</v>
      </c>
      <c r="T133">
        <v>9</v>
      </c>
      <c r="U133">
        <v>1</v>
      </c>
      <c r="V133" s="36">
        <f>SUM(W133:X133)</f>
        <v>4</v>
      </c>
      <c r="W133">
        <v>4</v>
      </c>
      <c r="Y133" s="36">
        <f>SUM(Z133:AA133)</f>
        <v>3</v>
      </c>
      <c r="Z133">
        <v>3</v>
      </c>
    </row>
    <row r="134" spans="1:27" x14ac:dyDescent="0.25">
      <c r="A134" t="s">
        <v>337</v>
      </c>
      <c r="B134">
        <f t="shared" si="45"/>
        <v>18</v>
      </c>
      <c r="C134">
        <f t="shared" si="45"/>
        <v>16</v>
      </c>
      <c r="D134">
        <f t="shared" si="45"/>
        <v>2</v>
      </c>
      <c r="E134">
        <f>SUM(F134:G134)</f>
        <v>15</v>
      </c>
      <c r="F134">
        <v>13</v>
      </c>
      <c r="G134">
        <v>2</v>
      </c>
      <c r="H134" s="36">
        <f>SUM(I134:J134)</f>
        <v>0</v>
      </c>
      <c r="K134" s="36">
        <f>SUM(L134:M134)</f>
        <v>3</v>
      </c>
      <c r="L134">
        <v>3</v>
      </c>
      <c r="O134" t="s">
        <v>337</v>
      </c>
      <c r="P134">
        <f t="shared" si="46"/>
        <v>15</v>
      </c>
      <c r="Q134">
        <f t="shared" si="46"/>
        <v>13</v>
      </c>
      <c r="R134">
        <f t="shared" si="46"/>
        <v>2</v>
      </c>
      <c r="S134">
        <f>SUM(T134:U134)</f>
        <v>12</v>
      </c>
      <c r="T134">
        <v>10</v>
      </c>
      <c r="U134">
        <v>2</v>
      </c>
      <c r="V134" s="36">
        <f>SUM(W134:X134)</f>
        <v>0</v>
      </c>
      <c r="Y134" s="36">
        <f>SUM(Z134:AA134)</f>
        <v>3</v>
      </c>
      <c r="Z134">
        <v>3</v>
      </c>
    </row>
    <row r="135" spans="1:27" x14ac:dyDescent="0.25">
      <c r="A135" t="s">
        <v>442</v>
      </c>
      <c r="B135">
        <f t="shared" si="45"/>
        <v>19</v>
      </c>
      <c r="C135">
        <f t="shared" si="45"/>
        <v>16</v>
      </c>
      <c r="D135">
        <f t="shared" si="45"/>
        <v>3</v>
      </c>
      <c r="E135">
        <f>SUM(F135:G135)</f>
        <v>15</v>
      </c>
      <c r="F135">
        <v>12</v>
      </c>
      <c r="G135">
        <v>3</v>
      </c>
      <c r="H135" s="36">
        <f>SUM(I135:J135)</f>
        <v>1</v>
      </c>
      <c r="I135">
        <v>1</v>
      </c>
      <c r="K135" s="36">
        <f>SUM(L135:M135)</f>
        <v>3</v>
      </c>
      <c r="L135">
        <v>3</v>
      </c>
      <c r="O135" t="s">
        <v>442</v>
      </c>
      <c r="P135">
        <f t="shared" si="46"/>
        <v>12</v>
      </c>
      <c r="Q135">
        <f t="shared" si="46"/>
        <v>10</v>
      </c>
      <c r="R135">
        <f t="shared" si="46"/>
        <v>2</v>
      </c>
      <c r="S135">
        <f>SUM(T135:U135)</f>
        <v>9</v>
      </c>
      <c r="T135">
        <v>7</v>
      </c>
      <c r="U135">
        <v>2</v>
      </c>
      <c r="V135" s="36">
        <f>SUM(W135:X135)</f>
        <v>1</v>
      </c>
      <c r="W135">
        <v>1</v>
      </c>
      <c r="Y135" s="36">
        <f>SUM(Z135:AA135)</f>
        <v>2</v>
      </c>
      <c r="Z135">
        <v>2</v>
      </c>
    </row>
    <row r="136" spans="1:27" x14ac:dyDescent="0.25">
      <c r="A136" t="s">
        <v>443</v>
      </c>
      <c r="B136">
        <f t="shared" si="45"/>
        <v>27</v>
      </c>
      <c r="C136">
        <f t="shared" si="45"/>
        <v>13</v>
      </c>
      <c r="D136">
        <f t="shared" si="45"/>
        <v>14</v>
      </c>
      <c r="E136">
        <f>SUM(F136:G136)</f>
        <v>22</v>
      </c>
      <c r="F136">
        <v>11</v>
      </c>
      <c r="G136">
        <v>11</v>
      </c>
      <c r="H136" s="36">
        <f>SUM(I136:J136)</f>
        <v>1</v>
      </c>
      <c r="J136">
        <v>1</v>
      </c>
      <c r="K136" s="36">
        <f>SUM(L136:M136)</f>
        <v>4</v>
      </c>
      <c r="L136">
        <v>2</v>
      </c>
      <c r="M136">
        <v>2</v>
      </c>
      <c r="O136" t="s">
        <v>443</v>
      </c>
      <c r="P136">
        <f t="shared" si="46"/>
        <v>27</v>
      </c>
      <c r="Q136">
        <f t="shared" si="46"/>
        <v>13</v>
      </c>
      <c r="R136">
        <f t="shared" si="46"/>
        <v>14</v>
      </c>
      <c r="S136">
        <f>SUM(T136:U136)</f>
        <v>22</v>
      </c>
      <c r="T136">
        <v>11</v>
      </c>
      <c r="U136">
        <v>11</v>
      </c>
      <c r="V136" s="36">
        <f>SUM(W136:X136)</f>
        <v>1</v>
      </c>
      <c r="X136">
        <v>1</v>
      </c>
      <c r="Y136" s="36">
        <f>SUM(Z136:AA136)</f>
        <v>4</v>
      </c>
      <c r="Z136">
        <v>2</v>
      </c>
      <c r="AA136">
        <v>2</v>
      </c>
    </row>
    <row r="138" spans="1:27" x14ac:dyDescent="0.25">
      <c r="A138" t="s">
        <v>302</v>
      </c>
      <c r="O138" t="s">
        <v>302</v>
      </c>
    </row>
    <row r="139" spans="1:27" x14ac:dyDescent="0.25">
      <c r="A139" s="50" t="s">
        <v>0</v>
      </c>
      <c r="B139">
        <f t="shared" ref="B139:D143" si="47">E139+H139+K139</f>
        <v>236</v>
      </c>
      <c r="C139">
        <f t="shared" si="47"/>
        <v>234</v>
      </c>
      <c r="D139">
        <f t="shared" si="47"/>
        <v>2</v>
      </c>
      <c r="E139">
        <f>SUM(F139:G139)</f>
        <v>177</v>
      </c>
      <c r="F139">
        <f>SUM(F140:F143)</f>
        <v>175</v>
      </c>
      <c r="G139">
        <f>SUM(G140:G143)</f>
        <v>2</v>
      </c>
      <c r="H139" s="36">
        <f>SUM(I139:J139)</f>
        <v>24</v>
      </c>
      <c r="I139">
        <f>SUM(I140:I143)</f>
        <v>24</v>
      </c>
      <c r="J139">
        <f>SUM(J140:J143)</f>
        <v>0</v>
      </c>
      <c r="K139" s="36">
        <f>SUM(L139:M139)</f>
        <v>35</v>
      </c>
      <c r="L139">
        <f>SUM(L140:L143)</f>
        <v>35</v>
      </c>
      <c r="M139">
        <f>SUM(M140:M143)</f>
        <v>0</v>
      </c>
      <c r="O139" s="50" t="s">
        <v>0</v>
      </c>
      <c r="P139">
        <f t="shared" ref="P139:R143" si="48">S139+V139+Y139</f>
        <v>223</v>
      </c>
      <c r="Q139">
        <f t="shared" si="48"/>
        <v>221</v>
      </c>
      <c r="R139">
        <f t="shared" si="48"/>
        <v>2</v>
      </c>
      <c r="S139">
        <f>SUM(T139:U139)</f>
        <v>165</v>
      </c>
      <c r="T139">
        <f>SUM(T140:T143)</f>
        <v>163</v>
      </c>
      <c r="U139">
        <f>SUM(U140:U143)</f>
        <v>2</v>
      </c>
      <c r="V139" s="36">
        <f>SUM(W139:X139)</f>
        <v>24</v>
      </c>
      <c r="W139">
        <f>SUM(W140:W143)</f>
        <v>24</v>
      </c>
      <c r="X139">
        <f>SUM(X140:X143)</f>
        <v>0</v>
      </c>
      <c r="Y139" s="36">
        <f>SUM(Z139:AA139)</f>
        <v>34</v>
      </c>
      <c r="Z139">
        <f>SUM(Z140:Z143)</f>
        <v>34</v>
      </c>
      <c r="AA139">
        <f>SUM(AA140:AA143)</f>
        <v>0</v>
      </c>
    </row>
    <row r="140" spans="1:27" x14ac:dyDescent="0.25">
      <c r="A140" t="s">
        <v>336</v>
      </c>
      <c r="B140">
        <f t="shared" si="47"/>
        <v>58</v>
      </c>
      <c r="C140">
        <f t="shared" si="47"/>
        <v>57</v>
      </c>
      <c r="D140">
        <f t="shared" si="47"/>
        <v>1</v>
      </c>
      <c r="E140">
        <f>SUM(F140:G140)</f>
        <v>42</v>
      </c>
      <c r="F140">
        <v>41</v>
      </c>
      <c r="G140">
        <v>1</v>
      </c>
      <c r="H140" s="36">
        <f>SUM(I140:J140)</f>
        <v>7</v>
      </c>
      <c r="I140">
        <v>7</v>
      </c>
      <c r="K140" s="36">
        <f>SUM(L140:M140)</f>
        <v>9</v>
      </c>
      <c r="L140">
        <v>9</v>
      </c>
      <c r="O140" t="s">
        <v>336</v>
      </c>
      <c r="P140">
        <f t="shared" si="48"/>
        <v>57</v>
      </c>
      <c r="Q140">
        <f t="shared" si="48"/>
        <v>56</v>
      </c>
      <c r="R140">
        <f t="shared" si="48"/>
        <v>1</v>
      </c>
      <c r="S140">
        <f>SUM(T140:U140)</f>
        <v>41</v>
      </c>
      <c r="T140">
        <v>40</v>
      </c>
      <c r="U140">
        <v>1</v>
      </c>
      <c r="V140" s="36">
        <f>SUM(W140:X140)</f>
        <v>7</v>
      </c>
      <c r="W140">
        <v>7</v>
      </c>
      <c r="Y140" s="36">
        <f>SUM(Z140:AA140)</f>
        <v>9</v>
      </c>
      <c r="Z140">
        <v>9</v>
      </c>
    </row>
    <row r="141" spans="1:27" x14ac:dyDescent="0.25">
      <c r="A141" t="s">
        <v>337</v>
      </c>
      <c r="B141">
        <f t="shared" si="47"/>
        <v>71</v>
      </c>
      <c r="C141">
        <f t="shared" si="47"/>
        <v>70</v>
      </c>
      <c r="D141">
        <f t="shared" si="47"/>
        <v>1</v>
      </c>
      <c r="E141">
        <f>SUM(F141:G141)</f>
        <v>52</v>
      </c>
      <c r="F141">
        <v>51</v>
      </c>
      <c r="G141">
        <v>1</v>
      </c>
      <c r="H141" s="36">
        <f>SUM(I141:J141)</f>
        <v>5</v>
      </c>
      <c r="I141">
        <v>5</v>
      </c>
      <c r="K141" s="36">
        <f>SUM(L141:M141)</f>
        <v>14</v>
      </c>
      <c r="L141">
        <v>14</v>
      </c>
      <c r="O141" t="s">
        <v>337</v>
      </c>
      <c r="P141">
        <f t="shared" si="48"/>
        <v>70</v>
      </c>
      <c r="Q141">
        <f t="shared" si="48"/>
        <v>69</v>
      </c>
      <c r="R141">
        <f t="shared" si="48"/>
        <v>1</v>
      </c>
      <c r="S141">
        <f>SUM(T141:U141)</f>
        <v>51</v>
      </c>
      <c r="T141">
        <v>50</v>
      </c>
      <c r="U141">
        <v>1</v>
      </c>
      <c r="V141" s="36">
        <f>SUM(W141:X141)</f>
        <v>5</v>
      </c>
      <c r="W141">
        <v>5</v>
      </c>
      <c r="Y141" s="36">
        <f>SUM(Z141:AA141)</f>
        <v>14</v>
      </c>
      <c r="Z141">
        <v>14</v>
      </c>
    </row>
    <row r="142" spans="1:27" x14ac:dyDescent="0.25">
      <c r="A142" t="s">
        <v>442</v>
      </c>
      <c r="B142">
        <f t="shared" si="47"/>
        <v>79</v>
      </c>
      <c r="C142">
        <f t="shared" si="47"/>
        <v>79</v>
      </c>
      <c r="D142">
        <f t="shared" si="47"/>
        <v>0</v>
      </c>
      <c r="E142">
        <f>SUM(F142:G142)</f>
        <v>60</v>
      </c>
      <c r="F142">
        <v>60</v>
      </c>
      <c r="H142" s="36">
        <f>SUM(I142:J142)</f>
        <v>11</v>
      </c>
      <c r="I142">
        <v>11</v>
      </c>
      <c r="K142" s="36">
        <f>SUM(L142:M142)</f>
        <v>8</v>
      </c>
      <c r="L142">
        <v>8</v>
      </c>
      <c r="O142" t="s">
        <v>442</v>
      </c>
      <c r="P142">
        <f t="shared" si="48"/>
        <v>69</v>
      </c>
      <c r="Q142">
        <f t="shared" si="48"/>
        <v>69</v>
      </c>
      <c r="R142">
        <f t="shared" si="48"/>
        <v>0</v>
      </c>
      <c r="S142">
        <f>SUM(T142:U142)</f>
        <v>51</v>
      </c>
      <c r="T142">
        <v>51</v>
      </c>
      <c r="V142" s="36">
        <f>SUM(W142:X142)</f>
        <v>11</v>
      </c>
      <c r="W142">
        <v>11</v>
      </c>
      <c r="Y142" s="36">
        <f>SUM(Z142:AA142)</f>
        <v>7</v>
      </c>
      <c r="Z142">
        <v>7</v>
      </c>
    </row>
    <row r="143" spans="1:27" x14ac:dyDescent="0.25">
      <c r="A143" t="s">
        <v>443</v>
      </c>
      <c r="B143">
        <f t="shared" si="47"/>
        <v>28</v>
      </c>
      <c r="C143">
        <f t="shared" si="47"/>
        <v>28</v>
      </c>
      <c r="D143">
        <f t="shared" si="47"/>
        <v>0</v>
      </c>
      <c r="E143">
        <f>SUM(F143:G143)</f>
        <v>23</v>
      </c>
      <c r="F143">
        <v>23</v>
      </c>
      <c r="H143" s="36">
        <f>SUM(I143:J143)</f>
        <v>1</v>
      </c>
      <c r="I143">
        <v>1</v>
      </c>
      <c r="K143" s="36">
        <f>SUM(L143:M143)</f>
        <v>4</v>
      </c>
      <c r="L143">
        <v>4</v>
      </c>
      <c r="O143" t="s">
        <v>443</v>
      </c>
      <c r="P143">
        <f t="shared" si="48"/>
        <v>27</v>
      </c>
      <c r="Q143">
        <f t="shared" si="48"/>
        <v>27</v>
      </c>
      <c r="R143">
        <f t="shared" si="48"/>
        <v>0</v>
      </c>
      <c r="S143">
        <f>SUM(T143:U143)</f>
        <v>22</v>
      </c>
      <c r="T143">
        <v>22</v>
      </c>
      <c r="V143" s="36">
        <f>SUM(W143:X143)</f>
        <v>1</v>
      </c>
      <c r="W143">
        <v>1</v>
      </c>
      <c r="Y143" s="36">
        <f>SUM(Z143:AA143)</f>
        <v>4</v>
      </c>
      <c r="Z143">
        <v>4</v>
      </c>
    </row>
    <row r="145" spans="1:27" x14ac:dyDescent="0.25">
      <c r="A145" t="s">
        <v>435</v>
      </c>
      <c r="O145" t="s">
        <v>435</v>
      </c>
    </row>
    <row r="146" spans="1:27" x14ac:dyDescent="0.25">
      <c r="A146" s="50" t="s">
        <v>0</v>
      </c>
      <c r="B146">
        <f t="shared" ref="B146:D150" si="49">E146+H146+K146</f>
        <v>340</v>
      </c>
      <c r="C146">
        <f t="shared" si="49"/>
        <v>323</v>
      </c>
      <c r="D146">
        <f t="shared" si="49"/>
        <v>17</v>
      </c>
      <c r="E146">
        <f>SUM(F146:G146)</f>
        <v>291</v>
      </c>
      <c r="F146">
        <f>SUM(F147:F150)</f>
        <v>277</v>
      </c>
      <c r="G146">
        <f>SUM(G147:G150)</f>
        <v>14</v>
      </c>
      <c r="H146" s="36">
        <f>SUM(I146:J146)</f>
        <v>14</v>
      </c>
      <c r="I146">
        <f>SUM(I147:I150)</f>
        <v>12</v>
      </c>
      <c r="J146">
        <f>SUM(J147:J150)</f>
        <v>2</v>
      </c>
      <c r="K146" s="36">
        <f>SUM(L146:M146)</f>
        <v>35</v>
      </c>
      <c r="L146">
        <f>SUM(L147:L150)</f>
        <v>34</v>
      </c>
      <c r="M146">
        <f>SUM(M147:M150)</f>
        <v>1</v>
      </c>
      <c r="O146" s="50" t="s">
        <v>0</v>
      </c>
      <c r="P146">
        <f t="shared" ref="P146:R150" si="50">S146+V146+Y146</f>
        <v>157</v>
      </c>
      <c r="Q146">
        <f t="shared" si="50"/>
        <v>145</v>
      </c>
      <c r="R146">
        <f t="shared" si="50"/>
        <v>12</v>
      </c>
      <c r="S146">
        <f>SUM(T146:U146)</f>
        <v>112</v>
      </c>
      <c r="T146">
        <f>SUM(T147:T150)</f>
        <v>103</v>
      </c>
      <c r="U146">
        <f>SUM(U147:U150)</f>
        <v>9</v>
      </c>
      <c r="V146" s="36">
        <f>SUM(W146:X146)</f>
        <v>10</v>
      </c>
      <c r="W146">
        <f>SUM(W147:W150)</f>
        <v>8</v>
      </c>
      <c r="X146">
        <f>SUM(X147:X150)</f>
        <v>2</v>
      </c>
      <c r="Y146" s="36">
        <f>SUM(Z146:AA146)</f>
        <v>35</v>
      </c>
      <c r="Z146">
        <f>SUM(Z147:Z150)</f>
        <v>34</v>
      </c>
      <c r="AA146">
        <f>SUM(AA147:AA150)</f>
        <v>1</v>
      </c>
    </row>
    <row r="147" spans="1:27" x14ac:dyDescent="0.25">
      <c r="A147" t="s">
        <v>336</v>
      </c>
      <c r="B147">
        <f t="shared" si="49"/>
        <v>199</v>
      </c>
      <c r="C147">
        <f t="shared" si="49"/>
        <v>191</v>
      </c>
      <c r="D147">
        <f t="shared" si="49"/>
        <v>8</v>
      </c>
      <c r="E147">
        <f>SUM(F147:G147)</f>
        <v>177</v>
      </c>
      <c r="F147">
        <v>171</v>
      </c>
      <c r="G147">
        <v>6</v>
      </c>
      <c r="H147" s="36">
        <f>SUM(I147:J147)</f>
        <v>5</v>
      </c>
      <c r="I147">
        <v>4</v>
      </c>
      <c r="J147">
        <v>1</v>
      </c>
      <c r="K147" s="36">
        <f>SUM(L147:M147)</f>
        <v>17</v>
      </c>
      <c r="L147">
        <v>16</v>
      </c>
      <c r="M147">
        <v>1</v>
      </c>
      <c r="O147" t="s">
        <v>336</v>
      </c>
      <c r="P147">
        <f t="shared" si="50"/>
        <v>80</v>
      </c>
      <c r="Q147">
        <f t="shared" si="50"/>
        <v>75</v>
      </c>
      <c r="R147">
        <f t="shared" si="50"/>
        <v>5</v>
      </c>
      <c r="S147">
        <f>SUM(T147:U147)</f>
        <v>58</v>
      </c>
      <c r="T147">
        <v>55</v>
      </c>
      <c r="U147">
        <v>3</v>
      </c>
      <c r="V147" s="36">
        <f>SUM(W147:X147)</f>
        <v>5</v>
      </c>
      <c r="W147">
        <v>4</v>
      </c>
      <c r="X147">
        <v>1</v>
      </c>
      <c r="Y147" s="36">
        <f>SUM(Z147:AA147)</f>
        <v>17</v>
      </c>
      <c r="Z147">
        <v>16</v>
      </c>
      <c r="AA147">
        <v>1</v>
      </c>
    </row>
    <row r="148" spans="1:27" x14ac:dyDescent="0.25">
      <c r="A148" t="s">
        <v>337</v>
      </c>
      <c r="B148">
        <f t="shared" si="49"/>
        <v>80</v>
      </c>
      <c r="C148">
        <f t="shared" si="49"/>
        <v>74</v>
      </c>
      <c r="D148">
        <f t="shared" si="49"/>
        <v>6</v>
      </c>
      <c r="E148">
        <f>SUM(F148:G148)</f>
        <v>60</v>
      </c>
      <c r="F148">
        <v>55</v>
      </c>
      <c r="G148">
        <v>5</v>
      </c>
      <c r="H148" s="36">
        <f>SUM(I148:J148)</f>
        <v>6</v>
      </c>
      <c r="I148">
        <v>5</v>
      </c>
      <c r="J148">
        <v>1</v>
      </c>
      <c r="K148" s="36">
        <f>SUM(L148:M148)</f>
        <v>14</v>
      </c>
      <c r="L148">
        <v>14</v>
      </c>
      <c r="O148" t="s">
        <v>337</v>
      </c>
      <c r="P148">
        <f t="shared" si="50"/>
        <v>50</v>
      </c>
      <c r="Q148">
        <f t="shared" si="50"/>
        <v>45</v>
      </c>
      <c r="R148">
        <f t="shared" si="50"/>
        <v>5</v>
      </c>
      <c r="S148">
        <f>SUM(T148:U148)</f>
        <v>31</v>
      </c>
      <c r="T148">
        <v>27</v>
      </c>
      <c r="U148">
        <v>4</v>
      </c>
      <c r="V148" s="36">
        <f>SUM(W148:X148)</f>
        <v>5</v>
      </c>
      <c r="W148">
        <v>4</v>
      </c>
      <c r="X148">
        <v>1</v>
      </c>
      <c r="Y148" s="36">
        <f>SUM(Z148:AA148)</f>
        <v>14</v>
      </c>
      <c r="Z148">
        <v>14</v>
      </c>
    </row>
    <row r="149" spans="1:27" x14ac:dyDescent="0.25">
      <c r="A149" t="s">
        <v>442</v>
      </c>
      <c r="B149">
        <f t="shared" si="49"/>
        <v>47</v>
      </c>
      <c r="C149">
        <f t="shared" si="49"/>
        <v>44</v>
      </c>
      <c r="D149">
        <f t="shared" si="49"/>
        <v>3</v>
      </c>
      <c r="E149">
        <f>SUM(F149:G149)</f>
        <v>43</v>
      </c>
      <c r="F149">
        <v>40</v>
      </c>
      <c r="G149">
        <v>3</v>
      </c>
      <c r="H149" s="36">
        <f>SUM(I149:J149)</f>
        <v>3</v>
      </c>
      <c r="I149">
        <v>3</v>
      </c>
      <c r="K149" s="36">
        <f>SUM(L149:M149)</f>
        <v>1</v>
      </c>
      <c r="L149">
        <v>1</v>
      </c>
      <c r="O149" t="s">
        <v>442</v>
      </c>
      <c r="P149">
        <f t="shared" si="50"/>
        <v>18</v>
      </c>
      <c r="Q149">
        <f t="shared" si="50"/>
        <v>16</v>
      </c>
      <c r="R149">
        <f t="shared" si="50"/>
        <v>2</v>
      </c>
      <c r="S149">
        <f>SUM(T149:U149)</f>
        <v>17</v>
      </c>
      <c r="T149">
        <v>15</v>
      </c>
      <c r="U149">
        <v>2</v>
      </c>
      <c r="V149" s="36">
        <f>SUM(W149:X149)</f>
        <v>0</v>
      </c>
      <c r="Y149" s="36">
        <f>SUM(Z149:AA149)</f>
        <v>1</v>
      </c>
      <c r="Z149">
        <v>1</v>
      </c>
    </row>
    <row r="150" spans="1:27" x14ac:dyDescent="0.25">
      <c r="A150" t="s">
        <v>443</v>
      </c>
      <c r="B150">
        <f t="shared" si="49"/>
        <v>14</v>
      </c>
      <c r="C150">
        <f t="shared" si="49"/>
        <v>14</v>
      </c>
      <c r="D150">
        <f t="shared" si="49"/>
        <v>0</v>
      </c>
      <c r="E150">
        <f>SUM(F150:G150)</f>
        <v>11</v>
      </c>
      <c r="F150">
        <v>11</v>
      </c>
      <c r="H150" s="36">
        <f>SUM(I150:J150)</f>
        <v>0</v>
      </c>
      <c r="K150" s="36">
        <f>SUM(L150:M150)</f>
        <v>3</v>
      </c>
      <c r="L150">
        <v>3</v>
      </c>
      <c r="O150" t="s">
        <v>443</v>
      </c>
      <c r="P150">
        <f t="shared" si="50"/>
        <v>9</v>
      </c>
      <c r="Q150">
        <f t="shared" si="50"/>
        <v>9</v>
      </c>
      <c r="R150">
        <f t="shared" si="50"/>
        <v>0</v>
      </c>
      <c r="S150">
        <f>SUM(T150:U150)</f>
        <v>6</v>
      </c>
      <c r="T150">
        <v>6</v>
      </c>
      <c r="V150" s="36">
        <f>SUM(W150:X150)</f>
        <v>0</v>
      </c>
      <c r="Y150" s="36">
        <f>SUM(Z150:AA150)</f>
        <v>3</v>
      </c>
      <c r="Z150">
        <v>3</v>
      </c>
    </row>
    <row r="152" spans="1:27" x14ac:dyDescent="0.25">
      <c r="A152" t="s">
        <v>303</v>
      </c>
      <c r="O152" t="s">
        <v>303</v>
      </c>
    </row>
    <row r="153" spans="1:27" x14ac:dyDescent="0.25">
      <c r="A153" s="50" t="s">
        <v>0</v>
      </c>
      <c r="B153">
        <f t="shared" ref="B153:D157" si="51">E153+H153+K153</f>
        <v>13</v>
      </c>
      <c r="C153">
        <f t="shared" si="51"/>
        <v>13</v>
      </c>
      <c r="D153">
        <f t="shared" si="51"/>
        <v>0</v>
      </c>
      <c r="E153">
        <f>SUM(F153:G153)</f>
        <v>0</v>
      </c>
      <c r="F153">
        <f>SUM(F154:F157)</f>
        <v>0</v>
      </c>
      <c r="G153">
        <f>SUM(G154:G157)</f>
        <v>0</v>
      </c>
      <c r="H153" s="36">
        <f>SUM(I153:J153)</f>
        <v>13</v>
      </c>
      <c r="I153">
        <f>SUM(I154:I157)</f>
        <v>13</v>
      </c>
      <c r="J153">
        <f>SUM(J154:J157)</f>
        <v>0</v>
      </c>
      <c r="K153" s="36">
        <f>SUM(L153:M153)</f>
        <v>0</v>
      </c>
      <c r="L153">
        <f>SUM(L154:L157)</f>
        <v>0</v>
      </c>
      <c r="M153">
        <f>SUM(M154:M157)</f>
        <v>0</v>
      </c>
      <c r="O153" s="50" t="s">
        <v>0</v>
      </c>
      <c r="P153">
        <f t="shared" ref="P153:R157" si="52">S153+V153+Y153</f>
        <v>0</v>
      </c>
      <c r="Q153">
        <f t="shared" si="52"/>
        <v>0</v>
      </c>
      <c r="R153">
        <f t="shared" si="52"/>
        <v>0</v>
      </c>
      <c r="S153">
        <f>SUM(T153:U153)</f>
        <v>0</v>
      </c>
      <c r="T153">
        <f>SUM(T154:T157)</f>
        <v>0</v>
      </c>
      <c r="U153">
        <f>SUM(U154:U157)</f>
        <v>0</v>
      </c>
      <c r="V153" s="36">
        <f>SUM(W153:X153)</f>
        <v>0</v>
      </c>
      <c r="W153">
        <f>SUM(W154:W157)</f>
        <v>0</v>
      </c>
      <c r="X153">
        <f>SUM(X154:X157)</f>
        <v>0</v>
      </c>
      <c r="Y153" s="36">
        <f>SUM(Z153:AA153)</f>
        <v>0</v>
      </c>
      <c r="Z153">
        <f>SUM(Z154:Z157)</f>
        <v>0</v>
      </c>
      <c r="AA153">
        <f>SUM(AA154:AA157)</f>
        <v>0</v>
      </c>
    </row>
    <row r="154" spans="1:27" x14ac:dyDescent="0.25">
      <c r="A154" t="s">
        <v>336</v>
      </c>
      <c r="B154">
        <f t="shared" si="51"/>
        <v>6</v>
      </c>
      <c r="C154">
        <f t="shared" si="51"/>
        <v>6</v>
      </c>
      <c r="D154">
        <f t="shared" si="51"/>
        <v>0</v>
      </c>
      <c r="E154">
        <f>SUM(F154:G154)</f>
        <v>0</v>
      </c>
      <c r="H154" s="36">
        <f>SUM(I154:J154)</f>
        <v>6</v>
      </c>
      <c r="I154">
        <v>6</v>
      </c>
      <c r="K154" s="36">
        <f>SUM(L154:M154)</f>
        <v>0</v>
      </c>
      <c r="O154" t="s">
        <v>336</v>
      </c>
      <c r="P154">
        <f t="shared" si="52"/>
        <v>0</v>
      </c>
      <c r="Q154">
        <f t="shared" si="52"/>
        <v>0</v>
      </c>
      <c r="R154">
        <f t="shared" si="52"/>
        <v>0</v>
      </c>
      <c r="S154">
        <f>SUM(T154:U154)</f>
        <v>0</v>
      </c>
      <c r="V154" s="36">
        <f>SUM(W154:X154)</f>
        <v>0</v>
      </c>
      <c r="Y154" s="36">
        <f>SUM(Z154:AA154)</f>
        <v>0</v>
      </c>
    </row>
    <row r="155" spans="1:27" x14ac:dyDescent="0.25">
      <c r="A155" t="s">
        <v>337</v>
      </c>
      <c r="B155">
        <f t="shared" si="51"/>
        <v>6</v>
      </c>
      <c r="C155">
        <f t="shared" si="51"/>
        <v>6</v>
      </c>
      <c r="D155">
        <f t="shared" si="51"/>
        <v>0</v>
      </c>
      <c r="E155">
        <f>SUM(F155:G155)</f>
        <v>0</v>
      </c>
      <c r="H155" s="36">
        <f>SUM(I155:J155)</f>
        <v>6</v>
      </c>
      <c r="I155">
        <v>6</v>
      </c>
      <c r="K155" s="36">
        <f>SUM(L155:M155)</f>
        <v>0</v>
      </c>
      <c r="O155" t="s">
        <v>337</v>
      </c>
      <c r="P155">
        <f t="shared" si="52"/>
        <v>0</v>
      </c>
      <c r="Q155">
        <f t="shared" si="52"/>
        <v>0</v>
      </c>
      <c r="R155">
        <f t="shared" si="52"/>
        <v>0</v>
      </c>
      <c r="S155">
        <f>SUM(T155:U155)</f>
        <v>0</v>
      </c>
      <c r="V155" s="36">
        <f>SUM(W155:X155)</f>
        <v>0</v>
      </c>
      <c r="Y155" s="36">
        <f>SUM(Z155:AA155)</f>
        <v>0</v>
      </c>
    </row>
    <row r="156" spans="1:27" x14ac:dyDescent="0.25">
      <c r="A156" t="s">
        <v>442</v>
      </c>
      <c r="B156">
        <f t="shared" si="51"/>
        <v>1</v>
      </c>
      <c r="C156">
        <f t="shared" si="51"/>
        <v>1</v>
      </c>
      <c r="D156">
        <f t="shared" si="51"/>
        <v>0</v>
      </c>
      <c r="E156">
        <f>SUM(F156:G156)</f>
        <v>0</v>
      </c>
      <c r="H156" s="36">
        <f>SUM(I156:J156)</f>
        <v>1</v>
      </c>
      <c r="I156">
        <v>1</v>
      </c>
      <c r="K156" s="36">
        <f>SUM(L156:M156)</f>
        <v>0</v>
      </c>
      <c r="O156" t="s">
        <v>442</v>
      </c>
      <c r="P156">
        <f t="shared" si="52"/>
        <v>0</v>
      </c>
      <c r="Q156">
        <f t="shared" si="52"/>
        <v>0</v>
      </c>
      <c r="R156">
        <f t="shared" si="52"/>
        <v>0</v>
      </c>
      <c r="S156">
        <f>SUM(T156:U156)</f>
        <v>0</v>
      </c>
      <c r="V156" s="36">
        <f>SUM(W156:X156)</f>
        <v>0</v>
      </c>
      <c r="Y156" s="36">
        <f>SUM(Z156:AA156)</f>
        <v>0</v>
      </c>
    </row>
    <row r="157" spans="1:27" x14ac:dyDescent="0.25">
      <c r="A157" t="s">
        <v>443</v>
      </c>
      <c r="B157">
        <f t="shared" si="51"/>
        <v>0</v>
      </c>
      <c r="C157">
        <f t="shared" si="51"/>
        <v>0</v>
      </c>
      <c r="D157">
        <f t="shared" si="51"/>
        <v>0</v>
      </c>
      <c r="E157">
        <f>SUM(F157:G157)</f>
        <v>0</v>
      </c>
      <c r="H157" s="36">
        <f>SUM(I157:J157)</f>
        <v>0</v>
      </c>
      <c r="K157" s="36">
        <f>SUM(L157:M157)</f>
        <v>0</v>
      </c>
      <c r="O157" t="s">
        <v>443</v>
      </c>
      <c r="P157">
        <f t="shared" si="52"/>
        <v>0</v>
      </c>
      <c r="Q157">
        <f t="shared" si="52"/>
        <v>0</v>
      </c>
      <c r="R157">
        <f t="shared" si="52"/>
        <v>0</v>
      </c>
      <c r="S157">
        <f>SUM(T157:U157)</f>
        <v>0</v>
      </c>
      <c r="V157" s="36">
        <f>SUM(W157:X157)</f>
        <v>0</v>
      </c>
      <c r="Y157" s="36">
        <f>SUM(Z157:AA157)</f>
        <v>0</v>
      </c>
    </row>
    <row r="159" spans="1:27" x14ac:dyDescent="0.25">
      <c r="A159" t="s">
        <v>304</v>
      </c>
      <c r="O159" t="s">
        <v>304</v>
      </c>
    </row>
    <row r="160" spans="1:27" x14ac:dyDescent="0.25">
      <c r="A160" s="50" t="s">
        <v>0</v>
      </c>
      <c r="B160">
        <f t="shared" ref="B160:D164" si="53">E160+H160+K160</f>
        <v>10</v>
      </c>
      <c r="C160">
        <f t="shared" si="53"/>
        <v>9</v>
      </c>
      <c r="D160">
        <f t="shared" si="53"/>
        <v>1</v>
      </c>
      <c r="E160">
        <f>SUM(F160:G160)</f>
        <v>9</v>
      </c>
      <c r="F160">
        <f>SUM(F161:F164)</f>
        <v>8</v>
      </c>
      <c r="G160">
        <f>SUM(G161:G164)</f>
        <v>1</v>
      </c>
      <c r="H160" s="36">
        <f>SUM(I160:J160)</f>
        <v>0</v>
      </c>
      <c r="I160">
        <f>SUM(I161:I164)</f>
        <v>0</v>
      </c>
      <c r="J160">
        <f>SUM(J161:J164)</f>
        <v>0</v>
      </c>
      <c r="K160" s="36">
        <f>SUM(L160:M160)</f>
        <v>1</v>
      </c>
      <c r="L160">
        <f>SUM(L161:L164)</f>
        <v>1</v>
      </c>
      <c r="M160">
        <f>SUM(M161:M164)</f>
        <v>0</v>
      </c>
      <c r="O160" s="50" t="s">
        <v>0</v>
      </c>
      <c r="P160">
        <f t="shared" ref="P160:R164" si="54">S160+V160+Y160</f>
        <v>10</v>
      </c>
      <c r="Q160">
        <f t="shared" si="54"/>
        <v>9</v>
      </c>
      <c r="R160">
        <f t="shared" si="54"/>
        <v>1</v>
      </c>
      <c r="S160">
        <f>SUM(T160:U160)</f>
        <v>9</v>
      </c>
      <c r="T160">
        <f>SUM(T161:T164)</f>
        <v>8</v>
      </c>
      <c r="U160">
        <f>SUM(U161:U164)</f>
        <v>1</v>
      </c>
      <c r="V160" s="36">
        <f>SUM(W160:X160)</f>
        <v>0</v>
      </c>
      <c r="W160">
        <f>SUM(W161:W164)</f>
        <v>0</v>
      </c>
      <c r="X160">
        <f>SUM(X161:X164)</f>
        <v>0</v>
      </c>
      <c r="Y160" s="36">
        <f>SUM(Z160:AA160)</f>
        <v>1</v>
      </c>
      <c r="Z160">
        <f>SUM(Z161:Z164)</f>
        <v>1</v>
      </c>
      <c r="AA160">
        <f>SUM(AA161:AA164)</f>
        <v>0</v>
      </c>
    </row>
    <row r="161" spans="1:27" x14ac:dyDescent="0.25">
      <c r="A161" t="s">
        <v>336</v>
      </c>
      <c r="B161">
        <f t="shared" si="53"/>
        <v>1</v>
      </c>
      <c r="C161">
        <f t="shared" si="53"/>
        <v>1</v>
      </c>
      <c r="D161">
        <f t="shared" si="53"/>
        <v>0</v>
      </c>
      <c r="E161">
        <f>SUM(F161:G161)</f>
        <v>0</v>
      </c>
      <c r="H161" s="36">
        <f>SUM(I161:J161)</f>
        <v>0</v>
      </c>
      <c r="K161" s="36">
        <f>SUM(L161:M161)</f>
        <v>1</v>
      </c>
      <c r="L161">
        <v>1</v>
      </c>
      <c r="O161" t="s">
        <v>336</v>
      </c>
      <c r="P161">
        <f t="shared" si="54"/>
        <v>1</v>
      </c>
      <c r="Q161">
        <f t="shared" si="54"/>
        <v>1</v>
      </c>
      <c r="R161">
        <f t="shared" si="54"/>
        <v>0</v>
      </c>
      <c r="S161">
        <f>SUM(T161:U161)</f>
        <v>0</v>
      </c>
      <c r="V161" s="36">
        <f>SUM(W161:X161)</f>
        <v>0</v>
      </c>
      <c r="Y161" s="36">
        <f>SUM(Z161:AA161)</f>
        <v>1</v>
      </c>
      <c r="Z161">
        <v>1</v>
      </c>
    </row>
    <row r="162" spans="1:27" x14ac:dyDescent="0.25">
      <c r="A162" t="s">
        <v>337</v>
      </c>
      <c r="B162">
        <f t="shared" si="53"/>
        <v>4</v>
      </c>
      <c r="C162">
        <f t="shared" si="53"/>
        <v>4</v>
      </c>
      <c r="D162">
        <f t="shared" si="53"/>
        <v>0</v>
      </c>
      <c r="E162">
        <f>SUM(F162:G162)</f>
        <v>4</v>
      </c>
      <c r="F162">
        <v>4</v>
      </c>
      <c r="H162" s="36">
        <f>SUM(I162:J162)</f>
        <v>0</v>
      </c>
      <c r="K162" s="36">
        <f>SUM(L162:M162)</f>
        <v>0</v>
      </c>
      <c r="O162" t="s">
        <v>337</v>
      </c>
      <c r="P162">
        <f t="shared" si="54"/>
        <v>4</v>
      </c>
      <c r="Q162">
        <f t="shared" si="54"/>
        <v>4</v>
      </c>
      <c r="R162">
        <f t="shared" si="54"/>
        <v>0</v>
      </c>
      <c r="S162">
        <f>SUM(T162:U162)</f>
        <v>4</v>
      </c>
      <c r="T162">
        <v>4</v>
      </c>
      <c r="V162" s="36">
        <f>SUM(W162:X162)</f>
        <v>0</v>
      </c>
      <c r="Y162" s="36">
        <f>SUM(Z162:AA162)</f>
        <v>0</v>
      </c>
    </row>
    <row r="163" spans="1:27" x14ac:dyDescent="0.25">
      <c r="A163" t="s">
        <v>442</v>
      </c>
      <c r="B163">
        <f t="shared" si="53"/>
        <v>2</v>
      </c>
      <c r="C163">
        <f t="shared" si="53"/>
        <v>1</v>
      </c>
      <c r="D163">
        <f t="shared" si="53"/>
        <v>1</v>
      </c>
      <c r="E163">
        <f>SUM(F163:G163)</f>
        <v>2</v>
      </c>
      <c r="F163">
        <v>1</v>
      </c>
      <c r="G163">
        <v>1</v>
      </c>
      <c r="H163" s="36">
        <f>SUM(I163:J163)</f>
        <v>0</v>
      </c>
      <c r="K163" s="36">
        <f>SUM(L163:M163)</f>
        <v>0</v>
      </c>
      <c r="O163" t="s">
        <v>442</v>
      </c>
      <c r="P163">
        <f t="shared" si="54"/>
        <v>2</v>
      </c>
      <c r="Q163">
        <f t="shared" si="54"/>
        <v>1</v>
      </c>
      <c r="R163">
        <f t="shared" si="54"/>
        <v>1</v>
      </c>
      <c r="S163">
        <f>SUM(T163:U163)</f>
        <v>2</v>
      </c>
      <c r="T163">
        <v>1</v>
      </c>
      <c r="U163">
        <v>1</v>
      </c>
      <c r="V163" s="36">
        <f>SUM(W163:X163)</f>
        <v>0</v>
      </c>
      <c r="Y163" s="36">
        <f>SUM(Z163:AA163)</f>
        <v>0</v>
      </c>
    </row>
    <row r="164" spans="1:27" x14ac:dyDescent="0.25">
      <c r="A164" t="s">
        <v>443</v>
      </c>
      <c r="B164">
        <f t="shared" si="53"/>
        <v>3</v>
      </c>
      <c r="C164">
        <f t="shared" si="53"/>
        <v>3</v>
      </c>
      <c r="D164">
        <f t="shared" si="53"/>
        <v>0</v>
      </c>
      <c r="E164">
        <f>SUM(F164:G164)</f>
        <v>3</v>
      </c>
      <c r="F164">
        <v>3</v>
      </c>
      <c r="H164" s="36">
        <f>SUM(I164:J164)</f>
        <v>0</v>
      </c>
      <c r="K164" s="36">
        <f>SUM(L164:M164)</f>
        <v>0</v>
      </c>
      <c r="O164" t="s">
        <v>443</v>
      </c>
      <c r="P164">
        <f t="shared" si="54"/>
        <v>3</v>
      </c>
      <c r="Q164">
        <f t="shared" si="54"/>
        <v>3</v>
      </c>
      <c r="R164">
        <f t="shared" si="54"/>
        <v>0</v>
      </c>
      <c r="S164">
        <f>SUM(T164:U164)</f>
        <v>3</v>
      </c>
      <c r="T164">
        <v>3</v>
      </c>
      <c r="V164" s="36">
        <f>SUM(W164:X164)</f>
        <v>0</v>
      </c>
      <c r="Y164" s="36">
        <f>SUM(Z164:AA164)</f>
        <v>0</v>
      </c>
    </row>
    <row r="166" spans="1:27" x14ac:dyDescent="0.25">
      <c r="A166" t="s">
        <v>120</v>
      </c>
      <c r="O166" t="s">
        <v>120</v>
      </c>
    </row>
    <row r="167" spans="1:27" x14ac:dyDescent="0.25">
      <c r="A167" s="50" t="s">
        <v>0</v>
      </c>
      <c r="B167">
        <f t="shared" ref="B167:D171" si="55">E167+H167+K167</f>
        <v>34</v>
      </c>
      <c r="C167">
        <f t="shared" si="55"/>
        <v>24</v>
      </c>
      <c r="D167">
        <f t="shared" si="55"/>
        <v>10</v>
      </c>
      <c r="E167">
        <f>SUM(F167:G167)</f>
        <v>32</v>
      </c>
      <c r="F167">
        <f>SUM(F168:F171)</f>
        <v>22</v>
      </c>
      <c r="G167">
        <f>SUM(G168:G171)</f>
        <v>10</v>
      </c>
      <c r="H167" s="36">
        <f>SUM(I167:J167)</f>
        <v>1</v>
      </c>
      <c r="I167">
        <f>SUM(I168:I171)</f>
        <v>1</v>
      </c>
      <c r="J167">
        <f>SUM(J168:J171)</f>
        <v>0</v>
      </c>
      <c r="K167" s="36">
        <f>SUM(L167:M167)</f>
        <v>1</v>
      </c>
      <c r="L167">
        <f>SUM(L168:L171)</f>
        <v>1</v>
      </c>
      <c r="M167">
        <f>SUM(M168:M171)</f>
        <v>0</v>
      </c>
      <c r="O167" s="50" t="s">
        <v>0</v>
      </c>
      <c r="P167">
        <f t="shared" ref="P167:R171" si="56">S167+V167+Y167</f>
        <v>23</v>
      </c>
      <c r="Q167">
        <f t="shared" si="56"/>
        <v>15</v>
      </c>
      <c r="R167">
        <f t="shared" si="56"/>
        <v>8</v>
      </c>
      <c r="S167">
        <f>SUM(T167:U167)</f>
        <v>22</v>
      </c>
      <c r="T167">
        <f>SUM(T168:T171)</f>
        <v>14</v>
      </c>
      <c r="U167">
        <f>SUM(U168:U171)</f>
        <v>8</v>
      </c>
      <c r="V167" s="36">
        <f>SUM(W167:X167)</f>
        <v>0</v>
      </c>
      <c r="W167">
        <f>SUM(W168:W171)</f>
        <v>0</v>
      </c>
      <c r="X167">
        <f>SUM(X168:X171)</f>
        <v>0</v>
      </c>
      <c r="Y167" s="36">
        <f>SUM(Z167:AA167)</f>
        <v>1</v>
      </c>
      <c r="Z167">
        <f>SUM(Z168:Z171)</f>
        <v>1</v>
      </c>
      <c r="AA167">
        <f>SUM(AA168:AA171)</f>
        <v>0</v>
      </c>
    </row>
    <row r="168" spans="1:27" x14ac:dyDescent="0.25">
      <c r="A168" t="s">
        <v>336</v>
      </c>
      <c r="B168">
        <f t="shared" si="55"/>
        <v>4</v>
      </c>
      <c r="C168">
        <f t="shared" si="55"/>
        <v>0</v>
      </c>
      <c r="D168">
        <f t="shared" si="55"/>
        <v>4</v>
      </c>
      <c r="E168">
        <f>SUM(F168:G168)</f>
        <v>4</v>
      </c>
      <c r="G168">
        <v>4</v>
      </c>
      <c r="H168" s="36">
        <f>SUM(I168:J168)</f>
        <v>0</v>
      </c>
      <c r="K168" s="36">
        <f>SUM(L168:M168)</f>
        <v>0</v>
      </c>
      <c r="O168" t="s">
        <v>336</v>
      </c>
      <c r="P168">
        <f t="shared" si="56"/>
        <v>2</v>
      </c>
      <c r="Q168">
        <f t="shared" si="56"/>
        <v>0</v>
      </c>
      <c r="R168">
        <f t="shared" si="56"/>
        <v>2</v>
      </c>
      <c r="S168">
        <f>SUM(T168:U168)</f>
        <v>2</v>
      </c>
      <c r="U168">
        <v>2</v>
      </c>
      <c r="V168" s="36">
        <f>SUM(W168:X168)</f>
        <v>0</v>
      </c>
      <c r="Y168" s="36">
        <f>SUM(Z168:AA168)</f>
        <v>0</v>
      </c>
    </row>
    <row r="169" spans="1:27" x14ac:dyDescent="0.25">
      <c r="A169" t="s">
        <v>337</v>
      </c>
      <c r="B169">
        <f t="shared" si="55"/>
        <v>13</v>
      </c>
      <c r="C169">
        <f t="shared" si="55"/>
        <v>9</v>
      </c>
      <c r="D169">
        <f t="shared" si="55"/>
        <v>4</v>
      </c>
      <c r="E169">
        <f>SUM(F169:G169)</f>
        <v>12</v>
      </c>
      <c r="F169">
        <v>8</v>
      </c>
      <c r="G169">
        <v>4</v>
      </c>
      <c r="H169" s="36">
        <f>SUM(I169:J169)</f>
        <v>0</v>
      </c>
      <c r="K169" s="36">
        <f>SUM(L169:M169)</f>
        <v>1</v>
      </c>
      <c r="L169">
        <v>1</v>
      </c>
      <c r="O169" t="s">
        <v>337</v>
      </c>
      <c r="P169">
        <f t="shared" si="56"/>
        <v>12</v>
      </c>
      <c r="Q169">
        <f t="shared" si="56"/>
        <v>8</v>
      </c>
      <c r="R169">
        <f t="shared" si="56"/>
        <v>4</v>
      </c>
      <c r="S169">
        <f>SUM(T169:U169)</f>
        <v>11</v>
      </c>
      <c r="T169">
        <v>7</v>
      </c>
      <c r="U169">
        <v>4</v>
      </c>
      <c r="V169" s="36">
        <f>SUM(W169:X169)</f>
        <v>0</v>
      </c>
      <c r="Y169" s="36">
        <f>SUM(Z169:AA169)</f>
        <v>1</v>
      </c>
      <c r="Z169">
        <v>1</v>
      </c>
    </row>
    <row r="170" spans="1:27" x14ac:dyDescent="0.25">
      <c r="A170" s="43" t="s">
        <v>442</v>
      </c>
      <c r="B170">
        <f t="shared" si="55"/>
        <v>14</v>
      </c>
      <c r="C170">
        <f t="shared" si="55"/>
        <v>12</v>
      </c>
      <c r="D170">
        <f t="shared" si="55"/>
        <v>2</v>
      </c>
      <c r="E170">
        <f>SUM(F170:G170)</f>
        <v>14</v>
      </c>
      <c r="F170">
        <v>12</v>
      </c>
      <c r="G170">
        <v>2</v>
      </c>
      <c r="H170" s="36">
        <f>SUM(I170:J170)</f>
        <v>0</v>
      </c>
      <c r="K170" s="36">
        <f>SUM(L170:M170)</f>
        <v>0</v>
      </c>
      <c r="O170" s="43" t="s">
        <v>442</v>
      </c>
      <c r="P170">
        <f t="shared" si="56"/>
        <v>8</v>
      </c>
      <c r="Q170">
        <f t="shared" si="56"/>
        <v>6</v>
      </c>
      <c r="R170">
        <f t="shared" si="56"/>
        <v>2</v>
      </c>
      <c r="S170">
        <f>SUM(T170:U170)</f>
        <v>8</v>
      </c>
      <c r="T170">
        <v>6</v>
      </c>
      <c r="U170">
        <v>2</v>
      </c>
      <c r="V170" s="36">
        <f>SUM(W170:X170)</f>
        <v>0</v>
      </c>
      <c r="Y170" s="36">
        <f>SUM(Z170:AA170)</f>
        <v>0</v>
      </c>
    </row>
    <row r="171" spans="1:27" ht="13.8" thickBot="1" x14ac:dyDescent="0.3">
      <c r="A171" s="5" t="s">
        <v>443</v>
      </c>
      <c r="B171" s="5">
        <f t="shared" si="55"/>
        <v>3</v>
      </c>
      <c r="C171" s="5">
        <f t="shared" si="55"/>
        <v>3</v>
      </c>
      <c r="D171" s="5">
        <f t="shared" si="55"/>
        <v>0</v>
      </c>
      <c r="E171" s="5">
        <f>SUM(F171:G171)</f>
        <v>2</v>
      </c>
      <c r="F171" s="5">
        <v>2</v>
      </c>
      <c r="G171" s="5"/>
      <c r="H171" s="11">
        <f>SUM(I171:J171)</f>
        <v>1</v>
      </c>
      <c r="I171" s="5">
        <v>1</v>
      </c>
      <c r="J171" s="5"/>
      <c r="K171" s="11">
        <f>SUM(L171:M171)</f>
        <v>0</v>
      </c>
      <c r="L171" s="5"/>
      <c r="M171" s="5"/>
      <c r="O171" s="5" t="s">
        <v>443</v>
      </c>
      <c r="P171" s="5">
        <f t="shared" si="56"/>
        <v>1</v>
      </c>
      <c r="Q171" s="5">
        <f t="shared" si="56"/>
        <v>1</v>
      </c>
      <c r="R171" s="5">
        <f t="shared" si="56"/>
        <v>0</v>
      </c>
      <c r="S171" s="5">
        <f>SUM(T171:U171)</f>
        <v>1</v>
      </c>
      <c r="T171" s="5">
        <v>1</v>
      </c>
      <c r="U171" s="5"/>
      <c r="V171" s="11">
        <f>SUM(W171:X171)</f>
        <v>0</v>
      </c>
      <c r="W171" s="5"/>
      <c r="X171" s="5"/>
      <c r="Y171" s="11">
        <f>SUM(Z171:AA171)</f>
        <v>0</v>
      </c>
      <c r="Z171" s="5"/>
      <c r="AA171" s="5"/>
    </row>
    <row r="172" spans="1:27" x14ac:dyDescent="0.25">
      <c r="A172" s="35" t="s">
        <v>53</v>
      </c>
      <c r="O172" s="35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Y169"/>
  <sheetViews>
    <sheetView topLeftCell="A124" workbookViewId="0">
      <selection activeCell="C135" sqref="C135"/>
    </sheetView>
  </sheetViews>
  <sheetFormatPr defaultRowHeight="13.2" x14ac:dyDescent="0.25"/>
  <cols>
    <col min="1" max="1" width="16" customWidth="1"/>
    <col min="3" max="3" width="11.44140625" bestFit="1" customWidth="1"/>
    <col min="4" max="4" width="11.33203125" bestFit="1" customWidth="1"/>
    <col min="6" max="6" width="9.33203125" customWidth="1"/>
    <col min="7" max="7" width="8.5546875" bestFit="1" customWidth="1"/>
    <col min="8" max="8" width="7.88671875" bestFit="1" customWidth="1"/>
    <col min="9" max="9" width="7.33203125" bestFit="1" customWidth="1"/>
    <col min="10" max="10" width="10.6640625" bestFit="1" customWidth="1"/>
    <col min="11" max="11" width="9.88671875" bestFit="1" customWidth="1"/>
    <col min="14" max="14" width="12.109375" bestFit="1" customWidth="1"/>
    <col min="15" max="15" width="10.109375" bestFit="1" customWidth="1"/>
    <col min="16" max="16" width="10.44140625" bestFit="1" customWidth="1"/>
    <col min="18" max="18" width="11.44140625" bestFit="1" customWidth="1"/>
    <col min="19" max="19" width="10.44140625" bestFit="1" customWidth="1"/>
    <col min="20" max="20" width="9.88671875" bestFit="1" customWidth="1"/>
    <col min="21" max="21" width="12.6640625" bestFit="1" customWidth="1"/>
    <col min="23" max="23" width="10.44140625" bestFit="1" customWidth="1"/>
  </cols>
  <sheetData>
    <row r="1" spans="1:25" x14ac:dyDescent="0.25">
      <c r="A1" t="s">
        <v>451</v>
      </c>
    </row>
    <row r="2" spans="1:25" x14ac:dyDescent="0.25">
      <c r="A2" t="s">
        <v>452</v>
      </c>
    </row>
    <row r="3" spans="1:25" ht="13.8" thickBot="1" x14ac:dyDescent="0.3">
      <c r="A3" s="5" t="s">
        <v>325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x14ac:dyDescent="0.25">
      <c r="A4" s="43"/>
      <c r="B4" s="53"/>
      <c r="C4" s="53"/>
      <c r="D4" s="53"/>
      <c r="E4" s="53" t="s">
        <v>464</v>
      </c>
      <c r="F4" s="53"/>
      <c r="G4" s="53"/>
      <c r="H4" s="53"/>
      <c r="I4" s="53"/>
      <c r="J4" s="53"/>
      <c r="K4" s="53"/>
      <c r="L4" s="53"/>
      <c r="N4" s="6" t="s">
        <v>473</v>
      </c>
    </row>
    <row r="5" spans="1:25" x14ac:dyDescent="0.25">
      <c r="A5" s="43"/>
      <c r="B5" s="53"/>
      <c r="C5" s="53" t="s">
        <v>461</v>
      </c>
      <c r="D5" s="53" t="s">
        <v>463</v>
      </c>
      <c r="E5" s="53" t="s">
        <v>465</v>
      </c>
      <c r="F5" s="53" t="s">
        <v>467</v>
      </c>
      <c r="G5" s="53"/>
      <c r="H5" s="53" t="s">
        <v>469</v>
      </c>
      <c r="I5" s="53"/>
      <c r="J5" s="53" t="s">
        <v>471</v>
      </c>
      <c r="K5" s="53" t="s">
        <v>469</v>
      </c>
      <c r="L5" s="53"/>
      <c r="N5" s="6" t="s">
        <v>474</v>
      </c>
      <c r="P5" t="s">
        <v>450</v>
      </c>
      <c r="S5" s="6" t="s">
        <v>476</v>
      </c>
      <c r="T5" t="s">
        <v>477</v>
      </c>
      <c r="V5" s="6" t="s">
        <v>479</v>
      </c>
      <c r="W5" s="6" t="s">
        <v>481</v>
      </c>
      <c r="X5" s="6" t="s">
        <v>117</v>
      </c>
    </row>
    <row r="6" spans="1:25" ht="13.8" thickBot="1" x14ac:dyDescent="0.3">
      <c r="A6" s="5" t="s">
        <v>453</v>
      </c>
      <c r="B6" s="5" t="s">
        <v>0</v>
      </c>
      <c r="C6" s="8" t="s">
        <v>434</v>
      </c>
      <c r="D6" s="5" t="s">
        <v>462</v>
      </c>
      <c r="E6" s="8" t="s">
        <v>466</v>
      </c>
      <c r="F6" s="8" t="s">
        <v>468</v>
      </c>
      <c r="G6" s="5" t="s">
        <v>290</v>
      </c>
      <c r="H6" s="8" t="s">
        <v>470</v>
      </c>
      <c r="I6" s="5" t="s">
        <v>292</v>
      </c>
      <c r="J6" s="8" t="s">
        <v>472</v>
      </c>
      <c r="K6" s="8" t="s">
        <v>295</v>
      </c>
      <c r="L6" s="5" t="s">
        <v>295</v>
      </c>
      <c r="M6" s="8" t="s">
        <v>296</v>
      </c>
      <c r="N6" s="8" t="s">
        <v>475</v>
      </c>
      <c r="O6" s="5" t="s">
        <v>298</v>
      </c>
      <c r="P6" s="8" t="s">
        <v>449</v>
      </c>
      <c r="Q6" s="8" t="s">
        <v>300</v>
      </c>
      <c r="R6" s="5" t="s">
        <v>132</v>
      </c>
      <c r="S6" s="8" t="s">
        <v>434</v>
      </c>
      <c r="T6" s="8" t="s">
        <v>478</v>
      </c>
      <c r="U6" s="5" t="s">
        <v>302</v>
      </c>
      <c r="V6" s="8" t="s">
        <v>480</v>
      </c>
      <c r="W6" s="5" t="s">
        <v>434</v>
      </c>
      <c r="X6" s="8" t="s">
        <v>118</v>
      </c>
      <c r="Y6" s="43"/>
    </row>
    <row r="7" spans="1:25" x14ac:dyDescent="0.25">
      <c r="A7" t="s">
        <v>61</v>
      </c>
      <c r="B7">
        <f t="shared" ref="B7:B17" si="0">B19+B31</f>
        <v>4467</v>
      </c>
      <c r="C7">
        <f t="shared" ref="C7:X17" si="1">C19+C31</f>
        <v>355</v>
      </c>
      <c r="D7">
        <f t="shared" si="1"/>
        <v>47</v>
      </c>
      <c r="E7">
        <f t="shared" si="1"/>
        <v>7</v>
      </c>
      <c r="F7">
        <f t="shared" si="1"/>
        <v>85</v>
      </c>
      <c r="G7">
        <f t="shared" si="1"/>
        <v>468</v>
      </c>
      <c r="H7">
        <f t="shared" si="1"/>
        <v>11</v>
      </c>
      <c r="I7">
        <f t="shared" si="1"/>
        <v>67</v>
      </c>
      <c r="J7">
        <f t="shared" si="1"/>
        <v>55</v>
      </c>
      <c r="K7">
        <f t="shared" si="1"/>
        <v>25</v>
      </c>
      <c r="L7">
        <f t="shared" si="1"/>
        <v>59</v>
      </c>
      <c r="M7">
        <f t="shared" si="1"/>
        <v>349</v>
      </c>
      <c r="N7">
        <f t="shared" si="1"/>
        <v>650</v>
      </c>
      <c r="O7">
        <f t="shared" si="1"/>
        <v>783</v>
      </c>
      <c r="P7">
        <f t="shared" si="1"/>
        <v>240</v>
      </c>
      <c r="Q7">
        <f t="shared" si="1"/>
        <v>153</v>
      </c>
      <c r="R7">
        <f t="shared" si="1"/>
        <v>318</v>
      </c>
      <c r="S7">
        <f t="shared" si="1"/>
        <v>78</v>
      </c>
      <c r="T7">
        <f t="shared" si="1"/>
        <v>85</v>
      </c>
      <c r="U7">
        <f t="shared" si="1"/>
        <v>236</v>
      </c>
      <c r="V7">
        <f t="shared" si="1"/>
        <v>339</v>
      </c>
      <c r="W7">
        <f t="shared" si="1"/>
        <v>13</v>
      </c>
      <c r="X7">
        <f t="shared" si="1"/>
        <v>44</v>
      </c>
    </row>
    <row r="8" spans="1:25" x14ac:dyDescent="0.25">
      <c r="A8" t="s">
        <v>447</v>
      </c>
      <c r="B8">
        <f t="shared" si="0"/>
        <v>194</v>
      </c>
      <c r="C8">
        <f t="shared" ref="C8:Q8" si="2">C20+C32</f>
        <v>6</v>
      </c>
      <c r="D8">
        <f t="shared" si="2"/>
        <v>1</v>
      </c>
      <c r="E8">
        <f t="shared" si="2"/>
        <v>2</v>
      </c>
      <c r="F8">
        <f t="shared" si="2"/>
        <v>0</v>
      </c>
      <c r="G8">
        <f t="shared" si="2"/>
        <v>2</v>
      </c>
      <c r="H8">
        <f t="shared" si="2"/>
        <v>0</v>
      </c>
      <c r="I8">
        <f t="shared" si="2"/>
        <v>0</v>
      </c>
      <c r="J8">
        <f t="shared" si="2"/>
        <v>1</v>
      </c>
      <c r="K8">
        <f t="shared" si="2"/>
        <v>0</v>
      </c>
      <c r="L8">
        <f t="shared" si="2"/>
        <v>0</v>
      </c>
      <c r="M8">
        <f t="shared" si="2"/>
        <v>2</v>
      </c>
      <c r="N8">
        <f t="shared" si="2"/>
        <v>4</v>
      </c>
      <c r="O8">
        <f t="shared" si="2"/>
        <v>2</v>
      </c>
      <c r="P8">
        <f t="shared" si="2"/>
        <v>158</v>
      </c>
      <c r="Q8">
        <f t="shared" si="2"/>
        <v>1</v>
      </c>
      <c r="R8">
        <f t="shared" si="1"/>
        <v>1</v>
      </c>
      <c r="S8">
        <f t="shared" si="1"/>
        <v>0</v>
      </c>
      <c r="T8">
        <f t="shared" si="1"/>
        <v>3</v>
      </c>
      <c r="U8">
        <f t="shared" si="1"/>
        <v>4</v>
      </c>
      <c r="V8">
        <f t="shared" si="1"/>
        <v>6</v>
      </c>
      <c r="W8">
        <f t="shared" si="1"/>
        <v>0</v>
      </c>
      <c r="X8">
        <f t="shared" si="1"/>
        <v>1</v>
      </c>
    </row>
    <row r="9" spans="1:25" x14ac:dyDescent="0.25">
      <c r="A9" t="s">
        <v>454</v>
      </c>
      <c r="B9">
        <f t="shared" si="0"/>
        <v>9</v>
      </c>
      <c r="C9">
        <f t="shared" si="1"/>
        <v>1</v>
      </c>
      <c r="D9">
        <f t="shared" si="1"/>
        <v>0</v>
      </c>
      <c r="E9">
        <f t="shared" si="1"/>
        <v>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J9">
        <f t="shared" si="1"/>
        <v>0</v>
      </c>
      <c r="K9">
        <f t="shared" si="1"/>
        <v>0</v>
      </c>
      <c r="L9">
        <f t="shared" si="1"/>
        <v>0</v>
      </c>
      <c r="M9">
        <f t="shared" si="1"/>
        <v>0</v>
      </c>
      <c r="N9">
        <f t="shared" si="1"/>
        <v>0</v>
      </c>
      <c r="O9">
        <f t="shared" si="1"/>
        <v>1</v>
      </c>
      <c r="P9">
        <f t="shared" si="1"/>
        <v>0</v>
      </c>
      <c r="Q9">
        <f t="shared" si="1"/>
        <v>0</v>
      </c>
      <c r="R9">
        <f t="shared" si="1"/>
        <v>0</v>
      </c>
      <c r="S9">
        <f t="shared" si="1"/>
        <v>1</v>
      </c>
      <c r="T9">
        <f t="shared" si="1"/>
        <v>0</v>
      </c>
      <c r="U9">
        <f t="shared" si="1"/>
        <v>5</v>
      </c>
      <c r="V9">
        <f t="shared" si="1"/>
        <v>1</v>
      </c>
      <c r="W9">
        <f t="shared" si="1"/>
        <v>0</v>
      </c>
      <c r="X9">
        <f t="shared" si="1"/>
        <v>0</v>
      </c>
    </row>
    <row r="10" spans="1:25" x14ac:dyDescent="0.25">
      <c r="A10" t="s">
        <v>455</v>
      </c>
      <c r="B10">
        <f t="shared" si="0"/>
        <v>84</v>
      </c>
      <c r="C10">
        <f t="shared" si="1"/>
        <v>6</v>
      </c>
      <c r="D10">
        <f t="shared" si="1"/>
        <v>1</v>
      </c>
      <c r="E10">
        <f t="shared" si="1"/>
        <v>0</v>
      </c>
      <c r="F10">
        <f t="shared" si="1"/>
        <v>0</v>
      </c>
      <c r="G10">
        <f t="shared" si="1"/>
        <v>0</v>
      </c>
      <c r="H10">
        <f t="shared" si="1"/>
        <v>0</v>
      </c>
      <c r="I10">
        <f t="shared" si="1"/>
        <v>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8</v>
      </c>
      <c r="N10">
        <f t="shared" si="1"/>
        <v>4</v>
      </c>
      <c r="O10">
        <f t="shared" si="1"/>
        <v>12</v>
      </c>
      <c r="P10">
        <f t="shared" si="1"/>
        <v>0</v>
      </c>
      <c r="Q10">
        <f t="shared" si="1"/>
        <v>1</v>
      </c>
      <c r="R10">
        <f t="shared" si="1"/>
        <v>6</v>
      </c>
      <c r="S10">
        <f t="shared" si="1"/>
        <v>26</v>
      </c>
      <c r="T10">
        <f t="shared" si="1"/>
        <v>13</v>
      </c>
      <c r="U10">
        <f t="shared" si="1"/>
        <v>0</v>
      </c>
      <c r="V10">
        <f t="shared" si="1"/>
        <v>6</v>
      </c>
      <c r="W10">
        <f t="shared" si="1"/>
        <v>0</v>
      </c>
      <c r="X10">
        <f t="shared" si="1"/>
        <v>1</v>
      </c>
    </row>
    <row r="11" spans="1:25" x14ac:dyDescent="0.25">
      <c r="A11" t="s">
        <v>456</v>
      </c>
      <c r="B11">
        <f t="shared" si="0"/>
        <v>80</v>
      </c>
      <c r="C11">
        <f t="shared" si="1"/>
        <v>1</v>
      </c>
      <c r="D11">
        <f t="shared" si="1"/>
        <v>3</v>
      </c>
      <c r="E11">
        <f t="shared" si="1"/>
        <v>0</v>
      </c>
      <c r="F11">
        <f t="shared" si="1"/>
        <v>0</v>
      </c>
      <c r="G11">
        <f t="shared" si="1"/>
        <v>0</v>
      </c>
      <c r="H11">
        <f t="shared" si="1"/>
        <v>0</v>
      </c>
      <c r="I11">
        <f t="shared" si="1"/>
        <v>0</v>
      </c>
      <c r="J11">
        <f t="shared" si="1"/>
        <v>0</v>
      </c>
      <c r="K11">
        <f t="shared" si="1"/>
        <v>0</v>
      </c>
      <c r="L11">
        <f t="shared" si="1"/>
        <v>2</v>
      </c>
      <c r="M11">
        <f t="shared" si="1"/>
        <v>0</v>
      </c>
      <c r="N11">
        <f t="shared" si="1"/>
        <v>6</v>
      </c>
      <c r="O11">
        <f t="shared" si="1"/>
        <v>7</v>
      </c>
      <c r="P11">
        <f t="shared" si="1"/>
        <v>0</v>
      </c>
      <c r="Q11">
        <f t="shared" si="1"/>
        <v>13</v>
      </c>
      <c r="R11">
        <f t="shared" si="1"/>
        <v>17</v>
      </c>
      <c r="S11">
        <f t="shared" si="1"/>
        <v>25</v>
      </c>
      <c r="T11">
        <f t="shared" si="1"/>
        <v>1</v>
      </c>
      <c r="U11">
        <f t="shared" si="1"/>
        <v>4</v>
      </c>
      <c r="V11">
        <f t="shared" si="1"/>
        <v>1</v>
      </c>
      <c r="W11">
        <f t="shared" si="1"/>
        <v>0</v>
      </c>
      <c r="X11">
        <f t="shared" si="1"/>
        <v>0</v>
      </c>
    </row>
    <row r="12" spans="1:25" x14ac:dyDescent="0.25">
      <c r="A12" t="s">
        <v>132</v>
      </c>
      <c r="B12">
        <f t="shared" si="0"/>
        <v>410</v>
      </c>
      <c r="C12">
        <f t="shared" si="1"/>
        <v>14</v>
      </c>
      <c r="D12">
        <f t="shared" si="1"/>
        <v>13</v>
      </c>
      <c r="E12">
        <f t="shared" si="1"/>
        <v>0</v>
      </c>
      <c r="F12">
        <f t="shared" si="1"/>
        <v>0</v>
      </c>
      <c r="G12">
        <f t="shared" si="1"/>
        <v>0</v>
      </c>
      <c r="H12">
        <f t="shared" si="1"/>
        <v>0</v>
      </c>
      <c r="I12">
        <f t="shared" si="1"/>
        <v>0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1</v>
      </c>
      <c r="N12">
        <f t="shared" si="1"/>
        <v>14</v>
      </c>
      <c r="O12">
        <f t="shared" si="1"/>
        <v>10</v>
      </c>
      <c r="P12">
        <f t="shared" si="1"/>
        <v>0</v>
      </c>
      <c r="Q12">
        <f t="shared" si="1"/>
        <v>12</v>
      </c>
      <c r="R12">
        <f t="shared" si="1"/>
        <v>201</v>
      </c>
      <c r="S12">
        <f t="shared" si="1"/>
        <v>3</v>
      </c>
      <c r="T12">
        <f t="shared" si="1"/>
        <v>6</v>
      </c>
      <c r="U12">
        <f t="shared" si="1"/>
        <v>24</v>
      </c>
      <c r="V12">
        <f t="shared" si="1"/>
        <v>112</v>
      </c>
      <c r="W12">
        <f t="shared" si="1"/>
        <v>0</v>
      </c>
      <c r="X12">
        <f t="shared" si="1"/>
        <v>0</v>
      </c>
    </row>
    <row r="13" spans="1:25" x14ac:dyDescent="0.25">
      <c r="A13" t="s">
        <v>457</v>
      </c>
      <c r="B13">
        <f t="shared" si="0"/>
        <v>847</v>
      </c>
      <c r="C13">
        <f t="shared" si="1"/>
        <v>46</v>
      </c>
      <c r="D13">
        <f t="shared" si="1"/>
        <v>0</v>
      </c>
      <c r="E13">
        <f t="shared" si="1"/>
        <v>0</v>
      </c>
      <c r="F13">
        <f t="shared" si="1"/>
        <v>0</v>
      </c>
      <c r="G13">
        <f t="shared" si="1"/>
        <v>1</v>
      </c>
      <c r="H13">
        <f t="shared" si="1"/>
        <v>0</v>
      </c>
      <c r="I13">
        <f t="shared" si="1"/>
        <v>0</v>
      </c>
      <c r="J13">
        <f t="shared" si="1"/>
        <v>18</v>
      </c>
      <c r="K13">
        <f t="shared" si="1"/>
        <v>0</v>
      </c>
      <c r="L13">
        <f t="shared" si="1"/>
        <v>1</v>
      </c>
      <c r="M13">
        <f t="shared" si="1"/>
        <v>307</v>
      </c>
      <c r="N13">
        <f t="shared" si="1"/>
        <v>89</v>
      </c>
      <c r="O13">
        <f t="shared" si="1"/>
        <v>252</v>
      </c>
      <c r="P13">
        <f t="shared" si="1"/>
        <v>21</v>
      </c>
      <c r="Q13">
        <f t="shared" si="1"/>
        <v>1</v>
      </c>
      <c r="R13">
        <f t="shared" si="1"/>
        <v>11</v>
      </c>
      <c r="S13">
        <f t="shared" si="1"/>
        <v>4</v>
      </c>
      <c r="T13">
        <f t="shared" si="1"/>
        <v>7</v>
      </c>
      <c r="U13">
        <f t="shared" si="1"/>
        <v>36</v>
      </c>
      <c r="V13">
        <f t="shared" si="1"/>
        <v>45</v>
      </c>
      <c r="W13">
        <f t="shared" si="1"/>
        <v>0</v>
      </c>
      <c r="X13">
        <f t="shared" si="1"/>
        <v>8</v>
      </c>
    </row>
    <row r="14" spans="1:25" x14ac:dyDescent="0.25">
      <c r="A14" t="s">
        <v>458</v>
      </c>
      <c r="B14">
        <f t="shared" si="0"/>
        <v>203</v>
      </c>
      <c r="C14">
        <f t="shared" si="1"/>
        <v>14</v>
      </c>
      <c r="D14">
        <f t="shared" si="1"/>
        <v>0</v>
      </c>
      <c r="E14">
        <f t="shared" si="1"/>
        <v>0</v>
      </c>
      <c r="F14">
        <f t="shared" si="1"/>
        <v>0</v>
      </c>
      <c r="G14">
        <f t="shared" si="1"/>
        <v>0</v>
      </c>
      <c r="H14">
        <f t="shared" si="1"/>
        <v>0</v>
      </c>
      <c r="I14">
        <f t="shared" si="1"/>
        <v>0</v>
      </c>
      <c r="J14">
        <f t="shared" si="1"/>
        <v>4</v>
      </c>
      <c r="K14">
        <f t="shared" si="1"/>
        <v>0</v>
      </c>
      <c r="L14">
        <f t="shared" si="1"/>
        <v>15</v>
      </c>
      <c r="M14">
        <f t="shared" si="1"/>
        <v>10</v>
      </c>
      <c r="N14">
        <f t="shared" si="1"/>
        <v>53</v>
      </c>
      <c r="O14">
        <f t="shared" si="1"/>
        <v>13</v>
      </c>
      <c r="P14">
        <f t="shared" si="1"/>
        <v>0</v>
      </c>
      <c r="Q14">
        <f t="shared" si="1"/>
        <v>12</v>
      </c>
      <c r="R14">
        <f t="shared" si="1"/>
        <v>3</v>
      </c>
      <c r="S14">
        <f t="shared" si="1"/>
        <v>0</v>
      </c>
      <c r="T14">
        <f t="shared" si="1"/>
        <v>3</v>
      </c>
      <c r="U14">
        <f t="shared" si="1"/>
        <v>60</v>
      </c>
      <c r="V14">
        <f t="shared" si="1"/>
        <v>12</v>
      </c>
      <c r="W14">
        <f t="shared" si="1"/>
        <v>0</v>
      </c>
      <c r="X14">
        <f t="shared" si="1"/>
        <v>4</v>
      </c>
    </row>
    <row r="15" spans="1:25" x14ac:dyDescent="0.25">
      <c r="A15" t="s">
        <v>459</v>
      </c>
      <c r="B15">
        <f t="shared" si="0"/>
        <v>82</v>
      </c>
      <c r="C15">
        <f t="shared" si="1"/>
        <v>11</v>
      </c>
      <c r="D15">
        <f t="shared" si="1"/>
        <v>4</v>
      </c>
      <c r="E15">
        <f t="shared" si="1"/>
        <v>0</v>
      </c>
      <c r="F15">
        <f t="shared" si="1"/>
        <v>7</v>
      </c>
      <c r="G15">
        <f t="shared" si="1"/>
        <v>0</v>
      </c>
      <c r="H15">
        <f t="shared" si="1"/>
        <v>0</v>
      </c>
      <c r="I15">
        <f t="shared" si="1"/>
        <v>0</v>
      </c>
      <c r="J15">
        <f t="shared" si="1"/>
        <v>0</v>
      </c>
      <c r="K15">
        <f t="shared" si="1"/>
        <v>0</v>
      </c>
      <c r="L15">
        <f t="shared" si="1"/>
        <v>3</v>
      </c>
      <c r="M15">
        <f t="shared" si="1"/>
        <v>3</v>
      </c>
      <c r="N15">
        <f t="shared" si="1"/>
        <v>51</v>
      </c>
      <c r="O15">
        <f t="shared" si="1"/>
        <v>1</v>
      </c>
      <c r="P15">
        <f t="shared" si="1"/>
        <v>0</v>
      </c>
      <c r="Q15">
        <f t="shared" si="1"/>
        <v>0</v>
      </c>
      <c r="R15">
        <f t="shared" si="1"/>
        <v>0</v>
      </c>
      <c r="S15">
        <f t="shared" si="1"/>
        <v>1</v>
      </c>
      <c r="T15">
        <f t="shared" si="1"/>
        <v>1</v>
      </c>
      <c r="U15">
        <f t="shared" si="1"/>
        <v>0</v>
      </c>
      <c r="V15">
        <f t="shared" si="1"/>
        <v>0</v>
      </c>
      <c r="W15">
        <f t="shared" si="1"/>
        <v>0</v>
      </c>
      <c r="X15">
        <f t="shared" si="1"/>
        <v>0</v>
      </c>
    </row>
    <row r="16" spans="1:25" x14ac:dyDescent="0.25">
      <c r="A16" t="s">
        <v>460</v>
      </c>
      <c r="B16">
        <f t="shared" si="0"/>
        <v>2541</v>
      </c>
      <c r="C16">
        <f t="shared" si="1"/>
        <v>255</v>
      </c>
      <c r="D16">
        <f t="shared" si="1"/>
        <v>24</v>
      </c>
      <c r="E16">
        <f t="shared" si="1"/>
        <v>5</v>
      </c>
      <c r="F16">
        <f t="shared" si="1"/>
        <v>78</v>
      </c>
      <c r="G16">
        <f t="shared" si="1"/>
        <v>465</v>
      </c>
      <c r="H16">
        <f t="shared" si="1"/>
        <v>11</v>
      </c>
      <c r="I16">
        <f t="shared" si="1"/>
        <v>67</v>
      </c>
      <c r="J16">
        <f t="shared" si="1"/>
        <v>29</v>
      </c>
      <c r="K16">
        <f t="shared" si="1"/>
        <v>25</v>
      </c>
      <c r="L16">
        <f t="shared" si="1"/>
        <v>38</v>
      </c>
      <c r="M16">
        <f t="shared" si="1"/>
        <v>17</v>
      </c>
      <c r="N16">
        <f t="shared" si="1"/>
        <v>428</v>
      </c>
      <c r="O16">
        <f t="shared" si="1"/>
        <v>485</v>
      </c>
      <c r="P16">
        <f t="shared" si="1"/>
        <v>61</v>
      </c>
      <c r="Q16">
        <f t="shared" si="1"/>
        <v>113</v>
      </c>
      <c r="R16">
        <f t="shared" si="1"/>
        <v>78</v>
      </c>
      <c r="S16">
        <f t="shared" si="1"/>
        <v>18</v>
      </c>
      <c r="T16">
        <f t="shared" si="1"/>
        <v>51</v>
      </c>
      <c r="U16">
        <f t="shared" si="1"/>
        <v>103</v>
      </c>
      <c r="V16">
        <f t="shared" si="1"/>
        <v>156</v>
      </c>
      <c r="W16">
        <f t="shared" si="1"/>
        <v>13</v>
      </c>
      <c r="X16">
        <f t="shared" si="1"/>
        <v>21</v>
      </c>
    </row>
    <row r="17" spans="1:24" x14ac:dyDescent="0.25">
      <c r="A17" t="s">
        <v>120</v>
      </c>
      <c r="B17">
        <f t="shared" si="0"/>
        <v>17</v>
      </c>
      <c r="C17">
        <f t="shared" si="1"/>
        <v>1</v>
      </c>
      <c r="D17">
        <f t="shared" si="1"/>
        <v>1</v>
      </c>
      <c r="E17">
        <f t="shared" si="1"/>
        <v>0</v>
      </c>
      <c r="F17">
        <f t="shared" si="1"/>
        <v>0</v>
      </c>
      <c r="G17">
        <f t="shared" si="1"/>
        <v>0</v>
      </c>
      <c r="H17">
        <f t="shared" si="1"/>
        <v>0</v>
      </c>
      <c r="I17">
        <f t="shared" si="1"/>
        <v>0</v>
      </c>
      <c r="J17">
        <f t="shared" si="1"/>
        <v>3</v>
      </c>
      <c r="K17">
        <f t="shared" si="1"/>
        <v>0</v>
      </c>
      <c r="L17">
        <f t="shared" si="1"/>
        <v>0</v>
      </c>
      <c r="M17">
        <f t="shared" si="1"/>
        <v>1</v>
      </c>
      <c r="N17">
        <f t="shared" si="1"/>
        <v>1</v>
      </c>
      <c r="O17">
        <f t="shared" si="1"/>
        <v>0</v>
      </c>
      <c r="P17">
        <f t="shared" si="1"/>
        <v>0</v>
      </c>
      <c r="Q17">
        <f t="shared" si="1"/>
        <v>0</v>
      </c>
      <c r="R17">
        <f t="shared" si="1"/>
        <v>1</v>
      </c>
      <c r="S17">
        <f t="shared" si="1"/>
        <v>0</v>
      </c>
      <c r="T17">
        <f t="shared" si="1"/>
        <v>0</v>
      </c>
      <c r="U17">
        <f t="shared" si="1"/>
        <v>0</v>
      </c>
      <c r="V17">
        <f t="shared" si="1"/>
        <v>0</v>
      </c>
      <c r="W17">
        <f t="shared" si="1"/>
        <v>0</v>
      </c>
      <c r="X17">
        <f t="shared" si="1"/>
        <v>9</v>
      </c>
    </row>
    <row r="18" spans="1:24" x14ac:dyDescent="0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24" x14ac:dyDescent="0.25">
      <c r="A19" s="52" t="s">
        <v>49</v>
      </c>
      <c r="B19" s="52">
        <f>SUM(C19:X19)</f>
        <v>2807</v>
      </c>
      <c r="C19" s="52">
        <f>SUM(C20:C29)</f>
        <v>273</v>
      </c>
      <c r="D19" s="52">
        <f>SUM(D20:D29)</f>
        <v>47</v>
      </c>
      <c r="E19" s="52">
        <f t="shared" ref="E19:X19" si="3">SUM(E20:E29)</f>
        <v>5</v>
      </c>
      <c r="F19" s="52">
        <f t="shared" si="3"/>
        <v>68</v>
      </c>
      <c r="G19" s="52">
        <f t="shared" si="3"/>
        <v>189</v>
      </c>
      <c r="H19" s="52">
        <f t="shared" si="3"/>
        <v>5</v>
      </c>
      <c r="I19" s="52">
        <f t="shared" si="3"/>
        <v>5</v>
      </c>
      <c r="J19" s="52">
        <f t="shared" si="3"/>
        <v>40</v>
      </c>
      <c r="K19" s="52">
        <f t="shared" si="3"/>
        <v>14</v>
      </c>
      <c r="L19" s="52">
        <f t="shared" si="3"/>
        <v>46</v>
      </c>
      <c r="M19" s="52">
        <f t="shared" si="3"/>
        <v>99</v>
      </c>
      <c r="N19" s="52">
        <f t="shared" si="3"/>
        <v>253</v>
      </c>
      <c r="O19" s="52">
        <f t="shared" si="3"/>
        <v>355</v>
      </c>
      <c r="P19" s="52">
        <f t="shared" si="3"/>
        <v>215</v>
      </c>
      <c r="Q19" s="52">
        <f t="shared" si="3"/>
        <v>153</v>
      </c>
      <c r="R19" s="52">
        <f t="shared" si="3"/>
        <v>317</v>
      </c>
      <c r="S19" s="52">
        <f t="shared" si="3"/>
        <v>56</v>
      </c>
      <c r="T19" s="52">
        <f t="shared" si="3"/>
        <v>65</v>
      </c>
      <c r="U19" s="52">
        <f t="shared" si="3"/>
        <v>234</v>
      </c>
      <c r="V19" s="52">
        <f t="shared" si="3"/>
        <v>322</v>
      </c>
      <c r="W19" s="52">
        <f t="shared" si="3"/>
        <v>13</v>
      </c>
      <c r="X19" s="52">
        <f t="shared" si="3"/>
        <v>33</v>
      </c>
    </row>
    <row r="20" spans="1:24" x14ac:dyDescent="0.25">
      <c r="A20" t="s">
        <v>447</v>
      </c>
      <c r="B20" s="52">
        <f t="shared" ref="B20:B29" si="4">SUM(C20:X20)</f>
        <v>175</v>
      </c>
      <c r="C20" s="43">
        <v>6</v>
      </c>
      <c r="D20" s="43">
        <v>1</v>
      </c>
      <c r="E20" s="43">
        <v>2</v>
      </c>
      <c r="F20" s="43"/>
      <c r="G20" s="52">
        <v>2</v>
      </c>
      <c r="H20" s="43"/>
      <c r="I20" s="43"/>
      <c r="J20" s="43">
        <v>1</v>
      </c>
      <c r="K20" s="43"/>
      <c r="L20" s="43"/>
      <c r="M20">
        <v>1</v>
      </c>
      <c r="N20">
        <v>1</v>
      </c>
      <c r="O20">
        <v>2</v>
      </c>
      <c r="P20">
        <v>145</v>
      </c>
      <c r="Q20">
        <v>1</v>
      </c>
      <c r="R20">
        <v>1</v>
      </c>
      <c r="T20">
        <v>2</v>
      </c>
      <c r="U20">
        <v>4</v>
      </c>
      <c r="V20">
        <v>6</v>
      </c>
    </row>
    <row r="21" spans="1:24" x14ac:dyDescent="0.25">
      <c r="A21" t="s">
        <v>454</v>
      </c>
      <c r="B21" s="52">
        <f t="shared" si="4"/>
        <v>9</v>
      </c>
      <c r="C21" s="43">
        <v>1</v>
      </c>
      <c r="D21" s="43"/>
      <c r="E21" s="43"/>
      <c r="F21" s="43"/>
      <c r="G21" s="43"/>
      <c r="H21" s="43"/>
      <c r="I21" s="43"/>
      <c r="J21" s="43"/>
      <c r="K21" s="43"/>
      <c r="L21" s="43"/>
      <c r="O21">
        <v>1</v>
      </c>
      <c r="S21">
        <v>1</v>
      </c>
      <c r="U21">
        <v>5</v>
      </c>
      <c r="V21">
        <v>1</v>
      </c>
    </row>
    <row r="22" spans="1:24" x14ac:dyDescent="0.25">
      <c r="A22" t="s">
        <v>455</v>
      </c>
      <c r="B22" s="52">
        <f t="shared" si="4"/>
        <v>48</v>
      </c>
      <c r="C22" s="43">
        <v>5</v>
      </c>
      <c r="D22" s="43">
        <v>1</v>
      </c>
      <c r="E22" s="43"/>
      <c r="F22" s="43"/>
      <c r="G22" s="43"/>
      <c r="H22" s="43"/>
      <c r="I22" s="43"/>
      <c r="J22" s="43"/>
      <c r="K22" s="43"/>
      <c r="L22" s="43"/>
      <c r="M22">
        <v>4</v>
      </c>
      <c r="N22">
        <v>1</v>
      </c>
      <c r="O22">
        <v>6</v>
      </c>
      <c r="Q22">
        <v>1</v>
      </c>
      <c r="R22">
        <v>6</v>
      </c>
      <c r="S22">
        <v>11</v>
      </c>
      <c r="T22">
        <v>11</v>
      </c>
      <c r="V22">
        <v>2</v>
      </c>
    </row>
    <row r="23" spans="1:24" x14ac:dyDescent="0.25">
      <c r="A23" t="s">
        <v>456</v>
      </c>
      <c r="B23" s="52">
        <f t="shared" si="4"/>
        <v>80</v>
      </c>
      <c r="C23" s="52">
        <v>1</v>
      </c>
      <c r="D23" s="43">
        <v>3</v>
      </c>
      <c r="E23" s="43"/>
      <c r="F23" s="43"/>
      <c r="G23" s="43"/>
      <c r="H23" s="43"/>
      <c r="I23" s="43"/>
      <c r="J23" s="43"/>
      <c r="K23" s="43"/>
      <c r="L23" s="43">
        <v>2</v>
      </c>
      <c r="N23">
        <v>6</v>
      </c>
      <c r="O23">
        <v>7</v>
      </c>
      <c r="Q23">
        <v>13</v>
      </c>
      <c r="R23">
        <v>17</v>
      </c>
      <c r="S23">
        <v>25</v>
      </c>
      <c r="T23">
        <v>1</v>
      </c>
      <c r="U23">
        <v>4</v>
      </c>
      <c r="V23">
        <v>1</v>
      </c>
    </row>
    <row r="24" spans="1:24" x14ac:dyDescent="0.25">
      <c r="A24" t="s">
        <v>132</v>
      </c>
      <c r="B24" s="52">
        <f t="shared" si="4"/>
        <v>390</v>
      </c>
      <c r="C24" s="52">
        <v>11</v>
      </c>
      <c r="D24" s="52">
        <v>13</v>
      </c>
      <c r="E24" s="43"/>
      <c r="F24" s="43"/>
      <c r="G24" s="43"/>
      <c r="H24" s="43"/>
      <c r="I24" s="43"/>
      <c r="J24" s="43"/>
      <c r="K24" s="43"/>
      <c r="L24" s="43"/>
      <c r="N24">
        <v>4</v>
      </c>
      <c r="O24">
        <v>5</v>
      </c>
      <c r="Q24">
        <v>12</v>
      </c>
      <c r="R24">
        <v>200</v>
      </c>
      <c r="S24">
        <v>3</v>
      </c>
      <c r="T24">
        <v>6</v>
      </c>
      <c r="U24">
        <v>24</v>
      </c>
      <c r="V24">
        <v>112</v>
      </c>
    </row>
    <row r="25" spans="1:24" x14ac:dyDescent="0.25">
      <c r="A25" t="s">
        <v>457</v>
      </c>
      <c r="B25" s="52">
        <f t="shared" si="4"/>
        <v>366</v>
      </c>
      <c r="C25" s="52">
        <v>22</v>
      </c>
      <c r="J25">
        <v>14</v>
      </c>
      <c r="L25">
        <v>1</v>
      </c>
      <c r="M25">
        <v>80</v>
      </c>
      <c r="N25">
        <v>29</v>
      </c>
      <c r="O25">
        <v>112</v>
      </c>
      <c r="P25">
        <v>13</v>
      </c>
      <c r="Q25">
        <v>1</v>
      </c>
      <c r="R25">
        <v>11</v>
      </c>
      <c r="S25">
        <v>1</v>
      </c>
      <c r="T25">
        <v>7</v>
      </c>
      <c r="U25">
        <v>35</v>
      </c>
      <c r="V25">
        <v>36</v>
      </c>
      <c r="X25">
        <v>4</v>
      </c>
    </row>
    <row r="26" spans="1:24" x14ac:dyDescent="0.25">
      <c r="A26" t="s">
        <v>458</v>
      </c>
      <c r="B26" s="52">
        <f t="shared" si="4"/>
        <v>144</v>
      </c>
      <c r="C26" s="52">
        <v>8</v>
      </c>
      <c r="J26">
        <v>2</v>
      </c>
      <c r="L26">
        <v>8</v>
      </c>
      <c r="M26">
        <v>5</v>
      </c>
      <c r="N26">
        <v>20</v>
      </c>
      <c r="O26">
        <v>9</v>
      </c>
      <c r="Q26">
        <v>12</v>
      </c>
      <c r="R26">
        <v>3</v>
      </c>
      <c r="T26">
        <v>3</v>
      </c>
      <c r="U26">
        <v>59</v>
      </c>
      <c r="V26">
        <v>12</v>
      </c>
      <c r="X26">
        <v>3</v>
      </c>
    </row>
    <row r="27" spans="1:24" x14ac:dyDescent="0.25">
      <c r="A27" t="s">
        <v>459</v>
      </c>
      <c r="B27" s="52">
        <f t="shared" si="4"/>
        <v>31</v>
      </c>
      <c r="C27" s="52">
        <v>7</v>
      </c>
      <c r="D27">
        <v>4</v>
      </c>
      <c r="F27">
        <v>6</v>
      </c>
      <c r="L27">
        <v>2</v>
      </c>
      <c r="N27">
        <v>11</v>
      </c>
      <c r="T27">
        <v>1</v>
      </c>
    </row>
    <row r="28" spans="1:24" x14ac:dyDescent="0.25">
      <c r="A28" t="s">
        <v>460</v>
      </c>
      <c r="B28" s="52">
        <f t="shared" si="4"/>
        <v>1551</v>
      </c>
      <c r="C28" s="52">
        <v>211</v>
      </c>
      <c r="D28">
        <v>24</v>
      </c>
      <c r="E28">
        <v>3</v>
      </c>
      <c r="F28">
        <v>62</v>
      </c>
      <c r="G28">
        <v>187</v>
      </c>
      <c r="H28">
        <v>5</v>
      </c>
      <c r="I28">
        <v>5</v>
      </c>
      <c r="J28">
        <v>21</v>
      </c>
      <c r="K28">
        <v>14</v>
      </c>
      <c r="L28">
        <v>33</v>
      </c>
      <c r="M28">
        <v>8</v>
      </c>
      <c r="N28">
        <v>181</v>
      </c>
      <c r="O28">
        <v>213</v>
      </c>
      <c r="P28">
        <v>57</v>
      </c>
      <c r="Q28">
        <v>113</v>
      </c>
      <c r="R28">
        <v>78</v>
      </c>
      <c r="S28">
        <v>15</v>
      </c>
      <c r="T28">
        <v>34</v>
      </c>
      <c r="U28">
        <v>103</v>
      </c>
      <c r="V28">
        <v>152</v>
      </c>
      <c r="W28">
        <v>13</v>
      </c>
      <c r="X28">
        <v>19</v>
      </c>
    </row>
    <row r="29" spans="1:24" x14ac:dyDescent="0.25">
      <c r="A29" t="s">
        <v>120</v>
      </c>
      <c r="B29" s="52">
        <f t="shared" si="4"/>
        <v>13</v>
      </c>
      <c r="C29" s="52">
        <v>1</v>
      </c>
      <c r="D29">
        <v>1</v>
      </c>
      <c r="J29">
        <v>2</v>
      </c>
      <c r="M29">
        <v>1</v>
      </c>
      <c r="R29">
        <v>1</v>
      </c>
      <c r="X29">
        <v>7</v>
      </c>
    </row>
    <row r="31" spans="1:24" x14ac:dyDescent="0.25">
      <c r="A31" t="s">
        <v>50</v>
      </c>
      <c r="B31">
        <f>SUM(C31:X31)</f>
        <v>1660</v>
      </c>
      <c r="C31">
        <f>SUM(C32:C41)</f>
        <v>82</v>
      </c>
      <c r="D31">
        <f t="shared" ref="D31:X31" si="5">SUM(D32:D41)</f>
        <v>0</v>
      </c>
      <c r="E31">
        <f t="shared" si="5"/>
        <v>2</v>
      </c>
      <c r="F31">
        <f t="shared" si="5"/>
        <v>17</v>
      </c>
      <c r="G31">
        <f t="shared" si="5"/>
        <v>279</v>
      </c>
      <c r="H31">
        <f t="shared" si="5"/>
        <v>6</v>
      </c>
      <c r="I31">
        <f t="shared" si="5"/>
        <v>62</v>
      </c>
      <c r="J31">
        <f t="shared" si="5"/>
        <v>15</v>
      </c>
      <c r="K31">
        <f t="shared" si="5"/>
        <v>11</v>
      </c>
      <c r="L31">
        <f t="shared" si="5"/>
        <v>13</v>
      </c>
      <c r="M31">
        <f t="shared" si="5"/>
        <v>250</v>
      </c>
      <c r="N31">
        <f t="shared" si="5"/>
        <v>397</v>
      </c>
      <c r="O31">
        <f t="shared" si="5"/>
        <v>428</v>
      </c>
      <c r="P31">
        <f t="shared" si="5"/>
        <v>25</v>
      </c>
      <c r="Q31">
        <f t="shared" si="5"/>
        <v>0</v>
      </c>
      <c r="R31">
        <f t="shared" si="5"/>
        <v>1</v>
      </c>
      <c r="S31">
        <f t="shared" si="5"/>
        <v>22</v>
      </c>
      <c r="T31">
        <f t="shared" si="5"/>
        <v>20</v>
      </c>
      <c r="U31">
        <f t="shared" si="5"/>
        <v>2</v>
      </c>
      <c r="V31">
        <f t="shared" si="5"/>
        <v>17</v>
      </c>
      <c r="W31">
        <f t="shared" si="5"/>
        <v>0</v>
      </c>
      <c r="X31">
        <f t="shared" si="5"/>
        <v>11</v>
      </c>
    </row>
    <row r="32" spans="1:24" x14ac:dyDescent="0.25">
      <c r="A32" t="s">
        <v>447</v>
      </c>
      <c r="B32">
        <f t="shared" ref="B32:B41" si="6">SUM(C32:X32)</f>
        <v>19</v>
      </c>
      <c r="M32">
        <v>1</v>
      </c>
      <c r="N32">
        <v>3</v>
      </c>
      <c r="P32">
        <v>13</v>
      </c>
      <c r="T32">
        <v>1</v>
      </c>
      <c r="X32">
        <v>1</v>
      </c>
    </row>
    <row r="33" spans="1:24" x14ac:dyDescent="0.25">
      <c r="A33" t="s">
        <v>454</v>
      </c>
      <c r="B33">
        <f t="shared" si="6"/>
        <v>0</v>
      </c>
    </row>
    <row r="34" spans="1:24" x14ac:dyDescent="0.25">
      <c r="A34" t="s">
        <v>455</v>
      </c>
      <c r="B34">
        <f t="shared" si="6"/>
        <v>36</v>
      </c>
      <c r="C34">
        <v>1</v>
      </c>
      <c r="M34">
        <v>4</v>
      </c>
      <c r="N34">
        <v>3</v>
      </c>
      <c r="O34">
        <v>6</v>
      </c>
      <c r="S34">
        <v>15</v>
      </c>
      <c r="T34">
        <v>2</v>
      </c>
      <c r="V34">
        <v>4</v>
      </c>
      <c r="X34">
        <v>1</v>
      </c>
    </row>
    <row r="35" spans="1:24" x14ac:dyDescent="0.25">
      <c r="A35" t="s">
        <v>456</v>
      </c>
      <c r="B35">
        <f t="shared" si="6"/>
        <v>0</v>
      </c>
    </row>
    <row r="36" spans="1:24" x14ac:dyDescent="0.25">
      <c r="A36" t="s">
        <v>132</v>
      </c>
      <c r="B36">
        <f t="shared" si="6"/>
        <v>20</v>
      </c>
      <c r="C36">
        <v>3</v>
      </c>
      <c r="M36">
        <v>1</v>
      </c>
      <c r="N36">
        <v>10</v>
      </c>
      <c r="O36">
        <v>5</v>
      </c>
      <c r="R36">
        <v>1</v>
      </c>
    </row>
    <row r="37" spans="1:24" x14ac:dyDescent="0.25">
      <c r="A37" t="s">
        <v>457</v>
      </c>
      <c r="B37">
        <f t="shared" si="6"/>
        <v>481</v>
      </c>
      <c r="C37" s="43">
        <v>24</v>
      </c>
      <c r="D37" s="43"/>
      <c r="E37" s="43"/>
      <c r="F37" s="43"/>
      <c r="G37" s="43">
        <v>1</v>
      </c>
      <c r="H37" s="43"/>
      <c r="I37" s="43"/>
      <c r="J37" s="43">
        <v>4</v>
      </c>
      <c r="K37" s="43"/>
      <c r="L37" s="43"/>
      <c r="M37">
        <v>227</v>
      </c>
      <c r="N37">
        <v>60</v>
      </c>
      <c r="O37">
        <v>140</v>
      </c>
      <c r="P37">
        <v>8</v>
      </c>
      <c r="S37">
        <v>3</v>
      </c>
      <c r="U37">
        <v>1</v>
      </c>
      <c r="V37">
        <v>9</v>
      </c>
      <c r="X37">
        <v>4</v>
      </c>
    </row>
    <row r="38" spans="1:24" x14ac:dyDescent="0.25">
      <c r="A38" t="s">
        <v>458</v>
      </c>
      <c r="B38">
        <f t="shared" si="6"/>
        <v>59</v>
      </c>
      <c r="C38" s="52">
        <v>6</v>
      </c>
      <c r="D38" s="43"/>
      <c r="E38" s="43"/>
      <c r="F38" s="43"/>
      <c r="G38" s="43"/>
      <c r="H38" s="43"/>
      <c r="I38" s="43"/>
      <c r="J38" s="43">
        <v>2</v>
      </c>
      <c r="K38" s="43"/>
      <c r="L38" s="43">
        <v>7</v>
      </c>
      <c r="M38">
        <v>5</v>
      </c>
      <c r="N38">
        <v>33</v>
      </c>
      <c r="O38">
        <v>4</v>
      </c>
      <c r="U38">
        <v>1</v>
      </c>
      <c r="X38">
        <v>1</v>
      </c>
    </row>
    <row r="39" spans="1:24" x14ac:dyDescent="0.25">
      <c r="A39" t="s">
        <v>459</v>
      </c>
      <c r="B39">
        <f t="shared" si="6"/>
        <v>51</v>
      </c>
      <c r="C39" s="52">
        <v>4</v>
      </c>
      <c r="D39" s="43"/>
      <c r="E39" s="43"/>
      <c r="F39" s="43">
        <v>1</v>
      </c>
      <c r="G39" s="43"/>
      <c r="H39" s="43"/>
      <c r="I39" s="43"/>
      <c r="J39" s="43"/>
      <c r="K39" s="43"/>
      <c r="L39" s="43">
        <v>1</v>
      </c>
      <c r="M39">
        <v>3</v>
      </c>
      <c r="N39">
        <v>40</v>
      </c>
      <c r="O39">
        <v>1</v>
      </c>
      <c r="S39">
        <v>1</v>
      </c>
    </row>
    <row r="40" spans="1:24" x14ac:dyDescent="0.25">
      <c r="A40" t="s">
        <v>460</v>
      </c>
      <c r="B40">
        <f t="shared" si="6"/>
        <v>990</v>
      </c>
      <c r="C40" s="52">
        <v>44</v>
      </c>
      <c r="D40" s="43"/>
      <c r="E40" s="43">
        <v>2</v>
      </c>
      <c r="F40" s="43">
        <v>16</v>
      </c>
      <c r="G40" s="52">
        <v>278</v>
      </c>
      <c r="H40" s="52">
        <v>6</v>
      </c>
      <c r="I40" s="52">
        <v>62</v>
      </c>
      <c r="J40" s="52">
        <v>8</v>
      </c>
      <c r="K40" s="52">
        <v>11</v>
      </c>
      <c r="L40" s="52">
        <v>5</v>
      </c>
      <c r="M40" s="52">
        <v>9</v>
      </c>
      <c r="N40" s="52">
        <v>247</v>
      </c>
      <c r="O40" s="52">
        <v>272</v>
      </c>
      <c r="P40" s="52">
        <v>4</v>
      </c>
      <c r="S40">
        <v>3</v>
      </c>
      <c r="T40">
        <v>17</v>
      </c>
      <c r="V40">
        <v>4</v>
      </c>
      <c r="X40">
        <v>2</v>
      </c>
    </row>
    <row r="41" spans="1:24" ht="13.8" thickBot="1" x14ac:dyDescent="0.3">
      <c r="A41" s="5" t="s">
        <v>120</v>
      </c>
      <c r="B41" s="5">
        <f t="shared" si="6"/>
        <v>4</v>
      </c>
      <c r="C41" s="5"/>
      <c r="D41" s="5"/>
      <c r="E41" s="5"/>
      <c r="F41" s="5"/>
      <c r="G41" s="5"/>
      <c r="H41" s="5"/>
      <c r="I41" s="5"/>
      <c r="J41" s="5">
        <v>1</v>
      </c>
      <c r="K41" s="5"/>
      <c r="L41" s="5"/>
      <c r="M41" s="5"/>
      <c r="N41" s="5">
        <v>1</v>
      </c>
      <c r="O41" s="5"/>
      <c r="P41" s="5"/>
      <c r="Q41" s="5"/>
      <c r="R41" s="5"/>
      <c r="S41" s="5"/>
      <c r="T41" s="5"/>
      <c r="U41" s="5"/>
      <c r="V41" s="5"/>
      <c r="W41" s="5"/>
      <c r="X41" s="5">
        <v>2</v>
      </c>
    </row>
    <row r="42" spans="1:24" x14ac:dyDescent="0.25">
      <c r="A42" s="35" t="s">
        <v>53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24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24" x14ac:dyDescent="0.25">
      <c r="A44" t="s">
        <v>451</v>
      </c>
    </row>
    <row r="45" spans="1:24" x14ac:dyDescent="0.25">
      <c r="A45" t="s">
        <v>452</v>
      </c>
    </row>
    <row r="46" spans="1:24" ht="13.8" thickBot="1" x14ac:dyDescent="0.3">
      <c r="A46" s="5" t="s">
        <v>421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x14ac:dyDescent="0.25">
      <c r="A47" s="43"/>
      <c r="B47" s="53"/>
      <c r="C47" s="53"/>
      <c r="D47" s="53"/>
      <c r="E47" s="53" t="s">
        <v>464</v>
      </c>
      <c r="F47" s="53"/>
      <c r="G47" s="53"/>
      <c r="H47" s="53"/>
      <c r="I47" s="53"/>
      <c r="J47" s="53"/>
      <c r="K47" s="53"/>
      <c r="L47" s="53"/>
      <c r="N47" s="6" t="s">
        <v>473</v>
      </c>
    </row>
    <row r="48" spans="1:24" x14ac:dyDescent="0.25">
      <c r="A48" s="43"/>
      <c r="B48" s="53"/>
      <c r="C48" s="53" t="s">
        <v>461</v>
      </c>
      <c r="D48" s="53" t="s">
        <v>463</v>
      </c>
      <c r="E48" s="53" t="s">
        <v>465</v>
      </c>
      <c r="F48" s="53" t="s">
        <v>467</v>
      </c>
      <c r="G48" s="53"/>
      <c r="H48" s="53" t="s">
        <v>469</v>
      </c>
      <c r="I48" s="53"/>
      <c r="J48" s="53" t="s">
        <v>471</v>
      </c>
      <c r="K48" s="53" t="s">
        <v>469</v>
      </c>
      <c r="L48" s="53"/>
      <c r="N48" s="6" t="s">
        <v>474</v>
      </c>
      <c r="P48" t="s">
        <v>450</v>
      </c>
      <c r="S48" s="6" t="s">
        <v>476</v>
      </c>
      <c r="T48" t="s">
        <v>477</v>
      </c>
      <c r="V48" s="6" t="s">
        <v>479</v>
      </c>
      <c r="W48" s="6" t="s">
        <v>481</v>
      </c>
      <c r="X48" s="6" t="s">
        <v>117</v>
      </c>
    </row>
    <row r="49" spans="1:24" ht="13.8" thickBot="1" x14ac:dyDescent="0.3">
      <c r="A49" s="5" t="s">
        <v>453</v>
      </c>
      <c r="B49" s="5" t="s">
        <v>0</v>
      </c>
      <c r="C49" s="8" t="s">
        <v>434</v>
      </c>
      <c r="D49" s="5" t="s">
        <v>462</v>
      </c>
      <c r="E49" s="8" t="s">
        <v>466</v>
      </c>
      <c r="F49" s="8" t="s">
        <v>468</v>
      </c>
      <c r="G49" s="5" t="s">
        <v>290</v>
      </c>
      <c r="H49" s="8" t="s">
        <v>470</v>
      </c>
      <c r="I49" s="5" t="s">
        <v>292</v>
      </c>
      <c r="J49" s="8" t="s">
        <v>472</v>
      </c>
      <c r="K49" s="8" t="s">
        <v>295</v>
      </c>
      <c r="L49" s="5" t="s">
        <v>295</v>
      </c>
      <c r="M49" s="8" t="s">
        <v>296</v>
      </c>
      <c r="N49" s="8" t="s">
        <v>475</v>
      </c>
      <c r="O49" s="5" t="s">
        <v>298</v>
      </c>
      <c r="P49" s="8" t="s">
        <v>449</v>
      </c>
      <c r="Q49" s="8" t="s">
        <v>300</v>
      </c>
      <c r="R49" s="5" t="s">
        <v>132</v>
      </c>
      <c r="S49" s="8" t="s">
        <v>434</v>
      </c>
      <c r="T49" s="8" t="s">
        <v>478</v>
      </c>
      <c r="U49" s="5" t="s">
        <v>302</v>
      </c>
      <c r="V49" s="8" t="s">
        <v>480</v>
      </c>
      <c r="W49" s="5" t="s">
        <v>434</v>
      </c>
      <c r="X49" s="8" t="s">
        <v>118</v>
      </c>
    </row>
    <row r="50" spans="1:24" x14ac:dyDescent="0.25">
      <c r="A50" t="s">
        <v>61</v>
      </c>
      <c r="B50">
        <f>B62+B74</f>
        <v>3456</v>
      </c>
      <c r="C50">
        <f t="shared" ref="C50:X50" si="7">C62+C74</f>
        <v>299</v>
      </c>
      <c r="D50">
        <f t="shared" si="7"/>
        <v>25</v>
      </c>
      <c r="E50">
        <f t="shared" si="7"/>
        <v>3</v>
      </c>
      <c r="F50">
        <f t="shared" si="7"/>
        <v>46</v>
      </c>
      <c r="G50">
        <f t="shared" si="7"/>
        <v>397</v>
      </c>
      <c r="H50">
        <f t="shared" si="7"/>
        <v>11</v>
      </c>
      <c r="I50">
        <f t="shared" si="7"/>
        <v>66</v>
      </c>
      <c r="J50">
        <f t="shared" si="7"/>
        <v>44</v>
      </c>
      <c r="K50">
        <f t="shared" si="7"/>
        <v>25</v>
      </c>
      <c r="L50">
        <f t="shared" si="7"/>
        <v>53</v>
      </c>
      <c r="M50">
        <f t="shared" si="7"/>
        <v>331</v>
      </c>
      <c r="N50">
        <f t="shared" si="7"/>
        <v>562</v>
      </c>
      <c r="O50">
        <f t="shared" si="7"/>
        <v>569</v>
      </c>
      <c r="P50">
        <f t="shared" si="7"/>
        <v>188</v>
      </c>
      <c r="Q50">
        <f t="shared" si="7"/>
        <v>114</v>
      </c>
      <c r="R50">
        <f t="shared" si="7"/>
        <v>180</v>
      </c>
      <c r="S50">
        <f t="shared" si="7"/>
        <v>59</v>
      </c>
      <c r="T50">
        <f t="shared" si="7"/>
        <v>71</v>
      </c>
      <c r="U50">
        <f t="shared" si="7"/>
        <v>224</v>
      </c>
      <c r="V50">
        <f t="shared" si="7"/>
        <v>156</v>
      </c>
      <c r="W50">
        <f t="shared" si="7"/>
        <v>0</v>
      </c>
      <c r="X50">
        <f t="shared" si="7"/>
        <v>33</v>
      </c>
    </row>
    <row r="51" spans="1:24" x14ac:dyDescent="0.25">
      <c r="A51" t="s">
        <v>447</v>
      </c>
      <c r="B51">
        <f t="shared" ref="B51:X51" si="8">B63+B75</f>
        <v>140</v>
      </c>
      <c r="C51">
        <f t="shared" si="8"/>
        <v>2</v>
      </c>
      <c r="D51">
        <f t="shared" si="8"/>
        <v>1</v>
      </c>
      <c r="E51">
        <f t="shared" si="8"/>
        <v>0</v>
      </c>
      <c r="F51">
        <f t="shared" si="8"/>
        <v>0</v>
      </c>
      <c r="G51">
        <f t="shared" si="8"/>
        <v>0</v>
      </c>
      <c r="H51">
        <f t="shared" si="8"/>
        <v>0</v>
      </c>
      <c r="I51">
        <f t="shared" si="8"/>
        <v>0</v>
      </c>
      <c r="J51">
        <f t="shared" si="8"/>
        <v>1</v>
      </c>
      <c r="K51">
        <f t="shared" si="8"/>
        <v>0</v>
      </c>
      <c r="L51">
        <f t="shared" si="8"/>
        <v>0</v>
      </c>
      <c r="M51">
        <f t="shared" si="8"/>
        <v>2</v>
      </c>
      <c r="N51">
        <f t="shared" si="8"/>
        <v>3</v>
      </c>
      <c r="O51">
        <f t="shared" si="8"/>
        <v>2</v>
      </c>
      <c r="P51">
        <f t="shared" si="8"/>
        <v>115</v>
      </c>
      <c r="Q51">
        <f t="shared" si="8"/>
        <v>1</v>
      </c>
      <c r="R51">
        <f t="shared" si="8"/>
        <v>1</v>
      </c>
      <c r="S51">
        <f t="shared" si="8"/>
        <v>0</v>
      </c>
      <c r="T51">
        <f t="shared" si="8"/>
        <v>3</v>
      </c>
      <c r="U51">
        <f t="shared" si="8"/>
        <v>3</v>
      </c>
      <c r="V51">
        <f t="shared" si="8"/>
        <v>6</v>
      </c>
      <c r="W51">
        <f t="shared" si="8"/>
        <v>0</v>
      </c>
      <c r="X51">
        <f t="shared" si="8"/>
        <v>0</v>
      </c>
    </row>
    <row r="52" spans="1:24" x14ac:dyDescent="0.25">
      <c r="A52" t="s">
        <v>454</v>
      </c>
      <c r="B52">
        <f t="shared" ref="B52:X52" si="9">B64+B76</f>
        <v>7</v>
      </c>
      <c r="C52">
        <f t="shared" si="9"/>
        <v>0</v>
      </c>
      <c r="D52">
        <f t="shared" si="9"/>
        <v>0</v>
      </c>
      <c r="E52">
        <f t="shared" si="9"/>
        <v>0</v>
      </c>
      <c r="F52">
        <f t="shared" si="9"/>
        <v>0</v>
      </c>
      <c r="G52">
        <f t="shared" si="9"/>
        <v>0</v>
      </c>
      <c r="H52">
        <f t="shared" si="9"/>
        <v>0</v>
      </c>
      <c r="I52">
        <f t="shared" si="9"/>
        <v>0</v>
      </c>
      <c r="J52">
        <f t="shared" si="9"/>
        <v>0</v>
      </c>
      <c r="K52">
        <f t="shared" si="9"/>
        <v>0</v>
      </c>
      <c r="L52">
        <f t="shared" si="9"/>
        <v>0</v>
      </c>
      <c r="M52">
        <f t="shared" si="9"/>
        <v>0</v>
      </c>
      <c r="N52">
        <f t="shared" si="9"/>
        <v>0</v>
      </c>
      <c r="O52">
        <f t="shared" si="9"/>
        <v>1</v>
      </c>
      <c r="P52">
        <f t="shared" si="9"/>
        <v>0</v>
      </c>
      <c r="Q52">
        <f t="shared" si="9"/>
        <v>0</v>
      </c>
      <c r="R52">
        <f t="shared" si="9"/>
        <v>0</v>
      </c>
      <c r="S52">
        <f t="shared" si="9"/>
        <v>1</v>
      </c>
      <c r="T52">
        <f t="shared" si="9"/>
        <v>0</v>
      </c>
      <c r="U52">
        <f t="shared" si="9"/>
        <v>4</v>
      </c>
      <c r="V52">
        <f t="shared" si="9"/>
        <v>1</v>
      </c>
      <c r="W52">
        <f t="shared" si="9"/>
        <v>0</v>
      </c>
      <c r="X52">
        <f t="shared" si="9"/>
        <v>0</v>
      </c>
    </row>
    <row r="53" spans="1:24" x14ac:dyDescent="0.25">
      <c r="A53" t="s">
        <v>455</v>
      </c>
      <c r="B53">
        <f t="shared" ref="B53:X53" si="10">B65+B77</f>
        <v>55</v>
      </c>
      <c r="C53">
        <f t="shared" si="10"/>
        <v>4</v>
      </c>
      <c r="D53">
        <f t="shared" si="10"/>
        <v>0</v>
      </c>
      <c r="E53">
        <f t="shared" si="10"/>
        <v>0</v>
      </c>
      <c r="F53">
        <f t="shared" si="10"/>
        <v>0</v>
      </c>
      <c r="G53">
        <f t="shared" si="10"/>
        <v>0</v>
      </c>
      <c r="H53">
        <f t="shared" si="10"/>
        <v>0</v>
      </c>
      <c r="I53">
        <f t="shared" si="10"/>
        <v>0</v>
      </c>
      <c r="J53">
        <f t="shared" si="10"/>
        <v>0</v>
      </c>
      <c r="K53">
        <f t="shared" si="10"/>
        <v>0</v>
      </c>
      <c r="L53">
        <f t="shared" si="10"/>
        <v>0</v>
      </c>
      <c r="M53">
        <f t="shared" si="10"/>
        <v>7</v>
      </c>
      <c r="N53">
        <f t="shared" si="10"/>
        <v>2</v>
      </c>
      <c r="O53">
        <f t="shared" si="10"/>
        <v>11</v>
      </c>
      <c r="P53">
        <f t="shared" si="10"/>
        <v>0</v>
      </c>
      <c r="Q53">
        <f t="shared" si="10"/>
        <v>1</v>
      </c>
      <c r="R53">
        <f t="shared" si="10"/>
        <v>3</v>
      </c>
      <c r="S53">
        <f t="shared" si="10"/>
        <v>12</v>
      </c>
      <c r="T53">
        <f t="shared" si="10"/>
        <v>11</v>
      </c>
      <c r="U53">
        <f t="shared" si="10"/>
        <v>0</v>
      </c>
      <c r="V53">
        <f t="shared" si="10"/>
        <v>3</v>
      </c>
      <c r="W53">
        <f t="shared" si="10"/>
        <v>0</v>
      </c>
      <c r="X53">
        <f t="shared" si="10"/>
        <v>1</v>
      </c>
    </row>
    <row r="54" spans="1:24" x14ac:dyDescent="0.25">
      <c r="A54" t="s">
        <v>456</v>
      </c>
      <c r="B54">
        <f t="shared" ref="B54:X54" si="11">B66+B78</f>
        <v>76</v>
      </c>
      <c r="C54">
        <f t="shared" si="11"/>
        <v>1</v>
      </c>
      <c r="D54">
        <f t="shared" si="11"/>
        <v>1</v>
      </c>
      <c r="E54">
        <f t="shared" si="11"/>
        <v>0</v>
      </c>
      <c r="F54">
        <f t="shared" si="11"/>
        <v>0</v>
      </c>
      <c r="G54">
        <f t="shared" si="11"/>
        <v>0</v>
      </c>
      <c r="H54">
        <f t="shared" si="11"/>
        <v>0</v>
      </c>
      <c r="I54">
        <f t="shared" si="11"/>
        <v>0</v>
      </c>
      <c r="J54">
        <f t="shared" si="11"/>
        <v>0</v>
      </c>
      <c r="K54">
        <f t="shared" si="11"/>
        <v>0</v>
      </c>
      <c r="L54">
        <f t="shared" si="11"/>
        <v>1</v>
      </c>
      <c r="M54">
        <f t="shared" si="11"/>
        <v>0</v>
      </c>
      <c r="N54">
        <f t="shared" si="11"/>
        <v>6</v>
      </c>
      <c r="O54">
        <f t="shared" si="11"/>
        <v>6</v>
      </c>
      <c r="P54">
        <f t="shared" si="11"/>
        <v>0</v>
      </c>
      <c r="Q54">
        <f t="shared" si="11"/>
        <v>13</v>
      </c>
      <c r="R54">
        <f t="shared" si="11"/>
        <v>17</v>
      </c>
      <c r="S54">
        <f t="shared" si="11"/>
        <v>25</v>
      </c>
      <c r="T54">
        <f t="shared" si="11"/>
        <v>1</v>
      </c>
      <c r="U54">
        <f t="shared" si="11"/>
        <v>4</v>
      </c>
      <c r="V54">
        <f t="shared" si="11"/>
        <v>1</v>
      </c>
      <c r="W54">
        <f t="shared" si="11"/>
        <v>0</v>
      </c>
      <c r="X54">
        <f t="shared" si="11"/>
        <v>0</v>
      </c>
    </row>
    <row r="55" spans="1:24" x14ac:dyDescent="0.25">
      <c r="A55" t="s">
        <v>132</v>
      </c>
      <c r="B55">
        <f t="shared" ref="B55:X55" si="12">B67+B79</f>
        <v>185</v>
      </c>
      <c r="C55">
        <f t="shared" si="12"/>
        <v>9</v>
      </c>
      <c r="D55">
        <f t="shared" si="12"/>
        <v>2</v>
      </c>
      <c r="E55">
        <f t="shared" si="12"/>
        <v>0</v>
      </c>
      <c r="F55">
        <f t="shared" si="12"/>
        <v>0</v>
      </c>
      <c r="G55">
        <f t="shared" si="12"/>
        <v>0</v>
      </c>
      <c r="H55">
        <f t="shared" si="12"/>
        <v>0</v>
      </c>
      <c r="I55">
        <f t="shared" si="12"/>
        <v>0</v>
      </c>
      <c r="J55">
        <f t="shared" si="12"/>
        <v>0</v>
      </c>
      <c r="K55">
        <f t="shared" si="12"/>
        <v>0</v>
      </c>
      <c r="L55">
        <f t="shared" si="12"/>
        <v>0</v>
      </c>
      <c r="M55">
        <f t="shared" si="12"/>
        <v>1</v>
      </c>
      <c r="N55">
        <f t="shared" si="12"/>
        <v>9</v>
      </c>
      <c r="O55">
        <f t="shared" si="12"/>
        <v>8</v>
      </c>
      <c r="P55">
        <f t="shared" si="12"/>
        <v>0</v>
      </c>
      <c r="Q55">
        <f t="shared" si="12"/>
        <v>5</v>
      </c>
      <c r="R55">
        <f t="shared" si="12"/>
        <v>88</v>
      </c>
      <c r="S55">
        <f t="shared" si="12"/>
        <v>1</v>
      </c>
      <c r="T55">
        <f t="shared" si="12"/>
        <v>5</v>
      </c>
      <c r="U55">
        <f t="shared" si="12"/>
        <v>23</v>
      </c>
      <c r="V55">
        <f t="shared" si="12"/>
        <v>34</v>
      </c>
      <c r="W55">
        <f t="shared" si="12"/>
        <v>0</v>
      </c>
      <c r="X55">
        <f t="shared" si="12"/>
        <v>0</v>
      </c>
    </row>
    <row r="56" spans="1:24" x14ac:dyDescent="0.25">
      <c r="A56" t="s">
        <v>457</v>
      </c>
      <c r="B56">
        <f t="shared" ref="B56:X56" si="13">B68+B80</f>
        <v>729</v>
      </c>
      <c r="C56">
        <f t="shared" si="13"/>
        <v>31</v>
      </c>
      <c r="D56">
        <f t="shared" si="13"/>
        <v>0</v>
      </c>
      <c r="E56">
        <f t="shared" si="13"/>
        <v>0</v>
      </c>
      <c r="F56">
        <f t="shared" si="13"/>
        <v>0</v>
      </c>
      <c r="G56">
        <f t="shared" si="13"/>
        <v>1</v>
      </c>
      <c r="H56">
        <f t="shared" si="13"/>
        <v>0</v>
      </c>
      <c r="I56">
        <f t="shared" si="13"/>
        <v>0</v>
      </c>
      <c r="J56">
        <f t="shared" si="13"/>
        <v>13</v>
      </c>
      <c r="K56">
        <f t="shared" si="13"/>
        <v>0</v>
      </c>
      <c r="L56">
        <f t="shared" si="13"/>
        <v>0</v>
      </c>
      <c r="M56">
        <f t="shared" si="13"/>
        <v>291</v>
      </c>
      <c r="N56">
        <f t="shared" si="13"/>
        <v>70</v>
      </c>
      <c r="O56">
        <f t="shared" si="13"/>
        <v>207</v>
      </c>
      <c r="P56">
        <f t="shared" si="13"/>
        <v>20</v>
      </c>
      <c r="Q56">
        <f t="shared" si="13"/>
        <v>1</v>
      </c>
      <c r="R56">
        <f t="shared" si="13"/>
        <v>5</v>
      </c>
      <c r="S56">
        <f t="shared" si="13"/>
        <v>2</v>
      </c>
      <c r="T56">
        <f t="shared" si="13"/>
        <v>7</v>
      </c>
      <c r="U56">
        <f t="shared" si="13"/>
        <v>36</v>
      </c>
      <c r="V56">
        <f t="shared" si="13"/>
        <v>37</v>
      </c>
      <c r="W56">
        <f t="shared" si="13"/>
        <v>0</v>
      </c>
      <c r="X56">
        <f t="shared" si="13"/>
        <v>8</v>
      </c>
    </row>
    <row r="57" spans="1:24" x14ac:dyDescent="0.25">
      <c r="A57" t="s">
        <v>458</v>
      </c>
      <c r="B57">
        <f t="shared" ref="B57:X57" si="14">B69+B81</f>
        <v>192</v>
      </c>
      <c r="C57">
        <f t="shared" si="14"/>
        <v>12</v>
      </c>
      <c r="D57">
        <f t="shared" si="14"/>
        <v>0</v>
      </c>
      <c r="E57">
        <f t="shared" si="14"/>
        <v>0</v>
      </c>
      <c r="F57">
        <f t="shared" si="14"/>
        <v>0</v>
      </c>
      <c r="G57">
        <f t="shared" si="14"/>
        <v>0</v>
      </c>
      <c r="H57">
        <f t="shared" si="14"/>
        <v>0</v>
      </c>
      <c r="I57">
        <f t="shared" si="14"/>
        <v>0</v>
      </c>
      <c r="J57">
        <f t="shared" si="14"/>
        <v>4</v>
      </c>
      <c r="K57">
        <f t="shared" si="14"/>
        <v>0</v>
      </c>
      <c r="L57">
        <f t="shared" si="14"/>
        <v>14</v>
      </c>
      <c r="M57">
        <f t="shared" si="14"/>
        <v>10</v>
      </c>
      <c r="N57">
        <f t="shared" si="14"/>
        <v>52</v>
      </c>
      <c r="O57">
        <f t="shared" si="14"/>
        <v>11</v>
      </c>
      <c r="P57">
        <f t="shared" si="14"/>
        <v>0</v>
      </c>
      <c r="Q57">
        <f t="shared" si="14"/>
        <v>12</v>
      </c>
      <c r="R57">
        <f t="shared" si="14"/>
        <v>3</v>
      </c>
      <c r="S57">
        <f t="shared" si="14"/>
        <v>0</v>
      </c>
      <c r="T57">
        <f t="shared" si="14"/>
        <v>3</v>
      </c>
      <c r="U57">
        <f t="shared" si="14"/>
        <v>55</v>
      </c>
      <c r="V57">
        <f t="shared" si="14"/>
        <v>12</v>
      </c>
      <c r="W57">
        <f t="shared" si="14"/>
        <v>0</v>
      </c>
      <c r="X57">
        <f t="shared" si="14"/>
        <v>4</v>
      </c>
    </row>
    <row r="58" spans="1:24" x14ac:dyDescent="0.25">
      <c r="A58" t="s">
        <v>459</v>
      </c>
      <c r="B58">
        <f t="shared" ref="B58:X58" si="15">B70+B82</f>
        <v>70</v>
      </c>
      <c r="C58">
        <f t="shared" si="15"/>
        <v>7</v>
      </c>
      <c r="D58">
        <f t="shared" si="15"/>
        <v>3</v>
      </c>
      <c r="E58">
        <f t="shared" si="15"/>
        <v>0</v>
      </c>
      <c r="F58">
        <f t="shared" si="15"/>
        <v>5</v>
      </c>
      <c r="G58">
        <f t="shared" si="15"/>
        <v>0</v>
      </c>
      <c r="H58">
        <f t="shared" si="15"/>
        <v>0</v>
      </c>
      <c r="I58">
        <f t="shared" si="15"/>
        <v>0</v>
      </c>
      <c r="J58">
        <f t="shared" si="15"/>
        <v>0</v>
      </c>
      <c r="K58">
        <f t="shared" si="15"/>
        <v>0</v>
      </c>
      <c r="L58">
        <f t="shared" si="15"/>
        <v>3</v>
      </c>
      <c r="M58">
        <f t="shared" si="15"/>
        <v>3</v>
      </c>
      <c r="N58">
        <f t="shared" si="15"/>
        <v>47</v>
      </c>
      <c r="O58">
        <f t="shared" si="15"/>
        <v>1</v>
      </c>
      <c r="P58">
        <f t="shared" si="15"/>
        <v>0</v>
      </c>
      <c r="Q58">
        <f t="shared" si="15"/>
        <v>0</v>
      </c>
      <c r="R58">
        <f t="shared" si="15"/>
        <v>0</v>
      </c>
      <c r="S58">
        <f t="shared" si="15"/>
        <v>1</v>
      </c>
      <c r="T58">
        <f t="shared" si="15"/>
        <v>0</v>
      </c>
      <c r="U58">
        <f t="shared" si="15"/>
        <v>0</v>
      </c>
      <c r="V58">
        <f t="shared" si="15"/>
        <v>0</v>
      </c>
      <c r="W58">
        <f t="shared" si="15"/>
        <v>0</v>
      </c>
      <c r="X58">
        <f t="shared" si="15"/>
        <v>0</v>
      </c>
    </row>
    <row r="59" spans="1:24" x14ac:dyDescent="0.25">
      <c r="A59" t="s">
        <v>460</v>
      </c>
      <c r="B59">
        <f t="shared" ref="B59:X59" si="16">B71+B83</f>
        <v>1996</v>
      </c>
      <c r="C59">
        <f t="shared" si="16"/>
        <v>232</v>
      </c>
      <c r="D59">
        <f t="shared" si="16"/>
        <v>18</v>
      </c>
      <c r="E59">
        <f t="shared" si="16"/>
        <v>3</v>
      </c>
      <c r="F59">
        <f t="shared" si="16"/>
        <v>41</v>
      </c>
      <c r="G59">
        <f t="shared" si="16"/>
        <v>396</v>
      </c>
      <c r="H59">
        <f t="shared" si="16"/>
        <v>11</v>
      </c>
      <c r="I59">
        <f t="shared" si="16"/>
        <v>66</v>
      </c>
      <c r="J59">
        <f t="shared" si="16"/>
        <v>26</v>
      </c>
      <c r="K59">
        <f t="shared" si="16"/>
        <v>25</v>
      </c>
      <c r="L59">
        <f t="shared" si="16"/>
        <v>35</v>
      </c>
      <c r="M59">
        <f t="shared" si="16"/>
        <v>17</v>
      </c>
      <c r="N59">
        <f t="shared" si="16"/>
        <v>372</v>
      </c>
      <c r="O59">
        <f t="shared" si="16"/>
        <v>322</v>
      </c>
      <c r="P59">
        <f t="shared" si="16"/>
        <v>53</v>
      </c>
      <c r="Q59">
        <f t="shared" si="16"/>
        <v>81</v>
      </c>
      <c r="R59">
        <f t="shared" si="16"/>
        <v>63</v>
      </c>
      <c r="S59">
        <f t="shared" si="16"/>
        <v>17</v>
      </c>
      <c r="T59">
        <f t="shared" si="16"/>
        <v>41</v>
      </c>
      <c r="U59">
        <f t="shared" si="16"/>
        <v>99</v>
      </c>
      <c r="V59">
        <f t="shared" si="16"/>
        <v>62</v>
      </c>
      <c r="W59">
        <f t="shared" si="16"/>
        <v>0</v>
      </c>
      <c r="X59">
        <f t="shared" si="16"/>
        <v>16</v>
      </c>
    </row>
    <row r="60" spans="1:24" x14ac:dyDescent="0.25">
      <c r="A60" t="s">
        <v>120</v>
      </c>
      <c r="B60">
        <f t="shared" ref="B60:X60" si="17">B72+B84</f>
        <v>6</v>
      </c>
      <c r="C60">
        <f t="shared" si="17"/>
        <v>1</v>
      </c>
      <c r="D60">
        <f t="shared" si="17"/>
        <v>0</v>
      </c>
      <c r="E60">
        <f t="shared" si="17"/>
        <v>0</v>
      </c>
      <c r="F60">
        <f t="shared" si="17"/>
        <v>0</v>
      </c>
      <c r="G60">
        <f t="shared" si="17"/>
        <v>0</v>
      </c>
      <c r="H60">
        <f t="shared" si="17"/>
        <v>0</v>
      </c>
      <c r="I60">
        <f t="shared" si="17"/>
        <v>0</v>
      </c>
      <c r="J60">
        <f t="shared" si="17"/>
        <v>0</v>
      </c>
      <c r="K60">
        <f t="shared" si="17"/>
        <v>0</v>
      </c>
      <c r="L60">
        <f t="shared" si="17"/>
        <v>0</v>
      </c>
      <c r="M60">
        <f t="shared" si="17"/>
        <v>0</v>
      </c>
      <c r="N60">
        <f t="shared" si="17"/>
        <v>1</v>
      </c>
      <c r="O60">
        <f t="shared" si="17"/>
        <v>0</v>
      </c>
      <c r="P60">
        <f t="shared" si="17"/>
        <v>0</v>
      </c>
      <c r="Q60">
        <f t="shared" si="17"/>
        <v>0</v>
      </c>
      <c r="R60">
        <f t="shared" si="17"/>
        <v>0</v>
      </c>
      <c r="S60">
        <f t="shared" si="17"/>
        <v>0</v>
      </c>
      <c r="T60">
        <f t="shared" si="17"/>
        <v>0</v>
      </c>
      <c r="U60">
        <f t="shared" si="17"/>
        <v>0</v>
      </c>
      <c r="V60">
        <f t="shared" si="17"/>
        <v>0</v>
      </c>
      <c r="W60">
        <f t="shared" si="17"/>
        <v>0</v>
      </c>
      <c r="X60">
        <f t="shared" si="17"/>
        <v>4</v>
      </c>
    </row>
    <row r="61" spans="1:24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  <row r="62" spans="1:24" x14ac:dyDescent="0.25">
      <c r="A62" s="52" t="s">
        <v>49</v>
      </c>
      <c r="B62" s="52">
        <f>SUM(C62:X62)</f>
        <v>2097</v>
      </c>
      <c r="C62" s="52">
        <f t="shared" ref="C62:X62" si="18">SUM(C63:C72)</f>
        <v>232</v>
      </c>
      <c r="D62" s="52">
        <f t="shared" si="18"/>
        <v>25</v>
      </c>
      <c r="E62" s="52">
        <f t="shared" si="18"/>
        <v>1</v>
      </c>
      <c r="F62" s="52">
        <f t="shared" si="18"/>
        <v>39</v>
      </c>
      <c r="G62" s="52">
        <f t="shared" si="18"/>
        <v>154</v>
      </c>
      <c r="H62" s="52">
        <f t="shared" si="18"/>
        <v>5</v>
      </c>
      <c r="I62" s="52">
        <f t="shared" si="18"/>
        <v>4</v>
      </c>
      <c r="J62" s="52">
        <f t="shared" si="18"/>
        <v>31</v>
      </c>
      <c r="K62" s="52">
        <f t="shared" si="18"/>
        <v>14</v>
      </c>
      <c r="L62" s="52">
        <f t="shared" si="18"/>
        <v>41</v>
      </c>
      <c r="M62" s="52">
        <f t="shared" si="18"/>
        <v>86</v>
      </c>
      <c r="N62" s="52">
        <f t="shared" si="18"/>
        <v>220</v>
      </c>
      <c r="O62" s="52">
        <f t="shared" si="18"/>
        <v>292</v>
      </c>
      <c r="P62" s="52">
        <f t="shared" si="18"/>
        <v>165</v>
      </c>
      <c r="Q62" s="52">
        <f t="shared" si="18"/>
        <v>114</v>
      </c>
      <c r="R62" s="52">
        <f t="shared" si="18"/>
        <v>179</v>
      </c>
      <c r="S62" s="52">
        <f t="shared" si="18"/>
        <v>53</v>
      </c>
      <c r="T62" s="52">
        <f t="shared" si="18"/>
        <v>52</v>
      </c>
      <c r="U62" s="52">
        <f t="shared" si="18"/>
        <v>222</v>
      </c>
      <c r="V62" s="52">
        <f t="shared" si="18"/>
        <v>144</v>
      </c>
      <c r="W62" s="52">
        <f t="shared" si="18"/>
        <v>0</v>
      </c>
      <c r="X62" s="52">
        <f t="shared" si="18"/>
        <v>24</v>
      </c>
    </row>
    <row r="63" spans="1:24" x14ac:dyDescent="0.25">
      <c r="A63" t="s">
        <v>447</v>
      </c>
      <c r="B63" s="52">
        <f t="shared" ref="B63:B72" si="19">SUM(C63:X63)</f>
        <v>124</v>
      </c>
      <c r="C63" s="43">
        <v>2</v>
      </c>
      <c r="D63" s="43">
        <v>1</v>
      </c>
      <c r="E63" s="43"/>
      <c r="F63" s="43"/>
      <c r="G63" s="52"/>
      <c r="H63" s="43"/>
      <c r="I63" s="43"/>
      <c r="J63" s="43">
        <v>1</v>
      </c>
      <c r="K63" s="43"/>
      <c r="L63" s="43"/>
      <c r="M63">
        <v>1</v>
      </c>
      <c r="N63">
        <v>1</v>
      </c>
      <c r="O63">
        <v>2</v>
      </c>
      <c r="P63">
        <v>103</v>
      </c>
      <c r="Q63">
        <v>1</v>
      </c>
      <c r="R63">
        <v>1</v>
      </c>
      <c r="T63">
        <v>2</v>
      </c>
      <c r="U63">
        <v>3</v>
      </c>
      <c r="V63">
        <v>6</v>
      </c>
    </row>
    <row r="64" spans="1:24" x14ac:dyDescent="0.25">
      <c r="A64" t="s">
        <v>454</v>
      </c>
      <c r="B64" s="52">
        <f t="shared" si="19"/>
        <v>7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O64">
        <v>1</v>
      </c>
      <c r="S64">
        <v>1</v>
      </c>
      <c r="U64">
        <v>4</v>
      </c>
      <c r="V64">
        <v>1</v>
      </c>
    </row>
    <row r="65" spans="1:24" x14ac:dyDescent="0.25">
      <c r="A65" t="s">
        <v>455</v>
      </c>
      <c r="B65" s="52">
        <f t="shared" si="19"/>
        <v>37</v>
      </c>
      <c r="C65" s="43">
        <v>3</v>
      </c>
      <c r="D65" s="43"/>
      <c r="E65" s="43"/>
      <c r="F65" s="43"/>
      <c r="G65" s="43"/>
      <c r="H65" s="43"/>
      <c r="I65" s="43"/>
      <c r="J65" s="43"/>
      <c r="K65" s="43"/>
      <c r="L65" s="43"/>
      <c r="M65">
        <v>3</v>
      </c>
      <c r="N65">
        <v>1</v>
      </c>
      <c r="O65">
        <v>5</v>
      </c>
      <c r="Q65">
        <v>1</v>
      </c>
      <c r="R65">
        <v>3</v>
      </c>
      <c r="S65">
        <v>10</v>
      </c>
      <c r="T65">
        <v>10</v>
      </c>
      <c r="V65">
        <v>1</v>
      </c>
    </row>
    <row r="66" spans="1:24" x14ac:dyDescent="0.25">
      <c r="A66" t="s">
        <v>456</v>
      </c>
      <c r="B66" s="52">
        <f t="shared" si="19"/>
        <v>76</v>
      </c>
      <c r="C66" s="52">
        <v>1</v>
      </c>
      <c r="D66" s="43">
        <v>1</v>
      </c>
      <c r="E66" s="43"/>
      <c r="F66" s="43"/>
      <c r="G66" s="43"/>
      <c r="H66" s="43"/>
      <c r="I66" s="43"/>
      <c r="J66" s="43"/>
      <c r="K66" s="43"/>
      <c r="L66" s="43">
        <v>1</v>
      </c>
      <c r="N66">
        <v>6</v>
      </c>
      <c r="O66">
        <v>6</v>
      </c>
      <c r="Q66">
        <v>13</v>
      </c>
      <c r="R66">
        <v>17</v>
      </c>
      <c r="S66">
        <v>25</v>
      </c>
      <c r="T66">
        <v>1</v>
      </c>
      <c r="U66">
        <v>4</v>
      </c>
      <c r="V66">
        <v>1</v>
      </c>
    </row>
    <row r="67" spans="1:24" x14ac:dyDescent="0.25">
      <c r="A67" t="s">
        <v>132</v>
      </c>
      <c r="B67" s="52">
        <f t="shared" si="19"/>
        <v>173</v>
      </c>
      <c r="C67" s="52">
        <v>8</v>
      </c>
      <c r="D67" s="52">
        <v>2</v>
      </c>
      <c r="E67" s="43"/>
      <c r="F67" s="43"/>
      <c r="G67" s="43"/>
      <c r="H67" s="43"/>
      <c r="I67" s="43"/>
      <c r="J67" s="43"/>
      <c r="K67" s="43"/>
      <c r="L67" s="43"/>
      <c r="N67">
        <v>3</v>
      </c>
      <c r="O67">
        <v>5</v>
      </c>
      <c r="Q67">
        <v>5</v>
      </c>
      <c r="R67">
        <v>87</v>
      </c>
      <c r="S67">
        <v>1</v>
      </c>
      <c r="T67">
        <v>5</v>
      </c>
      <c r="U67">
        <v>23</v>
      </c>
      <c r="V67">
        <v>34</v>
      </c>
    </row>
    <row r="68" spans="1:24" x14ac:dyDescent="0.25">
      <c r="A68" t="s">
        <v>457</v>
      </c>
      <c r="B68" s="52">
        <f t="shared" si="19"/>
        <v>300</v>
      </c>
      <c r="C68" s="52">
        <v>13</v>
      </c>
      <c r="J68">
        <v>10</v>
      </c>
      <c r="M68">
        <v>69</v>
      </c>
      <c r="N68">
        <v>21</v>
      </c>
      <c r="O68">
        <v>91</v>
      </c>
      <c r="P68">
        <v>12</v>
      </c>
      <c r="Q68">
        <v>1</v>
      </c>
      <c r="R68">
        <v>5</v>
      </c>
      <c r="S68">
        <v>1</v>
      </c>
      <c r="T68">
        <v>7</v>
      </c>
      <c r="U68">
        <v>35</v>
      </c>
      <c r="V68">
        <v>31</v>
      </c>
      <c r="X68">
        <v>4</v>
      </c>
    </row>
    <row r="69" spans="1:24" x14ac:dyDescent="0.25">
      <c r="A69" t="s">
        <v>458</v>
      </c>
      <c r="B69" s="52">
        <f t="shared" si="19"/>
        <v>137</v>
      </c>
      <c r="C69" s="52">
        <v>8</v>
      </c>
      <c r="J69">
        <v>2</v>
      </c>
      <c r="L69">
        <v>7</v>
      </c>
      <c r="M69">
        <v>5</v>
      </c>
      <c r="N69">
        <v>19</v>
      </c>
      <c r="O69">
        <v>9</v>
      </c>
      <c r="Q69">
        <v>12</v>
      </c>
      <c r="R69">
        <v>3</v>
      </c>
      <c r="T69">
        <v>3</v>
      </c>
      <c r="U69">
        <v>54</v>
      </c>
      <c r="V69">
        <v>12</v>
      </c>
      <c r="X69">
        <v>3</v>
      </c>
    </row>
    <row r="70" spans="1:24" x14ac:dyDescent="0.25">
      <c r="A70" t="s">
        <v>459</v>
      </c>
      <c r="B70" s="52">
        <f t="shared" si="19"/>
        <v>23</v>
      </c>
      <c r="C70" s="52">
        <v>3</v>
      </c>
      <c r="D70">
        <v>3</v>
      </c>
      <c r="F70">
        <v>5</v>
      </c>
      <c r="L70">
        <v>2</v>
      </c>
      <c r="N70">
        <v>10</v>
      </c>
    </row>
    <row r="71" spans="1:24" x14ac:dyDescent="0.25">
      <c r="A71" t="s">
        <v>460</v>
      </c>
      <c r="B71" s="52">
        <f t="shared" si="19"/>
        <v>1216</v>
      </c>
      <c r="C71" s="52">
        <v>193</v>
      </c>
      <c r="D71">
        <v>18</v>
      </c>
      <c r="E71">
        <v>1</v>
      </c>
      <c r="F71">
        <v>34</v>
      </c>
      <c r="G71">
        <v>154</v>
      </c>
      <c r="H71">
        <v>5</v>
      </c>
      <c r="I71">
        <v>4</v>
      </c>
      <c r="J71">
        <v>18</v>
      </c>
      <c r="K71">
        <v>14</v>
      </c>
      <c r="L71">
        <v>31</v>
      </c>
      <c r="M71">
        <v>8</v>
      </c>
      <c r="N71">
        <v>159</v>
      </c>
      <c r="O71">
        <v>173</v>
      </c>
      <c r="P71">
        <v>50</v>
      </c>
      <c r="Q71">
        <v>81</v>
      </c>
      <c r="R71">
        <v>63</v>
      </c>
      <c r="S71">
        <v>15</v>
      </c>
      <c r="T71">
        <v>24</v>
      </c>
      <c r="U71">
        <v>99</v>
      </c>
      <c r="V71">
        <v>58</v>
      </c>
      <c r="X71">
        <v>14</v>
      </c>
    </row>
    <row r="72" spans="1:24" x14ac:dyDescent="0.25">
      <c r="A72" t="s">
        <v>120</v>
      </c>
      <c r="B72" s="52">
        <f t="shared" si="19"/>
        <v>4</v>
      </c>
      <c r="C72" s="52">
        <v>1</v>
      </c>
      <c r="X72">
        <v>3</v>
      </c>
    </row>
    <row r="74" spans="1:24" x14ac:dyDescent="0.25">
      <c r="A74" t="s">
        <v>50</v>
      </c>
      <c r="B74">
        <f>SUM(C74:X74)</f>
        <v>1359</v>
      </c>
      <c r="C74">
        <f t="shared" ref="C74:X74" si="20">SUM(C75:C84)</f>
        <v>67</v>
      </c>
      <c r="D74">
        <f t="shared" si="20"/>
        <v>0</v>
      </c>
      <c r="E74">
        <f t="shared" si="20"/>
        <v>2</v>
      </c>
      <c r="F74">
        <f t="shared" si="20"/>
        <v>7</v>
      </c>
      <c r="G74">
        <f t="shared" si="20"/>
        <v>243</v>
      </c>
      <c r="H74">
        <f t="shared" si="20"/>
        <v>6</v>
      </c>
      <c r="I74">
        <f t="shared" si="20"/>
        <v>62</v>
      </c>
      <c r="J74">
        <f t="shared" si="20"/>
        <v>13</v>
      </c>
      <c r="K74">
        <f t="shared" si="20"/>
        <v>11</v>
      </c>
      <c r="L74">
        <f t="shared" si="20"/>
        <v>12</v>
      </c>
      <c r="M74">
        <f t="shared" si="20"/>
        <v>245</v>
      </c>
      <c r="N74">
        <f t="shared" si="20"/>
        <v>342</v>
      </c>
      <c r="O74">
        <f t="shared" si="20"/>
        <v>277</v>
      </c>
      <c r="P74">
        <f t="shared" si="20"/>
        <v>23</v>
      </c>
      <c r="Q74">
        <f t="shared" si="20"/>
        <v>0</v>
      </c>
      <c r="R74">
        <f t="shared" si="20"/>
        <v>1</v>
      </c>
      <c r="S74">
        <f t="shared" si="20"/>
        <v>6</v>
      </c>
      <c r="T74">
        <f t="shared" si="20"/>
        <v>19</v>
      </c>
      <c r="U74">
        <f t="shared" si="20"/>
        <v>2</v>
      </c>
      <c r="V74">
        <f t="shared" si="20"/>
        <v>12</v>
      </c>
      <c r="W74">
        <f t="shared" si="20"/>
        <v>0</v>
      </c>
      <c r="X74">
        <f t="shared" si="20"/>
        <v>9</v>
      </c>
    </row>
    <row r="75" spans="1:24" x14ac:dyDescent="0.25">
      <c r="A75" t="s">
        <v>447</v>
      </c>
      <c r="B75">
        <f t="shared" ref="B75:B84" si="21">SUM(C75:X75)</f>
        <v>16</v>
      </c>
      <c r="M75">
        <v>1</v>
      </c>
      <c r="N75">
        <v>2</v>
      </c>
      <c r="P75">
        <v>12</v>
      </c>
      <c r="T75">
        <v>1</v>
      </c>
    </row>
    <row r="76" spans="1:24" x14ac:dyDescent="0.25">
      <c r="A76" t="s">
        <v>454</v>
      </c>
      <c r="B76">
        <f t="shared" si="21"/>
        <v>0</v>
      </c>
    </row>
    <row r="77" spans="1:24" x14ac:dyDescent="0.25">
      <c r="A77" t="s">
        <v>455</v>
      </c>
      <c r="B77">
        <f t="shared" si="21"/>
        <v>18</v>
      </c>
      <c r="C77">
        <v>1</v>
      </c>
      <c r="M77">
        <v>4</v>
      </c>
      <c r="N77">
        <v>1</v>
      </c>
      <c r="O77">
        <v>6</v>
      </c>
      <c r="S77">
        <v>2</v>
      </c>
      <c r="T77">
        <v>1</v>
      </c>
      <c r="V77">
        <v>2</v>
      </c>
      <c r="X77">
        <v>1</v>
      </c>
    </row>
    <row r="78" spans="1:24" x14ac:dyDescent="0.25">
      <c r="A78" t="s">
        <v>456</v>
      </c>
      <c r="B78">
        <f t="shared" si="21"/>
        <v>0</v>
      </c>
    </row>
    <row r="79" spans="1:24" x14ac:dyDescent="0.25">
      <c r="A79" t="s">
        <v>132</v>
      </c>
      <c r="B79">
        <f t="shared" si="21"/>
        <v>12</v>
      </c>
      <c r="C79">
        <v>1</v>
      </c>
      <c r="M79">
        <v>1</v>
      </c>
      <c r="N79">
        <v>6</v>
      </c>
      <c r="O79">
        <v>3</v>
      </c>
      <c r="R79">
        <v>1</v>
      </c>
    </row>
    <row r="80" spans="1:24" x14ac:dyDescent="0.25">
      <c r="A80" t="s">
        <v>457</v>
      </c>
      <c r="B80">
        <f t="shared" si="21"/>
        <v>429</v>
      </c>
      <c r="C80" s="43">
        <v>18</v>
      </c>
      <c r="D80" s="43"/>
      <c r="E80" s="43"/>
      <c r="F80" s="43"/>
      <c r="G80" s="43">
        <v>1</v>
      </c>
      <c r="H80" s="43"/>
      <c r="I80" s="43"/>
      <c r="J80" s="43">
        <v>3</v>
      </c>
      <c r="K80" s="43"/>
      <c r="L80" s="43"/>
      <c r="M80">
        <v>222</v>
      </c>
      <c r="N80">
        <v>49</v>
      </c>
      <c r="O80">
        <v>116</v>
      </c>
      <c r="P80">
        <v>8</v>
      </c>
      <c r="S80">
        <v>1</v>
      </c>
      <c r="U80">
        <v>1</v>
      </c>
      <c r="V80">
        <v>6</v>
      </c>
      <c r="X80">
        <v>4</v>
      </c>
    </row>
    <row r="81" spans="1:24" x14ac:dyDescent="0.25">
      <c r="A81" t="s">
        <v>458</v>
      </c>
      <c r="B81">
        <f t="shared" si="21"/>
        <v>55</v>
      </c>
      <c r="C81" s="52">
        <v>4</v>
      </c>
      <c r="D81" s="43"/>
      <c r="E81" s="43"/>
      <c r="F81" s="43"/>
      <c r="G81" s="43"/>
      <c r="H81" s="43"/>
      <c r="I81" s="43"/>
      <c r="J81" s="43">
        <v>2</v>
      </c>
      <c r="K81" s="43"/>
      <c r="L81" s="43">
        <v>7</v>
      </c>
      <c r="M81">
        <v>5</v>
      </c>
      <c r="N81">
        <v>33</v>
      </c>
      <c r="O81">
        <v>2</v>
      </c>
      <c r="U81">
        <v>1</v>
      </c>
      <c r="X81">
        <v>1</v>
      </c>
    </row>
    <row r="82" spans="1:24" x14ac:dyDescent="0.25">
      <c r="A82" t="s">
        <v>459</v>
      </c>
      <c r="B82">
        <f t="shared" si="21"/>
        <v>47</v>
      </c>
      <c r="C82" s="52">
        <v>4</v>
      </c>
      <c r="D82" s="43"/>
      <c r="E82" s="43"/>
      <c r="F82" s="43"/>
      <c r="G82" s="43"/>
      <c r="H82" s="43"/>
      <c r="I82" s="43"/>
      <c r="J82" s="43"/>
      <c r="K82" s="43"/>
      <c r="L82" s="43">
        <v>1</v>
      </c>
      <c r="M82">
        <v>3</v>
      </c>
      <c r="N82">
        <v>37</v>
      </c>
      <c r="O82">
        <v>1</v>
      </c>
      <c r="S82">
        <v>1</v>
      </c>
    </row>
    <row r="83" spans="1:24" x14ac:dyDescent="0.25">
      <c r="A83" t="s">
        <v>460</v>
      </c>
      <c r="B83">
        <f t="shared" si="21"/>
        <v>780</v>
      </c>
      <c r="C83" s="52">
        <v>39</v>
      </c>
      <c r="D83" s="43"/>
      <c r="E83" s="43">
        <v>2</v>
      </c>
      <c r="F83" s="43">
        <v>7</v>
      </c>
      <c r="G83" s="52">
        <v>242</v>
      </c>
      <c r="H83" s="52">
        <v>6</v>
      </c>
      <c r="I83" s="52">
        <v>62</v>
      </c>
      <c r="J83" s="52">
        <v>8</v>
      </c>
      <c r="K83" s="52">
        <v>11</v>
      </c>
      <c r="L83" s="52">
        <v>4</v>
      </c>
      <c r="M83" s="52">
        <v>9</v>
      </c>
      <c r="N83" s="52">
        <v>213</v>
      </c>
      <c r="O83" s="52">
        <v>149</v>
      </c>
      <c r="P83" s="52">
        <v>3</v>
      </c>
      <c r="S83">
        <v>2</v>
      </c>
      <c r="T83">
        <v>17</v>
      </c>
      <c r="V83">
        <v>4</v>
      </c>
      <c r="X83">
        <v>2</v>
      </c>
    </row>
    <row r="84" spans="1:24" ht="13.8" thickBot="1" x14ac:dyDescent="0.3">
      <c r="A84" s="5" t="s">
        <v>120</v>
      </c>
      <c r="B84" s="5">
        <f t="shared" si="21"/>
        <v>2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>
        <v>1</v>
      </c>
      <c r="O84" s="5"/>
      <c r="P84" s="5"/>
      <c r="Q84" s="5"/>
      <c r="R84" s="5"/>
      <c r="S84" s="5"/>
      <c r="T84" s="5"/>
      <c r="U84" s="5"/>
      <c r="V84" s="5"/>
      <c r="W84" s="5"/>
      <c r="X84" s="5">
        <v>1</v>
      </c>
    </row>
    <row r="85" spans="1:24" x14ac:dyDescent="0.25">
      <c r="A85" s="35" t="s">
        <v>53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</row>
    <row r="87" spans="1:24" x14ac:dyDescent="0.25">
      <c r="A87" t="s">
        <v>491</v>
      </c>
    </row>
    <row r="88" spans="1:24" x14ac:dyDescent="0.25">
      <c r="A88" t="s">
        <v>492</v>
      </c>
    </row>
    <row r="89" spans="1:24" ht="13.8" thickBot="1" x14ac:dyDescent="0.3">
      <c r="A89" s="5" t="s">
        <v>325</v>
      </c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24" x14ac:dyDescent="0.25">
      <c r="D90" s="6" t="s">
        <v>482</v>
      </c>
      <c r="E90" s="6" t="s">
        <v>484</v>
      </c>
      <c r="F90" s="6" t="s">
        <v>486</v>
      </c>
      <c r="G90" s="6" t="s">
        <v>488</v>
      </c>
      <c r="H90" s="6" t="s">
        <v>490</v>
      </c>
      <c r="I90" s="6" t="s">
        <v>489</v>
      </c>
      <c r="J90" s="6"/>
      <c r="K90" s="6" t="s">
        <v>117</v>
      </c>
    </row>
    <row r="91" spans="1:24" ht="13.8" thickBot="1" x14ac:dyDescent="0.3">
      <c r="A91" s="5" t="s">
        <v>453</v>
      </c>
      <c r="B91" s="8" t="s">
        <v>0</v>
      </c>
      <c r="C91" s="5" t="s">
        <v>225</v>
      </c>
      <c r="D91" s="8" t="s">
        <v>483</v>
      </c>
      <c r="E91" s="8" t="s">
        <v>485</v>
      </c>
      <c r="F91" s="8" t="s">
        <v>487</v>
      </c>
      <c r="G91" s="8" t="s">
        <v>487</v>
      </c>
      <c r="H91" s="8" t="s">
        <v>487</v>
      </c>
      <c r="I91" s="8" t="s">
        <v>487</v>
      </c>
      <c r="J91" s="8" t="s">
        <v>231</v>
      </c>
      <c r="K91" s="8" t="s">
        <v>118</v>
      </c>
    </row>
    <row r="92" spans="1:24" x14ac:dyDescent="0.25">
      <c r="A92" t="s">
        <v>61</v>
      </c>
      <c r="B92">
        <f>B104+B116</f>
        <v>4467</v>
      </c>
      <c r="C92">
        <f t="shared" ref="C92:K92" si="22">C104+C116</f>
        <v>20</v>
      </c>
      <c r="D92">
        <f t="shared" si="22"/>
        <v>0</v>
      </c>
      <c r="E92">
        <f t="shared" si="22"/>
        <v>0</v>
      </c>
      <c r="F92">
        <f t="shared" si="22"/>
        <v>666</v>
      </c>
      <c r="G92">
        <f t="shared" si="22"/>
        <v>220</v>
      </c>
      <c r="H92">
        <f t="shared" si="22"/>
        <v>564</v>
      </c>
      <c r="I92">
        <f t="shared" si="22"/>
        <v>1463</v>
      </c>
      <c r="J92">
        <f t="shared" si="22"/>
        <v>1511</v>
      </c>
      <c r="K92">
        <f t="shared" si="22"/>
        <v>23</v>
      </c>
    </row>
    <row r="93" spans="1:24" x14ac:dyDescent="0.25">
      <c r="A93" t="s">
        <v>447</v>
      </c>
      <c r="B93">
        <f t="shared" ref="B93:K102" si="23">B105+B117</f>
        <v>194</v>
      </c>
      <c r="C93">
        <f t="shared" si="23"/>
        <v>3</v>
      </c>
      <c r="D93">
        <f t="shared" si="23"/>
        <v>0</v>
      </c>
      <c r="E93">
        <f t="shared" si="23"/>
        <v>0</v>
      </c>
      <c r="F93">
        <f t="shared" si="23"/>
        <v>41</v>
      </c>
      <c r="G93">
        <f t="shared" si="23"/>
        <v>22</v>
      </c>
      <c r="H93">
        <f t="shared" si="23"/>
        <v>41</v>
      </c>
      <c r="I93">
        <f t="shared" si="23"/>
        <v>48</v>
      </c>
      <c r="J93">
        <f t="shared" si="23"/>
        <v>39</v>
      </c>
      <c r="K93">
        <f t="shared" si="23"/>
        <v>0</v>
      </c>
    </row>
    <row r="94" spans="1:24" x14ac:dyDescent="0.25">
      <c r="A94" t="s">
        <v>454</v>
      </c>
      <c r="B94">
        <f t="shared" si="23"/>
        <v>9</v>
      </c>
      <c r="C94">
        <f t="shared" si="23"/>
        <v>0</v>
      </c>
      <c r="D94">
        <f t="shared" si="23"/>
        <v>0</v>
      </c>
      <c r="E94">
        <f t="shared" si="23"/>
        <v>0</v>
      </c>
      <c r="F94">
        <f t="shared" si="23"/>
        <v>1</v>
      </c>
      <c r="G94">
        <f t="shared" si="23"/>
        <v>0</v>
      </c>
      <c r="H94">
        <f t="shared" si="23"/>
        <v>1</v>
      </c>
      <c r="I94">
        <f t="shared" si="23"/>
        <v>6</v>
      </c>
      <c r="J94">
        <f t="shared" si="23"/>
        <v>1</v>
      </c>
      <c r="K94">
        <f t="shared" si="23"/>
        <v>0</v>
      </c>
    </row>
    <row r="95" spans="1:24" x14ac:dyDescent="0.25">
      <c r="A95" t="s">
        <v>455</v>
      </c>
      <c r="B95">
        <f t="shared" si="23"/>
        <v>84</v>
      </c>
      <c r="C95">
        <f t="shared" si="23"/>
        <v>0</v>
      </c>
      <c r="D95">
        <f t="shared" si="23"/>
        <v>0</v>
      </c>
      <c r="E95">
        <f t="shared" si="23"/>
        <v>0</v>
      </c>
      <c r="F95">
        <f t="shared" si="23"/>
        <v>9</v>
      </c>
      <c r="G95">
        <f t="shared" si="23"/>
        <v>5</v>
      </c>
      <c r="H95">
        <f t="shared" si="23"/>
        <v>20</v>
      </c>
      <c r="I95">
        <f t="shared" si="23"/>
        <v>34</v>
      </c>
      <c r="J95">
        <f t="shared" si="23"/>
        <v>16</v>
      </c>
      <c r="K95">
        <f t="shared" si="23"/>
        <v>0</v>
      </c>
    </row>
    <row r="96" spans="1:24" x14ac:dyDescent="0.25">
      <c r="A96" t="s">
        <v>456</v>
      </c>
      <c r="B96">
        <f t="shared" si="23"/>
        <v>80</v>
      </c>
      <c r="C96">
        <f t="shared" si="23"/>
        <v>0</v>
      </c>
      <c r="D96">
        <f t="shared" si="23"/>
        <v>0</v>
      </c>
      <c r="E96">
        <f t="shared" si="23"/>
        <v>0</v>
      </c>
      <c r="F96">
        <f t="shared" si="23"/>
        <v>19</v>
      </c>
      <c r="G96">
        <f t="shared" si="23"/>
        <v>3</v>
      </c>
      <c r="H96">
        <f t="shared" si="23"/>
        <v>17</v>
      </c>
      <c r="I96">
        <f t="shared" si="23"/>
        <v>23</v>
      </c>
      <c r="J96">
        <f t="shared" si="23"/>
        <v>18</v>
      </c>
      <c r="K96">
        <f t="shared" si="23"/>
        <v>0</v>
      </c>
    </row>
    <row r="97" spans="1:11" x14ac:dyDescent="0.25">
      <c r="A97" t="s">
        <v>132</v>
      </c>
      <c r="B97">
        <f t="shared" si="23"/>
        <v>410</v>
      </c>
      <c r="C97">
        <f t="shared" si="23"/>
        <v>2</v>
      </c>
      <c r="D97">
        <f t="shared" si="23"/>
        <v>0</v>
      </c>
      <c r="E97">
        <f t="shared" si="23"/>
        <v>0</v>
      </c>
      <c r="F97">
        <f t="shared" si="23"/>
        <v>115</v>
      </c>
      <c r="G97">
        <f t="shared" si="23"/>
        <v>38</v>
      </c>
      <c r="H97">
        <f t="shared" si="23"/>
        <v>67</v>
      </c>
      <c r="I97">
        <f t="shared" si="23"/>
        <v>103</v>
      </c>
      <c r="J97">
        <f t="shared" si="23"/>
        <v>83</v>
      </c>
      <c r="K97">
        <f t="shared" si="23"/>
        <v>2</v>
      </c>
    </row>
    <row r="98" spans="1:11" x14ac:dyDescent="0.25">
      <c r="A98" t="s">
        <v>457</v>
      </c>
      <c r="B98">
        <f t="shared" si="23"/>
        <v>847</v>
      </c>
      <c r="C98">
        <f t="shared" si="23"/>
        <v>2</v>
      </c>
      <c r="D98">
        <f t="shared" si="23"/>
        <v>0</v>
      </c>
      <c r="E98">
        <f t="shared" si="23"/>
        <v>0</v>
      </c>
      <c r="F98">
        <f t="shared" si="23"/>
        <v>113</v>
      </c>
      <c r="G98">
        <f t="shared" si="23"/>
        <v>53</v>
      </c>
      <c r="H98">
        <f t="shared" si="23"/>
        <v>137</v>
      </c>
      <c r="I98">
        <f t="shared" si="23"/>
        <v>352</v>
      </c>
      <c r="J98">
        <f t="shared" si="23"/>
        <v>187</v>
      </c>
      <c r="K98">
        <f t="shared" si="23"/>
        <v>3</v>
      </c>
    </row>
    <row r="99" spans="1:11" x14ac:dyDescent="0.25">
      <c r="A99" t="s">
        <v>458</v>
      </c>
      <c r="B99">
        <f t="shared" si="23"/>
        <v>203</v>
      </c>
      <c r="C99">
        <f t="shared" si="23"/>
        <v>1</v>
      </c>
      <c r="D99">
        <f t="shared" si="23"/>
        <v>0</v>
      </c>
      <c r="E99">
        <f t="shared" si="23"/>
        <v>0</v>
      </c>
      <c r="F99">
        <f t="shared" si="23"/>
        <v>27</v>
      </c>
      <c r="G99">
        <f t="shared" si="23"/>
        <v>11</v>
      </c>
      <c r="H99">
        <f t="shared" si="23"/>
        <v>29</v>
      </c>
      <c r="I99">
        <f t="shared" si="23"/>
        <v>79</v>
      </c>
      <c r="J99">
        <f t="shared" si="23"/>
        <v>56</v>
      </c>
      <c r="K99">
        <f t="shared" si="23"/>
        <v>0</v>
      </c>
    </row>
    <row r="100" spans="1:11" x14ac:dyDescent="0.25">
      <c r="A100" t="s">
        <v>459</v>
      </c>
      <c r="B100">
        <f t="shared" si="23"/>
        <v>82</v>
      </c>
      <c r="C100">
        <f t="shared" si="23"/>
        <v>0</v>
      </c>
      <c r="D100">
        <f t="shared" si="23"/>
        <v>0</v>
      </c>
      <c r="E100">
        <f t="shared" si="23"/>
        <v>0</v>
      </c>
      <c r="F100">
        <f t="shared" si="23"/>
        <v>2</v>
      </c>
      <c r="G100">
        <f t="shared" si="23"/>
        <v>0</v>
      </c>
      <c r="H100">
        <f t="shared" si="23"/>
        <v>3</v>
      </c>
      <c r="I100">
        <f t="shared" si="23"/>
        <v>23</v>
      </c>
      <c r="J100">
        <f t="shared" si="23"/>
        <v>54</v>
      </c>
      <c r="K100">
        <f t="shared" si="23"/>
        <v>0</v>
      </c>
    </row>
    <row r="101" spans="1:11" x14ac:dyDescent="0.25">
      <c r="A101" t="s">
        <v>460</v>
      </c>
      <c r="B101">
        <f t="shared" si="23"/>
        <v>2541</v>
      </c>
      <c r="C101">
        <f t="shared" si="23"/>
        <v>12</v>
      </c>
      <c r="D101">
        <f t="shared" si="23"/>
        <v>0</v>
      </c>
      <c r="E101">
        <f t="shared" si="23"/>
        <v>0</v>
      </c>
      <c r="F101">
        <f t="shared" si="23"/>
        <v>339</v>
      </c>
      <c r="G101">
        <f t="shared" si="23"/>
        <v>86</v>
      </c>
      <c r="H101">
        <f t="shared" si="23"/>
        <v>246</v>
      </c>
      <c r="I101">
        <f t="shared" si="23"/>
        <v>793</v>
      </c>
      <c r="J101">
        <f t="shared" si="23"/>
        <v>1052</v>
      </c>
      <c r="K101">
        <f t="shared" si="23"/>
        <v>13</v>
      </c>
    </row>
    <row r="102" spans="1:11" x14ac:dyDescent="0.25">
      <c r="A102" s="43" t="s">
        <v>120</v>
      </c>
      <c r="B102">
        <f t="shared" si="23"/>
        <v>17</v>
      </c>
      <c r="C102">
        <f t="shared" si="23"/>
        <v>0</v>
      </c>
      <c r="D102">
        <f t="shared" si="23"/>
        <v>0</v>
      </c>
      <c r="E102">
        <f t="shared" si="23"/>
        <v>0</v>
      </c>
      <c r="F102">
        <f t="shared" si="23"/>
        <v>0</v>
      </c>
      <c r="G102">
        <f t="shared" si="23"/>
        <v>2</v>
      </c>
      <c r="H102">
        <f t="shared" si="23"/>
        <v>3</v>
      </c>
      <c r="I102">
        <f t="shared" si="23"/>
        <v>2</v>
      </c>
      <c r="J102">
        <f t="shared" si="23"/>
        <v>5</v>
      </c>
      <c r="K102">
        <f t="shared" si="23"/>
        <v>5</v>
      </c>
    </row>
    <row r="103" spans="1:11" x14ac:dyDescent="0.25">
      <c r="D103" s="1"/>
    </row>
    <row r="104" spans="1:11" x14ac:dyDescent="0.25">
      <c r="A104" t="s">
        <v>49</v>
      </c>
      <c r="B104">
        <f>SUM(C104:K104)</f>
        <v>2807</v>
      </c>
      <c r="C104">
        <f>SUM(C105:C114)</f>
        <v>14</v>
      </c>
      <c r="D104">
        <f t="shared" ref="D104:K104" si="24">SUM(D105:D114)</f>
        <v>0</v>
      </c>
      <c r="E104">
        <f t="shared" si="24"/>
        <v>0</v>
      </c>
      <c r="F104">
        <f t="shared" si="24"/>
        <v>473</v>
      </c>
      <c r="G104">
        <f t="shared" si="24"/>
        <v>162</v>
      </c>
      <c r="H104">
        <f t="shared" si="24"/>
        <v>371</v>
      </c>
      <c r="I104">
        <f t="shared" si="24"/>
        <v>848</v>
      </c>
      <c r="J104">
        <f t="shared" si="24"/>
        <v>919</v>
      </c>
      <c r="K104">
        <f t="shared" si="24"/>
        <v>20</v>
      </c>
    </row>
    <row r="105" spans="1:11" x14ac:dyDescent="0.25">
      <c r="A105" t="s">
        <v>447</v>
      </c>
      <c r="B105">
        <f t="shared" ref="B105:B114" si="25">SUM(C105:K105)</f>
        <v>175</v>
      </c>
      <c r="C105">
        <v>2</v>
      </c>
      <c r="D105" s="1"/>
      <c r="F105">
        <v>35</v>
      </c>
      <c r="G105">
        <v>19</v>
      </c>
      <c r="H105">
        <v>37</v>
      </c>
      <c r="I105">
        <v>46</v>
      </c>
      <c r="J105">
        <v>36</v>
      </c>
    </row>
    <row r="106" spans="1:11" x14ac:dyDescent="0.25">
      <c r="A106" t="s">
        <v>454</v>
      </c>
      <c r="B106">
        <f t="shared" si="25"/>
        <v>9</v>
      </c>
      <c r="D106" s="1"/>
      <c r="F106">
        <v>1</v>
      </c>
      <c r="H106">
        <v>1</v>
      </c>
      <c r="I106">
        <v>6</v>
      </c>
      <c r="J106">
        <v>1</v>
      </c>
    </row>
    <row r="107" spans="1:11" x14ac:dyDescent="0.25">
      <c r="A107" t="s">
        <v>455</v>
      </c>
      <c r="B107">
        <f t="shared" si="25"/>
        <v>48</v>
      </c>
      <c r="F107">
        <v>6</v>
      </c>
      <c r="G107">
        <v>4</v>
      </c>
      <c r="H107">
        <v>10</v>
      </c>
      <c r="I107">
        <v>16</v>
      </c>
      <c r="J107">
        <v>12</v>
      </c>
    </row>
    <row r="108" spans="1:11" x14ac:dyDescent="0.25">
      <c r="A108" t="s">
        <v>456</v>
      </c>
      <c r="B108">
        <f t="shared" si="25"/>
        <v>80</v>
      </c>
      <c r="F108">
        <v>19</v>
      </c>
      <c r="G108">
        <v>3</v>
      </c>
      <c r="H108">
        <v>17</v>
      </c>
      <c r="I108">
        <v>23</v>
      </c>
      <c r="J108">
        <v>18</v>
      </c>
    </row>
    <row r="109" spans="1:11" x14ac:dyDescent="0.25">
      <c r="A109" t="s">
        <v>132</v>
      </c>
      <c r="B109">
        <f t="shared" si="25"/>
        <v>390</v>
      </c>
      <c r="C109">
        <v>2</v>
      </c>
      <c r="F109">
        <v>114</v>
      </c>
      <c r="G109">
        <v>38</v>
      </c>
      <c r="H109">
        <v>63</v>
      </c>
      <c r="I109">
        <v>96</v>
      </c>
      <c r="J109">
        <v>75</v>
      </c>
      <c r="K109">
        <v>2</v>
      </c>
    </row>
    <row r="110" spans="1:11" x14ac:dyDescent="0.25">
      <c r="A110" t="s">
        <v>457</v>
      </c>
      <c r="B110">
        <f t="shared" si="25"/>
        <v>366</v>
      </c>
      <c r="C110">
        <v>2</v>
      </c>
      <c r="F110">
        <v>44</v>
      </c>
      <c r="G110">
        <v>27</v>
      </c>
      <c r="H110">
        <v>56</v>
      </c>
      <c r="I110">
        <v>138</v>
      </c>
      <c r="J110">
        <v>98</v>
      </c>
      <c r="K110">
        <v>1</v>
      </c>
    </row>
    <row r="111" spans="1:11" x14ac:dyDescent="0.25">
      <c r="A111" t="s">
        <v>458</v>
      </c>
      <c r="B111">
        <f t="shared" si="25"/>
        <v>144</v>
      </c>
      <c r="C111">
        <v>1</v>
      </c>
      <c r="F111">
        <v>25</v>
      </c>
      <c r="G111">
        <v>10</v>
      </c>
      <c r="H111">
        <v>27</v>
      </c>
      <c r="I111">
        <v>54</v>
      </c>
      <c r="J111">
        <v>27</v>
      </c>
    </row>
    <row r="112" spans="1:11" x14ac:dyDescent="0.25">
      <c r="A112" t="s">
        <v>459</v>
      </c>
      <c r="B112">
        <f t="shared" si="25"/>
        <v>31</v>
      </c>
      <c r="F112">
        <v>1</v>
      </c>
      <c r="H112">
        <v>1</v>
      </c>
      <c r="I112">
        <v>6</v>
      </c>
      <c r="J112">
        <v>23</v>
      </c>
    </row>
    <row r="113" spans="1:11" x14ac:dyDescent="0.25">
      <c r="A113" t="s">
        <v>460</v>
      </c>
      <c r="B113">
        <f t="shared" si="25"/>
        <v>1551</v>
      </c>
      <c r="C113">
        <v>7</v>
      </c>
      <c r="F113">
        <v>228</v>
      </c>
      <c r="G113">
        <v>59</v>
      </c>
      <c r="H113">
        <v>156</v>
      </c>
      <c r="I113">
        <v>463</v>
      </c>
      <c r="J113">
        <v>625</v>
      </c>
      <c r="K113">
        <v>13</v>
      </c>
    </row>
    <row r="114" spans="1:11" x14ac:dyDescent="0.25">
      <c r="A114" s="43" t="s">
        <v>120</v>
      </c>
      <c r="B114">
        <f t="shared" si="25"/>
        <v>13</v>
      </c>
      <c r="G114">
        <v>2</v>
      </c>
      <c r="H114">
        <v>3</v>
      </c>
      <c r="J114">
        <v>4</v>
      </c>
      <c r="K114">
        <v>4</v>
      </c>
    </row>
    <row r="116" spans="1:11" x14ac:dyDescent="0.25">
      <c r="A116" t="s">
        <v>50</v>
      </c>
      <c r="B116">
        <f>SUM(C116:K116)</f>
        <v>1660</v>
      </c>
      <c r="C116">
        <f>SUM(C117:C126)</f>
        <v>6</v>
      </c>
      <c r="D116">
        <f t="shared" ref="D116:K116" si="26">SUM(D117:D126)</f>
        <v>0</v>
      </c>
      <c r="E116">
        <f t="shared" si="26"/>
        <v>0</v>
      </c>
      <c r="F116">
        <f t="shared" si="26"/>
        <v>193</v>
      </c>
      <c r="G116">
        <f t="shared" si="26"/>
        <v>58</v>
      </c>
      <c r="H116">
        <f t="shared" si="26"/>
        <v>193</v>
      </c>
      <c r="I116">
        <f t="shared" si="26"/>
        <v>615</v>
      </c>
      <c r="J116">
        <f t="shared" si="26"/>
        <v>592</v>
      </c>
      <c r="K116">
        <f t="shared" si="26"/>
        <v>3</v>
      </c>
    </row>
    <row r="117" spans="1:11" x14ac:dyDescent="0.25">
      <c r="A117" t="s">
        <v>447</v>
      </c>
      <c r="B117">
        <f t="shared" ref="B117:B126" si="27">SUM(C117:K117)</f>
        <v>19</v>
      </c>
      <c r="C117">
        <v>1</v>
      </c>
      <c r="F117">
        <v>6</v>
      </c>
      <c r="G117">
        <v>3</v>
      </c>
      <c r="H117">
        <v>4</v>
      </c>
      <c r="I117">
        <v>2</v>
      </c>
      <c r="J117">
        <v>3</v>
      </c>
    </row>
    <row r="118" spans="1:11" x14ac:dyDescent="0.25">
      <c r="A118" t="s">
        <v>454</v>
      </c>
      <c r="B118">
        <f t="shared" si="27"/>
        <v>0</v>
      </c>
    </row>
    <row r="119" spans="1:11" x14ac:dyDescent="0.25">
      <c r="A119" t="s">
        <v>455</v>
      </c>
      <c r="B119">
        <f t="shared" si="27"/>
        <v>36</v>
      </c>
      <c r="F119">
        <v>3</v>
      </c>
      <c r="G119">
        <v>1</v>
      </c>
      <c r="H119">
        <v>10</v>
      </c>
      <c r="I119">
        <v>18</v>
      </c>
      <c r="J119">
        <v>4</v>
      </c>
    </row>
    <row r="120" spans="1:11" x14ac:dyDescent="0.25">
      <c r="A120" t="s">
        <v>456</v>
      </c>
      <c r="B120">
        <f t="shared" si="27"/>
        <v>0</v>
      </c>
    </row>
    <row r="121" spans="1:11" x14ac:dyDescent="0.25">
      <c r="A121" t="s">
        <v>132</v>
      </c>
      <c r="B121">
        <f t="shared" si="27"/>
        <v>20</v>
      </c>
      <c r="F121">
        <v>1</v>
      </c>
      <c r="H121">
        <v>4</v>
      </c>
      <c r="I121">
        <v>7</v>
      </c>
      <c r="J121">
        <v>8</v>
      </c>
    </row>
    <row r="122" spans="1:11" x14ac:dyDescent="0.25">
      <c r="A122" t="s">
        <v>457</v>
      </c>
      <c r="B122">
        <f t="shared" si="27"/>
        <v>481</v>
      </c>
      <c r="F122">
        <v>69</v>
      </c>
      <c r="G122">
        <v>26</v>
      </c>
      <c r="H122">
        <v>81</v>
      </c>
      <c r="I122">
        <v>214</v>
      </c>
      <c r="J122">
        <v>89</v>
      </c>
      <c r="K122">
        <v>2</v>
      </c>
    </row>
    <row r="123" spans="1:11" x14ac:dyDescent="0.25">
      <c r="A123" t="s">
        <v>458</v>
      </c>
      <c r="B123">
        <f t="shared" si="27"/>
        <v>59</v>
      </c>
      <c r="F123">
        <v>2</v>
      </c>
      <c r="G123">
        <v>1</v>
      </c>
      <c r="H123">
        <v>2</v>
      </c>
      <c r="I123">
        <v>25</v>
      </c>
      <c r="J123">
        <v>29</v>
      </c>
    </row>
    <row r="124" spans="1:11" x14ac:dyDescent="0.25">
      <c r="A124" t="s">
        <v>459</v>
      </c>
      <c r="B124">
        <f t="shared" si="27"/>
        <v>51</v>
      </c>
      <c r="F124">
        <v>1</v>
      </c>
      <c r="H124">
        <v>2</v>
      </c>
      <c r="I124">
        <v>17</v>
      </c>
      <c r="J124">
        <v>31</v>
      </c>
    </row>
    <row r="125" spans="1:11" x14ac:dyDescent="0.25">
      <c r="A125" t="s">
        <v>460</v>
      </c>
      <c r="B125">
        <f t="shared" si="27"/>
        <v>990</v>
      </c>
      <c r="C125">
        <v>5</v>
      </c>
      <c r="F125">
        <v>111</v>
      </c>
      <c r="G125">
        <v>27</v>
      </c>
      <c r="H125">
        <v>90</v>
      </c>
      <c r="I125">
        <v>330</v>
      </c>
      <c r="J125">
        <v>427</v>
      </c>
    </row>
    <row r="126" spans="1:11" ht="13.8" thickBot="1" x14ac:dyDescent="0.3">
      <c r="A126" s="5" t="s">
        <v>120</v>
      </c>
      <c r="B126" s="5">
        <f t="shared" si="27"/>
        <v>4</v>
      </c>
      <c r="C126" s="5"/>
      <c r="D126" s="5"/>
      <c r="E126" s="5"/>
      <c r="F126" s="5"/>
      <c r="G126" s="5"/>
      <c r="H126" s="5"/>
      <c r="I126" s="5">
        <v>2</v>
      </c>
      <c r="J126" s="5">
        <v>1</v>
      </c>
      <c r="K126" s="5">
        <v>1</v>
      </c>
    </row>
    <row r="127" spans="1:11" x14ac:dyDescent="0.25">
      <c r="A127" s="35" t="s">
        <v>53</v>
      </c>
    </row>
    <row r="129" spans="1:11" x14ac:dyDescent="0.25">
      <c r="A129" t="s">
        <v>491</v>
      </c>
    </row>
    <row r="130" spans="1:11" x14ac:dyDescent="0.25">
      <c r="A130" t="s">
        <v>492</v>
      </c>
    </row>
    <row r="131" spans="1:11" ht="13.8" thickBot="1" x14ac:dyDescent="0.3">
      <c r="A131" s="5" t="s">
        <v>421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x14ac:dyDescent="0.25">
      <c r="D132" s="6" t="s">
        <v>482</v>
      </c>
      <c r="E132" s="6" t="s">
        <v>484</v>
      </c>
      <c r="F132" s="6" t="s">
        <v>486</v>
      </c>
      <c r="G132" s="6" t="s">
        <v>488</v>
      </c>
      <c r="H132" s="6" t="s">
        <v>490</v>
      </c>
      <c r="I132" s="6" t="s">
        <v>489</v>
      </c>
      <c r="J132" s="6"/>
      <c r="K132" s="6" t="s">
        <v>117</v>
      </c>
    </row>
    <row r="133" spans="1:11" ht="13.8" thickBot="1" x14ac:dyDescent="0.3">
      <c r="A133" s="5" t="s">
        <v>453</v>
      </c>
      <c r="B133" s="8" t="s">
        <v>0</v>
      </c>
      <c r="C133" s="5" t="s">
        <v>225</v>
      </c>
      <c r="D133" s="8" t="s">
        <v>483</v>
      </c>
      <c r="E133" s="8" t="s">
        <v>485</v>
      </c>
      <c r="F133" s="8" t="s">
        <v>487</v>
      </c>
      <c r="G133" s="8" t="s">
        <v>487</v>
      </c>
      <c r="H133" s="8" t="s">
        <v>487</v>
      </c>
      <c r="I133" s="8" t="s">
        <v>487</v>
      </c>
      <c r="J133" s="8" t="s">
        <v>231</v>
      </c>
      <c r="K133" s="8" t="s">
        <v>118</v>
      </c>
    </row>
    <row r="134" spans="1:11" x14ac:dyDescent="0.25">
      <c r="A134" t="s">
        <v>61</v>
      </c>
      <c r="B134">
        <f>B146+B158</f>
        <v>3456</v>
      </c>
      <c r="C134">
        <f t="shared" ref="C134:K134" si="28">C146+C158</f>
        <v>17</v>
      </c>
      <c r="D134">
        <f t="shared" si="28"/>
        <v>0</v>
      </c>
      <c r="E134">
        <f t="shared" si="28"/>
        <v>0</v>
      </c>
      <c r="F134">
        <f t="shared" si="28"/>
        <v>548</v>
      </c>
      <c r="G134">
        <f t="shared" si="28"/>
        <v>206</v>
      </c>
      <c r="H134">
        <f t="shared" si="28"/>
        <v>473</v>
      </c>
      <c r="I134">
        <f t="shared" si="28"/>
        <v>1154</v>
      </c>
      <c r="J134">
        <f t="shared" si="28"/>
        <v>1052</v>
      </c>
      <c r="K134">
        <f t="shared" si="28"/>
        <v>6</v>
      </c>
    </row>
    <row r="135" spans="1:11" x14ac:dyDescent="0.25">
      <c r="A135" t="s">
        <v>447</v>
      </c>
      <c r="B135">
        <f t="shared" ref="B135:K135" si="29">B147+B159</f>
        <v>140</v>
      </c>
      <c r="C135">
        <f t="shared" si="29"/>
        <v>3</v>
      </c>
      <c r="D135">
        <f t="shared" si="29"/>
        <v>0</v>
      </c>
      <c r="E135">
        <f t="shared" si="29"/>
        <v>0</v>
      </c>
      <c r="F135">
        <f t="shared" si="29"/>
        <v>38</v>
      </c>
      <c r="G135">
        <f t="shared" si="29"/>
        <v>21</v>
      </c>
      <c r="H135">
        <f t="shared" si="29"/>
        <v>36</v>
      </c>
      <c r="I135">
        <f t="shared" si="29"/>
        <v>29</v>
      </c>
      <c r="J135">
        <f t="shared" si="29"/>
        <v>13</v>
      </c>
      <c r="K135">
        <f t="shared" si="29"/>
        <v>0</v>
      </c>
    </row>
    <row r="136" spans="1:11" x14ac:dyDescent="0.25">
      <c r="A136" t="s">
        <v>454</v>
      </c>
      <c r="B136">
        <f t="shared" ref="B136:K136" si="30">B148+B160</f>
        <v>7</v>
      </c>
      <c r="C136">
        <f t="shared" si="30"/>
        <v>0</v>
      </c>
      <c r="D136">
        <f t="shared" si="30"/>
        <v>0</v>
      </c>
      <c r="E136">
        <f t="shared" si="30"/>
        <v>0</v>
      </c>
      <c r="F136">
        <f t="shared" si="30"/>
        <v>1</v>
      </c>
      <c r="G136">
        <f t="shared" si="30"/>
        <v>0</v>
      </c>
      <c r="H136">
        <f t="shared" si="30"/>
        <v>1</v>
      </c>
      <c r="I136">
        <f t="shared" si="30"/>
        <v>5</v>
      </c>
      <c r="J136">
        <f t="shared" si="30"/>
        <v>0</v>
      </c>
      <c r="K136">
        <f t="shared" si="30"/>
        <v>0</v>
      </c>
    </row>
    <row r="137" spans="1:11" x14ac:dyDescent="0.25">
      <c r="A137" t="s">
        <v>455</v>
      </c>
      <c r="B137">
        <f t="shared" ref="B137:K137" si="31">B149+B161</f>
        <v>55</v>
      </c>
      <c r="C137">
        <f t="shared" si="31"/>
        <v>0</v>
      </c>
      <c r="D137">
        <f t="shared" si="31"/>
        <v>0</v>
      </c>
      <c r="E137">
        <f t="shared" si="31"/>
        <v>0</v>
      </c>
      <c r="F137">
        <f t="shared" si="31"/>
        <v>8</v>
      </c>
      <c r="G137">
        <f t="shared" si="31"/>
        <v>5</v>
      </c>
      <c r="H137">
        <f t="shared" si="31"/>
        <v>15</v>
      </c>
      <c r="I137">
        <f t="shared" si="31"/>
        <v>22</v>
      </c>
      <c r="J137">
        <f t="shared" si="31"/>
        <v>5</v>
      </c>
      <c r="K137">
        <f t="shared" si="31"/>
        <v>0</v>
      </c>
    </row>
    <row r="138" spans="1:11" x14ac:dyDescent="0.25">
      <c r="A138" t="s">
        <v>456</v>
      </c>
      <c r="B138">
        <f t="shared" ref="B138:K138" si="32">B150+B162</f>
        <v>76</v>
      </c>
      <c r="C138">
        <f t="shared" si="32"/>
        <v>0</v>
      </c>
      <c r="D138">
        <f t="shared" si="32"/>
        <v>0</v>
      </c>
      <c r="E138">
        <f t="shared" si="32"/>
        <v>0</v>
      </c>
      <c r="F138">
        <f t="shared" si="32"/>
        <v>19</v>
      </c>
      <c r="G138">
        <f t="shared" si="32"/>
        <v>3</v>
      </c>
      <c r="H138">
        <f t="shared" si="32"/>
        <v>17</v>
      </c>
      <c r="I138">
        <f t="shared" si="32"/>
        <v>22</v>
      </c>
      <c r="J138">
        <f t="shared" si="32"/>
        <v>15</v>
      </c>
      <c r="K138">
        <f t="shared" si="32"/>
        <v>0</v>
      </c>
    </row>
    <row r="139" spans="1:11" x14ac:dyDescent="0.25">
      <c r="A139" t="s">
        <v>132</v>
      </c>
      <c r="B139">
        <f t="shared" ref="B139:K139" si="33">B151+B163</f>
        <v>185</v>
      </c>
      <c r="C139">
        <f t="shared" si="33"/>
        <v>0</v>
      </c>
      <c r="D139">
        <f t="shared" si="33"/>
        <v>0</v>
      </c>
      <c r="E139">
        <f t="shared" si="33"/>
        <v>0</v>
      </c>
      <c r="F139">
        <f t="shared" si="33"/>
        <v>30</v>
      </c>
      <c r="G139">
        <f t="shared" si="33"/>
        <v>31</v>
      </c>
      <c r="H139">
        <f t="shared" si="33"/>
        <v>35</v>
      </c>
      <c r="I139">
        <f t="shared" si="33"/>
        <v>60</v>
      </c>
      <c r="J139">
        <f t="shared" si="33"/>
        <v>29</v>
      </c>
      <c r="K139">
        <f t="shared" si="33"/>
        <v>0</v>
      </c>
    </row>
    <row r="140" spans="1:11" x14ac:dyDescent="0.25">
      <c r="A140" t="s">
        <v>457</v>
      </c>
      <c r="B140">
        <f t="shared" ref="B140:K140" si="34">B152+B164</f>
        <v>729</v>
      </c>
      <c r="C140">
        <f t="shared" si="34"/>
        <v>2</v>
      </c>
      <c r="D140">
        <f t="shared" si="34"/>
        <v>0</v>
      </c>
      <c r="E140">
        <f t="shared" si="34"/>
        <v>0</v>
      </c>
      <c r="F140">
        <f t="shared" si="34"/>
        <v>104</v>
      </c>
      <c r="G140">
        <f t="shared" si="34"/>
        <v>53</v>
      </c>
      <c r="H140">
        <f t="shared" si="34"/>
        <v>128</v>
      </c>
      <c r="I140">
        <f t="shared" si="34"/>
        <v>316</v>
      </c>
      <c r="J140">
        <f t="shared" si="34"/>
        <v>124</v>
      </c>
      <c r="K140">
        <f t="shared" si="34"/>
        <v>2</v>
      </c>
    </row>
    <row r="141" spans="1:11" x14ac:dyDescent="0.25">
      <c r="A141" t="s">
        <v>458</v>
      </c>
      <c r="B141">
        <f t="shared" ref="B141:K141" si="35">B153+B165</f>
        <v>192</v>
      </c>
      <c r="C141">
        <f t="shared" si="35"/>
        <v>1</v>
      </c>
      <c r="D141">
        <f t="shared" si="35"/>
        <v>0</v>
      </c>
      <c r="E141">
        <f t="shared" si="35"/>
        <v>0</v>
      </c>
      <c r="F141">
        <f t="shared" si="35"/>
        <v>26</v>
      </c>
      <c r="G141">
        <f t="shared" si="35"/>
        <v>11</v>
      </c>
      <c r="H141">
        <f t="shared" si="35"/>
        <v>28</v>
      </c>
      <c r="I141">
        <f t="shared" si="35"/>
        <v>77</v>
      </c>
      <c r="J141">
        <f t="shared" si="35"/>
        <v>49</v>
      </c>
      <c r="K141">
        <f t="shared" si="35"/>
        <v>0</v>
      </c>
    </row>
    <row r="142" spans="1:11" x14ac:dyDescent="0.25">
      <c r="A142" t="s">
        <v>459</v>
      </c>
      <c r="B142">
        <f t="shared" ref="B142:K142" si="36">B154+B166</f>
        <v>70</v>
      </c>
      <c r="C142">
        <f t="shared" si="36"/>
        <v>0</v>
      </c>
      <c r="D142">
        <f t="shared" si="36"/>
        <v>0</v>
      </c>
      <c r="E142">
        <f t="shared" si="36"/>
        <v>0</v>
      </c>
      <c r="F142">
        <f t="shared" si="36"/>
        <v>1</v>
      </c>
      <c r="G142">
        <f t="shared" si="36"/>
        <v>0</v>
      </c>
      <c r="H142">
        <f t="shared" si="36"/>
        <v>3</v>
      </c>
      <c r="I142">
        <f t="shared" si="36"/>
        <v>23</v>
      </c>
      <c r="J142">
        <f t="shared" si="36"/>
        <v>43</v>
      </c>
      <c r="K142">
        <f t="shared" si="36"/>
        <v>0</v>
      </c>
    </row>
    <row r="143" spans="1:11" x14ac:dyDescent="0.25">
      <c r="A143" t="s">
        <v>460</v>
      </c>
      <c r="B143">
        <f t="shared" ref="B143:K143" si="37">B155+B167</f>
        <v>1996</v>
      </c>
      <c r="C143">
        <f t="shared" si="37"/>
        <v>11</v>
      </c>
      <c r="D143">
        <f t="shared" si="37"/>
        <v>0</v>
      </c>
      <c r="E143">
        <f t="shared" si="37"/>
        <v>0</v>
      </c>
      <c r="F143">
        <f t="shared" si="37"/>
        <v>321</v>
      </c>
      <c r="G143">
        <f t="shared" si="37"/>
        <v>82</v>
      </c>
      <c r="H143">
        <f t="shared" si="37"/>
        <v>208</v>
      </c>
      <c r="I143">
        <f t="shared" si="37"/>
        <v>599</v>
      </c>
      <c r="J143">
        <f t="shared" si="37"/>
        <v>772</v>
      </c>
      <c r="K143">
        <f t="shared" si="37"/>
        <v>3</v>
      </c>
    </row>
    <row r="144" spans="1:11" x14ac:dyDescent="0.25">
      <c r="A144" s="43" t="s">
        <v>120</v>
      </c>
      <c r="B144">
        <f t="shared" ref="B144:K144" si="38">B156+B168</f>
        <v>6</v>
      </c>
      <c r="C144">
        <f t="shared" si="38"/>
        <v>0</v>
      </c>
      <c r="D144">
        <f t="shared" si="38"/>
        <v>0</v>
      </c>
      <c r="E144">
        <f t="shared" si="38"/>
        <v>0</v>
      </c>
      <c r="F144">
        <f t="shared" si="38"/>
        <v>0</v>
      </c>
      <c r="G144">
        <f t="shared" si="38"/>
        <v>0</v>
      </c>
      <c r="H144">
        <f t="shared" si="38"/>
        <v>2</v>
      </c>
      <c r="I144">
        <f t="shared" si="38"/>
        <v>1</v>
      </c>
      <c r="J144">
        <f t="shared" si="38"/>
        <v>2</v>
      </c>
      <c r="K144">
        <f t="shared" si="38"/>
        <v>1</v>
      </c>
    </row>
    <row r="145" spans="1:11" x14ac:dyDescent="0.25">
      <c r="D145" s="1"/>
    </row>
    <row r="146" spans="1:11" x14ac:dyDescent="0.25">
      <c r="A146" t="s">
        <v>49</v>
      </c>
      <c r="B146">
        <f>SUM(C146:K146)</f>
        <v>2097</v>
      </c>
      <c r="C146">
        <f t="shared" ref="C146:K146" si="39">SUM(C147:C156)</f>
        <v>12</v>
      </c>
      <c r="D146">
        <f t="shared" si="39"/>
        <v>0</v>
      </c>
      <c r="E146">
        <f t="shared" si="39"/>
        <v>0</v>
      </c>
      <c r="F146">
        <f t="shared" si="39"/>
        <v>368</v>
      </c>
      <c r="G146">
        <f t="shared" si="39"/>
        <v>150</v>
      </c>
      <c r="H146">
        <f t="shared" si="39"/>
        <v>313</v>
      </c>
      <c r="I146">
        <f t="shared" si="39"/>
        <v>638</v>
      </c>
      <c r="J146">
        <f t="shared" si="39"/>
        <v>612</v>
      </c>
      <c r="K146">
        <f t="shared" si="39"/>
        <v>4</v>
      </c>
    </row>
    <row r="147" spans="1:11" x14ac:dyDescent="0.25">
      <c r="A147" t="s">
        <v>447</v>
      </c>
      <c r="B147">
        <f t="shared" ref="B147:B156" si="40">SUM(C147:K147)</f>
        <v>124</v>
      </c>
      <c r="C147">
        <v>2</v>
      </c>
      <c r="D147" s="1"/>
      <c r="F147">
        <v>32</v>
      </c>
      <c r="G147">
        <v>18</v>
      </c>
      <c r="H147">
        <v>32</v>
      </c>
      <c r="I147">
        <v>29</v>
      </c>
      <c r="J147">
        <v>11</v>
      </c>
    </row>
    <row r="148" spans="1:11" x14ac:dyDescent="0.25">
      <c r="A148" t="s">
        <v>454</v>
      </c>
      <c r="B148">
        <f t="shared" si="40"/>
        <v>7</v>
      </c>
      <c r="D148" s="1"/>
      <c r="F148">
        <v>1</v>
      </c>
      <c r="H148">
        <v>1</v>
      </c>
      <c r="I148">
        <v>5</v>
      </c>
    </row>
    <row r="149" spans="1:11" x14ac:dyDescent="0.25">
      <c r="A149" t="s">
        <v>455</v>
      </c>
      <c r="B149">
        <f t="shared" si="40"/>
        <v>37</v>
      </c>
      <c r="F149">
        <v>6</v>
      </c>
      <c r="G149">
        <v>4</v>
      </c>
      <c r="H149">
        <v>10</v>
      </c>
      <c r="I149">
        <v>13</v>
      </c>
      <c r="J149">
        <v>4</v>
      </c>
    </row>
    <row r="150" spans="1:11" x14ac:dyDescent="0.25">
      <c r="A150" t="s">
        <v>456</v>
      </c>
      <c r="B150">
        <f t="shared" si="40"/>
        <v>76</v>
      </c>
      <c r="F150">
        <v>19</v>
      </c>
      <c r="G150">
        <v>3</v>
      </c>
      <c r="H150">
        <v>17</v>
      </c>
      <c r="I150">
        <v>22</v>
      </c>
      <c r="J150">
        <v>15</v>
      </c>
    </row>
    <row r="151" spans="1:11" x14ac:dyDescent="0.25">
      <c r="A151" t="s">
        <v>132</v>
      </c>
      <c r="B151">
        <f t="shared" si="40"/>
        <v>173</v>
      </c>
      <c r="F151">
        <v>29</v>
      </c>
      <c r="G151">
        <v>31</v>
      </c>
      <c r="H151">
        <v>32</v>
      </c>
      <c r="I151">
        <v>55</v>
      </c>
      <c r="J151">
        <v>26</v>
      </c>
    </row>
    <row r="152" spans="1:11" x14ac:dyDescent="0.25">
      <c r="A152" t="s">
        <v>457</v>
      </c>
      <c r="B152">
        <f t="shared" si="40"/>
        <v>300</v>
      </c>
      <c r="C152">
        <v>2</v>
      </c>
      <c r="F152">
        <v>38</v>
      </c>
      <c r="G152">
        <v>27</v>
      </c>
      <c r="H152">
        <v>49</v>
      </c>
      <c r="I152">
        <v>117</v>
      </c>
      <c r="J152">
        <v>67</v>
      </c>
    </row>
    <row r="153" spans="1:11" x14ac:dyDescent="0.25">
      <c r="A153" t="s">
        <v>458</v>
      </c>
      <c r="B153">
        <f t="shared" si="40"/>
        <v>137</v>
      </c>
      <c r="C153">
        <v>1</v>
      </c>
      <c r="F153">
        <v>24</v>
      </c>
      <c r="G153">
        <v>10</v>
      </c>
      <c r="H153">
        <v>26</v>
      </c>
      <c r="I153">
        <v>53</v>
      </c>
      <c r="J153">
        <v>23</v>
      </c>
    </row>
    <row r="154" spans="1:11" x14ac:dyDescent="0.25">
      <c r="A154" t="s">
        <v>459</v>
      </c>
      <c r="B154">
        <f t="shared" si="40"/>
        <v>23</v>
      </c>
      <c r="H154">
        <v>1</v>
      </c>
      <c r="I154">
        <v>6</v>
      </c>
      <c r="J154">
        <v>16</v>
      </c>
    </row>
    <row r="155" spans="1:11" x14ac:dyDescent="0.25">
      <c r="A155" t="s">
        <v>460</v>
      </c>
      <c r="B155">
        <f t="shared" si="40"/>
        <v>1216</v>
      </c>
      <c r="C155">
        <v>7</v>
      </c>
      <c r="F155">
        <v>219</v>
      </c>
      <c r="G155">
        <v>57</v>
      </c>
      <c r="H155">
        <v>143</v>
      </c>
      <c r="I155">
        <v>338</v>
      </c>
      <c r="J155">
        <v>449</v>
      </c>
      <c r="K155">
        <v>3</v>
      </c>
    </row>
    <row r="156" spans="1:11" x14ac:dyDescent="0.25">
      <c r="A156" s="43" t="s">
        <v>120</v>
      </c>
      <c r="B156">
        <f t="shared" si="40"/>
        <v>4</v>
      </c>
      <c r="H156">
        <v>2</v>
      </c>
      <c r="J156">
        <v>1</v>
      </c>
      <c r="K156">
        <v>1</v>
      </c>
    </row>
    <row r="158" spans="1:11" x14ac:dyDescent="0.25">
      <c r="A158" t="s">
        <v>50</v>
      </c>
      <c r="B158">
        <f>SUM(C158:K158)</f>
        <v>1359</v>
      </c>
      <c r="C158">
        <f t="shared" ref="C158:K158" si="41">SUM(C159:C168)</f>
        <v>5</v>
      </c>
      <c r="D158">
        <f t="shared" si="41"/>
        <v>0</v>
      </c>
      <c r="E158">
        <f t="shared" si="41"/>
        <v>0</v>
      </c>
      <c r="F158">
        <f t="shared" si="41"/>
        <v>180</v>
      </c>
      <c r="G158">
        <f t="shared" si="41"/>
        <v>56</v>
      </c>
      <c r="H158">
        <f t="shared" si="41"/>
        <v>160</v>
      </c>
      <c r="I158">
        <f t="shared" si="41"/>
        <v>516</v>
      </c>
      <c r="J158">
        <f t="shared" si="41"/>
        <v>440</v>
      </c>
      <c r="K158">
        <f t="shared" si="41"/>
        <v>2</v>
      </c>
    </row>
    <row r="159" spans="1:11" x14ac:dyDescent="0.25">
      <c r="A159" t="s">
        <v>447</v>
      </c>
      <c r="B159">
        <f t="shared" ref="B159:B168" si="42">SUM(C159:K159)</f>
        <v>16</v>
      </c>
      <c r="C159">
        <v>1</v>
      </c>
      <c r="F159">
        <v>6</v>
      </c>
      <c r="G159">
        <v>3</v>
      </c>
      <c r="H159">
        <v>4</v>
      </c>
      <c r="J159">
        <v>2</v>
      </c>
    </row>
    <row r="160" spans="1:11" x14ac:dyDescent="0.25">
      <c r="A160" t="s">
        <v>454</v>
      </c>
      <c r="B160">
        <f t="shared" si="42"/>
        <v>0</v>
      </c>
    </row>
    <row r="161" spans="1:11" x14ac:dyDescent="0.25">
      <c r="A161" t="s">
        <v>455</v>
      </c>
      <c r="B161">
        <f t="shared" si="42"/>
        <v>18</v>
      </c>
      <c r="F161">
        <v>2</v>
      </c>
      <c r="G161">
        <v>1</v>
      </c>
      <c r="H161">
        <v>5</v>
      </c>
      <c r="I161">
        <v>9</v>
      </c>
      <c r="J161">
        <v>1</v>
      </c>
    </row>
    <row r="162" spans="1:11" x14ac:dyDescent="0.25">
      <c r="A162" t="s">
        <v>456</v>
      </c>
      <c r="B162">
        <f t="shared" si="42"/>
        <v>0</v>
      </c>
    </row>
    <row r="163" spans="1:11" x14ac:dyDescent="0.25">
      <c r="A163" t="s">
        <v>132</v>
      </c>
      <c r="B163">
        <f t="shared" si="42"/>
        <v>12</v>
      </c>
      <c r="F163">
        <v>1</v>
      </c>
      <c r="H163">
        <v>3</v>
      </c>
      <c r="I163">
        <v>5</v>
      </c>
      <c r="J163">
        <v>3</v>
      </c>
    </row>
    <row r="164" spans="1:11" x14ac:dyDescent="0.25">
      <c r="A164" t="s">
        <v>457</v>
      </c>
      <c r="B164">
        <f t="shared" si="42"/>
        <v>429</v>
      </c>
      <c r="F164">
        <v>66</v>
      </c>
      <c r="G164">
        <v>26</v>
      </c>
      <c r="H164">
        <v>79</v>
      </c>
      <c r="I164">
        <v>199</v>
      </c>
      <c r="J164">
        <v>57</v>
      </c>
      <c r="K164">
        <v>2</v>
      </c>
    </row>
    <row r="165" spans="1:11" x14ac:dyDescent="0.25">
      <c r="A165" t="s">
        <v>458</v>
      </c>
      <c r="B165">
        <f t="shared" si="42"/>
        <v>55</v>
      </c>
      <c r="F165">
        <v>2</v>
      </c>
      <c r="G165">
        <v>1</v>
      </c>
      <c r="H165">
        <v>2</v>
      </c>
      <c r="I165">
        <v>24</v>
      </c>
      <c r="J165">
        <v>26</v>
      </c>
    </row>
    <row r="166" spans="1:11" x14ac:dyDescent="0.25">
      <c r="A166" t="s">
        <v>459</v>
      </c>
      <c r="B166">
        <f t="shared" si="42"/>
        <v>47</v>
      </c>
      <c r="F166">
        <v>1</v>
      </c>
      <c r="H166">
        <v>2</v>
      </c>
      <c r="I166">
        <v>17</v>
      </c>
      <c r="J166">
        <v>27</v>
      </c>
    </row>
    <row r="167" spans="1:11" x14ac:dyDescent="0.25">
      <c r="A167" t="s">
        <v>460</v>
      </c>
      <c r="B167">
        <f t="shared" si="42"/>
        <v>780</v>
      </c>
      <c r="C167">
        <v>4</v>
      </c>
      <c r="F167">
        <v>102</v>
      </c>
      <c r="G167">
        <v>25</v>
      </c>
      <c r="H167">
        <v>65</v>
      </c>
      <c r="I167">
        <v>261</v>
      </c>
      <c r="J167">
        <v>323</v>
      </c>
    </row>
    <row r="168" spans="1:11" ht="13.8" thickBot="1" x14ac:dyDescent="0.3">
      <c r="A168" s="5" t="s">
        <v>120</v>
      </c>
      <c r="B168" s="5">
        <f t="shared" si="42"/>
        <v>2</v>
      </c>
      <c r="C168" s="5"/>
      <c r="D168" s="5"/>
      <c r="E168" s="5"/>
      <c r="F168" s="5"/>
      <c r="G168" s="5"/>
      <c r="H168" s="5"/>
      <c r="I168" s="5">
        <v>1</v>
      </c>
      <c r="J168" s="5">
        <v>1</v>
      </c>
      <c r="K168" s="5"/>
    </row>
    <row r="169" spans="1:11" x14ac:dyDescent="0.25">
      <c r="A169" s="35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pane ySplit="5" topLeftCell="A33" activePane="bottomLeft" state="frozen"/>
      <selection pane="bottomLeft" activeCell="A33" sqref="A33"/>
    </sheetView>
  </sheetViews>
  <sheetFormatPr defaultRowHeight="13.2" x14ac:dyDescent="0.25"/>
  <cols>
    <col min="1" max="1" width="11.6640625" customWidth="1"/>
    <col min="3" max="3" width="8.44140625" bestFit="1" customWidth="1"/>
    <col min="5" max="5" width="7.109375" bestFit="1" customWidth="1"/>
    <col min="12" max="17" width="7.109375" bestFit="1" customWidth="1"/>
  </cols>
  <sheetData>
    <row r="1" spans="1:18" x14ac:dyDescent="0.25">
      <c r="A1" t="s">
        <v>509</v>
      </c>
    </row>
    <row r="2" spans="1:18" ht="13.8" thickBot="1" x14ac:dyDescent="0.3">
      <c r="A2" s="5" t="s">
        <v>325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C3" s="6"/>
      <c r="D3" s="6" t="s">
        <v>505</v>
      </c>
      <c r="E3" s="6" t="s">
        <v>493</v>
      </c>
      <c r="F3" s="6" t="s">
        <v>488</v>
      </c>
      <c r="G3" s="6" t="s">
        <v>488</v>
      </c>
      <c r="H3" s="6" t="s">
        <v>497</v>
      </c>
      <c r="I3" s="6" t="s">
        <v>497</v>
      </c>
      <c r="J3" s="6" t="s">
        <v>497</v>
      </c>
      <c r="K3" s="6" t="s">
        <v>497</v>
      </c>
      <c r="L3" s="6"/>
      <c r="M3" s="6"/>
      <c r="N3" s="6"/>
      <c r="O3" s="6"/>
      <c r="P3" s="6"/>
      <c r="Q3" s="6"/>
      <c r="R3" s="6"/>
    </row>
    <row r="4" spans="1:18" x14ac:dyDescent="0.25">
      <c r="A4" t="s">
        <v>54</v>
      </c>
      <c r="C4" s="6" t="s">
        <v>510</v>
      </c>
      <c r="D4" s="6" t="s">
        <v>506</v>
      </c>
      <c r="E4" s="6" t="s">
        <v>511</v>
      </c>
      <c r="F4" s="6" t="s">
        <v>494</v>
      </c>
      <c r="G4" s="6" t="s">
        <v>494</v>
      </c>
      <c r="H4" s="6" t="s">
        <v>494</v>
      </c>
      <c r="I4" s="6" t="s">
        <v>494</v>
      </c>
      <c r="J4" s="6" t="s">
        <v>494</v>
      </c>
      <c r="K4" s="6" t="s">
        <v>494</v>
      </c>
      <c r="L4" s="6" t="s">
        <v>231</v>
      </c>
      <c r="M4" s="6" t="s">
        <v>231</v>
      </c>
      <c r="N4" s="6" t="s">
        <v>231</v>
      </c>
      <c r="O4" s="6" t="s">
        <v>231</v>
      </c>
      <c r="P4" s="6" t="s">
        <v>231</v>
      </c>
      <c r="Q4" s="6" t="s">
        <v>231</v>
      </c>
      <c r="R4" s="6" t="s">
        <v>117</v>
      </c>
    </row>
    <row r="5" spans="1:18" ht="13.8" thickBot="1" x14ac:dyDescent="0.3">
      <c r="A5" s="5" t="s">
        <v>55</v>
      </c>
      <c r="B5" s="5" t="s">
        <v>0</v>
      </c>
      <c r="C5" s="8" t="s">
        <v>448</v>
      </c>
      <c r="D5" s="8" t="s">
        <v>483</v>
      </c>
      <c r="E5" s="8" t="s">
        <v>448</v>
      </c>
      <c r="F5" s="8" t="s">
        <v>495</v>
      </c>
      <c r="G5" s="8" t="s">
        <v>496</v>
      </c>
      <c r="H5" s="8" t="s">
        <v>250</v>
      </c>
      <c r="I5" s="8" t="s">
        <v>251</v>
      </c>
      <c r="J5" s="8" t="s">
        <v>253</v>
      </c>
      <c r="K5" s="8" t="s">
        <v>252</v>
      </c>
      <c r="L5" s="8" t="s">
        <v>498</v>
      </c>
      <c r="M5" s="8" t="s">
        <v>499</v>
      </c>
      <c r="N5" s="8" t="s">
        <v>500</v>
      </c>
      <c r="O5" s="8" t="s">
        <v>501</v>
      </c>
      <c r="P5" s="8" t="s">
        <v>502</v>
      </c>
      <c r="Q5" s="8" t="s">
        <v>503</v>
      </c>
      <c r="R5" s="8" t="s">
        <v>504</v>
      </c>
    </row>
    <row r="6" spans="1:18" x14ac:dyDescent="0.25">
      <c r="A6" t="s">
        <v>61</v>
      </c>
      <c r="B6">
        <f t="shared" ref="B6:B15" si="0">B19+B32</f>
        <v>1180</v>
      </c>
      <c r="C6">
        <f t="shared" ref="C6:R6" si="1">C19+C32</f>
        <v>1</v>
      </c>
      <c r="D6">
        <f t="shared" si="1"/>
        <v>0</v>
      </c>
      <c r="E6">
        <f t="shared" si="1"/>
        <v>0</v>
      </c>
      <c r="F6">
        <f t="shared" si="1"/>
        <v>39</v>
      </c>
      <c r="G6">
        <f t="shared" si="1"/>
        <v>314</v>
      </c>
      <c r="H6">
        <f t="shared" si="1"/>
        <v>118</v>
      </c>
      <c r="I6">
        <f t="shared" si="1"/>
        <v>88</v>
      </c>
      <c r="J6">
        <f t="shared" si="1"/>
        <v>56</v>
      </c>
      <c r="K6">
        <f t="shared" si="1"/>
        <v>399</v>
      </c>
      <c r="L6">
        <f t="shared" si="1"/>
        <v>33</v>
      </c>
      <c r="M6">
        <f t="shared" si="1"/>
        <v>96</v>
      </c>
      <c r="N6">
        <f t="shared" si="1"/>
        <v>16</v>
      </c>
      <c r="O6">
        <f t="shared" si="1"/>
        <v>15</v>
      </c>
      <c r="P6">
        <f t="shared" si="1"/>
        <v>0</v>
      </c>
      <c r="Q6">
        <f t="shared" si="1"/>
        <v>4</v>
      </c>
      <c r="R6">
        <f t="shared" si="1"/>
        <v>1</v>
      </c>
    </row>
    <row r="7" spans="1:18" x14ac:dyDescent="0.25">
      <c r="A7" t="s">
        <v>507</v>
      </c>
      <c r="B7">
        <f t="shared" si="0"/>
        <v>228</v>
      </c>
      <c r="C7">
        <f t="shared" ref="C7:R7" si="2">C20+C33</f>
        <v>0</v>
      </c>
      <c r="D7">
        <f t="shared" si="2"/>
        <v>0</v>
      </c>
      <c r="E7">
        <f t="shared" si="2"/>
        <v>0</v>
      </c>
      <c r="F7">
        <f t="shared" si="2"/>
        <v>10</v>
      </c>
      <c r="G7">
        <f t="shared" si="2"/>
        <v>94</v>
      </c>
      <c r="H7">
        <f t="shared" si="2"/>
        <v>20</v>
      </c>
      <c r="I7">
        <f t="shared" si="2"/>
        <v>28</v>
      </c>
      <c r="J7">
        <f t="shared" si="2"/>
        <v>15</v>
      </c>
      <c r="K7">
        <f t="shared" si="2"/>
        <v>56</v>
      </c>
      <c r="L7">
        <f t="shared" si="2"/>
        <v>4</v>
      </c>
      <c r="M7">
        <f t="shared" si="2"/>
        <v>1</v>
      </c>
      <c r="N7">
        <f t="shared" si="2"/>
        <v>0</v>
      </c>
      <c r="O7">
        <f t="shared" si="2"/>
        <v>0</v>
      </c>
      <c r="P7">
        <f t="shared" si="2"/>
        <v>0</v>
      </c>
      <c r="Q7">
        <f t="shared" si="2"/>
        <v>0</v>
      </c>
      <c r="R7">
        <f t="shared" si="2"/>
        <v>0</v>
      </c>
    </row>
    <row r="8" spans="1:18" x14ac:dyDescent="0.25">
      <c r="A8" t="s">
        <v>37</v>
      </c>
      <c r="B8">
        <f t="shared" si="0"/>
        <v>340</v>
      </c>
      <c r="C8">
        <f t="shared" ref="C8:R8" si="3">C21+C34</f>
        <v>1</v>
      </c>
      <c r="D8">
        <f t="shared" si="3"/>
        <v>0</v>
      </c>
      <c r="E8">
        <f t="shared" si="3"/>
        <v>0</v>
      </c>
      <c r="F8">
        <f t="shared" si="3"/>
        <v>2</v>
      </c>
      <c r="G8">
        <f t="shared" si="3"/>
        <v>66</v>
      </c>
      <c r="H8">
        <f t="shared" si="3"/>
        <v>20</v>
      </c>
      <c r="I8">
        <f t="shared" si="3"/>
        <v>26</v>
      </c>
      <c r="J8">
        <f t="shared" si="3"/>
        <v>15</v>
      </c>
      <c r="K8">
        <f t="shared" si="3"/>
        <v>154</v>
      </c>
      <c r="L8">
        <f t="shared" si="3"/>
        <v>19</v>
      </c>
      <c r="M8">
        <f t="shared" si="3"/>
        <v>27</v>
      </c>
      <c r="N8">
        <f t="shared" si="3"/>
        <v>6</v>
      </c>
      <c r="O8">
        <f t="shared" si="3"/>
        <v>4</v>
      </c>
      <c r="P8">
        <f t="shared" si="3"/>
        <v>0</v>
      </c>
      <c r="Q8">
        <f t="shared" si="3"/>
        <v>0</v>
      </c>
      <c r="R8">
        <f t="shared" si="3"/>
        <v>0</v>
      </c>
    </row>
    <row r="9" spans="1:18" x14ac:dyDescent="0.25">
      <c r="A9" t="s">
        <v>38</v>
      </c>
      <c r="B9">
        <f t="shared" si="0"/>
        <v>216</v>
      </c>
      <c r="C9">
        <f t="shared" ref="C9:R9" si="4">C22+C35</f>
        <v>0</v>
      </c>
      <c r="D9">
        <f t="shared" si="4"/>
        <v>0</v>
      </c>
      <c r="E9">
        <f t="shared" si="4"/>
        <v>0</v>
      </c>
      <c r="F9">
        <f t="shared" si="4"/>
        <v>1</v>
      </c>
      <c r="G9">
        <f t="shared" si="4"/>
        <v>37</v>
      </c>
      <c r="H9">
        <f t="shared" si="4"/>
        <v>15</v>
      </c>
      <c r="I9">
        <f t="shared" si="4"/>
        <v>15</v>
      </c>
      <c r="J9">
        <f t="shared" si="4"/>
        <v>16</v>
      </c>
      <c r="K9">
        <f t="shared" si="4"/>
        <v>93</v>
      </c>
      <c r="L9">
        <f t="shared" si="4"/>
        <v>7</v>
      </c>
      <c r="M9">
        <f t="shared" si="4"/>
        <v>27</v>
      </c>
      <c r="N9">
        <f t="shared" si="4"/>
        <v>2</v>
      </c>
      <c r="O9">
        <f t="shared" si="4"/>
        <v>2</v>
      </c>
      <c r="P9">
        <f t="shared" si="4"/>
        <v>0</v>
      </c>
      <c r="Q9">
        <f t="shared" si="4"/>
        <v>1</v>
      </c>
      <c r="R9">
        <f t="shared" si="4"/>
        <v>0</v>
      </c>
    </row>
    <row r="10" spans="1:18" x14ac:dyDescent="0.25">
      <c r="A10" t="s">
        <v>39</v>
      </c>
      <c r="B10">
        <f t="shared" si="0"/>
        <v>133</v>
      </c>
      <c r="C10">
        <f t="shared" ref="C10:R10" si="5">C23+C36</f>
        <v>0</v>
      </c>
      <c r="D10">
        <f t="shared" si="5"/>
        <v>0</v>
      </c>
      <c r="E10">
        <f t="shared" si="5"/>
        <v>0</v>
      </c>
      <c r="F10">
        <f t="shared" si="5"/>
        <v>0</v>
      </c>
      <c r="G10">
        <f t="shared" si="5"/>
        <v>21</v>
      </c>
      <c r="H10">
        <f t="shared" si="5"/>
        <v>10</v>
      </c>
      <c r="I10">
        <f t="shared" si="5"/>
        <v>10</v>
      </c>
      <c r="J10">
        <f t="shared" si="5"/>
        <v>7</v>
      </c>
      <c r="K10">
        <f t="shared" si="5"/>
        <v>49</v>
      </c>
      <c r="L10">
        <f t="shared" si="5"/>
        <v>2</v>
      </c>
      <c r="M10">
        <f t="shared" si="5"/>
        <v>26</v>
      </c>
      <c r="N10">
        <f t="shared" si="5"/>
        <v>2</v>
      </c>
      <c r="O10">
        <f t="shared" si="5"/>
        <v>4</v>
      </c>
      <c r="P10">
        <f t="shared" si="5"/>
        <v>0</v>
      </c>
      <c r="Q10">
        <f t="shared" si="5"/>
        <v>1</v>
      </c>
      <c r="R10">
        <f t="shared" si="5"/>
        <v>1</v>
      </c>
    </row>
    <row r="11" spans="1:18" x14ac:dyDescent="0.25">
      <c r="A11" t="s">
        <v>40</v>
      </c>
      <c r="B11">
        <f t="shared" si="0"/>
        <v>78</v>
      </c>
      <c r="C11">
        <f t="shared" ref="C11:R11" si="6">C24+C37</f>
        <v>0</v>
      </c>
      <c r="D11">
        <f t="shared" si="6"/>
        <v>0</v>
      </c>
      <c r="E11">
        <f t="shared" si="6"/>
        <v>0</v>
      </c>
      <c r="F11">
        <f t="shared" si="6"/>
        <v>2</v>
      </c>
      <c r="G11">
        <f t="shared" si="6"/>
        <v>20</v>
      </c>
      <c r="H11">
        <f t="shared" si="6"/>
        <v>8</v>
      </c>
      <c r="I11">
        <f t="shared" si="6"/>
        <v>4</v>
      </c>
      <c r="J11">
        <f t="shared" si="6"/>
        <v>3</v>
      </c>
      <c r="K11">
        <f t="shared" si="6"/>
        <v>31</v>
      </c>
      <c r="L11">
        <f t="shared" si="6"/>
        <v>1</v>
      </c>
      <c r="M11">
        <f t="shared" si="6"/>
        <v>5</v>
      </c>
      <c r="N11">
        <f t="shared" si="6"/>
        <v>2</v>
      </c>
      <c r="O11">
        <f t="shared" si="6"/>
        <v>1</v>
      </c>
      <c r="P11">
        <f t="shared" si="6"/>
        <v>0</v>
      </c>
      <c r="Q11">
        <f t="shared" si="6"/>
        <v>1</v>
      </c>
      <c r="R11">
        <f t="shared" si="6"/>
        <v>0</v>
      </c>
    </row>
    <row r="12" spans="1:18" x14ac:dyDescent="0.25">
      <c r="A12" t="s">
        <v>41</v>
      </c>
      <c r="B12">
        <f t="shared" si="0"/>
        <v>72</v>
      </c>
      <c r="C12">
        <f t="shared" ref="C12:R12" si="7">C25+C38</f>
        <v>0</v>
      </c>
      <c r="D12">
        <f t="shared" si="7"/>
        <v>0</v>
      </c>
      <c r="E12">
        <f t="shared" si="7"/>
        <v>0</v>
      </c>
      <c r="F12">
        <f t="shared" si="7"/>
        <v>1</v>
      </c>
      <c r="G12">
        <f t="shared" si="7"/>
        <v>23</v>
      </c>
      <c r="H12">
        <f t="shared" si="7"/>
        <v>24</v>
      </c>
      <c r="I12">
        <f t="shared" si="7"/>
        <v>4</v>
      </c>
      <c r="J12">
        <f t="shared" si="7"/>
        <v>0</v>
      </c>
      <c r="K12">
        <f t="shared" si="7"/>
        <v>9</v>
      </c>
      <c r="L12">
        <f t="shared" si="7"/>
        <v>0</v>
      </c>
      <c r="M12">
        <f t="shared" si="7"/>
        <v>7</v>
      </c>
      <c r="N12">
        <f t="shared" si="7"/>
        <v>1</v>
      </c>
      <c r="O12">
        <f t="shared" si="7"/>
        <v>2</v>
      </c>
      <c r="P12">
        <f t="shared" si="7"/>
        <v>0</v>
      </c>
      <c r="Q12">
        <f t="shared" si="7"/>
        <v>1</v>
      </c>
      <c r="R12">
        <f t="shared" si="7"/>
        <v>0</v>
      </c>
    </row>
    <row r="13" spans="1:18" x14ac:dyDescent="0.25">
      <c r="A13" t="s">
        <v>42</v>
      </c>
      <c r="B13">
        <f t="shared" si="0"/>
        <v>40</v>
      </c>
      <c r="C13">
        <f t="shared" ref="C13:R13" si="8">C26+C39</f>
        <v>0</v>
      </c>
      <c r="D13">
        <f t="shared" si="8"/>
        <v>0</v>
      </c>
      <c r="E13">
        <f t="shared" si="8"/>
        <v>0</v>
      </c>
      <c r="F13">
        <f t="shared" si="8"/>
        <v>2</v>
      </c>
      <c r="G13">
        <f t="shared" si="8"/>
        <v>15</v>
      </c>
      <c r="H13">
        <f t="shared" si="8"/>
        <v>14</v>
      </c>
      <c r="I13">
        <f t="shared" si="8"/>
        <v>1</v>
      </c>
      <c r="J13">
        <f t="shared" si="8"/>
        <v>0</v>
      </c>
      <c r="K13">
        <f t="shared" si="8"/>
        <v>4</v>
      </c>
      <c r="L13">
        <f t="shared" si="8"/>
        <v>0</v>
      </c>
      <c r="M13">
        <f t="shared" si="8"/>
        <v>1</v>
      </c>
      <c r="N13">
        <f t="shared" si="8"/>
        <v>3</v>
      </c>
      <c r="O13">
        <f t="shared" si="8"/>
        <v>0</v>
      </c>
      <c r="P13">
        <f t="shared" si="8"/>
        <v>0</v>
      </c>
      <c r="Q13">
        <f t="shared" si="8"/>
        <v>0</v>
      </c>
      <c r="R13">
        <f t="shared" si="8"/>
        <v>0</v>
      </c>
    </row>
    <row r="14" spans="1:18" x14ac:dyDescent="0.25">
      <c r="A14" t="s">
        <v>43</v>
      </c>
      <c r="B14">
        <f t="shared" si="0"/>
        <v>30</v>
      </c>
      <c r="C14">
        <f t="shared" ref="C14:R14" si="9">C27+C40</f>
        <v>0</v>
      </c>
      <c r="D14">
        <f t="shared" si="9"/>
        <v>0</v>
      </c>
      <c r="E14">
        <f t="shared" si="9"/>
        <v>0</v>
      </c>
      <c r="F14">
        <f t="shared" si="9"/>
        <v>7</v>
      </c>
      <c r="G14">
        <f t="shared" si="9"/>
        <v>14</v>
      </c>
      <c r="H14">
        <f t="shared" si="9"/>
        <v>4</v>
      </c>
      <c r="I14">
        <f t="shared" si="9"/>
        <v>0</v>
      </c>
      <c r="J14">
        <f t="shared" si="9"/>
        <v>0</v>
      </c>
      <c r="K14">
        <f t="shared" si="9"/>
        <v>1</v>
      </c>
      <c r="L14">
        <f t="shared" si="9"/>
        <v>0</v>
      </c>
      <c r="M14">
        <f t="shared" si="9"/>
        <v>2</v>
      </c>
      <c r="N14">
        <f t="shared" si="9"/>
        <v>0</v>
      </c>
      <c r="O14">
        <f t="shared" si="9"/>
        <v>2</v>
      </c>
      <c r="P14">
        <f t="shared" si="9"/>
        <v>0</v>
      </c>
      <c r="Q14">
        <f t="shared" si="9"/>
        <v>0</v>
      </c>
      <c r="R14">
        <f t="shared" si="9"/>
        <v>0</v>
      </c>
    </row>
    <row r="15" spans="1:18" x14ac:dyDescent="0.25">
      <c r="A15" t="s">
        <v>44</v>
      </c>
      <c r="B15">
        <f t="shared" si="0"/>
        <v>28</v>
      </c>
      <c r="C15">
        <f t="shared" ref="C15:R15" si="10">C28+C41</f>
        <v>0</v>
      </c>
      <c r="D15">
        <f t="shared" si="10"/>
        <v>0</v>
      </c>
      <c r="E15">
        <f t="shared" si="10"/>
        <v>0</v>
      </c>
      <c r="F15">
        <f t="shared" si="10"/>
        <v>11</v>
      </c>
      <c r="G15">
        <f t="shared" si="10"/>
        <v>13</v>
      </c>
      <c r="H15">
        <f t="shared" si="10"/>
        <v>3</v>
      </c>
      <c r="I15">
        <f t="shared" si="10"/>
        <v>0</v>
      </c>
      <c r="J15">
        <f t="shared" si="10"/>
        <v>0</v>
      </c>
      <c r="K15">
        <f t="shared" si="10"/>
        <v>1</v>
      </c>
      <c r="L15">
        <f t="shared" si="10"/>
        <v>0</v>
      </c>
      <c r="M15">
        <f t="shared" si="10"/>
        <v>0</v>
      </c>
      <c r="N15">
        <f t="shared" si="10"/>
        <v>0</v>
      </c>
      <c r="O15">
        <f t="shared" si="10"/>
        <v>0</v>
      </c>
      <c r="P15">
        <f t="shared" si="10"/>
        <v>0</v>
      </c>
      <c r="Q15">
        <f t="shared" si="10"/>
        <v>0</v>
      </c>
      <c r="R15">
        <f t="shared" si="10"/>
        <v>0</v>
      </c>
    </row>
    <row r="16" spans="1:18" x14ac:dyDescent="0.25">
      <c r="A16" t="s">
        <v>45</v>
      </c>
      <c r="B16">
        <f t="shared" ref="B16:Q16" si="11">B29+B42</f>
        <v>11</v>
      </c>
      <c r="C16">
        <f t="shared" si="11"/>
        <v>0</v>
      </c>
      <c r="D16">
        <f t="shared" si="11"/>
        <v>0</v>
      </c>
      <c r="E16">
        <f t="shared" si="11"/>
        <v>0</v>
      </c>
      <c r="F16">
        <f t="shared" si="11"/>
        <v>2</v>
      </c>
      <c r="G16">
        <f t="shared" si="11"/>
        <v>8</v>
      </c>
      <c r="H16">
        <f t="shared" si="11"/>
        <v>0</v>
      </c>
      <c r="I16">
        <f t="shared" si="11"/>
        <v>0</v>
      </c>
      <c r="J16">
        <f t="shared" si="11"/>
        <v>0</v>
      </c>
      <c r="K16">
        <f t="shared" si="11"/>
        <v>1</v>
      </c>
      <c r="L16">
        <f t="shared" si="11"/>
        <v>0</v>
      </c>
      <c r="M16">
        <f t="shared" si="11"/>
        <v>0</v>
      </c>
      <c r="N16">
        <f t="shared" si="11"/>
        <v>0</v>
      </c>
      <c r="O16">
        <f t="shared" si="11"/>
        <v>0</v>
      </c>
      <c r="P16">
        <f t="shared" si="11"/>
        <v>0</v>
      </c>
      <c r="Q16">
        <f t="shared" si="11"/>
        <v>0</v>
      </c>
      <c r="R16">
        <f>R29+R42</f>
        <v>0</v>
      </c>
    </row>
    <row r="17" spans="1:18" x14ac:dyDescent="0.25">
      <c r="A17" t="s">
        <v>95</v>
      </c>
      <c r="B17">
        <f t="shared" ref="B17:R17" si="12">B30+B43</f>
        <v>4</v>
      </c>
      <c r="C17">
        <f t="shared" si="12"/>
        <v>0</v>
      </c>
      <c r="D17">
        <f t="shared" si="12"/>
        <v>0</v>
      </c>
      <c r="E17">
        <f t="shared" si="12"/>
        <v>0</v>
      </c>
      <c r="F17">
        <f t="shared" si="12"/>
        <v>1</v>
      </c>
      <c r="G17">
        <f t="shared" si="12"/>
        <v>3</v>
      </c>
      <c r="H17">
        <f t="shared" si="12"/>
        <v>0</v>
      </c>
      <c r="I17">
        <f t="shared" si="12"/>
        <v>0</v>
      </c>
      <c r="J17">
        <f t="shared" si="12"/>
        <v>0</v>
      </c>
      <c r="K17">
        <f t="shared" si="12"/>
        <v>0</v>
      </c>
      <c r="L17">
        <f t="shared" si="12"/>
        <v>0</v>
      </c>
      <c r="M17">
        <f t="shared" si="12"/>
        <v>0</v>
      </c>
      <c r="N17">
        <f t="shared" si="12"/>
        <v>0</v>
      </c>
      <c r="O17">
        <f t="shared" si="12"/>
        <v>0</v>
      </c>
      <c r="P17">
        <f t="shared" si="12"/>
        <v>0</v>
      </c>
      <c r="Q17">
        <f t="shared" si="12"/>
        <v>0</v>
      </c>
      <c r="R17">
        <f t="shared" si="12"/>
        <v>0</v>
      </c>
    </row>
    <row r="19" spans="1:18" x14ac:dyDescent="0.25">
      <c r="A19" t="s">
        <v>508</v>
      </c>
      <c r="B19">
        <f>SUM(C19:R19)</f>
        <v>694</v>
      </c>
      <c r="C19">
        <f>SUM(C20:C30)</f>
        <v>1</v>
      </c>
      <c r="D19">
        <f t="shared" ref="D19:R19" si="13">SUM(D20:D30)</f>
        <v>0</v>
      </c>
      <c r="E19">
        <f t="shared" si="13"/>
        <v>0</v>
      </c>
      <c r="F19">
        <f t="shared" si="13"/>
        <v>22</v>
      </c>
      <c r="G19">
        <f t="shared" si="13"/>
        <v>187</v>
      </c>
      <c r="H19">
        <f t="shared" si="13"/>
        <v>67</v>
      </c>
      <c r="I19">
        <f t="shared" si="13"/>
        <v>47</v>
      </c>
      <c r="J19">
        <f t="shared" si="13"/>
        <v>33</v>
      </c>
      <c r="K19">
        <f t="shared" si="13"/>
        <v>231</v>
      </c>
      <c r="L19">
        <f t="shared" si="13"/>
        <v>15</v>
      </c>
      <c r="M19">
        <f t="shared" si="13"/>
        <v>68</v>
      </c>
      <c r="N19">
        <f t="shared" si="13"/>
        <v>8</v>
      </c>
      <c r="O19">
        <f t="shared" si="13"/>
        <v>11</v>
      </c>
      <c r="P19">
        <f t="shared" si="13"/>
        <v>0</v>
      </c>
      <c r="Q19">
        <f t="shared" si="13"/>
        <v>3</v>
      </c>
      <c r="R19">
        <f t="shared" si="13"/>
        <v>1</v>
      </c>
    </row>
    <row r="20" spans="1:18" x14ac:dyDescent="0.25">
      <c r="A20" t="s">
        <v>507</v>
      </c>
      <c r="B20">
        <f t="shared" ref="B20:B30" si="14">SUM(C20:R20)</f>
        <v>141</v>
      </c>
      <c r="F20">
        <v>7</v>
      </c>
      <c r="G20">
        <v>69</v>
      </c>
      <c r="H20">
        <v>12</v>
      </c>
      <c r="I20">
        <v>14</v>
      </c>
      <c r="J20">
        <v>7</v>
      </c>
      <c r="K20">
        <v>30</v>
      </c>
      <c r="L20">
        <v>1</v>
      </c>
      <c r="M20">
        <v>1</v>
      </c>
    </row>
    <row r="21" spans="1:18" x14ac:dyDescent="0.25">
      <c r="A21" t="s">
        <v>37</v>
      </c>
      <c r="B21">
        <f t="shared" si="14"/>
        <v>204</v>
      </c>
      <c r="C21">
        <v>1</v>
      </c>
      <c r="F21">
        <v>2</v>
      </c>
      <c r="G21">
        <v>41</v>
      </c>
      <c r="H21">
        <v>11</v>
      </c>
      <c r="I21">
        <v>15</v>
      </c>
      <c r="J21">
        <v>9</v>
      </c>
      <c r="K21">
        <v>94</v>
      </c>
      <c r="L21">
        <v>7</v>
      </c>
      <c r="M21">
        <v>19</v>
      </c>
      <c r="N21">
        <v>3</v>
      </c>
      <c r="O21">
        <v>2</v>
      </c>
    </row>
    <row r="22" spans="1:18" x14ac:dyDescent="0.25">
      <c r="A22" t="s">
        <v>38</v>
      </c>
      <c r="B22">
        <f t="shared" si="14"/>
        <v>141</v>
      </c>
      <c r="F22">
        <v>1</v>
      </c>
      <c r="G22">
        <v>24</v>
      </c>
      <c r="H22">
        <v>13</v>
      </c>
      <c r="I22">
        <v>8</v>
      </c>
      <c r="J22">
        <v>13</v>
      </c>
      <c r="K22">
        <v>55</v>
      </c>
      <c r="L22">
        <v>5</v>
      </c>
      <c r="M22">
        <v>19</v>
      </c>
      <c r="N22">
        <v>1</v>
      </c>
      <c r="O22">
        <v>2</v>
      </c>
    </row>
    <row r="23" spans="1:18" x14ac:dyDescent="0.25">
      <c r="A23" t="s">
        <v>39</v>
      </c>
      <c r="B23">
        <f t="shared" si="14"/>
        <v>75</v>
      </c>
      <c r="G23">
        <v>11</v>
      </c>
      <c r="H23">
        <v>5</v>
      </c>
      <c r="I23">
        <v>6</v>
      </c>
      <c r="J23">
        <v>4</v>
      </c>
      <c r="K23">
        <v>24</v>
      </c>
      <c r="L23">
        <v>1</v>
      </c>
      <c r="M23">
        <v>19</v>
      </c>
      <c r="O23">
        <v>3</v>
      </c>
      <c r="Q23">
        <v>1</v>
      </c>
      <c r="R23">
        <v>1</v>
      </c>
    </row>
    <row r="24" spans="1:18" x14ac:dyDescent="0.25">
      <c r="A24" t="s">
        <v>40</v>
      </c>
      <c r="B24">
        <f t="shared" si="14"/>
        <v>41</v>
      </c>
      <c r="F24">
        <v>1</v>
      </c>
      <c r="G24">
        <v>8</v>
      </c>
      <c r="H24">
        <v>5</v>
      </c>
      <c r="I24">
        <v>2</v>
      </c>
      <c r="K24">
        <v>17</v>
      </c>
      <c r="L24">
        <v>1</v>
      </c>
      <c r="M24">
        <v>5</v>
      </c>
      <c r="O24">
        <v>1</v>
      </c>
      <c r="Q24">
        <v>1</v>
      </c>
    </row>
    <row r="25" spans="1:18" x14ac:dyDescent="0.25">
      <c r="A25" t="s">
        <v>41</v>
      </c>
      <c r="B25">
        <f t="shared" si="14"/>
        <v>35</v>
      </c>
      <c r="F25">
        <v>1</v>
      </c>
      <c r="G25">
        <v>11</v>
      </c>
      <c r="H25">
        <v>8</v>
      </c>
      <c r="I25">
        <v>2</v>
      </c>
      <c r="K25">
        <v>7</v>
      </c>
      <c r="M25">
        <v>3</v>
      </c>
      <c r="N25">
        <v>1</v>
      </c>
      <c r="O25">
        <v>1</v>
      </c>
      <c r="Q25">
        <v>1</v>
      </c>
    </row>
    <row r="26" spans="1:18" x14ac:dyDescent="0.25">
      <c r="A26" t="s">
        <v>42</v>
      </c>
      <c r="B26">
        <f t="shared" si="14"/>
        <v>18</v>
      </c>
      <c r="F26">
        <v>2</v>
      </c>
      <c r="G26">
        <v>2</v>
      </c>
      <c r="H26">
        <v>7</v>
      </c>
      <c r="K26">
        <v>3</v>
      </c>
      <c r="M26">
        <v>1</v>
      </c>
      <c r="N26">
        <v>3</v>
      </c>
    </row>
    <row r="27" spans="1:18" x14ac:dyDescent="0.25">
      <c r="A27" t="s">
        <v>43</v>
      </c>
      <c r="B27">
        <f t="shared" si="14"/>
        <v>15</v>
      </c>
      <c r="F27">
        <v>1</v>
      </c>
      <c r="G27">
        <v>7</v>
      </c>
      <c r="H27">
        <v>3</v>
      </c>
      <c r="K27">
        <v>1</v>
      </c>
      <c r="M27">
        <v>1</v>
      </c>
      <c r="O27">
        <v>2</v>
      </c>
    </row>
    <row r="28" spans="1:18" x14ac:dyDescent="0.25">
      <c r="A28" t="s">
        <v>44</v>
      </c>
      <c r="B28">
        <f t="shared" si="14"/>
        <v>14</v>
      </c>
      <c r="F28">
        <v>5</v>
      </c>
      <c r="G28">
        <v>6</v>
      </c>
      <c r="H28">
        <v>3</v>
      </c>
    </row>
    <row r="29" spans="1:18" x14ac:dyDescent="0.25">
      <c r="A29" t="s">
        <v>45</v>
      </c>
      <c r="B29">
        <f t="shared" si="14"/>
        <v>8</v>
      </c>
      <c r="F29">
        <v>2</v>
      </c>
      <c r="G29">
        <v>6</v>
      </c>
    </row>
    <row r="30" spans="1:18" x14ac:dyDescent="0.25">
      <c r="A30" t="s">
        <v>95</v>
      </c>
      <c r="B30">
        <f t="shared" si="14"/>
        <v>2</v>
      </c>
      <c r="G30">
        <v>2</v>
      </c>
    </row>
    <row r="32" spans="1:18" x14ac:dyDescent="0.25">
      <c r="A32" t="s">
        <v>50</v>
      </c>
      <c r="B32">
        <f>SUM(C32:R32)</f>
        <v>486</v>
      </c>
      <c r="C32">
        <f>SUM(C33:C43)</f>
        <v>0</v>
      </c>
      <c r="D32">
        <f t="shared" ref="D32:R32" si="15">SUM(D33:D43)</f>
        <v>0</v>
      </c>
      <c r="E32">
        <f t="shared" si="15"/>
        <v>0</v>
      </c>
      <c r="F32">
        <f t="shared" si="15"/>
        <v>17</v>
      </c>
      <c r="G32">
        <f t="shared" si="15"/>
        <v>127</v>
      </c>
      <c r="H32">
        <f t="shared" si="15"/>
        <v>51</v>
      </c>
      <c r="I32">
        <f t="shared" si="15"/>
        <v>41</v>
      </c>
      <c r="J32">
        <f t="shared" si="15"/>
        <v>23</v>
      </c>
      <c r="K32">
        <f t="shared" si="15"/>
        <v>168</v>
      </c>
      <c r="L32">
        <f t="shared" si="15"/>
        <v>18</v>
      </c>
      <c r="M32">
        <f t="shared" si="15"/>
        <v>28</v>
      </c>
      <c r="N32">
        <f t="shared" si="15"/>
        <v>8</v>
      </c>
      <c r="O32">
        <f t="shared" si="15"/>
        <v>4</v>
      </c>
      <c r="P32">
        <f t="shared" si="15"/>
        <v>0</v>
      </c>
      <c r="Q32">
        <f t="shared" si="15"/>
        <v>1</v>
      </c>
      <c r="R32">
        <f t="shared" si="15"/>
        <v>0</v>
      </c>
    </row>
    <row r="33" spans="1:18" x14ac:dyDescent="0.25">
      <c r="A33" t="s">
        <v>36</v>
      </c>
      <c r="B33">
        <f t="shared" ref="B33:B43" si="16">SUM(C33:R33)</f>
        <v>87</v>
      </c>
      <c r="F33">
        <v>3</v>
      </c>
      <c r="G33">
        <v>25</v>
      </c>
      <c r="H33">
        <v>8</v>
      </c>
      <c r="I33">
        <v>14</v>
      </c>
      <c r="J33">
        <v>8</v>
      </c>
      <c r="K33">
        <v>26</v>
      </c>
      <c r="L33">
        <v>3</v>
      </c>
    </row>
    <row r="34" spans="1:18" x14ac:dyDescent="0.25">
      <c r="A34" t="s">
        <v>37</v>
      </c>
      <c r="B34">
        <f t="shared" si="16"/>
        <v>136</v>
      </c>
      <c r="G34">
        <v>25</v>
      </c>
      <c r="H34">
        <v>9</v>
      </c>
      <c r="I34">
        <v>11</v>
      </c>
      <c r="J34">
        <v>6</v>
      </c>
      <c r="K34">
        <v>60</v>
      </c>
      <c r="L34">
        <v>12</v>
      </c>
      <c r="M34">
        <v>8</v>
      </c>
      <c r="N34">
        <v>3</v>
      </c>
      <c r="O34">
        <v>2</v>
      </c>
    </row>
    <row r="35" spans="1:18" x14ac:dyDescent="0.25">
      <c r="A35" t="s">
        <v>38</v>
      </c>
      <c r="B35">
        <f t="shared" si="16"/>
        <v>75</v>
      </c>
      <c r="G35">
        <v>13</v>
      </c>
      <c r="H35">
        <v>2</v>
      </c>
      <c r="I35">
        <v>7</v>
      </c>
      <c r="J35">
        <v>3</v>
      </c>
      <c r="K35">
        <v>38</v>
      </c>
      <c r="L35">
        <v>2</v>
      </c>
      <c r="M35">
        <v>8</v>
      </c>
      <c r="N35">
        <v>1</v>
      </c>
      <c r="Q35">
        <v>1</v>
      </c>
    </row>
    <row r="36" spans="1:18" x14ac:dyDescent="0.25">
      <c r="A36" t="s">
        <v>39</v>
      </c>
      <c r="B36">
        <f t="shared" si="16"/>
        <v>58</v>
      </c>
      <c r="G36">
        <v>10</v>
      </c>
      <c r="H36">
        <v>5</v>
      </c>
      <c r="I36">
        <v>4</v>
      </c>
      <c r="J36">
        <v>3</v>
      </c>
      <c r="K36">
        <v>25</v>
      </c>
      <c r="L36">
        <v>1</v>
      </c>
      <c r="M36">
        <v>7</v>
      </c>
      <c r="N36">
        <v>2</v>
      </c>
      <c r="O36">
        <v>1</v>
      </c>
    </row>
    <row r="37" spans="1:18" x14ac:dyDescent="0.25">
      <c r="A37" t="s">
        <v>40</v>
      </c>
      <c r="B37">
        <f t="shared" si="16"/>
        <v>37</v>
      </c>
      <c r="F37">
        <v>1</v>
      </c>
      <c r="G37">
        <v>12</v>
      </c>
      <c r="H37">
        <v>3</v>
      </c>
      <c r="I37">
        <v>2</v>
      </c>
      <c r="J37">
        <v>3</v>
      </c>
      <c r="K37">
        <v>14</v>
      </c>
      <c r="N37">
        <v>2</v>
      </c>
    </row>
    <row r="38" spans="1:18" x14ac:dyDescent="0.25">
      <c r="A38" t="s">
        <v>41</v>
      </c>
      <c r="B38">
        <f t="shared" si="16"/>
        <v>37</v>
      </c>
      <c r="G38">
        <v>12</v>
      </c>
      <c r="H38">
        <v>16</v>
      </c>
      <c r="I38">
        <v>2</v>
      </c>
      <c r="K38">
        <v>2</v>
      </c>
      <c r="M38">
        <v>4</v>
      </c>
      <c r="O38">
        <v>1</v>
      </c>
    </row>
    <row r="39" spans="1:18" x14ac:dyDescent="0.25">
      <c r="A39" t="s">
        <v>42</v>
      </c>
      <c r="B39">
        <f t="shared" si="16"/>
        <v>22</v>
      </c>
      <c r="G39">
        <v>13</v>
      </c>
      <c r="H39">
        <v>7</v>
      </c>
      <c r="I39">
        <v>1</v>
      </c>
      <c r="K39">
        <v>1</v>
      </c>
    </row>
    <row r="40" spans="1:18" x14ac:dyDescent="0.25">
      <c r="A40" t="s">
        <v>43</v>
      </c>
      <c r="B40">
        <f t="shared" si="16"/>
        <v>15</v>
      </c>
      <c r="F40">
        <v>6</v>
      </c>
      <c r="G40">
        <v>7</v>
      </c>
      <c r="H40">
        <v>1</v>
      </c>
      <c r="M40">
        <v>1</v>
      </c>
    </row>
    <row r="41" spans="1:18" x14ac:dyDescent="0.25">
      <c r="A41" t="s">
        <v>44</v>
      </c>
      <c r="B41">
        <f t="shared" si="16"/>
        <v>14</v>
      </c>
      <c r="F41">
        <v>6</v>
      </c>
      <c r="G41">
        <v>7</v>
      </c>
      <c r="K41">
        <v>1</v>
      </c>
    </row>
    <row r="42" spans="1:18" x14ac:dyDescent="0.25">
      <c r="A42" t="s">
        <v>45</v>
      </c>
      <c r="B42">
        <f t="shared" si="16"/>
        <v>3</v>
      </c>
      <c r="G42">
        <v>2</v>
      </c>
      <c r="K42">
        <v>1</v>
      </c>
    </row>
    <row r="43" spans="1:18" ht="13.8" thickBot="1" x14ac:dyDescent="0.3">
      <c r="A43" s="5" t="s">
        <v>95</v>
      </c>
      <c r="B43" s="5">
        <f t="shared" si="16"/>
        <v>2</v>
      </c>
      <c r="C43" s="5"/>
      <c r="D43" s="5"/>
      <c r="E43" s="5"/>
      <c r="F43" s="5">
        <v>1</v>
      </c>
      <c r="G43" s="5">
        <v>1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5">
      <c r="A44" s="35" t="s">
        <v>53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A59" sqref="A59"/>
    </sheetView>
  </sheetViews>
  <sheetFormatPr defaultRowHeight="13.2" x14ac:dyDescent="0.25"/>
  <sheetData>
    <row r="1" spans="1:14" x14ac:dyDescent="0.25">
      <c r="A1" s="54" t="s">
        <v>515</v>
      </c>
    </row>
    <row r="2" spans="1:14" x14ac:dyDescent="0.25">
      <c r="A2" s="54" t="s">
        <v>516</v>
      </c>
    </row>
    <row r="3" spans="1:14" ht="13.8" thickBot="1" x14ac:dyDescent="0.3">
      <c r="A3" s="5" t="s">
        <v>325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 t="s">
        <v>117</v>
      </c>
      <c r="N4" s="9"/>
    </row>
    <row r="5" spans="1:14" x14ac:dyDescent="0.25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 t="s">
        <v>372</v>
      </c>
      <c r="N5" s="9"/>
    </row>
    <row r="6" spans="1:14" x14ac:dyDescent="0.25">
      <c r="A6" s="35"/>
      <c r="B6" s="36"/>
      <c r="C6" s="36"/>
      <c r="D6" s="36"/>
      <c r="E6" s="36"/>
      <c r="F6" s="36"/>
      <c r="G6" s="36"/>
      <c r="H6" s="36"/>
      <c r="I6" s="36" t="s">
        <v>363</v>
      </c>
      <c r="J6" s="36" t="s">
        <v>366</v>
      </c>
      <c r="K6" s="36"/>
      <c r="L6" s="36"/>
      <c r="M6" s="36" t="s">
        <v>373</v>
      </c>
      <c r="N6" s="36"/>
    </row>
    <row r="7" spans="1:14" x14ac:dyDescent="0.25">
      <c r="A7" s="35" t="s">
        <v>517</v>
      </c>
      <c r="B7" s="36"/>
      <c r="C7" s="36" t="s">
        <v>353</v>
      </c>
      <c r="D7" s="36" t="s">
        <v>355</v>
      </c>
      <c r="E7" s="36" t="s">
        <v>357</v>
      </c>
      <c r="F7" s="36" t="s">
        <v>116</v>
      </c>
      <c r="G7" s="36" t="s">
        <v>359</v>
      </c>
      <c r="H7" s="36" t="s">
        <v>361</v>
      </c>
      <c r="I7" s="36" t="s">
        <v>364</v>
      </c>
      <c r="J7" s="36" t="s">
        <v>142</v>
      </c>
      <c r="K7" s="36" t="s">
        <v>368</v>
      </c>
      <c r="L7" s="36" t="s">
        <v>370</v>
      </c>
      <c r="M7" s="36" t="s">
        <v>374</v>
      </c>
      <c r="N7" s="36" t="s">
        <v>117</v>
      </c>
    </row>
    <row r="8" spans="1:14" ht="13.8" thickBot="1" x14ac:dyDescent="0.3">
      <c r="A8" s="4" t="s">
        <v>518</v>
      </c>
      <c r="B8" s="11" t="s">
        <v>0</v>
      </c>
      <c r="C8" s="11" t="s">
        <v>354</v>
      </c>
      <c r="D8" s="11" t="s">
        <v>356</v>
      </c>
      <c r="E8" s="11" t="s">
        <v>358</v>
      </c>
      <c r="F8" s="11" t="s">
        <v>358</v>
      </c>
      <c r="G8" s="11" t="s">
        <v>360</v>
      </c>
      <c r="H8" s="11" t="s">
        <v>362</v>
      </c>
      <c r="I8" s="11" t="s">
        <v>365</v>
      </c>
      <c r="J8" s="11" t="s">
        <v>367</v>
      </c>
      <c r="K8" s="11" t="s">
        <v>369</v>
      </c>
      <c r="L8" s="11" t="s">
        <v>371</v>
      </c>
      <c r="M8" s="11" t="s">
        <v>375</v>
      </c>
      <c r="N8" s="11" t="s">
        <v>118</v>
      </c>
    </row>
    <row r="9" spans="1:14" x14ac:dyDescent="0.25">
      <c r="A9" s="1" t="s">
        <v>32</v>
      </c>
      <c r="B9" s="9">
        <f>B26+B43</f>
        <v>9024</v>
      </c>
      <c r="C9" s="9">
        <f t="shared" ref="C9:N9" si="0">C26+C43</f>
        <v>14</v>
      </c>
      <c r="D9" s="9">
        <f t="shared" si="0"/>
        <v>2361</v>
      </c>
      <c r="E9" s="9">
        <f t="shared" si="0"/>
        <v>19</v>
      </c>
      <c r="F9" s="9">
        <f t="shared" si="0"/>
        <v>1803</v>
      </c>
      <c r="G9" s="9">
        <f t="shared" si="0"/>
        <v>46</v>
      </c>
      <c r="H9" s="9">
        <f t="shared" si="0"/>
        <v>185</v>
      </c>
      <c r="I9" s="9">
        <f t="shared" si="0"/>
        <v>11</v>
      </c>
      <c r="J9" s="9">
        <f t="shared" si="0"/>
        <v>29</v>
      </c>
      <c r="K9" s="9">
        <f t="shared" si="0"/>
        <v>603</v>
      </c>
      <c r="L9" s="9">
        <f t="shared" si="0"/>
        <v>1180</v>
      </c>
      <c r="M9" s="9">
        <f t="shared" si="0"/>
        <v>2701</v>
      </c>
      <c r="N9" s="9">
        <f t="shared" si="0"/>
        <v>72</v>
      </c>
    </row>
    <row r="10" spans="1:14" x14ac:dyDescent="0.25">
      <c r="A10" s="1" t="s">
        <v>513</v>
      </c>
      <c r="B10" s="9">
        <f t="shared" ref="B10:N24" si="1">B27+B44</f>
        <v>4604</v>
      </c>
      <c r="C10" s="9">
        <f t="shared" si="1"/>
        <v>0</v>
      </c>
      <c r="D10" s="9">
        <f t="shared" si="1"/>
        <v>48</v>
      </c>
      <c r="E10" s="9">
        <f t="shared" si="1"/>
        <v>0</v>
      </c>
      <c r="F10" s="9">
        <f t="shared" si="1"/>
        <v>60</v>
      </c>
      <c r="G10" s="9">
        <f t="shared" si="1"/>
        <v>3</v>
      </c>
      <c r="H10" s="9">
        <f t="shared" si="1"/>
        <v>8</v>
      </c>
      <c r="I10" s="9">
        <f t="shared" si="1"/>
        <v>1</v>
      </c>
      <c r="J10" s="9">
        <f t="shared" si="1"/>
        <v>1</v>
      </c>
      <c r="K10" s="9">
        <f t="shared" si="1"/>
        <v>594</v>
      </c>
      <c r="L10" s="9">
        <f t="shared" si="1"/>
        <v>1180</v>
      </c>
      <c r="M10" s="9">
        <f t="shared" si="1"/>
        <v>2696</v>
      </c>
      <c r="N10" s="9">
        <f t="shared" si="1"/>
        <v>13</v>
      </c>
    </row>
    <row r="11" spans="1:14" x14ac:dyDescent="0.25">
      <c r="A11" s="1" t="s">
        <v>512</v>
      </c>
      <c r="B11" s="9">
        <f t="shared" si="1"/>
        <v>6</v>
      </c>
      <c r="C11" s="9">
        <f t="shared" si="1"/>
        <v>0</v>
      </c>
      <c r="D11" s="9">
        <f t="shared" si="1"/>
        <v>3</v>
      </c>
      <c r="E11" s="9">
        <f t="shared" si="1"/>
        <v>0</v>
      </c>
      <c r="F11" s="9">
        <f t="shared" si="1"/>
        <v>1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0</v>
      </c>
      <c r="K11" s="9">
        <f t="shared" si="1"/>
        <v>2</v>
      </c>
      <c r="L11" s="9">
        <f t="shared" si="1"/>
        <v>0</v>
      </c>
      <c r="M11" s="9">
        <f t="shared" si="1"/>
        <v>0</v>
      </c>
      <c r="N11" s="9">
        <f t="shared" si="1"/>
        <v>0</v>
      </c>
    </row>
    <row r="12" spans="1:14" x14ac:dyDescent="0.25">
      <c r="A12" s="1" t="s">
        <v>34</v>
      </c>
      <c r="B12" s="9">
        <f t="shared" si="1"/>
        <v>22</v>
      </c>
      <c r="C12" s="9">
        <f t="shared" si="1"/>
        <v>0</v>
      </c>
      <c r="D12" s="9">
        <f t="shared" si="1"/>
        <v>13</v>
      </c>
      <c r="E12" s="9">
        <f t="shared" si="1"/>
        <v>0</v>
      </c>
      <c r="F12" s="9">
        <f t="shared" si="1"/>
        <v>2</v>
      </c>
      <c r="G12" s="9">
        <f t="shared" si="1"/>
        <v>1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4</v>
      </c>
      <c r="L12" s="9">
        <f t="shared" si="1"/>
        <v>0</v>
      </c>
      <c r="M12" s="9">
        <f t="shared" si="1"/>
        <v>2</v>
      </c>
      <c r="N12" s="9">
        <f t="shared" si="1"/>
        <v>0</v>
      </c>
    </row>
    <row r="13" spans="1:14" x14ac:dyDescent="0.25">
      <c r="A13" s="1" t="s">
        <v>35</v>
      </c>
      <c r="B13" s="9">
        <f t="shared" si="1"/>
        <v>48</v>
      </c>
      <c r="C13" s="9">
        <f t="shared" si="1"/>
        <v>0</v>
      </c>
      <c r="D13" s="9">
        <f t="shared" si="1"/>
        <v>38</v>
      </c>
      <c r="E13" s="9">
        <f t="shared" si="1"/>
        <v>0</v>
      </c>
      <c r="F13" s="9">
        <f t="shared" si="1"/>
        <v>4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9">
        <f t="shared" si="1"/>
        <v>3</v>
      </c>
      <c r="L13" s="9">
        <f t="shared" si="1"/>
        <v>0</v>
      </c>
      <c r="M13" s="9">
        <f t="shared" si="1"/>
        <v>3</v>
      </c>
      <c r="N13" s="9">
        <f t="shared" si="1"/>
        <v>0</v>
      </c>
    </row>
    <row r="14" spans="1:14" x14ac:dyDescent="0.25">
      <c r="A14" s="1" t="s">
        <v>36</v>
      </c>
      <c r="B14" s="9">
        <f t="shared" si="1"/>
        <v>124</v>
      </c>
      <c r="C14" s="9">
        <f t="shared" si="1"/>
        <v>1</v>
      </c>
      <c r="D14" s="9">
        <f t="shared" si="1"/>
        <v>97</v>
      </c>
      <c r="E14" s="9">
        <f t="shared" si="1"/>
        <v>0</v>
      </c>
      <c r="F14" s="9">
        <f t="shared" si="1"/>
        <v>8</v>
      </c>
      <c r="G14" s="9">
        <f t="shared" si="1"/>
        <v>0</v>
      </c>
      <c r="H14" s="9">
        <f t="shared" si="1"/>
        <v>17</v>
      </c>
      <c r="I14" s="9">
        <f t="shared" si="1"/>
        <v>0</v>
      </c>
      <c r="J14" s="9">
        <f t="shared" si="1"/>
        <v>1</v>
      </c>
      <c r="K14" s="9">
        <f t="shared" si="1"/>
        <v>0</v>
      </c>
      <c r="L14" s="9">
        <f t="shared" si="1"/>
        <v>0</v>
      </c>
      <c r="M14" s="9">
        <f t="shared" si="1"/>
        <v>0</v>
      </c>
      <c r="N14" s="9">
        <f t="shared" si="1"/>
        <v>0</v>
      </c>
    </row>
    <row r="15" spans="1:14" x14ac:dyDescent="0.25">
      <c r="A15" s="1" t="s">
        <v>37</v>
      </c>
      <c r="B15" s="9">
        <f t="shared" si="1"/>
        <v>258</v>
      </c>
      <c r="C15" s="9">
        <f t="shared" si="1"/>
        <v>0</v>
      </c>
      <c r="D15" s="9">
        <f t="shared" si="1"/>
        <v>200</v>
      </c>
      <c r="E15" s="9">
        <f t="shared" si="1"/>
        <v>0</v>
      </c>
      <c r="F15" s="9">
        <f t="shared" si="1"/>
        <v>35</v>
      </c>
      <c r="G15" s="9">
        <f t="shared" si="1"/>
        <v>2</v>
      </c>
      <c r="H15" s="9">
        <f t="shared" si="1"/>
        <v>18</v>
      </c>
      <c r="I15" s="9">
        <f t="shared" si="1"/>
        <v>0</v>
      </c>
      <c r="J15" s="9">
        <f t="shared" si="1"/>
        <v>3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</row>
    <row r="16" spans="1:14" x14ac:dyDescent="0.25">
      <c r="A16" s="1" t="s">
        <v>38</v>
      </c>
      <c r="B16" s="9">
        <f t="shared" si="1"/>
        <v>39</v>
      </c>
      <c r="C16" s="9">
        <f t="shared" si="1"/>
        <v>0</v>
      </c>
      <c r="D16" s="9">
        <f t="shared" si="1"/>
        <v>21</v>
      </c>
      <c r="E16" s="9">
        <f t="shared" si="1"/>
        <v>1</v>
      </c>
      <c r="F16" s="9">
        <f t="shared" si="1"/>
        <v>5</v>
      </c>
      <c r="G16" s="9">
        <f t="shared" si="1"/>
        <v>1</v>
      </c>
      <c r="H16" s="9">
        <f t="shared" si="1"/>
        <v>10</v>
      </c>
      <c r="I16" s="9">
        <f t="shared" si="1"/>
        <v>0</v>
      </c>
      <c r="J16" s="9">
        <f t="shared" si="1"/>
        <v>1</v>
      </c>
      <c r="K16" s="9">
        <f t="shared" si="1"/>
        <v>0</v>
      </c>
      <c r="L16" s="9">
        <f t="shared" si="1"/>
        <v>0</v>
      </c>
      <c r="M16" s="9">
        <f t="shared" si="1"/>
        <v>0</v>
      </c>
      <c r="N16" s="9">
        <f t="shared" si="1"/>
        <v>0</v>
      </c>
    </row>
    <row r="17" spans="1:14" x14ac:dyDescent="0.25">
      <c r="A17" s="1" t="s">
        <v>39</v>
      </c>
      <c r="B17" s="9">
        <f t="shared" si="1"/>
        <v>85</v>
      </c>
      <c r="C17" s="9">
        <f t="shared" si="1"/>
        <v>0</v>
      </c>
      <c r="D17" s="9">
        <f t="shared" si="1"/>
        <v>52</v>
      </c>
      <c r="E17" s="9">
        <f t="shared" si="1"/>
        <v>0</v>
      </c>
      <c r="F17" s="9">
        <f t="shared" si="1"/>
        <v>15</v>
      </c>
      <c r="G17" s="9">
        <f t="shared" si="1"/>
        <v>0</v>
      </c>
      <c r="H17" s="9">
        <f t="shared" si="1"/>
        <v>16</v>
      </c>
      <c r="I17" s="9">
        <f t="shared" si="1"/>
        <v>1</v>
      </c>
      <c r="J17" s="9">
        <f t="shared" si="1"/>
        <v>1</v>
      </c>
      <c r="K17" s="9">
        <f t="shared" si="1"/>
        <v>0</v>
      </c>
      <c r="L17" s="9">
        <f t="shared" si="1"/>
        <v>0</v>
      </c>
      <c r="M17" s="9">
        <f t="shared" si="1"/>
        <v>0</v>
      </c>
      <c r="N17" s="9">
        <f t="shared" si="1"/>
        <v>0</v>
      </c>
    </row>
    <row r="18" spans="1:14" x14ac:dyDescent="0.25">
      <c r="A18" s="1" t="s">
        <v>40</v>
      </c>
      <c r="B18" s="9">
        <f t="shared" si="1"/>
        <v>49</v>
      </c>
      <c r="C18" s="9">
        <f t="shared" si="1"/>
        <v>0</v>
      </c>
      <c r="D18" s="9">
        <f t="shared" si="1"/>
        <v>37</v>
      </c>
      <c r="E18" s="9">
        <f t="shared" si="1"/>
        <v>0</v>
      </c>
      <c r="F18" s="9">
        <f t="shared" si="1"/>
        <v>5</v>
      </c>
      <c r="G18" s="9">
        <f t="shared" si="1"/>
        <v>1</v>
      </c>
      <c r="H18" s="9">
        <f t="shared" si="1"/>
        <v>6</v>
      </c>
      <c r="I18" s="9">
        <f t="shared" si="1"/>
        <v>0</v>
      </c>
      <c r="J18" s="9">
        <f t="shared" si="1"/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  <c r="N18" s="9">
        <f t="shared" si="1"/>
        <v>0</v>
      </c>
    </row>
    <row r="19" spans="1:14" x14ac:dyDescent="0.25">
      <c r="A19" s="1" t="s">
        <v>392</v>
      </c>
      <c r="B19" s="9">
        <f t="shared" si="1"/>
        <v>3014</v>
      </c>
      <c r="C19" s="9">
        <f t="shared" si="1"/>
        <v>7</v>
      </c>
      <c r="D19" s="9">
        <f t="shared" si="1"/>
        <v>1322</v>
      </c>
      <c r="E19" s="9">
        <f t="shared" si="1"/>
        <v>9</v>
      </c>
      <c r="F19" s="9">
        <f t="shared" si="1"/>
        <v>1578</v>
      </c>
      <c r="G19" s="9">
        <f t="shared" si="1"/>
        <v>21</v>
      </c>
      <c r="H19" s="9">
        <f t="shared" si="1"/>
        <v>57</v>
      </c>
      <c r="I19" s="9">
        <f t="shared" si="1"/>
        <v>3</v>
      </c>
      <c r="J19" s="9">
        <f t="shared" si="1"/>
        <v>17</v>
      </c>
      <c r="K19" s="9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0</v>
      </c>
    </row>
    <row r="20" spans="1:14" x14ac:dyDescent="0.25">
      <c r="A20" s="1" t="s">
        <v>514</v>
      </c>
      <c r="B20" s="9">
        <f t="shared" si="1"/>
        <v>63</v>
      </c>
      <c r="C20" s="9">
        <f t="shared" si="1"/>
        <v>0</v>
      </c>
      <c r="D20" s="9">
        <f t="shared" si="1"/>
        <v>45</v>
      </c>
      <c r="E20" s="9">
        <f t="shared" si="1"/>
        <v>0</v>
      </c>
      <c r="F20" s="9">
        <f t="shared" si="1"/>
        <v>14</v>
      </c>
      <c r="G20" s="9">
        <f t="shared" si="1"/>
        <v>1</v>
      </c>
      <c r="H20" s="9">
        <f t="shared" si="1"/>
        <v>2</v>
      </c>
      <c r="I20" s="9">
        <f t="shared" si="1"/>
        <v>0</v>
      </c>
      <c r="J20" s="9">
        <f t="shared" si="1"/>
        <v>1</v>
      </c>
      <c r="K20" s="9">
        <f t="shared" si="1"/>
        <v>0</v>
      </c>
      <c r="L20" s="9">
        <f t="shared" si="1"/>
        <v>0</v>
      </c>
      <c r="M20" s="9">
        <f t="shared" si="1"/>
        <v>0</v>
      </c>
      <c r="N20" s="9">
        <f t="shared" si="1"/>
        <v>0</v>
      </c>
    </row>
    <row r="21" spans="1:14" x14ac:dyDescent="0.25">
      <c r="A21" s="1" t="s">
        <v>42</v>
      </c>
      <c r="B21" s="9">
        <f t="shared" si="1"/>
        <v>336</v>
      </c>
      <c r="C21" s="9">
        <f t="shared" si="1"/>
        <v>2</v>
      </c>
      <c r="D21" s="9">
        <f t="shared" si="1"/>
        <v>275</v>
      </c>
      <c r="E21" s="9">
        <f t="shared" si="1"/>
        <v>0</v>
      </c>
      <c r="F21" s="9">
        <f t="shared" si="1"/>
        <v>29</v>
      </c>
      <c r="G21" s="9">
        <f t="shared" si="1"/>
        <v>9</v>
      </c>
      <c r="H21" s="9">
        <f t="shared" si="1"/>
        <v>17</v>
      </c>
      <c r="I21" s="9">
        <f t="shared" si="1"/>
        <v>2</v>
      </c>
      <c r="J21" s="9">
        <f t="shared" si="1"/>
        <v>2</v>
      </c>
      <c r="K21" s="9">
        <f t="shared" si="1"/>
        <v>0</v>
      </c>
      <c r="L21" s="9">
        <f t="shared" si="1"/>
        <v>0</v>
      </c>
      <c r="M21" s="9">
        <f t="shared" si="1"/>
        <v>0</v>
      </c>
      <c r="N21" s="9">
        <f t="shared" si="1"/>
        <v>0</v>
      </c>
    </row>
    <row r="22" spans="1:14" x14ac:dyDescent="0.25">
      <c r="A22" s="1" t="s">
        <v>43</v>
      </c>
      <c r="B22" s="9">
        <f t="shared" si="1"/>
        <v>65</v>
      </c>
      <c r="C22" s="9">
        <f t="shared" si="1"/>
        <v>2</v>
      </c>
      <c r="D22" s="9">
        <f t="shared" si="1"/>
        <v>39</v>
      </c>
      <c r="E22" s="9">
        <f t="shared" si="1"/>
        <v>0</v>
      </c>
      <c r="F22" s="9">
        <f t="shared" si="1"/>
        <v>9</v>
      </c>
      <c r="G22" s="9">
        <f t="shared" si="1"/>
        <v>3</v>
      </c>
      <c r="H22" s="9">
        <f t="shared" si="1"/>
        <v>8</v>
      </c>
      <c r="I22" s="9">
        <f t="shared" si="1"/>
        <v>3</v>
      </c>
      <c r="J22" s="9">
        <f t="shared" si="1"/>
        <v>1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</row>
    <row r="23" spans="1:14" x14ac:dyDescent="0.25">
      <c r="A23" s="1" t="s">
        <v>443</v>
      </c>
      <c r="B23" s="9">
        <f t="shared" si="1"/>
        <v>243</v>
      </c>
      <c r="C23" s="9">
        <f t="shared" si="1"/>
        <v>2</v>
      </c>
      <c r="D23" s="9">
        <f t="shared" si="1"/>
        <v>170</v>
      </c>
      <c r="E23" s="9">
        <f t="shared" si="1"/>
        <v>1</v>
      </c>
      <c r="F23" s="9">
        <f t="shared" si="1"/>
        <v>38</v>
      </c>
      <c r="G23" s="9">
        <f t="shared" si="1"/>
        <v>4</v>
      </c>
      <c r="H23" s="9">
        <f t="shared" si="1"/>
        <v>26</v>
      </c>
      <c r="I23" s="9">
        <f t="shared" si="1"/>
        <v>1</v>
      </c>
      <c r="J23" s="9">
        <f t="shared" si="1"/>
        <v>1</v>
      </c>
      <c r="K23" s="9">
        <f t="shared" si="1"/>
        <v>0</v>
      </c>
      <c r="L23" s="9">
        <f t="shared" si="1"/>
        <v>0</v>
      </c>
      <c r="M23" s="9">
        <f t="shared" si="1"/>
        <v>0</v>
      </c>
      <c r="N23" s="9">
        <f t="shared" si="1"/>
        <v>0</v>
      </c>
    </row>
    <row r="24" spans="1:14" x14ac:dyDescent="0.25">
      <c r="A24" s="1" t="s">
        <v>120</v>
      </c>
      <c r="B24" s="9">
        <f t="shared" si="1"/>
        <v>68</v>
      </c>
      <c r="C24" s="9">
        <f t="shared" si="1"/>
        <v>0</v>
      </c>
      <c r="D24" s="9">
        <f t="shared" si="1"/>
        <v>1</v>
      </c>
      <c r="E24" s="9">
        <f t="shared" si="1"/>
        <v>8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59</v>
      </c>
    </row>
    <row r="25" spans="1:14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1" t="s">
        <v>49</v>
      </c>
      <c r="B26" s="9">
        <f>SUM(C26:N26)</f>
        <v>4845</v>
      </c>
      <c r="C26" s="9">
        <f>SUM(C27:C41)</f>
        <v>13</v>
      </c>
      <c r="D26" s="9">
        <f t="shared" ref="D26:N26" si="2">SUM(D27:D41)</f>
        <v>1365</v>
      </c>
      <c r="E26" s="9">
        <f t="shared" si="2"/>
        <v>16</v>
      </c>
      <c r="F26" s="9">
        <f t="shared" si="2"/>
        <v>1214</v>
      </c>
      <c r="G26" s="9">
        <f t="shared" si="2"/>
        <v>38</v>
      </c>
      <c r="H26" s="9">
        <f t="shared" si="2"/>
        <v>138</v>
      </c>
      <c r="I26" s="9">
        <f t="shared" si="2"/>
        <v>3</v>
      </c>
      <c r="J26" s="9">
        <f t="shared" si="2"/>
        <v>20</v>
      </c>
      <c r="K26" s="9">
        <f t="shared" si="2"/>
        <v>102</v>
      </c>
      <c r="L26" s="9">
        <f t="shared" si="2"/>
        <v>694</v>
      </c>
      <c r="M26" s="9">
        <f t="shared" si="2"/>
        <v>1190</v>
      </c>
      <c r="N26" s="9">
        <f t="shared" si="2"/>
        <v>52</v>
      </c>
    </row>
    <row r="27" spans="1:14" x14ac:dyDescent="0.25">
      <c r="A27" s="1" t="s">
        <v>513</v>
      </c>
      <c r="B27" s="9">
        <f t="shared" ref="B27:B41" si="3">SUM(C27:N27)</f>
        <v>2055</v>
      </c>
      <c r="D27">
        <v>24</v>
      </c>
      <c r="F27">
        <v>34</v>
      </c>
      <c r="G27">
        <v>3</v>
      </c>
      <c r="H27">
        <v>7</v>
      </c>
      <c r="J27">
        <v>1</v>
      </c>
      <c r="K27">
        <v>99</v>
      </c>
      <c r="L27">
        <v>694</v>
      </c>
      <c r="M27">
        <v>1186</v>
      </c>
      <c r="N27">
        <v>7</v>
      </c>
    </row>
    <row r="28" spans="1:14" x14ac:dyDescent="0.25">
      <c r="A28" s="1" t="s">
        <v>512</v>
      </c>
      <c r="B28" s="9">
        <f t="shared" si="3"/>
        <v>3</v>
      </c>
      <c r="D28">
        <v>1</v>
      </c>
      <c r="F28">
        <v>1</v>
      </c>
      <c r="K28">
        <v>1</v>
      </c>
    </row>
    <row r="29" spans="1:14" x14ac:dyDescent="0.25">
      <c r="A29" s="1" t="s">
        <v>34</v>
      </c>
      <c r="B29" s="9">
        <f t="shared" si="3"/>
        <v>14</v>
      </c>
      <c r="D29">
        <v>11</v>
      </c>
      <c r="K29">
        <v>1</v>
      </c>
      <c r="M29">
        <v>2</v>
      </c>
    </row>
    <row r="30" spans="1:14" x14ac:dyDescent="0.25">
      <c r="A30" s="1" t="s">
        <v>35</v>
      </c>
      <c r="B30" s="9">
        <f t="shared" si="3"/>
        <v>33</v>
      </c>
      <c r="D30">
        <v>26</v>
      </c>
      <c r="F30">
        <v>4</v>
      </c>
      <c r="K30">
        <v>1</v>
      </c>
      <c r="M30">
        <v>2</v>
      </c>
    </row>
    <row r="31" spans="1:14" x14ac:dyDescent="0.25">
      <c r="A31" s="1" t="s">
        <v>36</v>
      </c>
      <c r="B31" s="9">
        <f t="shared" si="3"/>
        <v>80</v>
      </c>
      <c r="D31">
        <v>66</v>
      </c>
      <c r="F31">
        <v>5</v>
      </c>
      <c r="H31">
        <v>8</v>
      </c>
      <c r="J31">
        <v>1</v>
      </c>
    </row>
    <row r="32" spans="1:14" x14ac:dyDescent="0.25">
      <c r="A32" s="1" t="s">
        <v>37</v>
      </c>
      <c r="B32" s="9">
        <f t="shared" si="3"/>
        <v>165</v>
      </c>
      <c r="D32">
        <v>130</v>
      </c>
      <c r="F32">
        <v>18</v>
      </c>
      <c r="G32">
        <v>2</v>
      </c>
      <c r="H32">
        <v>13</v>
      </c>
      <c r="J32">
        <v>2</v>
      </c>
    </row>
    <row r="33" spans="1:14" x14ac:dyDescent="0.25">
      <c r="A33" s="1" t="s">
        <v>38</v>
      </c>
      <c r="B33" s="9">
        <f t="shared" si="3"/>
        <v>24</v>
      </c>
      <c r="D33">
        <v>12</v>
      </c>
      <c r="E33">
        <v>1</v>
      </c>
      <c r="F33">
        <v>2</v>
      </c>
      <c r="H33">
        <v>8</v>
      </c>
      <c r="J33">
        <v>1</v>
      </c>
    </row>
    <row r="34" spans="1:14" x14ac:dyDescent="0.25">
      <c r="A34" s="1" t="s">
        <v>39</v>
      </c>
      <c r="B34" s="9">
        <f t="shared" si="3"/>
        <v>48</v>
      </c>
      <c r="D34">
        <v>25</v>
      </c>
      <c r="F34">
        <v>12</v>
      </c>
      <c r="H34">
        <v>10</v>
      </c>
      <c r="I34">
        <v>1</v>
      </c>
    </row>
    <row r="35" spans="1:14" x14ac:dyDescent="0.25">
      <c r="A35" s="1" t="s">
        <v>40</v>
      </c>
      <c r="B35" s="9">
        <f t="shared" si="3"/>
        <v>25</v>
      </c>
      <c r="D35">
        <v>14</v>
      </c>
      <c r="F35">
        <v>5</v>
      </c>
      <c r="H35">
        <v>6</v>
      </c>
    </row>
    <row r="36" spans="1:14" x14ac:dyDescent="0.25">
      <c r="A36" s="1" t="s">
        <v>392</v>
      </c>
      <c r="B36" s="9">
        <f t="shared" si="3"/>
        <v>1900</v>
      </c>
      <c r="C36">
        <v>7</v>
      </c>
      <c r="D36">
        <v>751</v>
      </c>
      <c r="E36">
        <v>7</v>
      </c>
      <c r="F36">
        <v>1058</v>
      </c>
      <c r="G36">
        <v>19</v>
      </c>
      <c r="H36">
        <v>45</v>
      </c>
      <c r="I36">
        <v>2</v>
      </c>
      <c r="J36">
        <v>11</v>
      </c>
    </row>
    <row r="37" spans="1:14" x14ac:dyDescent="0.25">
      <c r="A37" s="1" t="s">
        <v>514</v>
      </c>
      <c r="B37" s="9">
        <f t="shared" si="3"/>
        <v>35</v>
      </c>
      <c r="D37">
        <v>20</v>
      </c>
      <c r="F37">
        <v>11</v>
      </c>
      <c r="G37">
        <v>1</v>
      </c>
      <c r="H37">
        <v>2</v>
      </c>
      <c r="J37">
        <v>1</v>
      </c>
    </row>
    <row r="38" spans="1:14" x14ac:dyDescent="0.25">
      <c r="A38" s="1" t="s">
        <v>42</v>
      </c>
      <c r="B38" s="9">
        <f t="shared" si="3"/>
        <v>215</v>
      </c>
      <c r="C38">
        <v>2</v>
      </c>
      <c r="D38">
        <v>167</v>
      </c>
      <c r="F38">
        <v>23</v>
      </c>
      <c r="G38">
        <v>7</v>
      </c>
      <c r="H38">
        <v>14</v>
      </c>
      <c r="J38">
        <v>2</v>
      </c>
    </row>
    <row r="39" spans="1:14" x14ac:dyDescent="0.25">
      <c r="A39" s="1" t="s">
        <v>43</v>
      </c>
      <c r="B39" s="9">
        <f t="shared" si="3"/>
        <v>40</v>
      </c>
      <c r="C39">
        <v>2</v>
      </c>
      <c r="D39">
        <v>19</v>
      </c>
      <c r="F39">
        <v>8</v>
      </c>
      <c r="G39">
        <v>3</v>
      </c>
      <c r="H39">
        <v>8</v>
      </c>
    </row>
    <row r="40" spans="1:14" x14ac:dyDescent="0.25">
      <c r="A40" s="1" t="s">
        <v>443</v>
      </c>
      <c r="B40" s="9">
        <f t="shared" si="3"/>
        <v>154</v>
      </c>
      <c r="C40">
        <v>2</v>
      </c>
      <c r="D40">
        <v>98</v>
      </c>
      <c r="F40">
        <v>33</v>
      </c>
      <c r="G40">
        <v>3</v>
      </c>
      <c r="H40">
        <v>17</v>
      </c>
      <c r="J40">
        <v>1</v>
      </c>
    </row>
    <row r="41" spans="1:14" x14ac:dyDescent="0.25">
      <c r="A41" s="1" t="s">
        <v>120</v>
      </c>
      <c r="B41" s="9">
        <f t="shared" si="3"/>
        <v>54</v>
      </c>
      <c r="D41">
        <v>1</v>
      </c>
      <c r="E41">
        <v>8</v>
      </c>
      <c r="N41">
        <v>45</v>
      </c>
    </row>
    <row r="43" spans="1:14" x14ac:dyDescent="0.25">
      <c r="A43" s="1" t="s">
        <v>50</v>
      </c>
      <c r="B43" s="9">
        <f>SUM(C43:N43)</f>
        <v>4179</v>
      </c>
      <c r="C43">
        <f>SUM(C44:C58)</f>
        <v>1</v>
      </c>
      <c r="D43">
        <f t="shared" ref="D43:N43" si="4">SUM(D44:D58)</f>
        <v>996</v>
      </c>
      <c r="E43">
        <f t="shared" si="4"/>
        <v>3</v>
      </c>
      <c r="F43">
        <f t="shared" si="4"/>
        <v>589</v>
      </c>
      <c r="G43">
        <f t="shared" si="4"/>
        <v>8</v>
      </c>
      <c r="H43">
        <f t="shared" si="4"/>
        <v>47</v>
      </c>
      <c r="I43">
        <f t="shared" si="4"/>
        <v>8</v>
      </c>
      <c r="J43">
        <f t="shared" si="4"/>
        <v>9</v>
      </c>
      <c r="K43">
        <f t="shared" si="4"/>
        <v>501</v>
      </c>
      <c r="L43">
        <f t="shared" si="4"/>
        <v>486</v>
      </c>
      <c r="M43">
        <f t="shared" si="4"/>
        <v>1511</v>
      </c>
      <c r="N43">
        <f t="shared" si="4"/>
        <v>20</v>
      </c>
    </row>
    <row r="44" spans="1:14" x14ac:dyDescent="0.25">
      <c r="A44" s="1" t="s">
        <v>513</v>
      </c>
      <c r="B44" s="9">
        <f t="shared" ref="B44:B57" si="5">SUM(C44:N44)</f>
        <v>2549</v>
      </c>
      <c r="D44">
        <v>24</v>
      </c>
      <c r="F44">
        <v>26</v>
      </c>
      <c r="H44">
        <v>1</v>
      </c>
      <c r="I44">
        <v>1</v>
      </c>
      <c r="K44">
        <v>495</v>
      </c>
      <c r="L44">
        <v>486</v>
      </c>
      <c r="M44">
        <v>1510</v>
      </c>
      <c r="N44">
        <v>6</v>
      </c>
    </row>
    <row r="45" spans="1:14" x14ac:dyDescent="0.25">
      <c r="A45" s="1" t="s">
        <v>512</v>
      </c>
      <c r="B45" s="9">
        <f t="shared" si="5"/>
        <v>3</v>
      </c>
      <c r="D45">
        <v>2</v>
      </c>
      <c r="K45">
        <v>1</v>
      </c>
    </row>
    <row r="46" spans="1:14" x14ac:dyDescent="0.25">
      <c r="A46" s="1" t="s">
        <v>34</v>
      </c>
      <c r="B46" s="9">
        <f t="shared" si="5"/>
        <v>8</v>
      </c>
      <c r="D46">
        <v>2</v>
      </c>
      <c r="F46">
        <v>2</v>
      </c>
      <c r="G46">
        <v>1</v>
      </c>
      <c r="K46">
        <v>3</v>
      </c>
    </row>
    <row r="47" spans="1:14" x14ac:dyDescent="0.25">
      <c r="A47" s="1" t="s">
        <v>35</v>
      </c>
      <c r="B47" s="9">
        <f t="shared" si="5"/>
        <v>15</v>
      </c>
      <c r="D47">
        <v>12</v>
      </c>
      <c r="K47">
        <v>2</v>
      </c>
      <c r="M47">
        <v>1</v>
      </c>
    </row>
    <row r="48" spans="1:14" x14ac:dyDescent="0.25">
      <c r="A48" s="1" t="s">
        <v>36</v>
      </c>
      <c r="B48" s="9">
        <f t="shared" si="5"/>
        <v>44</v>
      </c>
      <c r="C48">
        <v>1</v>
      </c>
      <c r="D48">
        <v>31</v>
      </c>
      <c r="F48">
        <v>3</v>
      </c>
      <c r="H48">
        <v>9</v>
      </c>
    </row>
    <row r="49" spans="1:14" x14ac:dyDescent="0.25">
      <c r="A49" s="1" t="s">
        <v>37</v>
      </c>
      <c r="B49" s="9">
        <f t="shared" si="5"/>
        <v>93</v>
      </c>
      <c r="D49">
        <v>70</v>
      </c>
      <c r="F49">
        <v>17</v>
      </c>
      <c r="H49">
        <v>5</v>
      </c>
      <c r="J49">
        <v>1</v>
      </c>
    </row>
    <row r="50" spans="1:14" x14ac:dyDescent="0.25">
      <c r="A50" s="1" t="s">
        <v>38</v>
      </c>
      <c r="B50" s="9">
        <f t="shared" si="5"/>
        <v>15</v>
      </c>
      <c r="D50">
        <v>9</v>
      </c>
      <c r="F50">
        <v>3</v>
      </c>
      <c r="G50">
        <v>1</v>
      </c>
      <c r="H50">
        <v>2</v>
      </c>
    </row>
    <row r="51" spans="1:14" x14ac:dyDescent="0.25">
      <c r="A51" s="1" t="s">
        <v>39</v>
      </c>
      <c r="B51" s="9">
        <f t="shared" si="5"/>
        <v>37</v>
      </c>
      <c r="D51">
        <v>27</v>
      </c>
      <c r="F51">
        <v>3</v>
      </c>
      <c r="H51">
        <v>6</v>
      </c>
      <c r="J51">
        <v>1</v>
      </c>
    </row>
    <row r="52" spans="1:14" x14ac:dyDescent="0.25">
      <c r="A52" s="1" t="s">
        <v>40</v>
      </c>
      <c r="B52" s="9">
        <f t="shared" si="5"/>
        <v>24</v>
      </c>
      <c r="D52">
        <v>23</v>
      </c>
      <c r="G52">
        <v>1</v>
      </c>
    </row>
    <row r="53" spans="1:14" x14ac:dyDescent="0.25">
      <c r="A53" s="1" t="s">
        <v>392</v>
      </c>
      <c r="B53" s="9">
        <f t="shared" si="5"/>
        <v>1114</v>
      </c>
      <c r="D53">
        <v>571</v>
      </c>
      <c r="E53">
        <v>2</v>
      </c>
      <c r="F53">
        <v>520</v>
      </c>
      <c r="G53">
        <v>2</v>
      </c>
      <c r="H53">
        <v>12</v>
      </c>
      <c r="I53">
        <v>1</v>
      </c>
      <c r="J53">
        <v>6</v>
      </c>
    </row>
    <row r="54" spans="1:14" x14ac:dyDescent="0.25">
      <c r="A54" s="1" t="s">
        <v>514</v>
      </c>
      <c r="B54" s="9">
        <f t="shared" si="5"/>
        <v>28</v>
      </c>
      <c r="D54">
        <v>25</v>
      </c>
      <c r="F54">
        <v>3</v>
      </c>
    </row>
    <row r="55" spans="1:14" x14ac:dyDescent="0.25">
      <c r="A55" s="1" t="s">
        <v>42</v>
      </c>
      <c r="B55" s="9">
        <f t="shared" si="5"/>
        <v>121</v>
      </c>
      <c r="D55">
        <v>108</v>
      </c>
      <c r="F55">
        <v>6</v>
      </c>
      <c r="G55">
        <v>2</v>
      </c>
      <c r="H55">
        <v>3</v>
      </c>
      <c r="I55">
        <v>2</v>
      </c>
    </row>
    <row r="56" spans="1:14" x14ac:dyDescent="0.25">
      <c r="A56" s="1" t="s">
        <v>43</v>
      </c>
      <c r="B56" s="9">
        <f t="shared" si="5"/>
        <v>25</v>
      </c>
      <c r="D56">
        <v>20</v>
      </c>
      <c r="F56">
        <v>1</v>
      </c>
      <c r="I56">
        <v>3</v>
      </c>
      <c r="J56">
        <v>1</v>
      </c>
    </row>
    <row r="57" spans="1:14" x14ac:dyDescent="0.25">
      <c r="A57" s="1" t="s">
        <v>443</v>
      </c>
      <c r="B57" s="9">
        <f t="shared" si="5"/>
        <v>89</v>
      </c>
      <c r="D57">
        <v>72</v>
      </c>
      <c r="E57">
        <v>1</v>
      </c>
      <c r="F57">
        <v>5</v>
      </c>
      <c r="G57">
        <v>1</v>
      </c>
      <c r="H57">
        <v>9</v>
      </c>
      <c r="I57">
        <v>1</v>
      </c>
    </row>
    <row r="58" spans="1:14" ht="13.8" thickBot="1" x14ac:dyDescent="0.3">
      <c r="A58" s="4" t="s">
        <v>120</v>
      </c>
      <c r="B58" s="11">
        <f>SUM(C58:N58)</f>
        <v>14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>
        <v>14</v>
      </c>
    </row>
    <row r="59" spans="1:14" x14ac:dyDescent="0.25">
      <c r="A59" s="35" t="s">
        <v>53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workbookViewId="0">
      <selection activeCell="J90" sqref="J90"/>
    </sheetView>
  </sheetViews>
  <sheetFormatPr defaultRowHeight="13.2" x14ac:dyDescent="0.25"/>
  <sheetData>
    <row r="1" spans="1:17" x14ac:dyDescent="0.25">
      <c r="A1" t="s">
        <v>526</v>
      </c>
      <c r="J1" t="s">
        <v>538</v>
      </c>
    </row>
    <row r="2" spans="1:17" x14ac:dyDescent="0.25">
      <c r="A2" t="s">
        <v>527</v>
      </c>
      <c r="J2" t="s">
        <v>539</v>
      </c>
    </row>
    <row r="3" spans="1:17" x14ac:dyDescent="0.25">
      <c r="A3" s="43" t="s">
        <v>528</v>
      </c>
      <c r="J3" s="43" t="s">
        <v>528</v>
      </c>
    </row>
    <row r="4" spans="1:17" ht="13.8" thickBot="1" x14ac:dyDescent="0.3">
      <c r="A4" s="5" t="s">
        <v>529</v>
      </c>
      <c r="B4" s="5"/>
      <c r="C4" s="5"/>
      <c r="D4" s="5"/>
      <c r="E4" s="5"/>
      <c r="F4" s="5"/>
      <c r="G4" s="5"/>
      <c r="H4" s="5"/>
      <c r="J4" s="5" t="s">
        <v>529</v>
      </c>
      <c r="K4" s="5"/>
      <c r="L4" s="5"/>
      <c r="M4" s="5"/>
      <c r="N4" s="5"/>
      <c r="O4" s="5"/>
      <c r="P4" s="5"/>
      <c r="Q4" s="5"/>
    </row>
    <row r="5" spans="1:17" ht="13.8" thickBot="1" x14ac:dyDescent="0.3">
      <c r="A5" s="49"/>
      <c r="B5" s="49"/>
      <c r="C5" s="49" t="s">
        <v>533</v>
      </c>
      <c r="D5" s="49"/>
      <c r="E5" s="49"/>
      <c r="F5" s="49"/>
      <c r="G5" s="49"/>
      <c r="H5" s="49"/>
      <c r="J5" s="49"/>
      <c r="K5" s="49"/>
      <c r="L5" s="49" t="s">
        <v>533</v>
      </c>
      <c r="M5" s="49"/>
      <c r="N5" s="49"/>
      <c r="O5" s="49"/>
      <c r="P5" s="49"/>
      <c r="Q5" s="49"/>
    </row>
    <row r="6" spans="1:17" x14ac:dyDescent="0.25">
      <c r="C6" s="56" t="s">
        <v>521</v>
      </c>
      <c r="L6" s="56" t="s">
        <v>521</v>
      </c>
    </row>
    <row r="7" spans="1:17" x14ac:dyDescent="0.25">
      <c r="C7" s="56" t="s">
        <v>519</v>
      </c>
      <c r="L7" s="56" t="s">
        <v>519</v>
      </c>
    </row>
    <row r="8" spans="1:17" x14ac:dyDescent="0.25">
      <c r="A8" t="s">
        <v>517</v>
      </c>
      <c r="C8" s="56" t="s">
        <v>520</v>
      </c>
      <c r="D8" s="55"/>
      <c r="E8" s="55" t="s">
        <v>525</v>
      </c>
      <c r="F8" s="55"/>
      <c r="G8" s="55"/>
      <c r="H8" s="55"/>
      <c r="J8" t="s">
        <v>517</v>
      </c>
      <c r="L8" s="56" t="s">
        <v>520</v>
      </c>
      <c r="M8" s="55"/>
      <c r="N8" s="55" t="s">
        <v>525</v>
      </c>
      <c r="O8" s="55"/>
      <c r="P8" s="55"/>
      <c r="Q8" s="55"/>
    </row>
    <row r="9" spans="1:17" ht="13.8" thickBot="1" x14ac:dyDescent="0.3">
      <c r="A9" s="5" t="s">
        <v>518</v>
      </c>
      <c r="B9" s="5" t="s">
        <v>0</v>
      </c>
      <c r="C9" s="57" t="s">
        <v>120</v>
      </c>
      <c r="D9" s="5" t="s">
        <v>522</v>
      </c>
      <c r="E9" s="5" t="s">
        <v>523</v>
      </c>
      <c r="F9" s="5" t="s">
        <v>449</v>
      </c>
      <c r="G9" s="5" t="s">
        <v>524</v>
      </c>
      <c r="H9" s="5" t="s">
        <v>155</v>
      </c>
      <c r="J9" s="5" t="s">
        <v>518</v>
      </c>
      <c r="K9" s="5" t="s">
        <v>0</v>
      </c>
      <c r="L9" s="57" t="s">
        <v>120</v>
      </c>
      <c r="M9" s="5" t="s">
        <v>522</v>
      </c>
      <c r="N9" s="5" t="s">
        <v>523</v>
      </c>
      <c r="O9" s="5" t="s">
        <v>449</v>
      </c>
      <c r="P9" s="5" t="s">
        <v>524</v>
      </c>
      <c r="Q9" s="5" t="s">
        <v>155</v>
      </c>
    </row>
    <row r="10" spans="1:17" x14ac:dyDescent="0.25">
      <c r="A10" t="s">
        <v>61</v>
      </c>
      <c r="B10" s="58">
        <f>B21+B32</f>
        <v>4467</v>
      </c>
      <c r="C10" s="58">
        <f t="shared" ref="C10:H10" si="0">C21+C32</f>
        <v>3496</v>
      </c>
      <c r="D10" s="58">
        <f t="shared" si="0"/>
        <v>389</v>
      </c>
      <c r="E10" s="58">
        <f t="shared" si="0"/>
        <v>3</v>
      </c>
      <c r="F10" s="58">
        <f t="shared" si="0"/>
        <v>498</v>
      </c>
      <c r="G10" s="58">
        <f t="shared" si="0"/>
        <v>66</v>
      </c>
      <c r="H10" s="58">
        <f t="shared" si="0"/>
        <v>15</v>
      </c>
      <c r="J10" t="s">
        <v>61</v>
      </c>
      <c r="K10" s="58">
        <f>K21+K32</f>
        <v>2702</v>
      </c>
      <c r="L10" s="58">
        <f t="shared" ref="L10:Q10" si="1">L21+L32</f>
        <v>2369</v>
      </c>
      <c r="M10" s="58">
        <f t="shared" si="1"/>
        <v>193</v>
      </c>
      <c r="N10" s="58">
        <f t="shared" si="1"/>
        <v>2</v>
      </c>
      <c r="O10" s="58">
        <f t="shared" si="1"/>
        <v>90</v>
      </c>
      <c r="P10" s="58">
        <f t="shared" si="1"/>
        <v>34</v>
      </c>
      <c r="Q10" s="58">
        <f t="shared" si="1"/>
        <v>14</v>
      </c>
    </row>
    <row r="11" spans="1:17" x14ac:dyDescent="0.25">
      <c r="A11" t="s">
        <v>530</v>
      </c>
      <c r="B11" s="58">
        <f t="shared" ref="B11:H19" si="2">B22+B33</f>
        <v>3684</v>
      </c>
      <c r="C11" s="58">
        <f t="shared" si="2"/>
        <v>3449</v>
      </c>
      <c r="D11" s="58">
        <f t="shared" si="2"/>
        <v>110</v>
      </c>
      <c r="E11" s="58">
        <f t="shared" si="2"/>
        <v>1</v>
      </c>
      <c r="F11" s="58">
        <f t="shared" si="2"/>
        <v>119</v>
      </c>
      <c r="G11" s="58">
        <f t="shared" si="2"/>
        <v>3</v>
      </c>
      <c r="H11" s="58">
        <f t="shared" si="2"/>
        <v>2</v>
      </c>
      <c r="J11" t="s">
        <v>530</v>
      </c>
      <c r="K11" s="58">
        <f t="shared" ref="K11:Q11" si="3">K22+K33</f>
        <v>2423</v>
      </c>
      <c r="L11" s="58">
        <f t="shared" si="3"/>
        <v>2361</v>
      </c>
      <c r="M11" s="58">
        <f t="shared" si="3"/>
        <v>42</v>
      </c>
      <c r="N11" s="58">
        <f t="shared" si="3"/>
        <v>0</v>
      </c>
      <c r="O11" s="58">
        <f t="shared" si="3"/>
        <v>18</v>
      </c>
      <c r="P11" s="58">
        <f t="shared" si="3"/>
        <v>1</v>
      </c>
      <c r="Q11" s="58">
        <f t="shared" si="3"/>
        <v>1</v>
      </c>
    </row>
    <row r="12" spans="1:17" x14ac:dyDescent="0.25">
      <c r="A12" s="1" t="s">
        <v>34</v>
      </c>
      <c r="B12" s="58">
        <f t="shared" si="2"/>
        <v>370</v>
      </c>
      <c r="C12" s="58">
        <f t="shared" si="2"/>
        <v>0</v>
      </c>
      <c r="D12" s="58">
        <f t="shared" si="2"/>
        <v>129</v>
      </c>
      <c r="E12" s="58">
        <f t="shared" si="2"/>
        <v>0</v>
      </c>
      <c r="F12" s="58">
        <f t="shared" si="2"/>
        <v>204</v>
      </c>
      <c r="G12" s="58">
        <f t="shared" si="2"/>
        <v>35</v>
      </c>
      <c r="H12" s="58">
        <f t="shared" si="2"/>
        <v>2</v>
      </c>
      <c r="J12" s="1" t="s">
        <v>34</v>
      </c>
      <c r="K12" s="58">
        <f t="shared" ref="K12:Q12" si="4">K23+K34</f>
        <v>92</v>
      </c>
      <c r="L12" s="58">
        <f t="shared" si="4"/>
        <v>0</v>
      </c>
      <c r="M12" s="58">
        <f t="shared" si="4"/>
        <v>35</v>
      </c>
      <c r="N12" s="58">
        <f t="shared" si="4"/>
        <v>1</v>
      </c>
      <c r="O12" s="58">
        <f t="shared" si="4"/>
        <v>27</v>
      </c>
      <c r="P12" s="58">
        <f t="shared" si="4"/>
        <v>22</v>
      </c>
      <c r="Q12" s="58">
        <f t="shared" si="4"/>
        <v>7</v>
      </c>
    </row>
    <row r="13" spans="1:17" x14ac:dyDescent="0.25">
      <c r="A13" s="1" t="s">
        <v>35</v>
      </c>
      <c r="B13" s="58">
        <f t="shared" si="2"/>
        <v>180</v>
      </c>
      <c r="C13" s="58">
        <f t="shared" si="2"/>
        <v>0</v>
      </c>
      <c r="D13" s="58">
        <f t="shared" si="2"/>
        <v>70</v>
      </c>
      <c r="E13" s="58">
        <f t="shared" si="2"/>
        <v>1</v>
      </c>
      <c r="F13" s="58">
        <f t="shared" si="2"/>
        <v>86</v>
      </c>
      <c r="G13" s="58">
        <f t="shared" si="2"/>
        <v>16</v>
      </c>
      <c r="H13" s="58">
        <f t="shared" si="2"/>
        <v>7</v>
      </c>
      <c r="J13" s="1" t="s">
        <v>35</v>
      </c>
      <c r="K13" s="58">
        <f t="shared" ref="K13:Q13" si="5">K24+K35</f>
        <v>76</v>
      </c>
      <c r="L13" s="58">
        <f t="shared" si="5"/>
        <v>0</v>
      </c>
      <c r="M13" s="58">
        <f t="shared" si="5"/>
        <v>51</v>
      </c>
      <c r="N13" s="58">
        <f t="shared" si="5"/>
        <v>0</v>
      </c>
      <c r="O13" s="58">
        <f t="shared" si="5"/>
        <v>19</v>
      </c>
      <c r="P13" s="58">
        <f t="shared" si="5"/>
        <v>3</v>
      </c>
      <c r="Q13" s="58">
        <f t="shared" si="5"/>
        <v>3</v>
      </c>
    </row>
    <row r="14" spans="1:17" x14ac:dyDescent="0.25">
      <c r="A14" s="1" t="s">
        <v>36</v>
      </c>
      <c r="B14" s="58">
        <f t="shared" si="2"/>
        <v>71</v>
      </c>
      <c r="C14" s="58">
        <f t="shared" si="2"/>
        <v>1</v>
      </c>
      <c r="D14" s="58">
        <f t="shared" si="2"/>
        <v>31</v>
      </c>
      <c r="E14" s="58">
        <f t="shared" si="2"/>
        <v>0</v>
      </c>
      <c r="F14" s="58">
        <f t="shared" si="2"/>
        <v>36</v>
      </c>
      <c r="G14" s="58">
        <f t="shared" si="2"/>
        <v>3</v>
      </c>
      <c r="H14" s="58">
        <f t="shared" si="2"/>
        <v>0</v>
      </c>
      <c r="J14" s="1" t="s">
        <v>36</v>
      </c>
      <c r="K14" s="58">
        <f t="shared" ref="K14:Q14" si="6">K25+K36</f>
        <v>32</v>
      </c>
      <c r="L14" s="58">
        <f t="shared" si="6"/>
        <v>0</v>
      </c>
      <c r="M14" s="58">
        <f t="shared" si="6"/>
        <v>21</v>
      </c>
      <c r="N14" s="58">
        <f t="shared" si="6"/>
        <v>0</v>
      </c>
      <c r="O14" s="58">
        <f t="shared" si="6"/>
        <v>9</v>
      </c>
      <c r="P14" s="58">
        <f t="shared" si="6"/>
        <v>1</v>
      </c>
      <c r="Q14" s="58">
        <f t="shared" si="6"/>
        <v>1</v>
      </c>
    </row>
    <row r="15" spans="1:17" x14ac:dyDescent="0.25">
      <c r="A15" s="1" t="s">
        <v>37</v>
      </c>
      <c r="B15" s="58">
        <f t="shared" si="2"/>
        <v>72</v>
      </c>
      <c r="C15" s="58">
        <f t="shared" si="2"/>
        <v>0</v>
      </c>
      <c r="D15" s="58">
        <f t="shared" si="2"/>
        <v>31</v>
      </c>
      <c r="E15" s="58">
        <f t="shared" si="2"/>
        <v>0</v>
      </c>
      <c r="F15" s="58">
        <f t="shared" si="2"/>
        <v>34</v>
      </c>
      <c r="G15" s="58">
        <f t="shared" si="2"/>
        <v>6</v>
      </c>
      <c r="H15" s="58">
        <f t="shared" si="2"/>
        <v>1</v>
      </c>
      <c r="J15" s="1" t="s">
        <v>37</v>
      </c>
      <c r="K15" s="58">
        <f t="shared" ref="K15:Q15" si="7">K26+K37</f>
        <v>32</v>
      </c>
      <c r="L15" s="58">
        <f t="shared" si="7"/>
        <v>0</v>
      </c>
      <c r="M15" s="58">
        <f t="shared" si="7"/>
        <v>22</v>
      </c>
      <c r="N15" s="58">
        <f t="shared" si="7"/>
        <v>0</v>
      </c>
      <c r="O15" s="58">
        <f t="shared" si="7"/>
        <v>7</v>
      </c>
      <c r="P15" s="58">
        <f t="shared" si="7"/>
        <v>3</v>
      </c>
      <c r="Q15" s="58">
        <f t="shared" si="7"/>
        <v>0</v>
      </c>
    </row>
    <row r="16" spans="1:17" x14ac:dyDescent="0.25">
      <c r="A16" s="1" t="s">
        <v>38</v>
      </c>
      <c r="B16" s="58">
        <f t="shared" si="2"/>
        <v>9</v>
      </c>
      <c r="C16" s="58">
        <f t="shared" si="2"/>
        <v>0</v>
      </c>
      <c r="D16" s="58">
        <f t="shared" si="2"/>
        <v>4</v>
      </c>
      <c r="E16" s="58">
        <f t="shared" si="2"/>
        <v>0</v>
      </c>
      <c r="F16" s="58">
        <f t="shared" si="2"/>
        <v>3</v>
      </c>
      <c r="G16" s="58">
        <f t="shared" si="2"/>
        <v>1</v>
      </c>
      <c r="H16" s="58">
        <f t="shared" si="2"/>
        <v>1</v>
      </c>
      <c r="J16" s="1" t="s">
        <v>38</v>
      </c>
      <c r="K16" s="58">
        <f t="shared" ref="K16:Q16" si="8">K27+K38</f>
        <v>8</v>
      </c>
      <c r="L16" s="58">
        <f t="shared" si="8"/>
        <v>0</v>
      </c>
      <c r="M16" s="58">
        <f t="shared" si="8"/>
        <v>6</v>
      </c>
      <c r="N16" s="58">
        <f t="shared" si="8"/>
        <v>0</v>
      </c>
      <c r="O16" s="58">
        <f t="shared" si="8"/>
        <v>1</v>
      </c>
      <c r="P16" s="58">
        <f t="shared" si="8"/>
        <v>1</v>
      </c>
      <c r="Q16" s="58">
        <f t="shared" si="8"/>
        <v>0</v>
      </c>
    </row>
    <row r="17" spans="1:17" x14ac:dyDescent="0.25">
      <c r="A17" s="1" t="s">
        <v>531</v>
      </c>
      <c r="B17" s="58">
        <f t="shared" si="2"/>
        <v>24</v>
      </c>
      <c r="C17" s="58">
        <f t="shared" si="2"/>
        <v>0</v>
      </c>
      <c r="D17" s="58">
        <f t="shared" si="2"/>
        <v>6</v>
      </c>
      <c r="E17" s="58">
        <f t="shared" si="2"/>
        <v>1</v>
      </c>
      <c r="F17" s="58">
        <f t="shared" si="2"/>
        <v>13</v>
      </c>
      <c r="G17" s="58">
        <f t="shared" si="2"/>
        <v>2</v>
      </c>
      <c r="H17" s="58">
        <f t="shared" si="2"/>
        <v>2</v>
      </c>
      <c r="J17" s="1" t="s">
        <v>531</v>
      </c>
      <c r="K17" s="58">
        <f t="shared" ref="K17:Q17" si="9">K28+K39</f>
        <v>23</v>
      </c>
      <c r="L17" s="58">
        <f t="shared" si="9"/>
        <v>0</v>
      </c>
      <c r="M17" s="58">
        <f t="shared" si="9"/>
        <v>11</v>
      </c>
      <c r="N17" s="58">
        <f t="shared" si="9"/>
        <v>1</v>
      </c>
      <c r="O17" s="58">
        <f t="shared" si="9"/>
        <v>7</v>
      </c>
      <c r="P17" s="58">
        <f t="shared" si="9"/>
        <v>3</v>
      </c>
      <c r="Q17" s="58">
        <f t="shared" si="9"/>
        <v>1</v>
      </c>
    </row>
    <row r="18" spans="1:17" x14ac:dyDescent="0.25">
      <c r="A18" s="1" t="s">
        <v>532</v>
      </c>
      <c r="B18" s="58">
        <f t="shared" si="2"/>
        <v>11</v>
      </c>
      <c r="C18" s="58">
        <f t="shared" si="2"/>
        <v>0</v>
      </c>
      <c r="D18" s="58">
        <f t="shared" si="2"/>
        <v>8</v>
      </c>
      <c r="E18" s="58">
        <f t="shared" si="2"/>
        <v>0</v>
      </c>
      <c r="F18" s="58">
        <f t="shared" si="2"/>
        <v>3</v>
      </c>
      <c r="G18" s="58">
        <f t="shared" si="2"/>
        <v>0</v>
      </c>
      <c r="H18" s="58">
        <f t="shared" si="2"/>
        <v>0</v>
      </c>
      <c r="J18" s="1" t="s">
        <v>532</v>
      </c>
      <c r="K18" s="58">
        <f t="shared" ref="K18:Q18" si="10">K29+K40</f>
        <v>8</v>
      </c>
      <c r="L18" s="58">
        <f t="shared" si="10"/>
        <v>0</v>
      </c>
      <c r="M18" s="58">
        <f t="shared" si="10"/>
        <v>5</v>
      </c>
      <c r="N18" s="58">
        <f t="shared" si="10"/>
        <v>0</v>
      </c>
      <c r="O18" s="58">
        <f t="shared" si="10"/>
        <v>2</v>
      </c>
      <c r="P18" s="58">
        <f t="shared" si="10"/>
        <v>0</v>
      </c>
      <c r="Q18" s="58">
        <f t="shared" si="10"/>
        <v>1</v>
      </c>
    </row>
    <row r="19" spans="1:17" x14ac:dyDescent="0.25">
      <c r="A19" s="1" t="s">
        <v>120</v>
      </c>
      <c r="B19" s="58">
        <f t="shared" si="2"/>
        <v>46</v>
      </c>
      <c r="C19" s="58">
        <f t="shared" si="2"/>
        <v>46</v>
      </c>
      <c r="D19" s="58">
        <f t="shared" si="2"/>
        <v>0</v>
      </c>
      <c r="E19" s="58">
        <f t="shared" si="2"/>
        <v>0</v>
      </c>
      <c r="F19" s="58">
        <f t="shared" si="2"/>
        <v>0</v>
      </c>
      <c r="G19" s="58">
        <f t="shared" si="2"/>
        <v>0</v>
      </c>
      <c r="H19" s="58">
        <f t="shared" si="2"/>
        <v>0</v>
      </c>
      <c r="J19" s="1" t="s">
        <v>120</v>
      </c>
      <c r="K19" s="58">
        <f t="shared" ref="K19:Q19" si="11">K30+K41</f>
        <v>8</v>
      </c>
      <c r="L19" s="58">
        <f t="shared" si="11"/>
        <v>8</v>
      </c>
      <c r="M19" s="58">
        <f t="shared" si="11"/>
        <v>0</v>
      </c>
      <c r="N19" s="58">
        <f t="shared" si="11"/>
        <v>0</v>
      </c>
      <c r="O19" s="58">
        <f t="shared" si="11"/>
        <v>0</v>
      </c>
      <c r="P19" s="58">
        <f t="shared" si="11"/>
        <v>0</v>
      </c>
      <c r="Q19" s="58">
        <f t="shared" si="11"/>
        <v>0</v>
      </c>
    </row>
    <row r="20" spans="1:17" x14ac:dyDescent="0.25">
      <c r="A20" s="1"/>
      <c r="B20" s="58"/>
      <c r="C20" s="58"/>
      <c r="D20" s="58"/>
      <c r="E20" s="58"/>
      <c r="F20" s="58"/>
      <c r="G20" s="58"/>
      <c r="H20" s="58"/>
      <c r="J20" s="1"/>
      <c r="K20" s="58"/>
      <c r="L20" s="58"/>
      <c r="M20" s="58"/>
      <c r="N20" s="58"/>
      <c r="O20" s="58"/>
      <c r="P20" s="58"/>
      <c r="Q20" s="58"/>
    </row>
    <row r="21" spans="1:17" x14ac:dyDescent="0.25">
      <c r="A21" s="1" t="s">
        <v>49</v>
      </c>
      <c r="B21" s="58">
        <f>SUM(C21:H21)</f>
        <v>2807</v>
      </c>
      <c r="C21" s="58">
        <f t="shared" ref="C21:H21" si="12">SUM(C22:C30)</f>
        <v>2184</v>
      </c>
      <c r="D21" s="58">
        <f t="shared" si="12"/>
        <v>72</v>
      </c>
      <c r="E21" s="58">
        <f t="shared" si="12"/>
        <v>1</v>
      </c>
      <c r="F21" s="58">
        <f t="shared" si="12"/>
        <v>484</v>
      </c>
      <c r="G21" s="58">
        <f t="shared" si="12"/>
        <v>53</v>
      </c>
      <c r="H21" s="58">
        <f t="shared" si="12"/>
        <v>13</v>
      </c>
      <c r="J21" s="1" t="s">
        <v>49</v>
      </c>
      <c r="K21" s="58">
        <f>SUM(L21:Q21)</f>
        <v>1190</v>
      </c>
      <c r="L21" s="58">
        <f t="shared" ref="L21:Q21" si="13">SUM(L22:L30)</f>
        <v>1053</v>
      </c>
      <c r="M21" s="58">
        <f t="shared" si="13"/>
        <v>28</v>
      </c>
      <c r="N21" s="58">
        <f t="shared" si="13"/>
        <v>1</v>
      </c>
      <c r="O21" s="58">
        <f t="shared" si="13"/>
        <v>87</v>
      </c>
      <c r="P21" s="58">
        <f t="shared" si="13"/>
        <v>15</v>
      </c>
      <c r="Q21" s="58">
        <f t="shared" si="13"/>
        <v>6</v>
      </c>
    </row>
    <row r="22" spans="1:17" x14ac:dyDescent="0.25">
      <c r="A22" t="s">
        <v>530</v>
      </c>
      <c r="B22" s="58">
        <f t="shared" ref="B22:B30" si="14">SUM(C22:H22)</f>
        <v>2292</v>
      </c>
      <c r="C22" s="58">
        <v>2158</v>
      </c>
      <c r="D22" s="58">
        <v>18</v>
      </c>
      <c r="E22" s="58">
        <v>1</v>
      </c>
      <c r="F22" s="58">
        <v>111</v>
      </c>
      <c r="G22" s="58">
        <v>2</v>
      </c>
      <c r="H22" s="58">
        <v>2</v>
      </c>
      <c r="J22" t="s">
        <v>530</v>
      </c>
      <c r="K22" s="58">
        <f t="shared" ref="K22:K30" si="15">SUM(L22:Q22)</f>
        <v>1073</v>
      </c>
      <c r="L22" s="58">
        <v>1050</v>
      </c>
      <c r="M22" s="58">
        <v>6</v>
      </c>
      <c r="N22" s="58"/>
      <c r="O22" s="58">
        <v>16</v>
      </c>
      <c r="P22" s="58">
        <v>1</v>
      </c>
      <c r="Q22" s="58"/>
    </row>
    <row r="23" spans="1:17" x14ac:dyDescent="0.25">
      <c r="A23" s="1" t="s">
        <v>34</v>
      </c>
      <c r="B23" s="58">
        <f t="shared" si="14"/>
        <v>252</v>
      </c>
      <c r="C23" s="58"/>
      <c r="D23" s="58">
        <v>23</v>
      </c>
      <c r="E23" s="58"/>
      <c r="F23" s="58">
        <v>200</v>
      </c>
      <c r="G23" s="58">
        <v>27</v>
      </c>
      <c r="H23" s="58">
        <v>2</v>
      </c>
      <c r="J23" s="1" t="s">
        <v>34</v>
      </c>
      <c r="K23" s="58">
        <f t="shared" si="15"/>
        <v>41</v>
      </c>
      <c r="L23" s="58"/>
      <c r="M23" s="58">
        <v>4</v>
      </c>
      <c r="N23" s="58">
        <v>1</v>
      </c>
      <c r="O23" s="58">
        <v>27</v>
      </c>
      <c r="P23" s="58">
        <v>5</v>
      </c>
      <c r="Q23" s="58">
        <v>4</v>
      </c>
    </row>
    <row r="24" spans="1:17" x14ac:dyDescent="0.25">
      <c r="A24" s="1" t="s">
        <v>35</v>
      </c>
      <c r="B24" s="58">
        <f t="shared" si="14"/>
        <v>122</v>
      </c>
      <c r="C24" s="58"/>
      <c r="D24" s="58">
        <v>17</v>
      </c>
      <c r="E24" s="58"/>
      <c r="F24" s="58">
        <v>86</v>
      </c>
      <c r="G24" s="58">
        <v>13</v>
      </c>
      <c r="H24" s="58">
        <v>6</v>
      </c>
      <c r="J24" s="1" t="s">
        <v>35</v>
      </c>
      <c r="K24" s="58">
        <f t="shared" si="15"/>
        <v>27</v>
      </c>
      <c r="L24" s="58"/>
      <c r="M24" s="58">
        <v>5</v>
      </c>
      <c r="N24" s="58"/>
      <c r="O24" s="58">
        <v>18</v>
      </c>
      <c r="P24" s="58">
        <v>3</v>
      </c>
      <c r="Q24" s="58">
        <v>1</v>
      </c>
    </row>
    <row r="25" spans="1:17" x14ac:dyDescent="0.25">
      <c r="A25" s="1" t="s">
        <v>36</v>
      </c>
      <c r="B25" s="58">
        <f t="shared" si="14"/>
        <v>40</v>
      </c>
      <c r="C25" s="58">
        <v>1</v>
      </c>
      <c r="D25" s="58">
        <v>2</v>
      </c>
      <c r="E25" s="58"/>
      <c r="F25" s="58">
        <v>35</v>
      </c>
      <c r="G25" s="58">
        <v>2</v>
      </c>
      <c r="H25" s="58"/>
      <c r="J25" s="1" t="s">
        <v>36</v>
      </c>
      <c r="K25" s="58">
        <f t="shared" si="15"/>
        <v>15</v>
      </c>
      <c r="L25" s="58"/>
      <c r="M25" s="58">
        <v>4</v>
      </c>
      <c r="N25" s="58"/>
      <c r="O25" s="58">
        <v>9</v>
      </c>
      <c r="P25" s="58">
        <v>1</v>
      </c>
      <c r="Q25" s="58">
        <v>1</v>
      </c>
    </row>
    <row r="26" spans="1:17" x14ac:dyDescent="0.25">
      <c r="A26" s="1" t="s">
        <v>37</v>
      </c>
      <c r="B26" s="58">
        <f t="shared" si="14"/>
        <v>47</v>
      </c>
      <c r="C26" s="58"/>
      <c r="D26" s="58">
        <v>6</v>
      </c>
      <c r="E26" s="58"/>
      <c r="F26" s="58">
        <v>34</v>
      </c>
      <c r="G26" s="58">
        <v>6</v>
      </c>
      <c r="H26" s="58">
        <v>1</v>
      </c>
      <c r="J26" s="1" t="s">
        <v>37</v>
      </c>
      <c r="K26" s="58">
        <f t="shared" si="15"/>
        <v>15</v>
      </c>
      <c r="L26" s="58"/>
      <c r="M26" s="58">
        <v>5</v>
      </c>
      <c r="N26" s="58"/>
      <c r="O26" s="58">
        <v>7</v>
      </c>
      <c r="P26" s="58">
        <v>3</v>
      </c>
      <c r="Q26" s="58"/>
    </row>
    <row r="27" spans="1:17" x14ac:dyDescent="0.25">
      <c r="A27" s="1" t="s">
        <v>38</v>
      </c>
      <c r="B27" s="58">
        <f t="shared" si="14"/>
        <v>8</v>
      </c>
      <c r="C27" s="58"/>
      <c r="D27" s="58">
        <v>3</v>
      </c>
      <c r="E27" s="58"/>
      <c r="F27" s="58">
        <v>3</v>
      </c>
      <c r="G27" s="58">
        <v>1</v>
      </c>
      <c r="H27" s="58">
        <v>1</v>
      </c>
      <c r="J27" s="1" t="s">
        <v>38</v>
      </c>
      <c r="K27" s="58">
        <f t="shared" si="15"/>
        <v>4</v>
      </c>
      <c r="L27" s="58"/>
      <c r="M27" s="58">
        <v>2</v>
      </c>
      <c r="N27" s="58"/>
      <c r="O27" s="58">
        <v>1</v>
      </c>
      <c r="P27" s="58">
        <v>1</v>
      </c>
      <c r="Q27" s="58"/>
    </row>
    <row r="28" spans="1:17" x14ac:dyDescent="0.25">
      <c r="A28" s="1" t="s">
        <v>531</v>
      </c>
      <c r="B28" s="58">
        <f t="shared" si="14"/>
        <v>17</v>
      </c>
      <c r="C28" s="58"/>
      <c r="D28" s="58">
        <v>1</v>
      </c>
      <c r="E28" s="58"/>
      <c r="F28" s="58">
        <v>13</v>
      </c>
      <c r="G28" s="58">
        <v>2</v>
      </c>
      <c r="H28" s="58">
        <v>1</v>
      </c>
      <c r="J28" s="1" t="s">
        <v>531</v>
      </c>
      <c r="K28" s="58">
        <f t="shared" si="15"/>
        <v>9</v>
      </c>
      <c r="L28" s="58"/>
      <c r="M28" s="58">
        <v>1</v>
      </c>
      <c r="N28" s="58"/>
      <c r="O28" s="58">
        <v>7</v>
      </c>
      <c r="P28" s="58">
        <v>1</v>
      </c>
      <c r="Q28" s="58"/>
    </row>
    <row r="29" spans="1:17" x14ac:dyDescent="0.25">
      <c r="A29" s="1" t="s">
        <v>532</v>
      </c>
      <c r="B29" s="58">
        <f t="shared" si="14"/>
        <v>4</v>
      </c>
      <c r="C29" s="58"/>
      <c r="D29" s="58">
        <v>2</v>
      </c>
      <c r="E29" s="58"/>
      <c r="F29" s="58">
        <v>2</v>
      </c>
      <c r="G29" s="58"/>
      <c r="H29" s="58"/>
      <c r="J29" s="1" t="s">
        <v>532</v>
      </c>
      <c r="K29" s="58">
        <f t="shared" si="15"/>
        <v>3</v>
      </c>
      <c r="L29" s="58"/>
      <c r="M29" s="58">
        <v>1</v>
      </c>
      <c r="N29" s="58"/>
      <c r="O29" s="58">
        <v>2</v>
      </c>
      <c r="P29" s="58"/>
      <c r="Q29" s="58"/>
    </row>
    <row r="30" spans="1:17" x14ac:dyDescent="0.25">
      <c r="A30" s="1" t="s">
        <v>120</v>
      </c>
      <c r="B30" s="58">
        <f t="shared" si="14"/>
        <v>25</v>
      </c>
      <c r="C30" s="58">
        <v>25</v>
      </c>
      <c r="D30" s="58"/>
      <c r="E30" s="58"/>
      <c r="F30" s="58"/>
      <c r="G30" s="58"/>
      <c r="H30" s="58"/>
      <c r="J30" s="1" t="s">
        <v>120</v>
      </c>
      <c r="K30" s="58">
        <f t="shared" si="15"/>
        <v>3</v>
      </c>
      <c r="L30" s="58">
        <v>3</v>
      </c>
      <c r="M30" s="58"/>
      <c r="N30" s="58"/>
      <c r="O30" s="58"/>
      <c r="P30" s="58"/>
      <c r="Q30" s="58"/>
    </row>
    <row r="31" spans="1:17" x14ac:dyDescent="0.25">
      <c r="A31" s="1"/>
      <c r="B31" s="58"/>
      <c r="C31" s="58"/>
      <c r="D31" s="58"/>
      <c r="E31" s="58"/>
      <c r="F31" s="58"/>
      <c r="G31" s="58"/>
      <c r="H31" s="58"/>
      <c r="J31" s="1"/>
      <c r="K31" s="58"/>
      <c r="L31" s="58"/>
      <c r="M31" s="58"/>
      <c r="N31" s="58"/>
      <c r="O31" s="58"/>
      <c r="P31" s="58"/>
      <c r="Q31" s="58"/>
    </row>
    <row r="32" spans="1:17" x14ac:dyDescent="0.25">
      <c r="A32" s="1" t="s">
        <v>50</v>
      </c>
      <c r="B32" s="58">
        <f>SUM(C32:H32)</f>
        <v>1660</v>
      </c>
      <c r="C32" s="58">
        <f t="shared" ref="C32:H32" si="16">SUM(C33:C41)</f>
        <v>1312</v>
      </c>
      <c r="D32" s="58">
        <f t="shared" si="16"/>
        <v>317</v>
      </c>
      <c r="E32" s="58">
        <f t="shared" si="16"/>
        <v>2</v>
      </c>
      <c r="F32" s="58">
        <f t="shared" si="16"/>
        <v>14</v>
      </c>
      <c r="G32" s="58">
        <f t="shared" si="16"/>
        <v>13</v>
      </c>
      <c r="H32" s="58">
        <f t="shared" si="16"/>
        <v>2</v>
      </c>
      <c r="J32" s="1" t="s">
        <v>50</v>
      </c>
      <c r="K32" s="58">
        <f>SUM(L32:Q32)</f>
        <v>1512</v>
      </c>
      <c r="L32" s="58">
        <f t="shared" ref="L32:Q32" si="17">SUM(L33:L41)</f>
        <v>1316</v>
      </c>
      <c r="M32" s="58">
        <f t="shared" si="17"/>
        <v>165</v>
      </c>
      <c r="N32" s="58">
        <f t="shared" si="17"/>
        <v>1</v>
      </c>
      <c r="O32" s="58">
        <f t="shared" si="17"/>
        <v>3</v>
      </c>
      <c r="P32" s="58">
        <f t="shared" si="17"/>
        <v>19</v>
      </c>
      <c r="Q32" s="58">
        <f t="shared" si="17"/>
        <v>8</v>
      </c>
    </row>
    <row r="33" spans="1:17" x14ac:dyDescent="0.25">
      <c r="A33" t="s">
        <v>530</v>
      </c>
      <c r="B33" s="58">
        <f t="shared" ref="B33:B41" si="18">SUM(C33:H33)</f>
        <v>1392</v>
      </c>
      <c r="C33" s="58">
        <v>1291</v>
      </c>
      <c r="D33" s="58">
        <v>92</v>
      </c>
      <c r="E33" s="58"/>
      <c r="F33" s="58">
        <v>8</v>
      </c>
      <c r="G33" s="58">
        <v>1</v>
      </c>
      <c r="H33" s="58"/>
      <c r="J33" t="s">
        <v>530</v>
      </c>
      <c r="K33" s="58">
        <f t="shared" ref="K33:K41" si="19">SUM(L33:Q33)</f>
        <v>1350</v>
      </c>
      <c r="L33" s="58">
        <v>1311</v>
      </c>
      <c r="M33" s="58">
        <v>36</v>
      </c>
      <c r="N33" s="58"/>
      <c r="O33" s="58">
        <v>2</v>
      </c>
      <c r="P33" s="58"/>
      <c r="Q33" s="58">
        <v>1</v>
      </c>
    </row>
    <row r="34" spans="1:17" x14ac:dyDescent="0.25">
      <c r="A34" s="1" t="s">
        <v>34</v>
      </c>
      <c r="B34" s="58">
        <f t="shared" si="18"/>
        <v>118</v>
      </c>
      <c r="C34" s="58"/>
      <c r="D34" s="58">
        <v>106</v>
      </c>
      <c r="E34" s="58"/>
      <c r="F34" s="58">
        <v>4</v>
      </c>
      <c r="G34" s="58">
        <v>8</v>
      </c>
      <c r="H34" s="58"/>
      <c r="J34" s="1" t="s">
        <v>34</v>
      </c>
      <c r="K34" s="58">
        <f t="shared" si="19"/>
        <v>51</v>
      </c>
      <c r="L34" s="58"/>
      <c r="M34" s="58">
        <v>31</v>
      </c>
      <c r="N34" s="58"/>
      <c r="O34" s="58"/>
      <c r="P34" s="58">
        <v>17</v>
      </c>
      <c r="Q34" s="58">
        <v>3</v>
      </c>
    </row>
    <row r="35" spans="1:17" x14ac:dyDescent="0.25">
      <c r="A35" s="1" t="s">
        <v>35</v>
      </c>
      <c r="B35" s="58">
        <f t="shared" si="18"/>
        <v>58</v>
      </c>
      <c r="C35" s="58"/>
      <c r="D35" s="58">
        <v>53</v>
      </c>
      <c r="E35" s="58">
        <v>1</v>
      </c>
      <c r="F35" s="58"/>
      <c r="G35" s="58">
        <v>3</v>
      </c>
      <c r="H35" s="58">
        <v>1</v>
      </c>
      <c r="J35" s="1" t="s">
        <v>35</v>
      </c>
      <c r="K35" s="58">
        <f t="shared" si="19"/>
        <v>49</v>
      </c>
      <c r="L35" s="58"/>
      <c r="M35" s="58">
        <v>46</v>
      </c>
      <c r="N35" s="58"/>
      <c r="O35" s="58">
        <v>1</v>
      </c>
      <c r="P35" s="58"/>
      <c r="Q35" s="58">
        <v>2</v>
      </c>
    </row>
    <row r="36" spans="1:17" x14ac:dyDescent="0.25">
      <c r="A36" s="1" t="s">
        <v>36</v>
      </c>
      <c r="B36" s="58">
        <f t="shared" si="18"/>
        <v>31</v>
      </c>
      <c r="C36" s="58"/>
      <c r="D36" s="58">
        <v>29</v>
      </c>
      <c r="E36" s="58"/>
      <c r="F36" s="58">
        <v>1</v>
      </c>
      <c r="G36" s="58">
        <v>1</v>
      </c>
      <c r="H36" s="58"/>
      <c r="J36" s="1" t="s">
        <v>36</v>
      </c>
      <c r="K36" s="58">
        <f t="shared" si="19"/>
        <v>17</v>
      </c>
      <c r="L36" s="58"/>
      <c r="M36" s="58">
        <v>17</v>
      </c>
      <c r="N36" s="58"/>
      <c r="O36" s="58"/>
      <c r="P36" s="58"/>
      <c r="Q36" s="58"/>
    </row>
    <row r="37" spans="1:17" x14ac:dyDescent="0.25">
      <c r="A37" s="1" t="s">
        <v>37</v>
      </c>
      <c r="B37" s="58">
        <f t="shared" si="18"/>
        <v>25</v>
      </c>
      <c r="C37" s="58"/>
      <c r="D37" s="58">
        <v>25</v>
      </c>
      <c r="E37" s="58"/>
      <c r="F37" s="58"/>
      <c r="G37" s="58"/>
      <c r="H37" s="58"/>
      <c r="J37" s="1" t="s">
        <v>37</v>
      </c>
      <c r="K37" s="58">
        <f t="shared" si="19"/>
        <v>17</v>
      </c>
      <c r="L37" s="58"/>
      <c r="M37" s="58">
        <v>17</v>
      </c>
      <c r="N37" s="58"/>
      <c r="O37" s="58"/>
      <c r="P37" s="58"/>
      <c r="Q37" s="58"/>
    </row>
    <row r="38" spans="1:17" x14ac:dyDescent="0.25">
      <c r="A38" s="1" t="s">
        <v>38</v>
      </c>
      <c r="B38" s="58">
        <f t="shared" si="18"/>
        <v>1</v>
      </c>
      <c r="C38" s="58"/>
      <c r="D38" s="58">
        <v>1</v>
      </c>
      <c r="E38" s="58"/>
      <c r="F38" s="58"/>
      <c r="G38" s="58"/>
      <c r="H38" s="58"/>
      <c r="J38" s="1" t="s">
        <v>38</v>
      </c>
      <c r="K38" s="58">
        <f t="shared" si="19"/>
        <v>4</v>
      </c>
      <c r="L38" s="58"/>
      <c r="M38" s="58">
        <v>4</v>
      </c>
      <c r="N38" s="58"/>
      <c r="O38" s="58"/>
      <c r="P38" s="58"/>
      <c r="Q38" s="58"/>
    </row>
    <row r="39" spans="1:17" x14ac:dyDescent="0.25">
      <c r="A39" s="1" t="s">
        <v>531</v>
      </c>
      <c r="B39" s="58">
        <f t="shared" si="18"/>
        <v>7</v>
      </c>
      <c r="C39" s="58"/>
      <c r="D39" s="58">
        <v>5</v>
      </c>
      <c r="E39" s="58">
        <v>1</v>
      </c>
      <c r="F39" s="58"/>
      <c r="G39" s="58"/>
      <c r="H39" s="58">
        <v>1</v>
      </c>
      <c r="J39" s="1" t="s">
        <v>531</v>
      </c>
      <c r="K39" s="58">
        <f t="shared" si="19"/>
        <v>14</v>
      </c>
      <c r="L39" s="58"/>
      <c r="M39" s="58">
        <v>10</v>
      </c>
      <c r="N39" s="58">
        <v>1</v>
      </c>
      <c r="O39" s="58"/>
      <c r="P39" s="58">
        <v>2</v>
      </c>
      <c r="Q39" s="58">
        <v>1</v>
      </c>
    </row>
    <row r="40" spans="1:17" x14ac:dyDescent="0.25">
      <c r="A40" s="1" t="s">
        <v>532</v>
      </c>
      <c r="B40" s="58">
        <f t="shared" si="18"/>
        <v>7</v>
      </c>
      <c r="C40" s="58"/>
      <c r="D40" s="58">
        <v>6</v>
      </c>
      <c r="E40" s="58"/>
      <c r="F40" s="58">
        <v>1</v>
      </c>
      <c r="G40" s="58"/>
      <c r="H40" s="58"/>
      <c r="J40" s="1" t="s">
        <v>532</v>
      </c>
      <c r="K40" s="58">
        <f t="shared" si="19"/>
        <v>5</v>
      </c>
      <c r="L40" s="58"/>
      <c r="M40" s="58">
        <v>4</v>
      </c>
      <c r="N40" s="58"/>
      <c r="O40" s="58"/>
      <c r="P40" s="58"/>
      <c r="Q40" s="58">
        <v>1</v>
      </c>
    </row>
    <row r="41" spans="1:17" ht="13.8" thickBot="1" x14ac:dyDescent="0.3">
      <c r="A41" s="4" t="s">
        <v>120</v>
      </c>
      <c r="B41" s="59">
        <f t="shared" si="18"/>
        <v>21</v>
      </c>
      <c r="C41" s="59">
        <v>21</v>
      </c>
      <c r="D41" s="59"/>
      <c r="E41" s="59"/>
      <c r="F41" s="59"/>
      <c r="G41" s="59"/>
      <c r="H41" s="59"/>
      <c r="J41" s="4" t="s">
        <v>120</v>
      </c>
      <c r="K41" s="59">
        <f t="shared" si="19"/>
        <v>5</v>
      </c>
      <c r="L41" s="59">
        <v>5</v>
      </c>
      <c r="M41" s="59"/>
      <c r="N41" s="59"/>
      <c r="O41" s="59"/>
      <c r="P41" s="59"/>
      <c r="Q41" s="59"/>
    </row>
    <row r="42" spans="1:17" x14ac:dyDescent="0.25">
      <c r="A42" s="35" t="s">
        <v>53</v>
      </c>
      <c r="J42" s="35" t="s">
        <v>53</v>
      </c>
    </row>
    <row r="44" spans="1:17" x14ac:dyDescent="0.25">
      <c r="A44" t="s">
        <v>534</v>
      </c>
      <c r="J44" t="s">
        <v>541</v>
      </c>
    </row>
    <row r="45" spans="1:17" x14ac:dyDescent="0.25">
      <c r="A45" t="s">
        <v>535</v>
      </c>
      <c r="J45" t="s">
        <v>540</v>
      </c>
    </row>
    <row r="46" spans="1:17" x14ac:dyDescent="0.25">
      <c r="A46" s="43" t="s">
        <v>528</v>
      </c>
      <c r="J46" s="43" t="s">
        <v>528</v>
      </c>
    </row>
    <row r="47" spans="1:17" ht="13.8" thickBot="1" x14ac:dyDescent="0.3">
      <c r="A47" s="5" t="s">
        <v>529</v>
      </c>
      <c r="B47" s="5"/>
      <c r="C47" s="5"/>
      <c r="D47" s="5"/>
      <c r="E47" s="5"/>
      <c r="F47" s="5"/>
      <c r="G47" s="5"/>
      <c r="H47" s="5"/>
      <c r="J47" s="5" t="s">
        <v>529</v>
      </c>
      <c r="K47" s="5"/>
      <c r="L47" s="5"/>
      <c r="M47" s="5"/>
      <c r="N47" s="5"/>
      <c r="O47" s="5"/>
      <c r="P47" s="5"/>
      <c r="Q47" s="5"/>
    </row>
    <row r="48" spans="1:17" ht="13.8" thickBot="1" x14ac:dyDescent="0.3">
      <c r="A48" s="49"/>
      <c r="B48" s="49"/>
      <c r="C48" s="49" t="s">
        <v>533</v>
      </c>
      <c r="D48" s="49"/>
      <c r="E48" s="49"/>
      <c r="F48" s="49"/>
      <c r="G48" s="49"/>
      <c r="H48" s="49"/>
      <c r="J48" s="49"/>
      <c r="K48" s="49"/>
      <c r="L48" s="49" t="s">
        <v>533</v>
      </c>
      <c r="M48" s="49"/>
      <c r="N48" s="49"/>
      <c r="O48" s="49"/>
      <c r="P48" s="49"/>
      <c r="Q48" s="49"/>
    </row>
    <row r="49" spans="1:17" x14ac:dyDescent="0.25">
      <c r="C49" s="56" t="s">
        <v>521</v>
      </c>
      <c r="L49" s="56" t="s">
        <v>521</v>
      </c>
    </row>
    <row r="50" spans="1:17" x14ac:dyDescent="0.25">
      <c r="C50" s="56" t="s">
        <v>519</v>
      </c>
      <c r="L50" s="56" t="s">
        <v>519</v>
      </c>
    </row>
    <row r="51" spans="1:17" x14ac:dyDescent="0.25">
      <c r="A51" t="s">
        <v>517</v>
      </c>
      <c r="C51" s="56" t="s">
        <v>520</v>
      </c>
      <c r="D51" s="55"/>
      <c r="E51" s="55" t="s">
        <v>525</v>
      </c>
      <c r="F51" s="55"/>
      <c r="G51" s="55"/>
      <c r="H51" s="55"/>
      <c r="J51" t="s">
        <v>517</v>
      </c>
      <c r="L51" s="56" t="s">
        <v>520</v>
      </c>
      <c r="M51" s="55"/>
      <c r="N51" s="55" t="s">
        <v>525</v>
      </c>
      <c r="O51" s="55"/>
      <c r="P51" s="55"/>
      <c r="Q51" s="55"/>
    </row>
    <row r="52" spans="1:17" ht="13.8" thickBot="1" x14ac:dyDescent="0.3">
      <c r="A52" s="5" t="s">
        <v>518</v>
      </c>
      <c r="B52" s="5" t="s">
        <v>0</v>
      </c>
      <c r="C52" s="57" t="s">
        <v>120</v>
      </c>
      <c r="D52" s="5" t="s">
        <v>522</v>
      </c>
      <c r="E52" s="5" t="s">
        <v>523</v>
      </c>
      <c r="F52" s="5" t="s">
        <v>449</v>
      </c>
      <c r="G52" s="5" t="s">
        <v>524</v>
      </c>
      <c r="H52" s="5" t="s">
        <v>155</v>
      </c>
      <c r="J52" s="5" t="s">
        <v>518</v>
      </c>
      <c r="K52" s="5" t="s">
        <v>0</v>
      </c>
      <c r="L52" s="57" t="s">
        <v>120</v>
      </c>
      <c r="M52" s="5" t="s">
        <v>522</v>
      </c>
      <c r="N52" s="5" t="s">
        <v>523</v>
      </c>
      <c r="O52" s="5" t="s">
        <v>449</v>
      </c>
      <c r="P52" s="5" t="s">
        <v>524</v>
      </c>
      <c r="Q52" s="5" t="s">
        <v>155</v>
      </c>
    </row>
    <row r="53" spans="1:17" x14ac:dyDescent="0.25">
      <c r="A53" t="s">
        <v>61</v>
      </c>
      <c r="B53" s="58">
        <f>B64+B75</f>
        <v>603</v>
      </c>
      <c r="C53" s="58">
        <f t="shared" ref="C53:H53" si="20">C64+C75</f>
        <v>0</v>
      </c>
      <c r="D53" s="58">
        <f t="shared" si="20"/>
        <v>492</v>
      </c>
      <c r="E53" s="58">
        <f t="shared" si="20"/>
        <v>6</v>
      </c>
      <c r="F53" s="58">
        <f t="shared" si="20"/>
        <v>83</v>
      </c>
      <c r="G53" s="58">
        <f t="shared" si="20"/>
        <v>17</v>
      </c>
      <c r="H53" s="58">
        <f t="shared" si="20"/>
        <v>5</v>
      </c>
      <c r="J53" t="s">
        <v>61</v>
      </c>
      <c r="K53" s="58">
        <f>K64+K75</f>
        <v>72</v>
      </c>
      <c r="L53" s="58">
        <f t="shared" ref="L53:Q53" si="21">L64+L75</f>
        <v>70</v>
      </c>
      <c r="M53" s="58">
        <f t="shared" si="21"/>
        <v>1</v>
      </c>
      <c r="N53" s="58">
        <f t="shared" si="21"/>
        <v>0</v>
      </c>
      <c r="O53" s="58">
        <f t="shared" si="21"/>
        <v>0</v>
      </c>
      <c r="P53" s="58">
        <f t="shared" si="21"/>
        <v>1</v>
      </c>
      <c r="Q53" s="58">
        <f t="shared" si="21"/>
        <v>0</v>
      </c>
    </row>
    <row r="54" spans="1:17" x14ac:dyDescent="0.25">
      <c r="A54" t="s">
        <v>530</v>
      </c>
      <c r="B54" s="58">
        <f t="shared" ref="B54:H54" si="22">B65+B76</f>
        <v>74</v>
      </c>
      <c r="C54" s="58">
        <f t="shared" si="22"/>
        <v>0</v>
      </c>
      <c r="D54" s="58">
        <f t="shared" si="22"/>
        <v>58</v>
      </c>
      <c r="E54" s="58">
        <f t="shared" si="22"/>
        <v>0</v>
      </c>
      <c r="F54" s="58">
        <f t="shared" si="22"/>
        <v>15</v>
      </c>
      <c r="G54" s="58">
        <f t="shared" si="22"/>
        <v>0</v>
      </c>
      <c r="H54" s="58">
        <f t="shared" si="22"/>
        <v>1</v>
      </c>
      <c r="J54" t="s">
        <v>530</v>
      </c>
      <c r="K54" s="58">
        <f t="shared" ref="K54:Q54" si="23">K65+K76</f>
        <v>10</v>
      </c>
      <c r="L54" s="58">
        <f t="shared" si="23"/>
        <v>9</v>
      </c>
      <c r="M54" s="58">
        <f t="shared" si="23"/>
        <v>1</v>
      </c>
      <c r="N54" s="58">
        <f t="shared" si="23"/>
        <v>0</v>
      </c>
      <c r="O54" s="58">
        <f t="shared" si="23"/>
        <v>0</v>
      </c>
      <c r="P54" s="58">
        <f t="shared" si="23"/>
        <v>0</v>
      </c>
      <c r="Q54" s="58">
        <f t="shared" si="23"/>
        <v>0</v>
      </c>
    </row>
    <row r="55" spans="1:17" x14ac:dyDescent="0.25">
      <c r="A55" s="1" t="s">
        <v>34</v>
      </c>
      <c r="B55" s="58">
        <f t="shared" ref="B55:H55" si="24">B66+B77</f>
        <v>121</v>
      </c>
      <c r="C55" s="58">
        <f t="shared" si="24"/>
        <v>0</v>
      </c>
      <c r="D55" s="58">
        <f t="shared" si="24"/>
        <v>90</v>
      </c>
      <c r="E55" s="58">
        <f t="shared" si="24"/>
        <v>1</v>
      </c>
      <c r="F55" s="58">
        <f t="shared" si="24"/>
        <v>21</v>
      </c>
      <c r="G55" s="58">
        <f t="shared" si="24"/>
        <v>8</v>
      </c>
      <c r="H55" s="58">
        <f t="shared" si="24"/>
        <v>1</v>
      </c>
      <c r="J55" s="1" t="s">
        <v>34</v>
      </c>
      <c r="K55" s="58">
        <f t="shared" ref="K55:Q55" si="25">K66+K77</f>
        <v>1</v>
      </c>
      <c r="L55" s="58">
        <f t="shared" si="25"/>
        <v>0</v>
      </c>
      <c r="M55" s="58">
        <f t="shared" si="25"/>
        <v>0</v>
      </c>
      <c r="N55" s="58">
        <f t="shared" si="25"/>
        <v>0</v>
      </c>
      <c r="O55" s="58">
        <f t="shared" si="25"/>
        <v>0</v>
      </c>
      <c r="P55" s="58">
        <f t="shared" si="25"/>
        <v>1</v>
      </c>
      <c r="Q55" s="58">
        <f t="shared" si="25"/>
        <v>0</v>
      </c>
    </row>
    <row r="56" spans="1:17" x14ac:dyDescent="0.25">
      <c r="A56" s="1" t="s">
        <v>35</v>
      </c>
      <c r="B56" s="58">
        <f t="shared" ref="B56:H56" si="26">B67+B78</f>
        <v>142</v>
      </c>
      <c r="C56" s="58">
        <f t="shared" si="26"/>
        <v>0</v>
      </c>
      <c r="D56" s="58">
        <f t="shared" si="26"/>
        <v>122</v>
      </c>
      <c r="E56" s="58">
        <f t="shared" si="26"/>
        <v>2</v>
      </c>
      <c r="F56" s="58">
        <f t="shared" si="26"/>
        <v>15</v>
      </c>
      <c r="G56" s="58">
        <f t="shared" si="26"/>
        <v>3</v>
      </c>
      <c r="H56" s="58">
        <f t="shared" si="26"/>
        <v>0</v>
      </c>
      <c r="J56" s="1" t="s">
        <v>35</v>
      </c>
      <c r="K56" s="58">
        <f t="shared" ref="K56:Q56" si="27">K67+K78</f>
        <v>0</v>
      </c>
      <c r="L56" s="58">
        <f t="shared" si="27"/>
        <v>0</v>
      </c>
      <c r="M56" s="58">
        <f t="shared" si="27"/>
        <v>0</v>
      </c>
      <c r="N56" s="58">
        <f t="shared" si="27"/>
        <v>0</v>
      </c>
      <c r="O56" s="58">
        <f t="shared" si="27"/>
        <v>0</v>
      </c>
      <c r="P56" s="58">
        <f t="shared" si="27"/>
        <v>0</v>
      </c>
      <c r="Q56" s="58">
        <f t="shared" si="27"/>
        <v>0</v>
      </c>
    </row>
    <row r="57" spans="1:17" x14ac:dyDescent="0.25">
      <c r="A57" s="1" t="s">
        <v>36</v>
      </c>
      <c r="B57" s="58">
        <f t="shared" ref="B57:H57" si="28">B68+B79</f>
        <v>71</v>
      </c>
      <c r="C57" s="58">
        <f t="shared" si="28"/>
        <v>0</v>
      </c>
      <c r="D57" s="58">
        <f t="shared" si="28"/>
        <v>62</v>
      </c>
      <c r="E57" s="58">
        <f t="shared" si="28"/>
        <v>0</v>
      </c>
      <c r="F57" s="58">
        <f t="shared" si="28"/>
        <v>7</v>
      </c>
      <c r="G57" s="58">
        <f t="shared" si="28"/>
        <v>2</v>
      </c>
      <c r="H57" s="58">
        <f t="shared" si="28"/>
        <v>0</v>
      </c>
      <c r="J57" s="1" t="s">
        <v>36</v>
      </c>
      <c r="K57" s="58">
        <f t="shared" ref="K57:Q57" si="29">K68+K79</f>
        <v>0</v>
      </c>
      <c r="L57" s="58">
        <f t="shared" si="29"/>
        <v>0</v>
      </c>
      <c r="M57" s="58">
        <f t="shared" si="29"/>
        <v>0</v>
      </c>
      <c r="N57" s="58">
        <f t="shared" si="29"/>
        <v>0</v>
      </c>
      <c r="O57" s="58">
        <f t="shared" si="29"/>
        <v>0</v>
      </c>
      <c r="P57" s="58">
        <f t="shared" si="29"/>
        <v>0</v>
      </c>
      <c r="Q57" s="58">
        <f t="shared" si="29"/>
        <v>0</v>
      </c>
    </row>
    <row r="58" spans="1:17" x14ac:dyDescent="0.25">
      <c r="A58" s="1" t="s">
        <v>37</v>
      </c>
      <c r="B58" s="58">
        <f t="shared" ref="B58:H58" si="30">B69+B80</f>
        <v>71</v>
      </c>
      <c r="C58" s="58">
        <f t="shared" si="30"/>
        <v>0</v>
      </c>
      <c r="D58" s="58">
        <f t="shared" si="30"/>
        <v>60</v>
      </c>
      <c r="E58" s="58">
        <f t="shared" si="30"/>
        <v>1</v>
      </c>
      <c r="F58" s="58">
        <f t="shared" si="30"/>
        <v>9</v>
      </c>
      <c r="G58" s="58">
        <f t="shared" si="30"/>
        <v>1</v>
      </c>
      <c r="H58" s="58">
        <f t="shared" si="30"/>
        <v>0</v>
      </c>
      <c r="J58" s="1" t="s">
        <v>37</v>
      </c>
      <c r="K58" s="58">
        <f t="shared" ref="K58:Q58" si="31">K69+K80</f>
        <v>0</v>
      </c>
      <c r="L58" s="58">
        <f t="shared" si="31"/>
        <v>0</v>
      </c>
      <c r="M58" s="58">
        <f t="shared" si="31"/>
        <v>0</v>
      </c>
      <c r="N58" s="58">
        <f t="shared" si="31"/>
        <v>0</v>
      </c>
      <c r="O58" s="58">
        <f t="shared" si="31"/>
        <v>0</v>
      </c>
      <c r="P58" s="58">
        <f t="shared" si="31"/>
        <v>0</v>
      </c>
      <c r="Q58" s="58">
        <f t="shared" si="31"/>
        <v>0</v>
      </c>
    </row>
    <row r="59" spans="1:17" x14ac:dyDescent="0.25">
      <c r="A59" s="1" t="s">
        <v>38</v>
      </c>
      <c r="B59" s="58">
        <f t="shared" ref="B59:H59" si="32">B70+B81</f>
        <v>30</v>
      </c>
      <c r="C59" s="58">
        <f t="shared" si="32"/>
        <v>0</v>
      </c>
      <c r="D59" s="58">
        <f t="shared" si="32"/>
        <v>21</v>
      </c>
      <c r="E59" s="58">
        <f t="shared" si="32"/>
        <v>1</v>
      </c>
      <c r="F59" s="58">
        <f t="shared" si="32"/>
        <v>6</v>
      </c>
      <c r="G59" s="58">
        <f t="shared" si="32"/>
        <v>2</v>
      </c>
      <c r="H59" s="58">
        <f t="shared" si="32"/>
        <v>0</v>
      </c>
      <c r="J59" s="1" t="s">
        <v>38</v>
      </c>
      <c r="K59" s="58">
        <f t="shared" ref="K59:Q59" si="33">K70+K81</f>
        <v>0</v>
      </c>
      <c r="L59" s="58">
        <f t="shared" si="33"/>
        <v>0</v>
      </c>
      <c r="M59" s="58">
        <f t="shared" si="33"/>
        <v>0</v>
      </c>
      <c r="N59" s="58">
        <f t="shared" si="33"/>
        <v>0</v>
      </c>
      <c r="O59" s="58">
        <f t="shared" si="33"/>
        <v>0</v>
      </c>
      <c r="P59" s="58">
        <f t="shared" si="33"/>
        <v>0</v>
      </c>
      <c r="Q59" s="58">
        <f t="shared" si="33"/>
        <v>0</v>
      </c>
    </row>
    <row r="60" spans="1:17" x14ac:dyDescent="0.25">
      <c r="A60" s="1" t="s">
        <v>531</v>
      </c>
      <c r="B60" s="58">
        <f t="shared" ref="B60:H60" si="34">B71+B82</f>
        <v>61</v>
      </c>
      <c r="C60" s="58">
        <f t="shared" si="34"/>
        <v>0</v>
      </c>
      <c r="D60" s="58">
        <f t="shared" si="34"/>
        <v>52</v>
      </c>
      <c r="E60" s="58">
        <f t="shared" si="34"/>
        <v>0</v>
      </c>
      <c r="F60" s="58">
        <f t="shared" si="34"/>
        <v>5</v>
      </c>
      <c r="G60" s="58">
        <f t="shared" si="34"/>
        <v>1</v>
      </c>
      <c r="H60" s="58">
        <f t="shared" si="34"/>
        <v>3</v>
      </c>
      <c r="J60" s="1" t="s">
        <v>531</v>
      </c>
      <c r="K60" s="58">
        <f t="shared" ref="K60:Q60" si="35">K71+K82</f>
        <v>0</v>
      </c>
      <c r="L60" s="58">
        <f t="shared" si="35"/>
        <v>0</v>
      </c>
      <c r="M60" s="58">
        <f t="shared" si="35"/>
        <v>0</v>
      </c>
      <c r="N60" s="58">
        <f t="shared" si="35"/>
        <v>0</v>
      </c>
      <c r="O60" s="58">
        <f t="shared" si="35"/>
        <v>0</v>
      </c>
      <c r="P60" s="58">
        <f t="shared" si="35"/>
        <v>0</v>
      </c>
      <c r="Q60" s="58">
        <f t="shared" si="35"/>
        <v>0</v>
      </c>
    </row>
    <row r="61" spans="1:17" x14ac:dyDescent="0.25">
      <c r="A61" s="1" t="s">
        <v>532</v>
      </c>
      <c r="B61" s="58">
        <f t="shared" ref="B61:H61" si="36">B72+B83</f>
        <v>33</v>
      </c>
      <c r="C61" s="58">
        <f t="shared" si="36"/>
        <v>0</v>
      </c>
      <c r="D61" s="58">
        <f t="shared" si="36"/>
        <v>27</v>
      </c>
      <c r="E61" s="58">
        <f t="shared" si="36"/>
        <v>1</v>
      </c>
      <c r="F61" s="58">
        <f t="shared" si="36"/>
        <v>5</v>
      </c>
      <c r="G61" s="58">
        <f t="shared" si="36"/>
        <v>0</v>
      </c>
      <c r="H61" s="58">
        <f t="shared" si="36"/>
        <v>0</v>
      </c>
      <c r="J61" s="1" t="s">
        <v>532</v>
      </c>
      <c r="K61" s="58">
        <f t="shared" ref="K61:Q61" si="37">K72+K83</f>
        <v>0</v>
      </c>
      <c r="L61" s="58">
        <f t="shared" si="37"/>
        <v>0</v>
      </c>
      <c r="M61" s="58">
        <f t="shared" si="37"/>
        <v>0</v>
      </c>
      <c r="N61" s="58">
        <f t="shared" si="37"/>
        <v>0</v>
      </c>
      <c r="O61" s="58">
        <f t="shared" si="37"/>
        <v>0</v>
      </c>
      <c r="P61" s="58">
        <f t="shared" si="37"/>
        <v>0</v>
      </c>
      <c r="Q61" s="58">
        <f t="shared" si="37"/>
        <v>0</v>
      </c>
    </row>
    <row r="62" spans="1:17" x14ac:dyDescent="0.25">
      <c r="A62" s="1" t="s">
        <v>120</v>
      </c>
      <c r="B62" s="58">
        <f t="shared" ref="B62:H62" si="38">B73+B84</f>
        <v>0</v>
      </c>
      <c r="C62" s="58">
        <f t="shared" si="38"/>
        <v>0</v>
      </c>
      <c r="D62" s="58">
        <f t="shared" si="38"/>
        <v>0</v>
      </c>
      <c r="E62" s="58">
        <f t="shared" si="38"/>
        <v>0</v>
      </c>
      <c r="F62" s="58">
        <f t="shared" si="38"/>
        <v>0</v>
      </c>
      <c r="G62" s="58">
        <f t="shared" si="38"/>
        <v>0</v>
      </c>
      <c r="H62" s="58">
        <f t="shared" si="38"/>
        <v>0</v>
      </c>
      <c r="J62" s="1" t="s">
        <v>120</v>
      </c>
      <c r="K62" s="58">
        <f t="shared" ref="K62:Q62" si="39">K73+K84</f>
        <v>61</v>
      </c>
      <c r="L62" s="58">
        <f t="shared" si="39"/>
        <v>61</v>
      </c>
      <c r="M62" s="58">
        <f t="shared" si="39"/>
        <v>0</v>
      </c>
      <c r="N62" s="58">
        <f t="shared" si="39"/>
        <v>0</v>
      </c>
      <c r="O62" s="58">
        <f t="shared" si="39"/>
        <v>0</v>
      </c>
      <c r="P62" s="58">
        <f t="shared" si="39"/>
        <v>0</v>
      </c>
      <c r="Q62" s="58">
        <f t="shared" si="39"/>
        <v>0</v>
      </c>
    </row>
    <row r="63" spans="1:17" x14ac:dyDescent="0.25">
      <c r="A63" s="1"/>
      <c r="B63" s="58"/>
      <c r="C63" s="58"/>
      <c r="D63" s="58"/>
      <c r="E63" s="58"/>
      <c r="F63" s="58"/>
      <c r="G63" s="58"/>
      <c r="H63" s="58"/>
      <c r="J63" s="1"/>
      <c r="K63" s="58"/>
      <c r="L63" s="58"/>
      <c r="M63" s="58"/>
      <c r="N63" s="58"/>
      <c r="O63" s="58"/>
      <c r="P63" s="58"/>
      <c r="Q63" s="58"/>
    </row>
    <row r="64" spans="1:17" x14ac:dyDescent="0.25">
      <c r="A64" s="1" t="s">
        <v>49</v>
      </c>
      <c r="B64" s="58">
        <f>SUM(C64:H64)</f>
        <v>102</v>
      </c>
      <c r="C64" s="58">
        <f t="shared" ref="C64:H64" si="40">SUM(C65:C73)</f>
        <v>0</v>
      </c>
      <c r="D64" s="58">
        <f t="shared" si="40"/>
        <v>20</v>
      </c>
      <c r="E64" s="58">
        <f t="shared" si="40"/>
        <v>0</v>
      </c>
      <c r="F64" s="58">
        <f t="shared" si="40"/>
        <v>71</v>
      </c>
      <c r="G64" s="58">
        <f t="shared" si="40"/>
        <v>7</v>
      </c>
      <c r="H64" s="58">
        <f t="shared" si="40"/>
        <v>4</v>
      </c>
      <c r="J64" s="1" t="s">
        <v>49</v>
      </c>
      <c r="K64" s="58">
        <f>SUM(L64:Q64)</f>
        <v>52</v>
      </c>
      <c r="L64" s="58">
        <f t="shared" ref="L64:Q64" si="41">SUM(L65:L73)</f>
        <v>51</v>
      </c>
      <c r="M64" s="58">
        <f t="shared" si="41"/>
        <v>0</v>
      </c>
      <c r="N64" s="58">
        <f t="shared" si="41"/>
        <v>0</v>
      </c>
      <c r="O64" s="58">
        <f t="shared" si="41"/>
        <v>0</v>
      </c>
      <c r="P64" s="58">
        <f t="shared" si="41"/>
        <v>1</v>
      </c>
      <c r="Q64" s="58">
        <f t="shared" si="41"/>
        <v>0</v>
      </c>
    </row>
    <row r="65" spans="1:17" x14ac:dyDescent="0.25">
      <c r="A65" t="s">
        <v>530</v>
      </c>
      <c r="B65" s="58">
        <f t="shared" ref="B65:B73" si="42">SUM(C65:H65)</f>
        <v>13</v>
      </c>
      <c r="C65" s="58"/>
      <c r="D65" s="58">
        <v>1</v>
      </c>
      <c r="E65" s="58"/>
      <c r="F65" s="58">
        <v>12</v>
      </c>
      <c r="G65" s="58"/>
      <c r="H65" s="58"/>
      <c r="J65" t="s">
        <v>530</v>
      </c>
      <c r="K65" s="58">
        <f t="shared" ref="K65:K73" si="43">SUM(L65:Q65)</f>
        <v>6</v>
      </c>
      <c r="L65" s="58">
        <v>6</v>
      </c>
      <c r="M65" s="58"/>
      <c r="N65" s="58"/>
      <c r="O65" s="58"/>
      <c r="P65" s="58"/>
      <c r="Q65" s="58"/>
    </row>
    <row r="66" spans="1:17" x14ac:dyDescent="0.25">
      <c r="A66" s="1" t="s">
        <v>34</v>
      </c>
      <c r="B66" s="58">
        <f t="shared" si="42"/>
        <v>27</v>
      </c>
      <c r="C66" s="58"/>
      <c r="D66" s="58">
        <v>5</v>
      </c>
      <c r="E66" s="58"/>
      <c r="F66" s="58">
        <v>16</v>
      </c>
      <c r="G66" s="58">
        <v>5</v>
      </c>
      <c r="H66" s="58">
        <v>1</v>
      </c>
      <c r="J66" s="1" t="s">
        <v>34</v>
      </c>
      <c r="K66" s="58">
        <f t="shared" si="43"/>
        <v>1</v>
      </c>
      <c r="L66" s="58"/>
      <c r="M66" s="58"/>
      <c r="N66" s="58"/>
      <c r="O66" s="58"/>
      <c r="P66" s="58">
        <v>1</v>
      </c>
      <c r="Q66" s="58"/>
    </row>
    <row r="67" spans="1:17" x14ac:dyDescent="0.25">
      <c r="A67" s="1" t="s">
        <v>35</v>
      </c>
      <c r="B67" s="58">
        <f t="shared" si="42"/>
        <v>19</v>
      </c>
      <c r="C67" s="58"/>
      <c r="D67" s="58">
        <v>5</v>
      </c>
      <c r="E67" s="58"/>
      <c r="F67" s="58">
        <v>13</v>
      </c>
      <c r="G67" s="58">
        <v>1</v>
      </c>
      <c r="H67" s="58"/>
      <c r="J67" s="1" t="s">
        <v>35</v>
      </c>
      <c r="K67" s="58">
        <f t="shared" si="43"/>
        <v>0</v>
      </c>
      <c r="L67" s="58"/>
      <c r="M67" s="58"/>
      <c r="N67" s="58"/>
      <c r="O67" s="58"/>
      <c r="P67" s="58"/>
      <c r="Q67" s="58"/>
    </row>
    <row r="68" spans="1:17" x14ac:dyDescent="0.25">
      <c r="A68" s="1" t="s">
        <v>36</v>
      </c>
      <c r="B68" s="58">
        <f t="shared" si="42"/>
        <v>7</v>
      </c>
      <c r="C68" s="58"/>
      <c r="D68" s="58">
        <v>1</v>
      </c>
      <c r="E68" s="58"/>
      <c r="F68" s="58">
        <v>6</v>
      </c>
      <c r="G68" s="58"/>
      <c r="H68" s="58"/>
      <c r="J68" s="1" t="s">
        <v>36</v>
      </c>
      <c r="K68" s="58">
        <f t="shared" si="43"/>
        <v>0</v>
      </c>
      <c r="L68" s="58"/>
      <c r="M68" s="58"/>
      <c r="N68" s="58"/>
      <c r="O68" s="58"/>
      <c r="P68" s="58"/>
      <c r="Q68" s="58"/>
    </row>
    <row r="69" spans="1:17" x14ac:dyDescent="0.25">
      <c r="A69" s="1" t="s">
        <v>37</v>
      </c>
      <c r="B69" s="58">
        <f t="shared" si="42"/>
        <v>10</v>
      </c>
      <c r="C69" s="58"/>
      <c r="D69" s="58">
        <v>1</v>
      </c>
      <c r="E69" s="58"/>
      <c r="F69" s="58">
        <v>9</v>
      </c>
      <c r="G69" s="58"/>
      <c r="H69" s="58"/>
      <c r="J69" s="1" t="s">
        <v>37</v>
      </c>
      <c r="K69" s="58">
        <f t="shared" si="43"/>
        <v>0</v>
      </c>
      <c r="L69" s="58"/>
      <c r="M69" s="58"/>
      <c r="N69" s="58"/>
      <c r="O69" s="58"/>
      <c r="P69" s="58"/>
      <c r="Q69" s="58"/>
    </row>
    <row r="70" spans="1:17" x14ac:dyDescent="0.25">
      <c r="A70" s="1" t="s">
        <v>38</v>
      </c>
      <c r="B70" s="58">
        <f t="shared" si="42"/>
        <v>9</v>
      </c>
      <c r="C70" s="58"/>
      <c r="D70" s="58">
        <v>4</v>
      </c>
      <c r="E70" s="58"/>
      <c r="F70" s="58">
        <v>5</v>
      </c>
      <c r="G70" s="58"/>
      <c r="H70" s="58"/>
      <c r="J70" s="1" t="s">
        <v>38</v>
      </c>
      <c r="K70" s="58">
        <f t="shared" si="43"/>
        <v>0</v>
      </c>
      <c r="L70" s="58"/>
      <c r="M70" s="58"/>
      <c r="N70" s="58"/>
      <c r="O70" s="58"/>
      <c r="P70" s="58"/>
      <c r="Q70" s="58"/>
    </row>
    <row r="71" spans="1:17" x14ac:dyDescent="0.25">
      <c r="A71" s="1" t="s">
        <v>531</v>
      </c>
      <c r="B71" s="58">
        <f t="shared" si="42"/>
        <v>12</v>
      </c>
      <c r="C71" s="58"/>
      <c r="D71" s="58">
        <v>3</v>
      </c>
      <c r="E71" s="58"/>
      <c r="F71" s="58">
        <v>5</v>
      </c>
      <c r="G71" s="58">
        <v>1</v>
      </c>
      <c r="H71" s="58">
        <v>3</v>
      </c>
      <c r="J71" s="1" t="s">
        <v>531</v>
      </c>
      <c r="K71" s="58">
        <f t="shared" si="43"/>
        <v>0</v>
      </c>
      <c r="L71" s="58"/>
      <c r="M71" s="58"/>
      <c r="N71" s="58"/>
      <c r="O71" s="58"/>
      <c r="P71" s="58"/>
      <c r="Q71" s="58"/>
    </row>
    <row r="72" spans="1:17" x14ac:dyDescent="0.25">
      <c r="A72" s="1" t="s">
        <v>532</v>
      </c>
      <c r="B72" s="58">
        <f t="shared" si="42"/>
        <v>5</v>
      </c>
      <c r="C72" s="58"/>
      <c r="D72" s="58"/>
      <c r="E72" s="58"/>
      <c r="F72" s="58">
        <v>5</v>
      </c>
      <c r="G72" s="58"/>
      <c r="H72" s="58"/>
      <c r="J72" s="1" t="s">
        <v>532</v>
      </c>
      <c r="K72" s="58">
        <f t="shared" si="43"/>
        <v>0</v>
      </c>
      <c r="L72" s="58"/>
      <c r="M72" s="58"/>
      <c r="N72" s="58"/>
      <c r="O72" s="58"/>
      <c r="P72" s="58"/>
      <c r="Q72" s="58"/>
    </row>
    <row r="73" spans="1:17" x14ac:dyDescent="0.25">
      <c r="A73" s="1" t="s">
        <v>120</v>
      </c>
      <c r="B73" s="58">
        <f t="shared" si="42"/>
        <v>0</v>
      </c>
      <c r="C73" s="58"/>
      <c r="D73" s="58"/>
      <c r="E73" s="58"/>
      <c r="F73" s="58"/>
      <c r="G73" s="58"/>
      <c r="H73" s="58"/>
      <c r="J73" s="1" t="s">
        <v>120</v>
      </c>
      <c r="K73" s="58">
        <f t="shared" si="43"/>
        <v>45</v>
      </c>
      <c r="L73" s="58">
        <v>45</v>
      </c>
      <c r="M73" s="58"/>
      <c r="N73" s="58"/>
      <c r="O73" s="58"/>
      <c r="P73" s="58"/>
      <c r="Q73" s="58"/>
    </row>
    <row r="74" spans="1:17" x14ac:dyDescent="0.25">
      <c r="A74" s="1"/>
      <c r="B74" s="58"/>
      <c r="C74" s="58"/>
      <c r="D74" s="58"/>
      <c r="E74" s="58"/>
      <c r="F74" s="58"/>
      <c r="G74" s="58"/>
      <c r="H74" s="58"/>
      <c r="J74" s="1"/>
      <c r="K74" s="58"/>
      <c r="L74" s="58"/>
      <c r="M74" s="58"/>
      <c r="N74" s="58"/>
      <c r="O74" s="58"/>
      <c r="P74" s="58"/>
      <c r="Q74" s="58"/>
    </row>
    <row r="75" spans="1:17" x14ac:dyDescent="0.25">
      <c r="A75" s="1" t="s">
        <v>50</v>
      </c>
      <c r="B75" s="58">
        <f>SUM(C75:H75)</f>
        <v>501</v>
      </c>
      <c r="C75" s="58">
        <f t="shared" ref="C75:H75" si="44">SUM(C76:C84)</f>
        <v>0</v>
      </c>
      <c r="D75" s="58">
        <f t="shared" si="44"/>
        <v>472</v>
      </c>
      <c r="E75" s="58">
        <f t="shared" si="44"/>
        <v>6</v>
      </c>
      <c r="F75" s="58">
        <f t="shared" si="44"/>
        <v>12</v>
      </c>
      <c r="G75" s="58">
        <f t="shared" si="44"/>
        <v>10</v>
      </c>
      <c r="H75" s="58">
        <f t="shared" si="44"/>
        <v>1</v>
      </c>
      <c r="J75" s="1" t="s">
        <v>50</v>
      </c>
      <c r="K75" s="58">
        <f>SUM(L75:Q75)</f>
        <v>20</v>
      </c>
      <c r="L75" s="58">
        <f t="shared" ref="L75:Q75" si="45">SUM(L76:L84)</f>
        <v>19</v>
      </c>
      <c r="M75" s="58">
        <f t="shared" si="45"/>
        <v>1</v>
      </c>
      <c r="N75" s="58">
        <f t="shared" si="45"/>
        <v>0</v>
      </c>
      <c r="O75" s="58">
        <f t="shared" si="45"/>
        <v>0</v>
      </c>
      <c r="P75" s="58">
        <f t="shared" si="45"/>
        <v>0</v>
      </c>
      <c r="Q75" s="58">
        <f t="shared" si="45"/>
        <v>0</v>
      </c>
    </row>
    <row r="76" spans="1:17" x14ac:dyDescent="0.25">
      <c r="A76" t="s">
        <v>530</v>
      </c>
      <c r="B76" s="58">
        <f t="shared" ref="B76:B84" si="46">SUM(C76:H76)</f>
        <v>61</v>
      </c>
      <c r="C76" s="58"/>
      <c r="D76" s="58">
        <v>57</v>
      </c>
      <c r="E76" s="58"/>
      <c r="F76" s="58">
        <v>3</v>
      </c>
      <c r="G76" s="58"/>
      <c r="H76" s="58">
        <v>1</v>
      </c>
      <c r="J76" t="s">
        <v>530</v>
      </c>
      <c r="K76" s="58">
        <f t="shared" ref="K76:K84" si="47">SUM(L76:Q76)</f>
        <v>4</v>
      </c>
      <c r="L76" s="58">
        <v>3</v>
      </c>
      <c r="M76" s="58">
        <v>1</v>
      </c>
      <c r="N76" s="58"/>
      <c r="O76" s="58"/>
      <c r="P76" s="58"/>
      <c r="Q76" s="58"/>
    </row>
    <row r="77" spans="1:17" x14ac:dyDescent="0.25">
      <c r="A77" s="1" t="s">
        <v>34</v>
      </c>
      <c r="B77" s="58">
        <f t="shared" si="46"/>
        <v>94</v>
      </c>
      <c r="C77" s="58"/>
      <c r="D77" s="58">
        <v>85</v>
      </c>
      <c r="E77" s="58">
        <v>1</v>
      </c>
      <c r="F77" s="58">
        <v>5</v>
      </c>
      <c r="G77" s="58">
        <v>3</v>
      </c>
      <c r="H77" s="58"/>
      <c r="J77" s="1" t="s">
        <v>34</v>
      </c>
      <c r="K77" s="58">
        <f t="shared" si="47"/>
        <v>0</v>
      </c>
      <c r="L77" s="58"/>
      <c r="M77" s="58"/>
      <c r="N77" s="58"/>
      <c r="O77" s="58"/>
      <c r="P77" s="58"/>
      <c r="Q77" s="58"/>
    </row>
    <row r="78" spans="1:17" x14ac:dyDescent="0.25">
      <c r="A78" s="1" t="s">
        <v>35</v>
      </c>
      <c r="B78" s="58">
        <f t="shared" si="46"/>
        <v>123</v>
      </c>
      <c r="C78" s="58"/>
      <c r="D78" s="58">
        <v>117</v>
      </c>
      <c r="E78" s="58">
        <v>2</v>
      </c>
      <c r="F78" s="58">
        <v>2</v>
      </c>
      <c r="G78" s="58">
        <v>2</v>
      </c>
      <c r="H78" s="58"/>
      <c r="J78" s="1" t="s">
        <v>35</v>
      </c>
      <c r="K78" s="58">
        <f t="shared" si="47"/>
        <v>0</v>
      </c>
      <c r="L78" s="58"/>
      <c r="M78" s="58"/>
      <c r="N78" s="58"/>
      <c r="O78" s="58"/>
      <c r="P78" s="58"/>
      <c r="Q78" s="58"/>
    </row>
    <row r="79" spans="1:17" x14ac:dyDescent="0.25">
      <c r="A79" s="1" t="s">
        <v>36</v>
      </c>
      <c r="B79" s="58">
        <f t="shared" si="46"/>
        <v>64</v>
      </c>
      <c r="C79" s="58"/>
      <c r="D79" s="58">
        <v>61</v>
      </c>
      <c r="E79" s="58"/>
      <c r="F79" s="58">
        <v>1</v>
      </c>
      <c r="G79" s="58">
        <v>2</v>
      </c>
      <c r="H79" s="58"/>
      <c r="J79" s="1" t="s">
        <v>36</v>
      </c>
      <c r="K79" s="58">
        <f t="shared" si="47"/>
        <v>0</v>
      </c>
      <c r="L79" s="58"/>
      <c r="M79" s="58"/>
      <c r="N79" s="58"/>
      <c r="O79" s="58"/>
      <c r="P79" s="58"/>
      <c r="Q79" s="58"/>
    </row>
    <row r="80" spans="1:17" x14ac:dyDescent="0.25">
      <c r="A80" s="1" t="s">
        <v>37</v>
      </c>
      <c r="B80" s="58">
        <f t="shared" si="46"/>
        <v>61</v>
      </c>
      <c r="C80" s="58"/>
      <c r="D80" s="58">
        <v>59</v>
      </c>
      <c r="E80" s="58">
        <v>1</v>
      </c>
      <c r="F80" s="58"/>
      <c r="G80" s="58">
        <v>1</v>
      </c>
      <c r="H80" s="58"/>
      <c r="J80" s="1" t="s">
        <v>37</v>
      </c>
      <c r="K80" s="58">
        <f t="shared" si="47"/>
        <v>0</v>
      </c>
      <c r="L80" s="58"/>
      <c r="M80" s="58"/>
      <c r="N80" s="58"/>
      <c r="O80" s="58"/>
      <c r="P80" s="58"/>
      <c r="Q80" s="58"/>
    </row>
    <row r="81" spans="1:17" x14ac:dyDescent="0.25">
      <c r="A81" s="1" t="s">
        <v>38</v>
      </c>
      <c r="B81" s="58">
        <f t="shared" si="46"/>
        <v>21</v>
      </c>
      <c r="C81" s="58"/>
      <c r="D81" s="58">
        <v>17</v>
      </c>
      <c r="E81" s="58">
        <v>1</v>
      </c>
      <c r="F81" s="58">
        <v>1</v>
      </c>
      <c r="G81" s="58">
        <v>2</v>
      </c>
      <c r="H81" s="58"/>
      <c r="J81" s="1" t="s">
        <v>38</v>
      </c>
      <c r="K81" s="58">
        <f t="shared" si="47"/>
        <v>0</v>
      </c>
      <c r="L81" s="58"/>
      <c r="M81" s="58"/>
      <c r="N81" s="58"/>
      <c r="O81" s="58"/>
      <c r="P81" s="58"/>
      <c r="Q81" s="58"/>
    </row>
    <row r="82" spans="1:17" x14ac:dyDescent="0.25">
      <c r="A82" s="1" t="s">
        <v>531</v>
      </c>
      <c r="B82" s="58">
        <f t="shared" si="46"/>
        <v>49</v>
      </c>
      <c r="C82" s="58"/>
      <c r="D82" s="58">
        <v>49</v>
      </c>
      <c r="E82" s="58"/>
      <c r="F82" s="58"/>
      <c r="G82" s="58"/>
      <c r="H82" s="58"/>
      <c r="J82" s="1" t="s">
        <v>531</v>
      </c>
      <c r="K82" s="58">
        <f t="shared" si="47"/>
        <v>0</v>
      </c>
      <c r="L82" s="58"/>
      <c r="M82" s="58"/>
      <c r="N82" s="58"/>
      <c r="O82" s="58"/>
      <c r="P82" s="58"/>
      <c r="Q82" s="58"/>
    </row>
    <row r="83" spans="1:17" x14ac:dyDescent="0.25">
      <c r="A83" s="1" t="s">
        <v>532</v>
      </c>
      <c r="B83" s="58">
        <f t="shared" si="46"/>
        <v>28</v>
      </c>
      <c r="C83" s="58"/>
      <c r="D83" s="58">
        <v>27</v>
      </c>
      <c r="E83" s="58">
        <v>1</v>
      </c>
      <c r="F83" s="58"/>
      <c r="G83" s="58"/>
      <c r="H83" s="58"/>
      <c r="J83" s="1" t="s">
        <v>532</v>
      </c>
      <c r="K83" s="58">
        <f t="shared" si="47"/>
        <v>0</v>
      </c>
      <c r="L83" s="58"/>
      <c r="M83" s="58"/>
      <c r="N83" s="58"/>
      <c r="O83" s="58"/>
      <c r="P83" s="58"/>
      <c r="Q83" s="58"/>
    </row>
    <row r="84" spans="1:17" ht="13.8" thickBot="1" x14ac:dyDescent="0.3">
      <c r="A84" s="4" t="s">
        <v>120</v>
      </c>
      <c r="B84" s="59">
        <f t="shared" si="46"/>
        <v>0</v>
      </c>
      <c r="C84" s="59"/>
      <c r="D84" s="59"/>
      <c r="E84" s="59"/>
      <c r="F84" s="59"/>
      <c r="G84" s="59"/>
      <c r="H84" s="59"/>
      <c r="J84" s="4" t="s">
        <v>120</v>
      </c>
      <c r="K84" s="59">
        <f t="shared" si="47"/>
        <v>16</v>
      </c>
      <c r="L84" s="59">
        <v>16</v>
      </c>
      <c r="M84" s="59"/>
      <c r="N84" s="59"/>
      <c r="O84" s="59"/>
      <c r="P84" s="59"/>
      <c r="Q84" s="59"/>
    </row>
    <row r="85" spans="1:17" x14ac:dyDescent="0.25">
      <c r="A85" s="35" t="s">
        <v>53</v>
      </c>
      <c r="J85" s="35" t="s">
        <v>53</v>
      </c>
    </row>
    <row r="87" spans="1:17" x14ac:dyDescent="0.25">
      <c r="A87" t="s">
        <v>537</v>
      </c>
      <c r="J87" t="s">
        <v>542</v>
      </c>
    </row>
    <row r="88" spans="1:17" x14ac:dyDescent="0.25">
      <c r="A88" t="s">
        <v>536</v>
      </c>
      <c r="J88" t="s">
        <v>543</v>
      </c>
    </row>
    <row r="89" spans="1:17" x14ac:dyDescent="0.25">
      <c r="A89" s="43" t="s">
        <v>528</v>
      </c>
      <c r="J89" s="43" t="s">
        <v>544</v>
      </c>
    </row>
    <row r="90" spans="1:17" ht="13.8" thickBot="1" x14ac:dyDescent="0.3">
      <c r="A90" s="5" t="s">
        <v>529</v>
      </c>
      <c r="B90" s="5"/>
      <c r="C90" s="5"/>
      <c r="D90" s="5"/>
      <c r="E90" s="5"/>
      <c r="F90" s="5"/>
      <c r="G90" s="5"/>
      <c r="H90" s="5"/>
      <c r="J90" s="5" t="s">
        <v>545</v>
      </c>
      <c r="K90" s="5"/>
      <c r="L90" s="5"/>
      <c r="M90" s="5"/>
      <c r="N90" s="5"/>
      <c r="O90" s="5"/>
      <c r="P90" s="5"/>
      <c r="Q90" s="5"/>
    </row>
    <row r="91" spans="1:17" ht="13.8" thickBot="1" x14ac:dyDescent="0.3">
      <c r="A91" s="49"/>
      <c r="B91" s="49"/>
      <c r="C91" s="49" t="s">
        <v>533</v>
      </c>
      <c r="D91" s="49"/>
      <c r="E91" s="49"/>
      <c r="F91" s="49"/>
      <c r="G91" s="49"/>
      <c r="H91" s="49"/>
      <c r="J91" s="49"/>
      <c r="K91" s="49"/>
      <c r="L91" s="49" t="s">
        <v>533</v>
      </c>
      <c r="M91" s="49"/>
      <c r="N91" s="49"/>
      <c r="O91" s="49"/>
      <c r="P91" s="49"/>
      <c r="Q91" s="49"/>
    </row>
    <row r="92" spans="1:17" x14ac:dyDescent="0.25">
      <c r="C92" s="56" t="s">
        <v>521</v>
      </c>
      <c r="L92" s="56" t="s">
        <v>521</v>
      </c>
    </row>
    <row r="93" spans="1:17" x14ac:dyDescent="0.25">
      <c r="C93" s="56" t="s">
        <v>519</v>
      </c>
      <c r="L93" s="56" t="s">
        <v>519</v>
      </c>
    </row>
    <row r="94" spans="1:17" x14ac:dyDescent="0.25">
      <c r="A94" t="s">
        <v>517</v>
      </c>
      <c r="C94" s="56" t="s">
        <v>520</v>
      </c>
      <c r="D94" s="55"/>
      <c r="E94" s="55" t="s">
        <v>525</v>
      </c>
      <c r="F94" s="55"/>
      <c r="G94" s="55"/>
      <c r="H94" s="55"/>
      <c r="J94" t="s">
        <v>517</v>
      </c>
      <c r="L94" s="56" t="s">
        <v>520</v>
      </c>
      <c r="M94" s="55"/>
      <c r="N94" s="55" t="s">
        <v>525</v>
      </c>
      <c r="O94" s="55"/>
      <c r="P94" s="55"/>
      <c r="Q94" s="55"/>
    </row>
    <row r="95" spans="1:17" ht="13.8" thickBot="1" x14ac:dyDescent="0.3">
      <c r="A95" s="5" t="s">
        <v>518</v>
      </c>
      <c r="B95" s="5" t="s">
        <v>0</v>
      </c>
      <c r="C95" s="57" t="s">
        <v>120</v>
      </c>
      <c r="D95" s="5" t="s">
        <v>522</v>
      </c>
      <c r="E95" s="5" t="s">
        <v>523</v>
      </c>
      <c r="F95" s="5" t="s">
        <v>449</v>
      </c>
      <c r="G95" s="5" t="s">
        <v>524</v>
      </c>
      <c r="H95" s="5" t="s">
        <v>155</v>
      </c>
      <c r="J95" s="5" t="s">
        <v>518</v>
      </c>
      <c r="K95" s="5" t="s">
        <v>0</v>
      </c>
      <c r="L95" s="57" t="s">
        <v>120</v>
      </c>
      <c r="M95" s="5" t="s">
        <v>522</v>
      </c>
      <c r="N95" s="5" t="s">
        <v>523</v>
      </c>
      <c r="O95" s="5" t="s">
        <v>449</v>
      </c>
      <c r="P95" s="5" t="s">
        <v>524</v>
      </c>
      <c r="Q95" s="5" t="s">
        <v>155</v>
      </c>
    </row>
    <row r="96" spans="1:17" x14ac:dyDescent="0.25">
      <c r="A96" t="s">
        <v>61</v>
      </c>
      <c r="B96" s="58">
        <f>B107+B118</f>
        <v>1180</v>
      </c>
      <c r="C96" s="58">
        <f t="shared" ref="C96:H96" si="48">C107+C118</f>
        <v>715</v>
      </c>
      <c r="D96" s="58">
        <f t="shared" si="48"/>
        <v>199</v>
      </c>
      <c r="E96" s="58">
        <f t="shared" si="48"/>
        <v>2</v>
      </c>
      <c r="F96" s="58">
        <f t="shared" si="48"/>
        <v>223</v>
      </c>
      <c r="G96" s="58">
        <f t="shared" si="48"/>
        <v>30</v>
      </c>
      <c r="H96" s="58">
        <f t="shared" si="48"/>
        <v>11</v>
      </c>
      <c r="J96" t="s">
        <v>61</v>
      </c>
      <c r="K96" s="58">
        <f>K107+K118</f>
        <v>9024</v>
      </c>
      <c r="L96" s="58">
        <f t="shared" ref="L96:Q96" si="49">L107+L118</f>
        <v>6650</v>
      </c>
      <c r="M96" s="58">
        <f t="shared" si="49"/>
        <v>1274</v>
      </c>
      <c r="N96" s="58">
        <f t="shared" si="49"/>
        <v>13</v>
      </c>
      <c r="O96" s="58">
        <f t="shared" si="49"/>
        <v>894</v>
      </c>
      <c r="P96" s="58">
        <f t="shared" si="49"/>
        <v>148</v>
      </c>
      <c r="Q96" s="58">
        <f t="shared" si="49"/>
        <v>45</v>
      </c>
    </row>
    <row r="97" spans="1:17" x14ac:dyDescent="0.25">
      <c r="A97" t="s">
        <v>530</v>
      </c>
      <c r="B97" s="58">
        <f t="shared" ref="B97:H97" si="50">B108+B119</f>
        <v>802</v>
      </c>
      <c r="C97" s="58">
        <f t="shared" si="50"/>
        <v>715</v>
      </c>
      <c r="D97" s="58">
        <f t="shared" si="50"/>
        <v>37</v>
      </c>
      <c r="E97" s="58">
        <f t="shared" si="50"/>
        <v>0</v>
      </c>
      <c r="F97" s="58">
        <f t="shared" si="50"/>
        <v>45</v>
      </c>
      <c r="G97" s="58">
        <f t="shared" si="50"/>
        <v>3</v>
      </c>
      <c r="H97" s="58">
        <f t="shared" si="50"/>
        <v>2</v>
      </c>
      <c r="J97" t="s">
        <v>530</v>
      </c>
      <c r="K97" s="58">
        <f t="shared" ref="K97:Q97" si="51">K108+K119</f>
        <v>6993</v>
      </c>
      <c r="L97" s="58">
        <f t="shared" si="51"/>
        <v>6534</v>
      </c>
      <c r="M97" s="58">
        <f t="shared" si="51"/>
        <v>248</v>
      </c>
      <c r="N97" s="58">
        <f t="shared" si="51"/>
        <v>1</v>
      </c>
      <c r="O97" s="58">
        <f t="shared" si="51"/>
        <v>197</v>
      </c>
      <c r="P97" s="58">
        <f t="shared" si="51"/>
        <v>7</v>
      </c>
      <c r="Q97" s="58">
        <f t="shared" si="51"/>
        <v>6</v>
      </c>
    </row>
    <row r="98" spans="1:17" x14ac:dyDescent="0.25">
      <c r="A98" s="1" t="s">
        <v>34</v>
      </c>
      <c r="B98" s="58">
        <f t="shared" ref="B98:H98" si="52">B109+B120</f>
        <v>93</v>
      </c>
      <c r="C98" s="58">
        <f t="shared" si="52"/>
        <v>0</v>
      </c>
      <c r="D98" s="58">
        <f t="shared" si="52"/>
        <v>33</v>
      </c>
      <c r="E98" s="58">
        <f t="shared" si="52"/>
        <v>0</v>
      </c>
      <c r="F98" s="58">
        <f t="shared" si="52"/>
        <v>54</v>
      </c>
      <c r="G98" s="58">
        <f t="shared" si="52"/>
        <v>4</v>
      </c>
      <c r="H98" s="58">
        <f t="shared" si="52"/>
        <v>2</v>
      </c>
      <c r="J98" s="1" t="s">
        <v>34</v>
      </c>
      <c r="K98" s="58">
        <f t="shared" ref="K98:Q98" si="53">K109+K120</f>
        <v>677</v>
      </c>
      <c r="L98" s="58">
        <f t="shared" si="53"/>
        <v>0</v>
      </c>
      <c r="M98" s="58">
        <f t="shared" si="53"/>
        <v>287</v>
      </c>
      <c r="N98" s="58">
        <f t="shared" si="53"/>
        <v>2</v>
      </c>
      <c r="O98" s="58">
        <f t="shared" si="53"/>
        <v>306</v>
      </c>
      <c r="P98" s="58">
        <f t="shared" si="53"/>
        <v>70</v>
      </c>
      <c r="Q98" s="58">
        <f t="shared" si="53"/>
        <v>12</v>
      </c>
    </row>
    <row r="99" spans="1:17" x14ac:dyDescent="0.25">
      <c r="A99" s="1" t="s">
        <v>35</v>
      </c>
      <c r="B99" s="58">
        <f t="shared" ref="B99:H99" si="54">B110+B121</f>
        <v>95</v>
      </c>
      <c r="C99" s="58">
        <f t="shared" si="54"/>
        <v>0</v>
      </c>
      <c r="D99" s="58">
        <f t="shared" si="54"/>
        <v>36</v>
      </c>
      <c r="E99" s="58">
        <f t="shared" si="54"/>
        <v>1</v>
      </c>
      <c r="F99" s="58">
        <f t="shared" si="54"/>
        <v>43</v>
      </c>
      <c r="G99" s="58">
        <f t="shared" si="54"/>
        <v>13</v>
      </c>
      <c r="H99" s="58">
        <f t="shared" si="54"/>
        <v>2</v>
      </c>
      <c r="J99" s="1" t="s">
        <v>35</v>
      </c>
      <c r="K99" s="58">
        <f t="shared" ref="K99:Q99" si="55">K110+K121</f>
        <v>493</v>
      </c>
      <c r="L99" s="58">
        <f t="shared" si="55"/>
        <v>0</v>
      </c>
      <c r="M99" s="58">
        <f t="shared" si="55"/>
        <v>279</v>
      </c>
      <c r="N99" s="58">
        <f t="shared" si="55"/>
        <v>4</v>
      </c>
      <c r="O99" s="58">
        <f t="shared" si="55"/>
        <v>163</v>
      </c>
      <c r="P99" s="58">
        <f t="shared" si="55"/>
        <v>35</v>
      </c>
      <c r="Q99" s="58">
        <f t="shared" si="55"/>
        <v>12</v>
      </c>
    </row>
    <row r="100" spans="1:17" x14ac:dyDescent="0.25">
      <c r="A100" s="1" t="s">
        <v>36</v>
      </c>
      <c r="B100" s="58">
        <f t="shared" ref="B100:H100" si="56">B111+B122</f>
        <v>54</v>
      </c>
      <c r="C100" s="58">
        <f t="shared" si="56"/>
        <v>0</v>
      </c>
      <c r="D100" s="58">
        <f t="shared" si="56"/>
        <v>23</v>
      </c>
      <c r="E100" s="58">
        <f t="shared" si="56"/>
        <v>1</v>
      </c>
      <c r="F100" s="58">
        <f t="shared" si="56"/>
        <v>24</v>
      </c>
      <c r="G100" s="58">
        <f t="shared" si="56"/>
        <v>5</v>
      </c>
      <c r="H100" s="58">
        <f t="shared" si="56"/>
        <v>1</v>
      </c>
      <c r="J100" s="1" t="s">
        <v>36</v>
      </c>
      <c r="K100" s="58">
        <f t="shared" ref="K100:Q100" si="57">K111+K122</f>
        <v>228</v>
      </c>
      <c r="L100" s="58">
        <f t="shared" si="57"/>
        <v>1</v>
      </c>
      <c r="M100" s="58">
        <f t="shared" si="57"/>
        <v>137</v>
      </c>
      <c r="N100" s="58">
        <f t="shared" si="57"/>
        <v>1</v>
      </c>
      <c r="O100" s="58">
        <f t="shared" si="57"/>
        <v>76</v>
      </c>
      <c r="P100" s="58">
        <f t="shared" si="57"/>
        <v>11</v>
      </c>
      <c r="Q100" s="58">
        <f t="shared" si="57"/>
        <v>2</v>
      </c>
    </row>
    <row r="101" spans="1:17" x14ac:dyDescent="0.25">
      <c r="A101" s="1" t="s">
        <v>37</v>
      </c>
      <c r="B101" s="58">
        <f t="shared" ref="B101:H101" si="58">B112+B123</f>
        <v>59</v>
      </c>
      <c r="C101" s="58">
        <f t="shared" si="58"/>
        <v>0</v>
      </c>
      <c r="D101" s="58">
        <f t="shared" si="58"/>
        <v>31</v>
      </c>
      <c r="E101" s="58">
        <f t="shared" si="58"/>
        <v>0</v>
      </c>
      <c r="F101" s="58">
        <f t="shared" si="58"/>
        <v>23</v>
      </c>
      <c r="G101" s="58">
        <f t="shared" si="58"/>
        <v>2</v>
      </c>
      <c r="H101" s="58">
        <f t="shared" si="58"/>
        <v>3</v>
      </c>
      <c r="J101" s="1" t="s">
        <v>37</v>
      </c>
      <c r="K101" s="58">
        <f t="shared" ref="K101:Q101" si="59">K112+K123</f>
        <v>234</v>
      </c>
      <c r="L101" s="58">
        <f t="shared" si="59"/>
        <v>0</v>
      </c>
      <c r="M101" s="58">
        <f t="shared" si="59"/>
        <v>144</v>
      </c>
      <c r="N101" s="58">
        <f t="shared" si="59"/>
        <v>1</v>
      </c>
      <c r="O101" s="58">
        <f t="shared" si="59"/>
        <v>73</v>
      </c>
      <c r="P101" s="58">
        <f t="shared" si="59"/>
        <v>12</v>
      </c>
      <c r="Q101" s="58">
        <f t="shared" si="59"/>
        <v>4</v>
      </c>
    </row>
    <row r="102" spans="1:17" x14ac:dyDescent="0.25">
      <c r="A102" s="1" t="s">
        <v>38</v>
      </c>
      <c r="B102" s="58">
        <f t="shared" ref="B102:H102" si="60">B113+B124</f>
        <v>15</v>
      </c>
      <c r="C102" s="58">
        <f t="shared" si="60"/>
        <v>0</v>
      </c>
      <c r="D102" s="58">
        <f t="shared" si="60"/>
        <v>9</v>
      </c>
      <c r="E102" s="58">
        <f t="shared" si="60"/>
        <v>0</v>
      </c>
      <c r="F102" s="58">
        <f t="shared" si="60"/>
        <v>6</v>
      </c>
      <c r="G102" s="58">
        <f t="shared" si="60"/>
        <v>0</v>
      </c>
      <c r="H102" s="58">
        <f t="shared" si="60"/>
        <v>0</v>
      </c>
      <c r="J102" s="1" t="s">
        <v>38</v>
      </c>
      <c r="K102" s="58">
        <f t="shared" ref="K102:Q102" si="61">K113+K124</f>
        <v>62</v>
      </c>
      <c r="L102" s="58">
        <f t="shared" si="61"/>
        <v>0</v>
      </c>
      <c r="M102" s="58">
        <f t="shared" si="61"/>
        <v>40</v>
      </c>
      <c r="N102" s="58">
        <f t="shared" si="61"/>
        <v>1</v>
      </c>
      <c r="O102" s="58">
        <f t="shared" si="61"/>
        <v>16</v>
      </c>
      <c r="P102" s="58">
        <f t="shared" si="61"/>
        <v>4</v>
      </c>
      <c r="Q102" s="58">
        <f t="shared" si="61"/>
        <v>1</v>
      </c>
    </row>
    <row r="103" spans="1:17" x14ac:dyDescent="0.25">
      <c r="A103" s="1" t="s">
        <v>531</v>
      </c>
      <c r="B103" s="58">
        <f t="shared" ref="B103:H103" si="62">B114+B125</f>
        <v>43</v>
      </c>
      <c r="C103" s="58">
        <f t="shared" si="62"/>
        <v>0</v>
      </c>
      <c r="D103" s="58">
        <f t="shared" si="62"/>
        <v>21</v>
      </c>
      <c r="E103" s="58">
        <f t="shared" si="62"/>
        <v>0</v>
      </c>
      <c r="F103" s="58">
        <f t="shared" si="62"/>
        <v>20</v>
      </c>
      <c r="G103" s="58">
        <f t="shared" si="62"/>
        <v>2</v>
      </c>
      <c r="H103" s="58">
        <f t="shared" si="62"/>
        <v>0</v>
      </c>
      <c r="J103" s="1" t="s">
        <v>531</v>
      </c>
      <c r="K103" s="58">
        <f t="shared" ref="K103:Q103" si="63">K114+K125</f>
        <v>151</v>
      </c>
      <c r="L103" s="58">
        <f t="shared" si="63"/>
        <v>0</v>
      </c>
      <c r="M103" s="58">
        <f t="shared" si="63"/>
        <v>90</v>
      </c>
      <c r="N103" s="58">
        <f t="shared" si="63"/>
        <v>2</v>
      </c>
      <c r="O103" s="58">
        <f t="shared" si="63"/>
        <v>45</v>
      </c>
      <c r="P103" s="58">
        <f t="shared" si="63"/>
        <v>8</v>
      </c>
      <c r="Q103" s="58">
        <f t="shared" si="63"/>
        <v>6</v>
      </c>
    </row>
    <row r="104" spans="1:17" x14ac:dyDescent="0.25">
      <c r="A104" s="1" t="s">
        <v>532</v>
      </c>
      <c r="B104" s="58">
        <f t="shared" ref="B104:H104" si="64">B115+B126</f>
        <v>19</v>
      </c>
      <c r="C104" s="58">
        <f t="shared" si="64"/>
        <v>0</v>
      </c>
      <c r="D104" s="58">
        <f t="shared" si="64"/>
        <v>9</v>
      </c>
      <c r="E104" s="58">
        <f t="shared" si="64"/>
        <v>0</v>
      </c>
      <c r="F104" s="58">
        <f t="shared" si="64"/>
        <v>8</v>
      </c>
      <c r="G104" s="58">
        <f t="shared" si="64"/>
        <v>1</v>
      </c>
      <c r="H104" s="58">
        <f t="shared" si="64"/>
        <v>1</v>
      </c>
      <c r="J104" s="1" t="s">
        <v>532</v>
      </c>
      <c r="K104" s="58">
        <f t="shared" ref="K104:Q104" si="65">K115+K126</f>
        <v>71</v>
      </c>
      <c r="L104" s="58">
        <f t="shared" si="65"/>
        <v>0</v>
      </c>
      <c r="M104" s="58">
        <f t="shared" si="65"/>
        <v>49</v>
      </c>
      <c r="N104" s="58">
        <f t="shared" si="65"/>
        <v>1</v>
      </c>
      <c r="O104" s="58">
        <f t="shared" si="65"/>
        <v>18</v>
      </c>
      <c r="P104" s="58">
        <f t="shared" si="65"/>
        <v>1</v>
      </c>
      <c r="Q104" s="58">
        <f t="shared" si="65"/>
        <v>2</v>
      </c>
    </row>
    <row r="105" spans="1:17" x14ac:dyDescent="0.25">
      <c r="A105" s="1" t="s">
        <v>120</v>
      </c>
      <c r="B105" s="58">
        <f t="shared" ref="B105:H105" si="66">B116+B127</f>
        <v>0</v>
      </c>
      <c r="C105" s="58">
        <f t="shared" si="66"/>
        <v>0</v>
      </c>
      <c r="D105" s="58">
        <f t="shared" si="66"/>
        <v>0</v>
      </c>
      <c r="E105" s="58">
        <f t="shared" si="66"/>
        <v>0</v>
      </c>
      <c r="F105" s="58">
        <f t="shared" si="66"/>
        <v>0</v>
      </c>
      <c r="G105" s="58">
        <f t="shared" si="66"/>
        <v>0</v>
      </c>
      <c r="H105" s="58">
        <f t="shared" si="66"/>
        <v>0</v>
      </c>
      <c r="J105" s="1" t="s">
        <v>120</v>
      </c>
      <c r="K105" s="58">
        <f t="shared" ref="K105:Q105" si="67">K116+K127</f>
        <v>115</v>
      </c>
      <c r="L105" s="58">
        <f t="shared" si="67"/>
        <v>115</v>
      </c>
      <c r="M105" s="58">
        <f t="shared" si="67"/>
        <v>0</v>
      </c>
      <c r="N105" s="58">
        <f t="shared" si="67"/>
        <v>0</v>
      </c>
      <c r="O105" s="58">
        <f t="shared" si="67"/>
        <v>0</v>
      </c>
      <c r="P105" s="58">
        <f t="shared" si="67"/>
        <v>0</v>
      </c>
      <c r="Q105" s="58">
        <f t="shared" si="67"/>
        <v>0</v>
      </c>
    </row>
    <row r="106" spans="1:17" x14ac:dyDescent="0.25">
      <c r="A106" s="1"/>
      <c r="B106" s="58"/>
      <c r="C106" s="58"/>
      <c r="D106" s="58"/>
      <c r="E106" s="58"/>
      <c r="F106" s="58"/>
      <c r="G106" s="58"/>
      <c r="H106" s="58"/>
      <c r="J106" s="1"/>
      <c r="K106" s="58"/>
      <c r="L106" s="58"/>
      <c r="M106" s="58"/>
      <c r="N106" s="58"/>
      <c r="O106" s="58"/>
      <c r="P106" s="58"/>
      <c r="Q106" s="58"/>
    </row>
    <row r="107" spans="1:17" x14ac:dyDescent="0.25">
      <c r="A107" s="1" t="s">
        <v>49</v>
      </c>
      <c r="B107" s="58">
        <f>SUM(C107:H107)</f>
        <v>694</v>
      </c>
      <c r="C107" s="58">
        <f t="shared" ref="C107:H107" si="68">SUM(C108:C116)</f>
        <v>418</v>
      </c>
      <c r="D107" s="58">
        <f t="shared" si="68"/>
        <v>26</v>
      </c>
      <c r="E107" s="58">
        <f t="shared" si="68"/>
        <v>1</v>
      </c>
      <c r="F107" s="58">
        <f t="shared" si="68"/>
        <v>220</v>
      </c>
      <c r="G107" s="58">
        <f t="shared" si="68"/>
        <v>18</v>
      </c>
      <c r="H107" s="58">
        <f t="shared" si="68"/>
        <v>11</v>
      </c>
      <c r="J107" s="1" t="s">
        <v>49</v>
      </c>
      <c r="K107" s="58">
        <f>SUM(L107:Q107)</f>
        <v>4845</v>
      </c>
      <c r="L107" s="58">
        <f t="shared" ref="L107:Q107" si="69">SUM(L108:L116)</f>
        <v>3706</v>
      </c>
      <c r="M107" s="58">
        <f t="shared" si="69"/>
        <v>146</v>
      </c>
      <c r="N107" s="58">
        <f t="shared" si="69"/>
        <v>3</v>
      </c>
      <c r="O107" s="58">
        <f t="shared" si="69"/>
        <v>862</v>
      </c>
      <c r="P107" s="58">
        <f t="shared" si="69"/>
        <v>94</v>
      </c>
      <c r="Q107" s="58">
        <f t="shared" si="69"/>
        <v>34</v>
      </c>
    </row>
    <row r="108" spans="1:17" x14ac:dyDescent="0.25">
      <c r="A108" t="s">
        <v>530</v>
      </c>
      <c r="B108" s="58">
        <f t="shared" ref="B108:B116" si="70">SUM(C108:H108)</f>
        <v>471</v>
      </c>
      <c r="C108" s="58">
        <v>418</v>
      </c>
      <c r="D108" s="58">
        <v>4</v>
      </c>
      <c r="E108" s="58"/>
      <c r="F108" s="58">
        <v>45</v>
      </c>
      <c r="G108" s="58">
        <v>2</v>
      </c>
      <c r="H108" s="58">
        <v>2</v>
      </c>
      <c r="J108" t="s">
        <v>530</v>
      </c>
      <c r="K108" s="58">
        <f t="shared" ref="K108:K116" si="71">SUM(L108:Q108)</f>
        <v>3855</v>
      </c>
      <c r="L108" s="58">
        <v>3632</v>
      </c>
      <c r="M108" s="58">
        <v>29</v>
      </c>
      <c r="N108" s="58">
        <v>1</v>
      </c>
      <c r="O108" s="58">
        <v>184</v>
      </c>
      <c r="P108" s="58">
        <v>5</v>
      </c>
      <c r="Q108" s="58">
        <v>4</v>
      </c>
    </row>
    <row r="109" spans="1:17" x14ac:dyDescent="0.25">
      <c r="A109" s="1" t="s">
        <v>34</v>
      </c>
      <c r="B109" s="58">
        <f t="shared" si="70"/>
        <v>62</v>
      </c>
      <c r="C109" s="58"/>
      <c r="D109" s="58">
        <v>3</v>
      </c>
      <c r="E109" s="58"/>
      <c r="F109" s="58">
        <v>53</v>
      </c>
      <c r="G109" s="58">
        <v>4</v>
      </c>
      <c r="H109" s="58">
        <v>2</v>
      </c>
      <c r="J109" s="1" t="s">
        <v>34</v>
      </c>
      <c r="K109" s="58">
        <f t="shared" si="71"/>
        <v>383</v>
      </c>
      <c r="L109" s="58"/>
      <c r="M109" s="58">
        <v>35</v>
      </c>
      <c r="N109" s="58">
        <v>1</v>
      </c>
      <c r="O109" s="58">
        <v>296</v>
      </c>
      <c r="P109" s="58">
        <v>42</v>
      </c>
      <c r="Q109" s="58">
        <v>9</v>
      </c>
    </row>
    <row r="110" spans="1:17" x14ac:dyDescent="0.25">
      <c r="A110" s="1" t="s">
        <v>35</v>
      </c>
      <c r="B110" s="58">
        <f t="shared" si="70"/>
        <v>57</v>
      </c>
      <c r="C110" s="58"/>
      <c r="D110" s="58">
        <v>7</v>
      </c>
      <c r="E110" s="58">
        <v>1</v>
      </c>
      <c r="F110" s="58">
        <v>43</v>
      </c>
      <c r="G110" s="58">
        <v>4</v>
      </c>
      <c r="H110" s="58">
        <v>2</v>
      </c>
      <c r="J110" s="1" t="s">
        <v>35</v>
      </c>
      <c r="K110" s="58">
        <f t="shared" si="71"/>
        <v>225</v>
      </c>
      <c r="L110" s="58"/>
      <c r="M110" s="58">
        <v>34</v>
      </c>
      <c r="N110" s="58">
        <v>1</v>
      </c>
      <c r="O110" s="58">
        <v>160</v>
      </c>
      <c r="P110" s="58">
        <v>21</v>
      </c>
      <c r="Q110" s="58">
        <v>9</v>
      </c>
    </row>
    <row r="111" spans="1:17" x14ac:dyDescent="0.25">
      <c r="A111" s="1" t="s">
        <v>36</v>
      </c>
      <c r="B111" s="58">
        <f t="shared" si="70"/>
        <v>29</v>
      </c>
      <c r="C111" s="58"/>
      <c r="D111" s="58">
        <v>2</v>
      </c>
      <c r="E111" s="58"/>
      <c r="F111" s="58">
        <v>22</v>
      </c>
      <c r="G111" s="58">
        <v>4</v>
      </c>
      <c r="H111" s="58">
        <v>1</v>
      </c>
      <c r="J111" s="1" t="s">
        <v>36</v>
      </c>
      <c r="K111" s="58">
        <f t="shared" si="71"/>
        <v>91</v>
      </c>
      <c r="L111" s="58">
        <v>1</v>
      </c>
      <c r="M111" s="58">
        <v>9</v>
      </c>
      <c r="N111" s="58"/>
      <c r="O111" s="58">
        <v>72</v>
      </c>
      <c r="P111" s="58">
        <v>7</v>
      </c>
      <c r="Q111" s="58">
        <v>2</v>
      </c>
    </row>
    <row r="112" spans="1:17" x14ac:dyDescent="0.25">
      <c r="A112" s="1" t="s">
        <v>37</v>
      </c>
      <c r="B112" s="58">
        <f t="shared" si="70"/>
        <v>32</v>
      </c>
      <c r="C112" s="58"/>
      <c r="D112" s="58">
        <v>4</v>
      </c>
      <c r="E112" s="58"/>
      <c r="F112" s="58">
        <v>23</v>
      </c>
      <c r="G112" s="58">
        <v>2</v>
      </c>
      <c r="H112" s="58">
        <v>3</v>
      </c>
      <c r="J112" s="1" t="s">
        <v>37</v>
      </c>
      <c r="K112" s="58">
        <f t="shared" si="71"/>
        <v>104</v>
      </c>
      <c r="L112" s="58"/>
      <c r="M112" s="58">
        <v>16</v>
      </c>
      <c r="N112" s="58"/>
      <c r="O112" s="58">
        <v>73</v>
      </c>
      <c r="P112" s="58">
        <v>11</v>
      </c>
      <c r="Q112" s="58">
        <v>4</v>
      </c>
    </row>
    <row r="113" spans="1:17" x14ac:dyDescent="0.25">
      <c r="A113" s="1" t="s">
        <v>38</v>
      </c>
      <c r="B113" s="58">
        <f t="shared" si="70"/>
        <v>7</v>
      </c>
      <c r="C113" s="58"/>
      <c r="D113" s="58">
        <v>1</v>
      </c>
      <c r="E113" s="58"/>
      <c r="F113" s="58">
        <v>6</v>
      </c>
      <c r="G113" s="58"/>
      <c r="H113" s="58"/>
      <c r="J113" s="1" t="s">
        <v>38</v>
      </c>
      <c r="K113" s="58">
        <f t="shared" si="71"/>
        <v>28</v>
      </c>
      <c r="L113" s="58"/>
      <c r="M113" s="58">
        <v>10</v>
      </c>
      <c r="N113" s="58"/>
      <c r="O113" s="58">
        <v>15</v>
      </c>
      <c r="P113" s="58">
        <v>2</v>
      </c>
      <c r="Q113" s="58">
        <v>1</v>
      </c>
    </row>
    <row r="114" spans="1:17" x14ac:dyDescent="0.25">
      <c r="A114" s="1" t="s">
        <v>531</v>
      </c>
      <c r="B114" s="58">
        <f t="shared" si="70"/>
        <v>24</v>
      </c>
      <c r="C114" s="58"/>
      <c r="D114" s="58">
        <v>3</v>
      </c>
      <c r="E114" s="58"/>
      <c r="F114" s="58">
        <v>20</v>
      </c>
      <c r="G114" s="58">
        <v>1</v>
      </c>
      <c r="H114" s="58"/>
      <c r="J114" s="1" t="s">
        <v>531</v>
      </c>
      <c r="K114" s="58">
        <f t="shared" si="71"/>
        <v>62</v>
      </c>
      <c r="L114" s="58"/>
      <c r="M114" s="58">
        <v>8</v>
      </c>
      <c r="N114" s="58"/>
      <c r="O114" s="58">
        <v>45</v>
      </c>
      <c r="P114" s="58">
        <v>5</v>
      </c>
      <c r="Q114" s="58">
        <v>4</v>
      </c>
    </row>
    <row r="115" spans="1:17" x14ac:dyDescent="0.25">
      <c r="A115" s="1" t="s">
        <v>532</v>
      </c>
      <c r="B115" s="58">
        <f t="shared" si="70"/>
        <v>12</v>
      </c>
      <c r="C115" s="58"/>
      <c r="D115" s="58">
        <v>2</v>
      </c>
      <c r="E115" s="58"/>
      <c r="F115" s="58">
        <v>8</v>
      </c>
      <c r="G115" s="58">
        <v>1</v>
      </c>
      <c r="H115" s="58">
        <v>1</v>
      </c>
      <c r="J115" s="1" t="s">
        <v>532</v>
      </c>
      <c r="K115" s="58">
        <f t="shared" si="71"/>
        <v>24</v>
      </c>
      <c r="L115" s="58"/>
      <c r="M115" s="58">
        <v>5</v>
      </c>
      <c r="N115" s="58"/>
      <c r="O115" s="58">
        <v>17</v>
      </c>
      <c r="P115" s="58">
        <v>1</v>
      </c>
      <c r="Q115" s="58">
        <v>1</v>
      </c>
    </row>
    <row r="116" spans="1:17" x14ac:dyDescent="0.25">
      <c r="A116" s="1" t="s">
        <v>120</v>
      </c>
      <c r="B116" s="58">
        <f t="shared" si="70"/>
        <v>0</v>
      </c>
      <c r="C116" s="58"/>
      <c r="D116" s="58"/>
      <c r="E116" s="58"/>
      <c r="F116" s="58"/>
      <c r="G116" s="58"/>
      <c r="H116" s="58"/>
      <c r="J116" s="1" t="s">
        <v>120</v>
      </c>
      <c r="K116" s="58">
        <f t="shared" si="71"/>
        <v>73</v>
      </c>
      <c r="L116" s="58">
        <v>73</v>
      </c>
      <c r="M116" s="58"/>
      <c r="N116" s="58"/>
      <c r="O116" s="58"/>
      <c r="P116" s="58"/>
      <c r="Q116" s="58"/>
    </row>
    <row r="117" spans="1:17" x14ac:dyDescent="0.25">
      <c r="A117" s="1"/>
      <c r="B117" s="58"/>
      <c r="C117" s="58"/>
      <c r="D117" s="58"/>
      <c r="E117" s="58"/>
      <c r="F117" s="58"/>
      <c r="G117" s="58"/>
      <c r="H117" s="58"/>
      <c r="J117" s="1"/>
      <c r="K117" s="58"/>
      <c r="L117" s="58"/>
      <c r="M117" s="58"/>
      <c r="N117" s="58"/>
      <c r="O117" s="58"/>
      <c r="P117" s="58"/>
      <c r="Q117" s="58"/>
    </row>
    <row r="118" spans="1:17" x14ac:dyDescent="0.25">
      <c r="A118" s="1" t="s">
        <v>50</v>
      </c>
      <c r="B118" s="58">
        <f>SUM(C118:H118)</f>
        <v>486</v>
      </c>
      <c r="C118" s="58">
        <f t="shared" ref="C118:H118" si="72">SUM(C119:C127)</f>
        <v>297</v>
      </c>
      <c r="D118" s="58">
        <f t="shared" si="72"/>
        <v>173</v>
      </c>
      <c r="E118" s="58">
        <f t="shared" si="72"/>
        <v>1</v>
      </c>
      <c r="F118" s="58">
        <f t="shared" si="72"/>
        <v>3</v>
      </c>
      <c r="G118" s="58">
        <f t="shared" si="72"/>
        <v>12</v>
      </c>
      <c r="H118" s="58">
        <f t="shared" si="72"/>
        <v>0</v>
      </c>
      <c r="J118" s="1" t="s">
        <v>50</v>
      </c>
      <c r="K118" s="58">
        <f>SUM(L118:Q118)</f>
        <v>4179</v>
      </c>
      <c r="L118" s="58">
        <f t="shared" ref="L118:Q118" si="73">SUM(L119:L127)</f>
        <v>2944</v>
      </c>
      <c r="M118" s="58">
        <f t="shared" si="73"/>
        <v>1128</v>
      </c>
      <c r="N118" s="58">
        <f t="shared" si="73"/>
        <v>10</v>
      </c>
      <c r="O118" s="58">
        <f t="shared" si="73"/>
        <v>32</v>
      </c>
      <c r="P118" s="58">
        <f t="shared" si="73"/>
        <v>54</v>
      </c>
      <c r="Q118" s="58">
        <f t="shared" si="73"/>
        <v>11</v>
      </c>
    </row>
    <row r="119" spans="1:17" x14ac:dyDescent="0.25">
      <c r="A119" t="s">
        <v>530</v>
      </c>
      <c r="B119" s="58">
        <f t="shared" ref="B119:B127" si="74">SUM(C119:H119)</f>
        <v>331</v>
      </c>
      <c r="C119" s="58">
        <v>297</v>
      </c>
      <c r="D119" s="58">
        <v>33</v>
      </c>
      <c r="E119" s="58"/>
      <c r="F119" s="58"/>
      <c r="G119" s="58">
        <v>1</v>
      </c>
      <c r="H119" s="58"/>
      <c r="J119" t="s">
        <v>530</v>
      </c>
      <c r="K119" s="58">
        <f t="shared" ref="K119:K127" si="75">SUM(L119:Q119)</f>
        <v>3138</v>
      </c>
      <c r="L119" s="58">
        <v>2902</v>
      </c>
      <c r="M119" s="58">
        <v>219</v>
      </c>
      <c r="N119" s="58"/>
      <c r="O119" s="58">
        <v>13</v>
      </c>
      <c r="P119" s="58">
        <v>2</v>
      </c>
      <c r="Q119" s="58">
        <v>2</v>
      </c>
    </row>
    <row r="120" spans="1:17" x14ac:dyDescent="0.25">
      <c r="A120" s="1" t="s">
        <v>34</v>
      </c>
      <c r="B120" s="58">
        <f t="shared" si="74"/>
        <v>31</v>
      </c>
      <c r="C120" s="58"/>
      <c r="D120" s="58">
        <v>30</v>
      </c>
      <c r="E120" s="58"/>
      <c r="F120" s="58">
        <v>1</v>
      </c>
      <c r="G120" s="58"/>
      <c r="H120" s="58"/>
      <c r="J120" s="1" t="s">
        <v>34</v>
      </c>
      <c r="K120" s="58">
        <f t="shared" si="75"/>
        <v>294</v>
      </c>
      <c r="L120" s="58"/>
      <c r="M120" s="58">
        <v>252</v>
      </c>
      <c r="N120" s="58">
        <v>1</v>
      </c>
      <c r="O120" s="58">
        <v>10</v>
      </c>
      <c r="P120" s="58">
        <v>28</v>
      </c>
      <c r="Q120" s="58">
        <v>3</v>
      </c>
    </row>
    <row r="121" spans="1:17" x14ac:dyDescent="0.25">
      <c r="A121" s="1" t="s">
        <v>35</v>
      </c>
      <c r="B121" s="58">
        <f t="shared" si="74"/>
        <v>38</v>
      </c>
      <c r="C121" s="58"/>
      <c r="D121" s="58">
        <v>29</v>
      </c>
      <c r="E121" s="58"/>
      <c r="F121" s="58"/>
      <c r="G121" s="58">
        <v>9</v>
      </c>
      <c r="H121" s="58"/>
      <c r="J121" s="1" t="s">
        <v>35</v>
      </c>
      <c r="K121" s="58">
        <f t="shared" si="75"/>
        <v>268</v>
      </c>
      <c r="L121" s="58"/>
      <c r="M121" s="58">
        <v>245</v>
      </c>
      <c r="N121" s="58">
        <v>3</v>
      </c>
      <c r="O121" s="58">
        <v>3</v>
      </c>
      <c r="P121" s="58">
        <v>14</v>
      </c>
      <c r="Q121" s="58">
        <v>3</v>
      </c>
    </row>
    <row r="122" spans="1:17" x14ac:dyDescent="0.25">
      <c r="A122" s="1" t="s">
        <v>36</v>
      </c>
      <c r="B122" s="58">
        <f t="shared" si="74"/>
        <v>25</v>
      </c>
      <c r="C122" s="58"/>
      <c r="D122" s="58">
        <v>21</v>
      </c>
      <c r="E122" s="58">
        <v>1</v>
      </c>
      <c r="F122" s="58">
        <v>2</v>
      </c>
      <c r="G122" s="58">
        <v>1</v>
      </c>
      <c r="H122" s="58"/>
      <c r="J122" s="1" t="s">
        <v>36</v>
      </c>
      <c r="K122" s="58">
        <f t="shared" si="75"/>
        <v>137</v>
      </c>
      <c r="L122" s="58"/>
      <c r="M122" s="58">
        <v>128</v>
      </c>
      <c r="N122" s="58">
        <v>1</v>
      </c>
      <c r="O122" s="58">
        <v>4</v>
      </c>
      <c r="P122" s="58">
        <v>4</v>
      </c>
      <c r="Q122" s="58"/>
    </row>
    <row r="123" spans="1:17" x14ac:dyDescent="0.25">
      <c r="A123" s="1" t="s">
        <v>37</v>
      </c>
      <c r="B123" s="58">
        <f t="shared" si="74"/>
        <v>27</v>
      </c>
      <c r="C123" s="58"/>
      <c r="D123" s="58">
        <v>27</v>
      </c>
      <c r="E123" s="58"/>
      <c r="F123" s="58"/>
      <c r="G123" s="58"/>
      <c r="H123" s="58"/>
      <c r="J123" s="1" t="s">
        <v>37</v>
      </c>
      <c r="K123" s="58">
        <f t="shared" si="75"/>
        <v>130</v>
      </c>
      <c r="L123" s="58"/>
      <c r="M123" s="58">
        <v>128</v>
      </c>
      <c r="N123" s="58">
        <v>1</v>
      </c>
      <c r="O123" s="58"/>
      <c r="P123" s="58">
        <v>1</v>
      </c>
      <c r="Q123" s="58"/>
    </row>
    <row r="124" spans="1:17" x14ac:dyDescent="0.25">
      <c r="A124" s="1" t="s">
        <v>38</v>
      </c>
      <c r="B124" s="58">
        <f t="shared" si="74"/>
        <v>8</v>
      </c>
      <c r="C124" s="58"/>
      <c r="D124" s="58">
        <v>8</v>
      </c>
      <c r="E124" s="58"/>
      <c r="F124" s="58"/>
      <c r="G124" s="58"/>
      <c r="H124" s="58"/>
      <c r="J124" s="1" t="s">
        <v>38</v>
      </c>
      <c r="K124" s="58">
        <f t="shared" si="75"/>
        <v>34</v>
      </c>
      <c r="L124" s="58"/>
      <c r="M124" s="58">
        <v>30</v>
      </c>
      <c r="N124" s="58">
        <v>1</v>
      </c>
      <c r="O124" s="58">
        <v>1</v>
      </c>
      <c r="P124" s="58">
        <v>2</v>
      </c>
      <c r="Q124" s="58"/>
    </row>
    <row r="125" spans="1:17" x14ac:dyDescent="0.25">
      <c r="A125" s="1" t="s">
        <v>531</v>
      </c>
      <c r="B125" s="58">
        <f t="shared" si="74"/>
        <v>19</v>
      </c>
      <c r="C125" s="58"/>
      <c r="D125" s="58">
        <v>18</v>
      </c>
      <c r="E125" s="58"/>
      <c r="F125" s="58"/>
      <c r="G125" s="58">
        <v>1</v>
      </c>
      <c r="H125" s="58"/>
      <c r="J125" s="1" t="s">
        <v>531</v>
      </c>
      <c r="K125" s="58">
        <f t="shared" si="75"/>
        <v>89</v>
      </c>
      <c r="L125" s="58"/>
      <c r="M125" s="58">
        <v>82</v>
      </c>
      <c r="N125" s="58">
        <v>2</v>
      </c>
      <c r="O125" s="58"/>
      <c r="P125" s="58">
        <v>3</v>
      </c>
      <c r="Q125" s="58">
        <v>2</v>
      </c>
    </row>
    <row r="126" spans="1:17" x14ac:dyDescent="0.25">
      <c r="A126" s="1" t="s">
        <v>532</v>
      </c>
      <c r="B126" s="58">
        <f t="shared" si="74"/>
        <v>7</v>
      </c>
      <c r="C126" s="58"/>
      <c r="D126" s="58">
        <v>7</v>
      </c>
      <c r="E126" s="58"/>
      <c r="F126" s="58"/>
      <c r="G126" s="58"/>
      <c r="H126" s="58"/>
      <c r="J126" s="1" t="s">
        <v>532</v>
      </c>
      <c r="K126" s="58">
        <f t="shared" si="75"/>
        <v>47</v>
      </c>
      <c r="L126" s="58"/>
      <c r="M126" s="58">
        <v>44</v>
      </c>
      <c r="N126" s="58">
        <v>1</v>
      </c>
      <c r="O126" s="58">
        <v>1</v>
      </c>
      <c r="P126" s="58"/>
      <c r="Q126" s="58">
        <v>1</v>
      </c>
    </row>
    <row r="127" spans="1:17" ht="13.8" thickBot="1" x14ac:dyDescent="0.3">
      <c r="A127" s="4" t="s">
        <v>120</v>
      </c>
      <c r="B127" s="59">
        <f t="shared" si="74"/>
        <v>0</v>
      </c>
      <c r="C127" s="59"/>
      <c r="D127" s="59"/>
      <c r="E127" s="59"/>
      <c r="F127" s="59"/>
      <c r="G127" s="59"/>
      <c r="H127" s="59"/>
      <c r="J127" s="4" t="s">
        <v>120</v>
      </c>
      <c r="K127" s="59">
        <f t="shared" si="75"/>
        <v>42</v>
      </c>
      <c r="L127" s="59">
        <v>42</v>
      </c>
      <c r="M127" s="59"/>
      <c r="N127" s="59"/>
      <c r="O127" s="59"/>
      <c r="P127" s="59"/>
      <c r="Q127" s="59"/>
    </row>
    <row r="128" spans="1:17" x14ac:dyDescent="0.25">
      <c r="A128" s="35" t="s">
        <v>53</v>
      </c>
      <c r="J128" s="35" t="s">
        <v>53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A1-3. Sex-Age</vt:lpstr>
      <vt:lpstr>Sheet2</vt:lpstr>
      <vt:lpstr>A5. Density</vt:lpstr>
      <vt:lpstr>A6. Single age</vt:lpstr>
      <vt:lpstr>A7-10.Koror agesex</vt:lpstr>
      <vt:lpstr>A11. Prev Res</vt:lpstr>
      <vt:lpstr>A12-14. Prev-Koror</vt:lpstr>
      <vt:lpstr>A15. Citz</vt:lpstr>
      <vt:lpstr>A16. Usual residence</vt:lpstr>
      <vt:lpstr>A17</vt:lpstr>
      <vt:lpstr>B. Housing</vt:lpstr>
      <vt:lpstr>C1-2. Educ</vt:lpstr>
      <vt:lpstr>C3-5 Educ</vt:lpstr>
      <vt:lpstr>C6. Ed At by Age</vt:lpstr>
      <vt:lpstr>C7.Vocational Training</vt:lpstr>
      <vt:lpstr>C8.Major Subject Studies</vt:lpstr>
      <vt:lpstr>D1-4.Economic Activity</vt:lpstr>
      <vt:lpstr>D5.Not Economically Active</vt:lpstr>
      <vt:lpstr>D6.Educational Attainment</vt:lpstr>
      <vt:lpstr>D7. Employment Status</vt:lpstr>
      <vt:lpstr>D8-9. Occupation</vt:lpstr>
      <vt:lpstr>D10-11. Occupational Group</vt:lpstr>
      <vt:lpstr>D12-15. Industry</vt:lpstr>
      <vt:lpstr>D16. Unemployed</vt:lpstr>
      <vt:lpstr>D17. Hours Worked</vt:lpstr>
      <vt:lpstr>D18 (1-6). Non -Mon. Activities</vt:lpstr>
      <vt:lpstr>Sheet7</vt:lpstr>
      <vt:lpstr>Sheet6</vt:lpstr>
      <vt:lpstr>Sheet8</vt:lpstr>
      <vt:lpstr>Sheet9</vt:lpstr>
      <vt:lpstr>Sheet3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Population Division</dc:creator>
  <cp:lastModifiedBy>Michael Levin</cp:lastModifiedBy>
  <cp:lastPrinted>2005-07-21T12:39:54Z</cp:lastPrinted>
  <dcterms:created xsi:type="dcterms:W3CDTF">2005-06-15T12:43:37Z</dcterms:created>
  <dcterms:modified xsi:type="dcterms:W3CDTF">2018-03-12T13:09:46Z</dcterms:modified>
</cp:coreProperties>
</file>